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raction60" sheetId="1" r:id="rId1"/>
    <sheet name="Fraction20" sheetId="2" r:id="rId2"/>
    <sheet name="Fraction10" sheetId="3" r:id="rId3"/>
  </sheets>
  <calcPr calcId="152511"/>
  <fileRecoveryPr repairLoad="1"/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1" i="3" l="1"/>
  <c r="O71" i="3" s="1"/>
  <c r="H36" i="2"/>
  <c r="H6" i="2"/>
  <c r="M71" i="2" l="1"/>
  <c r="K71" i="2"/>
  <c r="L71" i="2"/>
  <c r="J71" i="2"/>
  <c r="G71" i="2"/>
  <c r="F71" i="2"/>
  <c r="D71" i="2"/>
  <c r="M71" i="3"/>
  <c r="K71" i="3"/>
  <c r="L71" i="3"/>
  <c r="J71" i="3"/>
  <c r="G71" i="3"/>
  <c r="F71" i="3"/>
  <c r="D71" i="3"/>
  <c r="G36" i="1"/>
  <c r="F36" i="1"/>
  <c r="J36" i="1" s="1"/>
  <c r="K36" i="1" s="1"/>
  <c r="E36" i="1"/>
  <c r="D36" i="1"/>
  <c r="Q7" i="1"/>
  <c r="L36" i="1" l="1"/>
  <c r="M36" i="1" s="1"/>
  <c r="H36" i="1"/>
  <c r="I36" i="1" s="1"/>
  <c r="L70" i="3"/>
  <c r="M70" i="3" s="1"/>
  <c r="J70" i="3"/>
  <c r="K70" i="3" s="1"/>
  <c r="H70" i="3"/>
  <c r="L69" i="3"/>
  <c r="M69" i="3" s="1"/>
  <c r="J69" i="3"/>
  <c r="H69" i="3"/>
  <c r="I69" i="3" s="1"/>
  <c r="L68" i="3"/>
  <c r="M68" i="3" s="1"/>
  <c r="J68" i="3"/>
  <c r="K68" i="3" s="1"/>
  <c r="H68" i="3"/>
  <c r="L67" i="3"/>
  <c r="M67" i="3" s="1"/>
  <c r="J67" i="3"/>
  <c r="K67" i="3" s="1"/>
  <c r="H67" i="3"/>
  <c r="L66" i="3"/>
  <c r="M66" i="3" s="1"/>
  <c r="J66" i="3"/>
  <c r="K66" i="3" s="1"/>
  <c r="H66" i="3"/>
  <c r="L65" i="3"/>
  <c r="M65" i="3" s="1"/>
  <c r="J65" i="3"/>
  <c r="H65" i="3"/>
  <c r="I65" i="3" s="1"/>
  <c r="L64" i="3"/>
  <c r="M64" i="3" s="1"/>
  <c r="J64" i="3"/>
  <c r="K64" i="3" s="1"/>
  <c r="H64" i="3"/>
  <c r="O64" i="3" s="1"/>
  <c r="L63" i="3"/>
  <c r="M63" i="3" s="1"/>
  <c r="J63" i="3"/>
  <c r="K63" i="3" s="1"/>
  <c r="H63" i="3"/>
  <c r="O63" i="3" s="1"/>
  <c r="L62" i="3"/>
  <c r="M62" i="3" s="1"/>
  <c r="K62" i="3"/>
  <c r="J62" i="3"/>
  <c r="H62" i="3"/>
  <c r="L61" i="3"/>
  <c r="M61" i="3" s="1"/>
  <c r="J61" i="3"/>
  <c r="H61" i="3"/>
  <c r="I61" i="3" s="1"/>
  <c r="O60" i="3"/>
  <c r="M60" i="3"/>
  <c r="L60" i="3"/>
  <c r="J60" i="3"/>
  <c r="K60" i="3" s="1"/>
  <c r="I60" i="3"/>
  <c r="H60" i="3"/>
  <c r="M59" i="3"/>
  <c r="L59" i="3"/>
  <c r="J59" i="3"/>
  <c r="K59" i="3" s="1"/>
  <c r="H59" i="3"/>
  <c r="L58" i="3"/>
  <c r="M58" i="3" s="1"/>
  <c r="J58" i="3"/>
  <c r="K58" i="3" s="1"/>
  <c r="H58" i="3"/>
  <c r="L57" i="3"/>
  <c r="M57" i="3" s="1"/>
  <c r="J57" i="3"/>
  <c r="H57" i="3"/>
  <c r="I57" i="3" s="1"/>
  <c r="M56" i="3"/>
  <c r="L56" i="3"/>
  <c r="J56" i="3"/>
  <c r="K56" i="3" s="1"/>
  <c r="H56" i="3"/>
  <c r="M55" i="3"/>
  <c r="L55" i="3"/>
  <c r="J55" i="3"/>
  <c r="K55" i="3" s="1"/>
  <c r="H55" i="3"/>
  <c r="L54" i="3"/>
  <c r="M54" i="3" s="1"/>
  <c r="J54" i="3"/>
  <c r="K54" i="3" s="1"/>
  <c r="H54" i="3"/>
  <c r="L53" i="3"/>
  <c r="M53" i="3" s="1"/>
  <c r="J53" i="3"/>
  <c r="H53" i="3"/>
  <c r="I53" i="3" s="1"/>
  <c r="M52" i="3"/>
  <c r="L52" i="3"/>
  <c r="J52" i="3"/>
  <c r="K52" i="3" s="1"/>
  <c r="H52" i="3"/>
  <c r="O52" i="3" s="1"/>
  <c r="M51" i="3"/>
  <c r="L51" i="3"/>
  <c r="J51" i="3"/>
  <c r="K51" i="3" s="1"/>
  <c r="H51" i="3"/>
  <c r="L50" i="3"/>
  <c r="M50" i="3" s="1"/>
  <c r="J50" i="3"/>
  <c r="K50" i="3" s="1"/>
  <c r="H50" i="3"/>
  <c r="L49" i="3"/>
  <c r="M49" i="3" s="1"/>
  <c r="J49" i="3"/>
  <c r="H49" i="3"/>
  <c r="I49" i="3" s="1"/>
  <c r="M48" i="3"/>
  <c r="L48" i="3"/>
  <c r="J48" i="3"/>
  <c r="K48" i="3" s="1"/>
  <c r="H48" i="3"/>
  <c r="M47" i="3"/>
  <c r="L47" i="3"/>
  <c r="J47" i="3"/>
  <c r="K47" i="3" s="1"/>
  <c r="H47" i="3"/>
  <c r="L46" i="3"/>
  <c r="M46" i="3" s="1"/>
  <c r="K46" i="3"/>
  <c r="J46" i="3"/>
  <c r="H46" i="3"/>
  <c r="L45" i="3"/>
  <c r="M45" i="3" s="1"/>
  <c r="J45" i="3"/>
  <c r="H45" i="3"/>
  <c r="I45" i="3" s="1"/>
  <c r="M44" i="3"/>
  <c r="L44" i="3"/>
  <c r="O44" i="3" s="1"/>
  <c r="J44" i="3"/>
  <c r="K44" i="3" s="1"/>
  <c r="I44" i="3"/>
  <c r="H44" i="3"/>
  <c r="M43" i="3"/>
  <c r="L43" i="3"/>
  <c r="J43" i="3"/>
  <c r="K43" i="3" s="1"/>
  <c r="H43" i="3"/>
  <c r="L42" i="3"/>
  <c r="M42" i="3" s="1"/>
  <c r="J42" i="3"/>
  <c r="K42" i="3" s="1"/>
  <c r="H42" i="3"/>
  <c r="L41" i="3"/>
  <c r="M41" i="3" s="1"/>
  <c r="J41" i="3"/>
  <c r="H41" i="3"/>
  <c r="I41" i="3" s="1"/>
  <c r="L35" i="3"/>
  <c r="M35" i="3" s="1"/>
  <c r="J35" i="3"/>
  <c r="K35" i="3" s="1"/>
  <c r="H35" i="3"/>
  <c r="L34" i="3"/>
  <c r="M34" i="3" s="1"/>
  <c r="J34" i="3"/>
  <c r="K34" i="3" s="1"/>
  <c r="H34" i="3"/>
  <c r="L33" i="3"/>
  <c r="M33" i="3" s="1"/>
  <c r="J33" i="3"/>
  <c r="K33" i="3" s="1"/>
  <c r="H33" i="3"/>
  <c r="L32" i="3"/>
  <c r="M32" i="3" s="1"/>
  <c r="J32" i="3"/>
  <c r="H32" i="3"/>
  <c r="I32" i="3" s="1"/>
  <c r="L31" i="3"/>
  <c r="M31" i="3" s="1"/>
  <c r="J31" i="3"/>
  <c r="K31" i="3" s="1"/>
  <c r="H31" i="3"/>
  <c r="I31" i="3" s="1"/>
  <c r="L30" i="3"/>
  <c r="M30" i="3" s="1"/>
  <c r="J30" i="3"/>
  <c r="K30" i="3" s="1"/>
  <c r="H30" i="3"/>
  <c r="L29" i="3"/>
  <c r="M29" i="3" s="1"/>
  <c r="J29" i="3"/>
  <c r="K29" i="3" s="1"/>
  <c r="H29" i="3"/>
  <c r="L28" i="3"/>
  <c r="M28" i="3" s="1"/>
  <c r="J28" i="3"/>
  <c r="H28" i="3"/>
  <c r="I28" i="3" s="1"/>
  <c r="M27" i="3"/>
  <c r="L27" i="3"/>
  <c r="J27" i="3"/>
  <c r="K27" i="3" s="1"/>
  <c r="H27" i="3"/>
  <c r="L26" i="3"/>
  <c r="M26" i="3" s="1"/>
  <c r="J26" i="3"/>
  <c r="K26" i="3" s="1"/>
  <c r="H26" i="3"/>
  <c r="L25" i="3"/>
  <c r="M25" i="3" s="1"/>
  <c r="J25" i="3"/>
  <c r="K25" i="3" s="1"/>
  <c r="H25" i="3"/>
  <c r="L24" i="3"/>
  <c r="M24" i="3" s="1"/>
  <c r="J24" i="3"/>
  <c r="H24" i="3"/>
  <c r="I24" i="3" s="1"/>
  <c r="L23" i="3"/>
  <c r="J23" i="3"/>
  <c r="K23" i="3" s="1"/>
  <c r="H23" i="3"/>
  <c r="I23" i="3" s="1"/>
  <c r="M22" i="3"/>
  <c r="L22" i="3"/>
  <c r="J22" i="3"/>
  <c r="K22" i="3" s="1"/>
  <c r="H22" i="3"/>
  <c r="L21" i="3"/>
  <c r="M21" i="3" s="1"/>
  <c r="J21" i="3"/>
  <c r="K21" i="3" s="1"/>
  <c r="H21" i="3"/>
  <c r="L20" i="3"/>
  <c r="M20" i="3" s="1"/>
  <c r="J20" i="3"/>
  <c r="H20" i="3"/>
  <c r="I20" i="3" s="1"/>
  <c r="L19" i="3"/>
  <c r="M19" i="3" s="1"/>
  <c r="J19" i="3"/>
  <c r="K19" i="3" s="1"/>
  <c r="H19" i="3"/>
  <c r="L18" i="3"/>
  <c r="M18" i="3" s="1"/>
  <c r="J18" i="3"/>
  <c r="K18" i="3" s="1"/>
  <c r="H18" i="3"/>
  <c r="O18" i="3" s="1"/>
  <c r="L17" i="3"/>
  <c r="M17" i="3" s="1"/>
  <c r="K17" i="3"/>
  <c r="J17" i="3"/>
  <c r="H17" i="3"/>
  <c r="L16" i="3"/>
  <c r="M16" i="3" s="1"/>
  <c r="J16" i="3"/>
  <c r="H16" i="3"/>
  <c r="I16" i="3" s="1"/>
  <c r="L15" i="3"/>
  <c r="M15" i="3" s="1"/>
  <c r="J15" i="3"/>
  <c r="K15" i="3" s="1"/>
  <c r="H15" i="3"/>
  <c r="I15" i="3" s="1"/>
  <c r="L14" i="3"/>
  <c r="M14" i="3" s="1"/>
  <c r="J14" i="3"/>
  <c r="K14" i="3" s="1"/>
  <c r="H14" i="3"/>
  <c r="I14" i="3" s="1"/>
  <c r="L13" i="3"/>
  <c r="M13" i="3" s="1"/>
  <c r="J13" i="3"/>
  <c r="K13" i="3" s="1"/>
  <c r="H13" i="3"/>
  <c r="O13" i="3" s="1"/>
  <c r="L12" i="3"/>
  <c r="M12" i="3" s="1"/>
  <c r="J12" i="3"/>
  <c r="K12" i="3" s="1"/>
  <c r="H12" i="3"/>
  <c r="I12" i="3" s="1"/>
  <c r="M11" i="3"/>
  <c r="L11" i="3"/>
  <c r="J11" i="3"/>
  <c r="K11" i="3" s="1"/>
  <c r="I11" i="3"/>
  <c r="H11" i="3"/>
  <c r="L10" i="3"/>
  <c r="M10" i="3" s="1"/>
  <c r="J10" i="3"/>
  <c r="K10" i="3" s="1"/>
  <c r="H10" i="3"/>
  <c r="L9" i="3"/>
  <c r="M9" i="3" s="1"/>
  <c r="J9" i="3"/>
  <c r="K9" i="3" s="1"/>
  <c r="H9" i="3"/>
  <c r="L8" i="3"/>
  <c r="M8" i="3" s="1"/>
  <c r="J8" i="3"/>
  <c r="K8" i="3" s="1"/>
  <c r="H8" i="3"/>
  <c r="I8" i="3" s="1"/>
  <c r="L7" i="3"/>
  <c r="M7" i="3" s="1"/>
  <c r="J7" i="3"/>
  <c r="K7" i="3" s="1"/>
  <c r="I7" i="3"/>
  <c r="H7" i="3"/>
  <c r="L6" i="3"/>
  <c r="M6" i="3" s="1"/>
  <c r="J6" i="3"/>
  <c r="K6" i="3" s="1"/>
  <c r="H6" i="3"/>
  <c r="I6" i="3" s="1"/>
  <c r="L70" i="2"/>
  <c r="M70" i="2" s="1"/>
  <c r="K70" i="2"/>
  <c r="J70" i="2"/>
  <c r="H70" i="2"/>
  <c r="L69" i="2"/>
  <c r="M69" i="2" s="1"/>
  <c r="K69" i="2"/>
  <c r="J69" i="2"/>
  <c r="H69" i="2"/>
  <c r="I69" i="2" s="1"/>
  <c r="L68" i="2"/>
  <c r="M68" i="2" s="1"/>
  <c r="J68" i="2"/>
  <c r="K68" i="2" s="1"/>
  <c r="H68" i="2"/>
  <c r="I68" i="2" s="1"/>
  <c r="L67" i="2"/>
  <c r="M67" i="2" s="1"/>
  <c r="J67" i="2"/>
  <c r="K67" i="2" s="1"/>
  <c r="H67" i="2"/>
  <c r="L66" i="2"/>
  <c r="M66" i="2" s="1"/>
  <c r="J66" i="2"/>
  <c r="K66" i="2" s="1"/>
  <c r="H66" i="2"/>
  <c r="L65" i="2"/>
  <c r="M65" i="2" s="1"/>
  <c r="J65" i="2"/>
  <c r="K65" i="2" s="1"/>
  <c r="H65" i="2"/>
  <c r="I65" i="2" s="1"/>
  <c r="L64" i="2"/>
  <c r="M64" i="2" s="1"/>
  <c r="J64" i="2"/>
  <c r="K64" i="2" s="1"/>
  <c r="H64" i="2"/>
  <c r="I64" i="2" s="1"/>
  <c r="L63" i="2"/>
  <c r="M63" i="2" s="1"/>
  <c r="J63" i="2"/>
  <c r="K63" i="2" s="1"/>
  <c r="H63" i="2"/>
  <c r="I63" i="2" s="1"/>
  <c r="L62" i="2"/>
  <c r="M62" i="2" s="1"/>
  <c r="J62" i="2"/>
  <c r="K62" i="2" s="1"/>
  <c r="H62" i="2"/>
  <c r="L61" i="2"/>
  <c r="M61" i="2" s="1"/>
  <c r="J61" i="2"/>
  <c r="K61" i="2" s="1"/>
  <c r="H61" i="2"/>
  <c r="I61" i="2" s="1"/>
  <c r="L60" i="2"/>
  <c r="M60" i="2" s="1"/>
  <c r="J60" i="2"/>
  <c r="K60" i="2" s="1"/>
  <c r="H60" i="2"/>
  <c r="I60" i="2" s="1"/>
  <c r="L59" i="2"/>
  <c r="M59" i="2" s="1"/>
  <c r="J59" i="2"/>
  <c r="K59" i="2" s="1"/>
  <c r="H59" i="2"/>
  <c r="L58" i="2"/>
  <c r="M58" i="2" s="1"/>
  <c r="K58" i="2"/>
  <c r="J58" i="2"/>
  <c r="H58" i="2"/>
  <c r="O58" i="2" s="1"/>
  <c r="L57" i="2"/>
  <c r="M57" i="2" s="1"/>
  <c r="J57" i="2"/>
  <c r="K57" i="2" s="1"/>
  <c r="H57" i="2"/>
  <c r="I57" i="2" s="1"/>
  <c r="M56" i="2"/>
  <c r="L56" i="2"/>
  <c r="J56" i="2"/>
  <c r="O56" i="2" s="1"/>
  <c r="H56" i="2"/>
  <c r="I56" i="2" s="1"/>
  <c r="L55" i="2"/>
  <c r="M55" i="2" s="1"/>
  <c r="J55" i="2"/>
  <c r="K55" i="2" s="1"/>
  <c r="H55" i="2"/>
  <c r="L54" i="2"/>
  <c r="M54" i="2" s="1"/>
  <c r="J54" i="2"/>
  <c r="K54" i="2" s="1"/>
  <c r="H54" i="2"/>
  <c r="L53" i="2"/>
  <c r="M53" i="2" s="1"/>
  <c r="J53" i="2"/>
  <c r="K53" i="2" s="1"/>
  <c r="H53" i="2"/>
  <c r="I53" i="2" s="1"/>
  <c r="L52" i="2"/>
  <c r="M52" i="2" s="1"/>
  <c r="J52" i="2"/>
  <c r="K52" i="2" s="1"/>
  <c r="H52" i="2"/>
  <c r="I52" i="2" s="1"/>
  <c r="L51" i="2"/>
  <c r="M51" i="2" s="1"/>
  <c r="J51" i="2"/>
  <c r="K51" i="2" s="1"/>
  <c r="H51" i="2"/>
  <c r="L50" i="2"/>
  <c r="M50" i="2" s="1"/>
  <c r="J50" i="2"/>
  <c r="K50" i="2" s="1"/>
  <c r="H50" i="2"/>
  <c r="L49" i="2"/>
  <c r="M49" i="2" s="1"/>
  <c r="J49" i="2"/>
  <c r="K49" i="2" s="1"/>
  <c r="H49" i="2"/>
  <c r="I49" i="2" s="1"/>
  <c r="L48" i="2"/>
  <c r="M48" i="2" s="1"/>
  <c r="J48" i="2"/>
  <c r="H48" i="2"/>
  <c r="I48" i="2" s="1"/>
  <c r="L47" i="2"/>
  <c r="M47" i="2" s="1"/>
  <c r="J47" i="2"/>
  <c r="K47" i="2" s="1"/>
  <c r="H47" i="2"/>
  <c r="L46" i="2"/>
  <c r="M46" i="2" s="1"/>
  <c r="J46" i="2"/>
  <c r="K46" i="2" s="1"/>
  <c r="H46" i="2"/>
  <c r="L45" i="2"/>
  <c r="M45" i="2" s="1"/>
  <c r="J45" i="2"/>
  <c r="K45" i="2" s="1"/>
  <c r="H45" i="2"/>
  <c r="I45" i="2" s="1"/>
  <c r="L44" i="2"/>
  <c r="M44" i="2" s="1"/>
  <c r="J44" i="2"/>
  <c r="K44" i="2" s="1"/>
  <c r="H44" i="2"/>
  <c r="I44" i="2" s="1"/>
  <c r="L43" i="2"/>
  <c r="M43" i="2" s="1"/>
  <c r="J43" i="2"/>
  <c r="K43" i="2" s="1"/>
  <c r="H43" i="2"/>
  <c r="L42" i="2"/>
  <c r="M42" i="2" s="1"/>
  <c r="J42" i="2"/>
  <c r="K42" i="2" s="1"/>
  <c r="H42" i="2"/>
  <c r="L41" i="2"/>
  <c r="M41" i="2" s="1"/>
  <c r="J41" i="2"/>
  <c r="K41" i="2" s="1"/>
  <c r="H41" i="2"/>
  <c r="I41" i="2" s="1"/>
  <c r="L35" i="2"/>
  <c r="M35" i="2" s="1"/>
  <c r="J35" i="2"/>
  <c r="H35" i="2"/>
  <c r="I35" i="2" s="1"/>
  <c r="L34" i="2"/>
  <c r="M34" i="2" s="1"/>
  <c r="K34" i="2"/>
  <c r="J34" i="2"/>
  <c r="H34" i="2"/>
  <c r="L33" i="2"/>
  <c r="M33" i="2" s="1"/>
  <c r="K33" i="2"/>
  <c r="J33" i="2"/>
  <c r="H33" i="2"/>
  <c r="L32" i="2"/>
  <c r="M32" i="2" s="1"/>
  <c r="J32" i="2"/>
  <c r="K32" i="2" s="1"/>
  <c r="H32" i="2"/>
  <c r="L31" i="2"/>
  <c r="M31" i="2" s="1"/>
  <c r="J31" i="2"/>
  <c r="K31" i="2" s="1"/>
  <c r="H31" i="2"/>
  <c r="I31" i="2" s="1"/>
  <c r="L30" i="2"/>
  <c r="M30" i="2" s="1"/>
  <c r="J30" i="2"/>
  <c r="K30" i="2" s="1"/>
  <c r="H30" i="2"/>
  <c r="L29" i="2"/>
  <c r="M29" i="2" s="1"/>
  <c r="J29" i="2"/>
  <c r="K29" i="2" s="1"/>
  <c r="H29" i="2"/>
  <c r="L28" i="2"/>
  <c r="M28" i="2" s="1"/>
  <c r="J28" i="2"/>
  <c r="K28" i="2" s="1"/>
  <c r="H28" i="2"/>
  <c r="I28" i="2" s="1"/>
  <c r="L27" i="2"/>
  <c r="M27" i="2" s="1"/>
  <c r="J27" i="2"/>
  <c r="H27" i="2"/>
  <c r="I27" i="2" s="1"/>
  <c r="L26" i="2"/>
  <c r="M26" i="2" s="1"/>
  <c r="J26" i="2"/>
  <c r="K26" i="2" s="1"/>
  <c r="H26" i="2"/>
  <c r="L25" i="2"/>
  <c r="M25" i="2" s="1"/>
  <c r="J25" i="2"/>
  <c r="K25" i="2" s="1"/>
  <c r="H25" i="2"/>
  <c r="M24" i="2"/>
  <c r="L24" i="2"/>
  <c r="J24" i="2"/>
  <c r="K24" i="2" s="1"/>
  <c r="H24" i="2"/>
  <c r="I24" i="2" s="1"/>
  <c r="L23" i="2"/>
  <c r="M23" i="2" s="1"/>
  <c r="J23" i="2"/>
  <c r="K23" i="2" s="1"/>
  <c r="H23" i="2"/>
  <c r="I23" i="2" s="1"/>
  <c r="L22" i="2"/>
  <c r="M22" i="2" s="1"/>
  <c r="J22" i="2"/>
  <c r="K22" i="2" s="1"/>
  <c r="H22" i="2"/>
  <c r="L21" i="2"/>
  <c r="M21" i="2" s="1"/>
  <c r="J21" i="2"/>
  <c r="K21" i="2" s="1"/>
  <c r="H21" i="2"/>
  <c r="L20" i="2"/>
  <c r="M20" i="2" s="1"/>
  <c r="J20" i="2"/>
  <c r="K20" i="2" s="1"/>
  <c r="H20" i="2"/>
  <c r="M19" i="2"/>
  <c r="L19" i="2"/>
  <c r="J19" i="2"/>
  <c r="K19" i="2" s="1"/>
  <c r="H19" i="2"/>
  <c r="I19" i="2" s="1"/>
  <c r="L18" i="2"/>
  <c r="M18" i="2" s="1"/>
  <c r="J18" i="2"/>
  <c r="K18" i="2" s="1"/>
  <c r="H18" i="2"/>
  <c r="L17" i="2"/>
  <c r="M17" i="2" s="1"/>
  <c r="J17" i="2"/>
  <c r="K17" i="2" s="1"/>
  <c r="H17" i="2"/>
  <c r="L16" i="2"/>
  <c r="M16" i="2" s="1"/>
  <c r="J16" i="2"/>
  <c r="K16" i="2" s="1"/>
  <c r="H16" i="2"/>
  <c r="O16" i="2" s="1"/>
  <c r="L15" i="2"/>
  <c r="M15" i="2" s="1"/>
  <c r="J15" i="2"/>
  <c r="H15" i="2"/>
  <c r="I15" i="2" s="1"/>
  <c r="L14" i="2"/>
  <c r="M14" i="2" s="1"/>
  <c r="J14" i="2"/>
  <c r="K14" i="2" s="1"/>
  <c r="H14" i="2"/>
  <c r="L13" i="2"/>
  <c r="M13" i="2" s="1"/>
  <c r="J13" i="2"/>
  <c r="K13" i="2" s="1"/>
  <c r="H13" i="2"/>
  <c r="L12" i="2"/>
  <c r="M12" i="2" s="1"/>
  <c r="J12" i="2"/>
  <c r="K12" i="2" s="1"/>
  <c r="H12" i="2"/>
  <c r="I12" i="2" s="1"/>
  <c r="L11" i="2"/>
  <c r="M11" i="2" s="1"/>
  <c r="J11" i="2"/>
  <c r="K11" i="2" s="1"/>
  <c r="H11" i="2"/>
  <c r="O11" i="2" s="1"/>
  <c r="L10" i="2"/>
  <c r="M10" i="2" s="1"/>
  <c r="J10" i="2"/>
  <c r="K10" i="2" s="1"/>
  <c r="H10" i="2"/>
  <c r="L9" i="2"/>
  <c r="M9" i="2" s="1"/>
  <c r="J9" i="2"/>
  <c r="K9" i="2" s="1"/>
  <c r="H9" i="2"/>
  <c r="L8" i="2"/>
  <c r="M8" i="2" s="1"/>
  <c r="J8" i="2"/>
  <c r="K8" i="2" s="1"/>
  <c r="H8" i="2"/>
  <c r="I8" i="2" s="1"/>
  <c r="L7" i="2"/>
  <c r="M7" i="2" s="1"/>
  <c r="J7" i="2"/>
  <c r="K7" i="2" s="1"/>
  <c r="H7" i="2"/>
  <c r="I7" i="2" s="1"/>
  <c r="L6" i="2"/>
  <c r="M6" i="2" s="1"/>
  <c r="J6" i="2"/>
  <c r="K6" i="2" s="1"/>
  <c r="L70" i="1"/>
  <c r="M70" i="1" s="1"/>
  <c r="J70" i="1"/>
  <c r="K70" i="1" s="1"/>
  <c r="H70" i="1"/>
  <c r="L69" i="1"/>
  <c r="M69" i="1" s="1"/>
  <c r="J69" i="1"/>
  <c r="K69" i="1" s="1"/>
  <c r="L68" i="1"/>
  <c r="M68" i="1" s="1"/>
  <c r="J68" i="1"/>
  <c r="K68" i="1" s="1"/>
  <c r="L67" i="1"/>
  <c r="J67" i="1"/>
  <c r="K67" i="1" s="1"/>
  <c r="L66" i="1"/>
  <c r="M66" i="1" s="1"/>
  <c r="J66" i="1"/>
  <c r="K66" i="1" s="1"/>
  <c r="L65" i="1"/>
  <c r="M65" i="1" s="1"/>
  <c r="J65" i="1"/>
  <c r="K65" i="1" s="1"/>
  <c r="L64" i="1"/>
  <c r="M64" i="1" s="1"/>
  <c r="J64" i="1"/>
  <c r="K64" i="1" s="1"/>
  <c r="L63" i="1"/>
  <c r="M63" i="1" s="1"/>
  <c r="J63" i="1"/>
  <c r="K63" i="1" s="1"/>
  <c r="L62" i="1"/>
  <c r="M62" i="1" s="1"/>
  <c r="J62" i="1"/>
  <c r="K62" i="1" s="1"/>
  <c r="L61" i="1"/>
  <c r="M61" i="1" s="1"/>
  <c r="J61" i="1"/>
  <c r="K61" i="1" s="1"/>
  <c r="L60" i="1"/>
  <c r="M60" i="1" s="1"/>
  <c r="J60" i="1"/>
  <c r="K60" i="1" s="1"/>
  <c r="L59" i="1"/>
  <c r="M59" i="1" s="1"/>
  <c r="J59" i="1"/>
  <c r="K59" i="1" s="1"/>
  <c r="L58" i="1"/>
  <c r="M58" i="1" s="1"/>
  <c r="J58" i="1"/>
  <c r="K58" i="1" s="1"/>
  <c r="L57" i="1"/>
  <c r="M57" i="1" s="1"/>
  <c r="J57" i="1"/>
  <c r="K57" i="1" s="1"/>
  <c r="L56" i="1"/>
  <c r="M56" i="1" s="1"/>
  <c r="J56" i="1"/>
  <c r="K56" i="1" s="1"/>
  <c r="L55" i="1"/>
  <c r="M55" i="1" s="1"/>
  <c r="J55" i="1"/>
  <c r="K55" i="1" s="1"/>
  <c r="L54" i="1"/>
  <c r="M54" i="1" s="1"/>
  <c r="J54" i="1"/>
  <c r="K54" i="1" s="1"/>
  <c r="L53" i="1"/>
  <c r="M53" i="1" s="1"/>
  <c r="J53" i="1"/>
  <c r="K53" i="1" s="1"/>
  <c r="L52" i="1"/>
  <c r="M52" i="1" s="1"/>
  <c r="J52" i="1"/>
  <c r="K52" i="1" s="1"/>
  <c r="L51" i="1"/>
  <c r="M51" i="1" s="1"/>
  <c r="J51" i="1"/>
  <c r="K51" i="1" s="1"/>
  <c r="L50" i="1"/>
  <c r="M50" i="1" s="1"/>
  <c r="J50" i="1"/>
  <c r="K50" i="1" s="1"/>
  <c r="L49" i="1"/>
  <c r="M49" i="1" s="1"/>
  <c r="J49" i="1"/>
  <c r="K49" i="1" s="1"/>
  <c r="L48" i="1"/>
  <c r="M48" i="1" s="1"/>
  <c r="J48" i="1"/>
  <c r="K48" i="1" s="1"/>
  <c r="L47" i="1"/>
  <c r="M47" i="1" s="1"/>
  <c r="J47" i="1"/>
  <c r="K47" i="1" s="1"/>
  <c r="L46" i="1"/>
  <c r="M46" i="1" s="1"/>
  <c r="J46" i="1"/>
  <c r="K46" i="1" s="1"/>
  <c r="L45" i="1"/>
  <c r="M45" i="1" s="1"/>
  <c r="J45" i="1"/>
  <c r="K45" i="1" s="1"/>
  <c r="L44" i="1"/>
  <c r="M44" i="1" s="1"/>
  <c r="J44" i="1"/>
  <c r="K44" i="1" s="1"/>
  <c r="L43" i="1"/>
  <c r="M43" i="1" s="1"/>
  <c r="J43" i="1"/>
  <c r="K43" i="1" s="1"/>
  <c r="L42" i="1"/>
  <c r="M42" i="1" s="1"/>
  <c r="J42" i="1"/>
  <c r="K42" i="1" s="1"/>
  <c r="L41" i="1"/>
  <c r="M41" i="1" s="1"/>
  <c r="J41" i="1"/>
  <c r="K41" i="1" s="1"/>
  <c r="O67" i="1" l="1"/>
  <c r="M67" i="1"/>
  <c r="O63" i="1"/>
  <c r="O47" i="1"/>
  <c r="O51" i="1"/>
  <c r="O55" i="1"/>
  <c r="O59" i="1"/>
  <c r="O44" i="1"/>
  <c r="O48" i="1"/>
  <c r="O52" i="1"/>
  <c r="O56" i="1"/>
  <c r="O60" i="1"/>
  <c r="O64" i="1"/>
  <c r="O68" i="1"/>
  <c r="O46" i="1"/>
  <c r="O50" i="1"/>
  <c r="O54" i="1"/>
  <c r="O58" i="1"/>
  <c r="O62" i="1"/>
  <c r="O66" i="1"/>
  <c r="O70" i="1"/>
  <c r="O41" i="1"/>
  <c r="O45" i="1"/>
  <c r="O49" i="1"/>
  <c r="O53" i="1"/>
  <c r="O57" i="1"/>
  <c r="O61" i="1"/>
  <c r="O65" i="1"/>
  <c r="O69" i="1"/>
  <c r="O43" i="1"/>
  <c r="O42" i="1"/>
  <c r="O47" i="3"/>
  <c r="O48" i="3"/>
  <c r="O61" i="3"/>
  <c r="O68" i="3"/>
  <c r="O45" i="3"/>
  <c r="O55" i="3"/>
  <c r="O56" i="3"/>
  <c r="O53" i="3"/>
  <c r="I68" i="3"/>
  <c r="I52" i="3"/>
  <c r="O69" i="3"/>
  <c r="O10" i="3"/>
  <c r="O9" i="3"/>
  <c r="O19" i="3"/>
  <c r="O32" i="3"/>
  <c r="O35" i="3"/>
  <c r="O27" i="3"/>
  <c r="O34" i="3"/>
  <c r="O15" i="3"/>
  <c r="O23" i="3"/>
  <c r="O31" i="3"/>
  <c r="O16" i="3"/>
  <c r="O24" i="3"/>
  <c r="O50" i="2"/>
  <c r="O46" i="2"/>
  <c r="O62" i="2"/>
  <c r="O67" i="2"/>
  <c r="O70" i="2"/>
  <c r="O42" i="2"/>
  <c r="O66" i="2"/>
  <c r="O6" i="2"/>
  <c r="O10" i="2"/>
  <c r="O20" i="2"/>
  <c r="O32" i="2"/>
  <c r="O17" i="2"/>
  <c r="O35" i="2"/>
  <c r="I67" i="2"/>
  <c r="O48" i="2"/>
  <c r="O54" i="2"/>
  <c r="O69" i="2"/>
  <c r="I6" i="2"/>
  <c r="I10" i="2"/>
  <c r="O14" i="2"/>
  <c r="O25" i="2"/>
  <c r="I32" i="2"/>
  <c r="I20" i="2"/>
  <c r="O33" i="2"/>
  <c r="I11" i="2"/>
  <c r="I16" i="2"/>
  <c r="O21" i="2"/>
  <c r="O27" i="2"/>
  <c r="O29" i="2"/>
  <c r="O43" i="3"/>
  <c r="O49" i="3"/>
  <c r="I56" i="3"/>
  <c r="O59" i="3"/>
  <c r="O65" i="3"/>
  <c r="O41" i="3"/>
  <c r="I48" i="3"/>
  <c r="O51" i="3"/>
  <c r="O57" i="3"/>
  <c r="I64" i="3"/>
  <c r="O67" i="3"/>
  <c r="O7" i="3"/>
  <c r="I10" i="3"/>
  <c r="I19" i="3"/>
  <c r="O22" i="3"/>
  <c r="M23" i="3"/>
  <c r="O28" i="3"/>
  <c r="I35" i="3"/>
  <c r="O6" i="3"/>
  <c r="O14" i="3"/>
  <c r="O26" i="3"/>
  <c r="O11" i="3"/>
  <c r="O20" i="3"/>
  <c r="I27" i="3"/>
  <c r="O30" i="3"/>
  <c r="O8" i="3"/>
  <c r="O25" i="3"/>
  <c r="I25" i="3"/>
  <c r="O54" i="3"/>
  <c r="I54" i="3"/>
  <c r="O62" i="3"/>
  <c r="I62" i="3"/>
  <c r="O17" i="3"/>
  <c r="I17" i="3"/>
  <c r="O21" i="3"/>
  <c r="I21" i="3"/>
  <c r="O46" i="3"/>
  <c r="I46" i="3"/>
  <c r="O50" i="3"/>
  <c r="I50" i="3"/>
  <c r="O66" i="3"/>
  <c r="I66" i="3"/>
  <c r="O70" i="3"/>
  <c r="I70" i="3"/>
  <c r="K16" i="3"/>
  <c r="I18" i="3"/>
  <c r="K20" i="3"/>
  <c r="I22" i="3"/>
  <c r="K24" i="3"/>
  <c r="I26" i="3"/>
  <c r="K28" i="3"/>
  <c r="I30" i="3"/>
  <c r="K32" i="3"/>
  <c r="I34" i="3"/>
  <c r="K41" i="3"/>
  <c r="I43" i="3"/>
  <c r="K45" i="3"/>
  <c r="I47" i="3"/>
  <c r="K49" i="3"/>
  <c r="I51" i="3"/>
  <c r="K53" i="3"/>
  <c r="I55" i="3"/>
  <c r="K57" i="3"/>
  <c r="I59" i="3"/>
  <c r="K61" i="3"/>
  <c r="I63" i="3"/>
  <c r="K65" i="3"/>
  <c r="I67" i="3"/>
  <c r="K69" i="3"/>
  <c r="I9" i="3"/>
  <c r="I13" i="3"/>
  <c r="O12" i="3"/>
  <c r="O29" i="3"/>
  <c r="I29" i="3"/>
  <c r="O33" i="3"/>
  <c r="I33" i="3"/>
  <c r="O42" i="3"/>
  <c r="I42" i="3"/>
  <c r="O58" i="3"/>
  <c r="I58" i="3"/>
  <c r="O12" i="2"/>
  <c r="O26" i="2"/>
  <c r="I26" i="2"/>
  <c r="O8" i="2"/>
  <c r="O13" i="2"/>
  <c r="I13" i="2"/>
  <c r="O15" i="2"/>
  <c r="K15" i="2"/>
  <c r="O22" i="2"/>
  <c r="I22" i="2"/>
  <c r="O7" i="2"/>
  <c r="O9" i="2"/>
  <c r="I9" i="2"/>
  <c r="I14" i="2"/>
  <c r="I18" i="2"/>
  <c r="O18" i="2"/>
  <c r="O28" i="2"/>
  <c r="O34" i="2"/>
  <c r="I34" i="2"/>
  <c r="O41" i="2"/>
  <c r="O45" i="2"/>
  <c r="O49" i="2"/>
  <c r="O53" i="2"/>
  <c r="O57" i="2"/>
  <c r="O61" i="2"/>
  <c r="O24" i="2"/>
  <c r="I30" i="2"/>
  <c r="O30" i="2"/>
  <c r="I43" i="2"/>
  <c r="O43" i="2"/>
  <c r="O47" i="2"/>
  <c r="I47" i="2"/>
  <c r="I51" i="2"/>
  <c r="O51" i="2"/>
  <c r="O55" i="2"/>
  <c r="I55" i="2"/>
  <c r="I59" i="2"/>
  <c r="O59" i="2"/>
  <c r="O65" i="2"/>
  <c r="O19" i="2"/>
  <c r="O23" i="2"/>
  <c r="O31" i="2"/>
  <c r="O44" i="2"/>
  <c r="O52" i="2"/>
  <c r="O60" i="2"/>
  <c r="O64" i="2"/>
  <c r="O68" i="2"/>
  <c r="I17" i="2"/>
  <c r="I21" i="2"/>
  <c r="I25" i="2"/>
  <c r="K27" i="2"/>
  <c r="I29" i="2"/>
  <c r="I33" i="2"/>
  <c r="K35" i="2"/>
  <c r="I42" i="2"/>
  <c r="I46" i="2"/>
  <c r="K48" i="2"/>
  <c r="I50" i="2"/>
  <c r="I54" i="2"/>
  <c r="K56" i="2"/>
  <c r="I58" i="2"/>
  <c r="I62" i="2"/>
  <c r="O63" i="2"/>
  <c r="I66" i="2"/>
  <c r="I70" i="2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L6" i="1" l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30" i="1" l="1"/>
  <c r="O30" i="1"/>
  <c r="I14" i="1"/>
  <c r="O14" i="1"/>
  <c r="I35" i="1"/>
  <c r="O35" i="1"/>
  <c r="I27" i="1"/>
  <c r="O27" i="1"/>
  <c r="I19" i="1"/>
  <c r="O19" i="1"/>
  <c r="I11" i="1"/>
  <c r="O11" i="1"/>
  <c r="I22" i="1"/>
  <c r="O22" i="1"/>
  <c r="I10" i="1"/>
  <c r="O10" i="1"/>
  <c r="I29" i="1"/>
  <c r="O29" i="1"/>
  <c r="I25" i="1"/>
  <c r="O25" i="1"/>
  <c r="I21" i="1"/>
  <c r="O21" i="1"/>
  <c r="I17" i="1"/>
  <c r="O17" i="1"/>
  <c r="I13" i="1"/>
  <c r="O13" i="1"/>
  <c r="I9" i="1"/>
  <c r="O9" i="1"/>
  <c r="I31" i="1"/>
  <c r="O31" i="1"/>
  <c r="I23" i="1"/>
  <c r="O23" i="1"/>
  <c r="I15" i="1"/>
  <c r="O15" i="1"/>
  <c r="I7" i="1"/>
  <c r="O7" i="1"/>
  <c r="I34" i="1"/>
  <c r="O34" i="1"/>
  <c r="I26" i="1"/>
  <c r="O26" i="1"/>
  <c r="I18" i="1"/>
  <c r="O18" i="1"/>
  <c r="I33" i="1"/>
  <c r="O33" i="1"/>
  <c r="I32" i="1"/>
  <c r="O32" i="1"/>
  <c r="I28" i="1"/>
  <c r="O28" i="1"/>
  <c r="I24" i="1"/>
  <c r="O24" i="1"/>
  <c r="I20" i="1"/>
  <c r="O20" i="1"/>
  <c r="I16" i="1"/>
  <c r="O16" i="1"/>
  <c r="I12" i="1"/>
  <c r="O12" i="1"/>
  <c r="I8" i="1"/>
  <c r="O8" i="1"/>
  <c r="J6" i="1"/>
  <c r="K6" i="1" s="1"/>
  <c r="H6" i="1"/>
  <c r="I6" i="1" l="1"/>
  <c r="O6" i="1"/>
</calcChain>
</file>

<file path=xl/sharedStrings.xml><?xml version="1.0" encoding="utf-8"?>
<sst xmlns="http://schemas.openxmlformats.org/spreadsheetml/2006/main" count="131" uniqueCount="34">
  <si>
    <t>SEED</t>
  </si>
  <si>
    <t>FD-NoF</t>
  </si>
  <si>
    <t>TOTAL DOADO</t>
  </si>
  <si>
    <t>GANHO</t>
  </si>
  <si>
    <t>MELHOR GANHO</t>
  </si>
  <si>
    <t>%</t>
  </si>
  <si>
    <t>n=3</t>
  </si>
  <si>
    <t>n4</t>
  </si>
  <si>
    <t>n=5</t>
  </si>
  <si>
    <t>FD-NoF TRANSITIVA C=100</t>
  </si>
  <si>
    <t>n=4</t>
  </si>
  <si>
    <t>FD-NoF TRANSITIVA C=50</t>
  </si>
  <si>
    <t>total</t>
  </si>
  <si>
    <t>%_3</t>
  </si>
  <si>
    <t>%_4</t>
  </si>
  <si>
    <t>%_5</t>
  </si>
  <si>
    <t>total doado pela FD-NoF</t>
  </si>
  <si>
    <t>Total doado por K=4</t>
  </si>
  <si>
    <t>Total doado por K=5</t>
  </si>
  <si>
    <t>Diferença entre K=4 e FD-NoF</t>
  </si>
  <si>
    <t>Diferença entre K=5 e FD-NoF</t>
  </si>
  <si>
    <t>Percentual de aumento de K=5</t>
  </si>
  <si>
    <t>Percentual de aumento de K=4</t>
  </si>
  <si>
    <t>passo 1</t>
  </si>
  <si>
    <t>A</t>
  </si>
  <si>
    <t>B</t>
  </si>
  <si>
    <t>C</t>
  </si>
  <si>
    <t>passo 2</t>
  </si>
  <si>
    <t>DT</t>
  </si>
  <si>
    <t>passo 0</t>
  </si>
  <si>
    <t>cadeia</t>
  </si>
  <si>
    <t>direta</t>
  </si>
  <si>
    <t>não doava</t>
  </si>
  <si>
    <t>C=50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</si>
</sst>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 applyAlignment="1">
      <alignment wrapText="1"/>
    </xf>
    <xf numFmtId="2" fontId="0" fillId="0" borderId="11" xfId="0" applyNumberFormat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 applyAlignment="1">
      <alignment wrapText="1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0" fontId="0" fillId="3" borderId="18" xfId="0" applyFill="1" applyBorder="1"/>
    <xf numFmtId="2" fontId="0" fillId="0" borderId="0" xfId="0" applyNumberFormat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0"/>
  <sheetViews>
    <sheetView tabSelected="1" topLeftCell="A50" workbookViewId="0">
      <selection activeCell="M41" sqref="M41:M70"/>
    </sheetView>
  </sheetViews>
  <sheetFormatPr defaultRowHeight="15" x14ac:dyDescent="0.25"/>
  <cols>
    <col min="3" max="3" width="5.28515625" style="1" bestFit="1" customWidth="1"/>
    <col min="4" max="7" width="12" style="1" bestFit="1" customWidth="1"/>
    <col min="8" max="8" width="8.5703125" style="1" bestFit="1" customWidth="1"/>
    <col min="9" max="9" width="5.28515625" style="1" bestFit="1" customWidth="1"/>
    <col min="10" max="10" width="9.5703125" style="1" bestFit="1" customWidth="1"/>
    <col min="11" max="11" width="5.5703125" style="1" bestFit="1" customWidth="1"/>
    <col min="12" max="12" width="10.28515625" style="1" bestFit="1" customWidth="1"/>
    <col min="13" max="13" width="7.28515625" style="1" bestFit="1" customWidth="1"/>
    <col min="15" max="15" width="15.7109375" bestFit="1" customWidth="1"/>
    <col min="16" max="16" width="23" bestFit="1" customWidth="1"/>
  </cols>
  <sheetData>
    <row r="2" spans="3:17" ht="15.75" thickBot="1" x14ac:dyDescent="0.3"/>
    <row r="3" spans="3:17" x14ac:dyDescent="0.25">
      <c r="C3" s="25" t="s">
        <v>0</v>
      </c>
      <c r="D3" s="28" t="s">
        <v>2</v>
      </c>
      <c r="E3" s="29"/>
      <c r="F3" s="29"/>
      <c r="G3" s="29"/>
      <c r="H3" s="32" t="s">
        <v>3</v>
      </c>
      <c r="I3" s="32"/>
      <c r="J3" s="32"/>
      <c r="K3" s="32"/>
      <c r="L3" s="32"/>
      <c r="M3" s="32"/>
      <c r="O3" s="30" t="s">
        <v>4</v>
      </c>
    </row>
    <row r="4" spans="3:17" x14ac:dyDescent="0.25">
      <c r="C4" s="26"/>
      <c r="D4" s="32" t="s">
        <v>1</v>
      </c>
      <c r="E4" s="32" t="s">
        <v>9</v>
      </c>
      <c r="F4" s="32"/>
      <c r="G4" s="34"/>
      <c r="H4" s="32" t="s">
        <v>9</v>
      </c>
      <c r="I4" s="32"/>
      <c r="J4" s="32"/>
      <c r="K4" s="32"/>
      <c r="L4" s="32"/>
      <c r="M4" s="32"/>
      <c r="O4" s="31"/>
    </row>
    <row r="5" spans="3:17" ht="15.75" thickBot="1" x14ac:dyDescent="0.3">
      <c r="C5" s="27"/>
      <c r="D5" s="33"/>
      <c r="E5" s="7" t="s">
        <v>6</v>
      </c>
      <c r="F5" s="7" t="s">
        <v>7</v>
      </c>
      <c r="G5" s="8" t="s">
        <v>8</v>
      </c>
      <c r="H5" s="5" t="s">
        <v>6</v>
      </c>
      <c r="I5" s="5" t="s">
        <v>5</v>
      </c>
      <c r="J5" s="5" t="s">
        <v>10</v>
      </c>
      <c r="K5" s="5" t="s">
        <v>5</v>
      </c>
      <c r="L5" s="5" t="s">
        <v>8</v>
      </c>
      <c r="M5" s="5" t="s">
        <v>5</v>
      </c>
      <c r="O5" s="31"/>
      <c r="P5" s="4"/>
      <c r="Q5">
        <v>175</v>
      </c>
    </row>
    <row r="6" spans="3:17" x14ac:dyDescent="0.25">
      <c r="C6" s="3">
        <v>1</v>
      </c>
      <c r="D6" s="9">
        <v>159522.18882783799</v>
      </c>
      <c r="E6" s="9">
        <v>162637.96665672201</v>
      </c>
      <c r="F6" s="9">
        <v>181946.432193441</v>
      </c>
      <c r="G6">
        <v>205264.950760746</v>
      </c>
      <c r="H6" s="6">
        <f>E6-D6</f>
        <v>3115.77782888402</v>
      </c>
      <c r="I6" s="6">
        <f>(H6/D6)*100</f>
        <v>1.9531940050337937</v>
      </c>
      <c r="J6" s="6">
        <f>F6-D6</f>
        <v>22424.243365603004</v>
      </c>
      <c r="K6" s="6">
        <f>(J6/D6)*100</f>
        <v>14.057131193080632</v>
      </c>
      <c r="L6" s="6">
        <f t="shared" ref="L6:L36" si="0">G6-D6</f>
        <v>45742.761932908004</v>
      </c>
      <c r="M6" s="6">
        <f>(L6/D6)*100</f>
        <v>28.674858506533667</v>
      </c>
      <c r="O6" s="2" t="str">
        <f t="shared" ref="O6:O35" si="1">IF(AND(H6&gt;J6, H6&gt;L6), "Cadeia 3",IF(AND(J6&gt;H6,J6&gt;L6),"Cadeia 4","Cadeia 5"))</f>
        <v>Cadeia 5</v>
      </c>
      <c r="Q6">
        <v>180</v>
      </c>
    </row>
    <row r="7" spans="3:17" x14ac:dyDescent="0.25">
      <c r="C7" s="2">
        <v>2</v>
      </c>
      <c r="D7" s="9">
        <v>162436.08584455599</v>
      </c>
      <c r="E7" s="9">
        <v>162336.67789535501</v>
      </c>
      <c r="F7" s="9">
        <v>181083.17405608101</v>
      </c>
      <c r="G7">
        <v>205228.016140085</v>
      </c>
      <c r="H7" s="6">
        <f t="shared" ref="H7:H36" si="2">E7-D7</f>
        <v>-99.407949200976873</v>
      </c>
      <c r="I7" s="6">
        <f t="shared" ref="I7:I36" si="3">(H7/D7)*100</f>
        <v>-6.1198192928697999E-2</v>
      </c>
      <c r="J7" s="6">
        <f t="shared" ref="J7:J36" si="4">F7-D7</f>
        <v>18647.088211525028</v>
      </c>
      <c r="K7" s="6">
        <f t="shared" ref="K7:K36" si="5">(J7/D7)*100</f>
        <v>11.479646357256755</v>
      </c>
      <c r="L7" s="6">
        <f t="shared" si="0"/>
        <v>42791.930295529019</v>
      </c>
      <c r="M7" s="6">
        <f t="shared" ref="M7:M36" si="6">(L7/D7)*100</f>
        <v>26.343857076486664</v>
      </c>
      <c r="O7" s="2" t="str">
        <f t="shared" si="1"/>
        <v>Cadeia 5</v>
      </c>
      <c r="P7" s="4"/>
      <c r="Q7">
        <f>(Q5/Q6)*100</f>
        <v>97.222222222222214</v>
      </c>
    </row>
    <row r="8" spans="3:17" x14ac:dyDescent="0.25">
      <c r="C8" s="2">
        <v>3</v>
      </c>
      <c r="D8" s="9">
        <v>156769.40995027201</v>
      </c>
      <c r="E8" s="9">
        <v>160299.13946197901</v>
      </c>
      <c r="F8" s="9">
        <v>178549.10373007899</v>
      </c>
      <c r="G8">
        <v>196236.78281137699</v>
      </c>
      <c r="H8" s="6">
        <f t="shared" si="2"/>
        <v>3529.7295117070025</v>
      </c>
      <c r="I8" s="6">
        <f t="shared" si="3"/>
        <v>2.2515422573999926</v>
      </c>
      <c r="J8" s="6">
        <f t="shared" si="4"/>
        <v>21779.693779806985</v>
      </c>
      <c r="K8" s="6">
        <f t="shared" si="5"/>
        <v>13.892821173923922</v>
      </c>
      <c r="L8" s="6">
        <f t="shared" si="0"/>
        <v>39467.372861104988</v>
      </c>
      <c r="M8" s="6">
        <f t="shared" si="6"/>
        <v>25.175429870932238</v>
      </c>
      <c r="O8" s="2" t="str">
        <f t="shared" si="1"/>
        <v>Cadeia 5</v>
      </c>
    </row>
    <row r="9" spans="3:17" x14ac:dyDescent="0.25">
      <c r="C9" s="2">
        <v>4</v>
      </c>
      <c r="D9" s="9">
        <v>159284.63231717001</v>
      </c>
      <c r="E9" s="9">
        <v>162904.556727994</v>
      </c>
      <c r="F9" s="9">
        <v>179487.072695946</v>
      </c>
      <c r="G9">
        <v>199173.347458017</v>
      </c>
      <c r="H9" s="6">
        <f t="shared" si="2"/>
        <v>3619.9244108239945</v>
      </c>
      <c r="I9" s="6">
        <f t="shared" si="3"/>
        <v>2.2726137218410032</v>
      </c>
      <c r="J9" s="6">
        <f t="shared" si="4"/>
        <v>20202.440378775995</v>
      </c>
      <c r="K9" s="6">
        <f t="shared" si="5"/>
        <v>12.683232578613476</v>
      </c>
      <c r="L9" s="6">
        <f t="shared" si="0"/>
        <v>39888.715140846994</v>
      </c>
      <c r="M9" s="6">
        <f t="shared" si="6"/>
        <v>25.042412793106099</v>
      </c>
      <c r="O9" s="2" t="str">
        <f t="shared" si="1"/>
        <v>Cadeia 5</v>
      </c>
    </row>
    <row r="10" spans="3:17" x14ac:dyDescent="0.25">
      <c r="C10" s="2">
        <v>5</v>
      </c>
      <c r="D10" s="9">
        <v>160711.676695156</v>
      </c>
      <c r="E10" s="9">
        <v>163077.371567881</v>
      </c>
      <c r="F10" s="9">
        <v>180756.266783192</v>
      </c>
      <c r="G10">
        <v>204460.65058924901</v>
      </c>
      <c r="H10" s="6">
        <f t="shared" si="2"/>
        <v>2365.6948727249983</v>
      </c>
      <c r="I10" s="6">
        <f t="shared" si="3"/>
        <v>1.4720118172946064</v>
      </c>
      <c r="J10" s="6">
        <f t="shared" si="4"/>
        <v>20044.590088035999</v>
      </c>
      <c r="K10" s="6">
        <f t="shared" si="5"/>
        <v>12.472391863633741</v>
      </c>
      <c r="L10" s="6">
        <f t="shared" si="0"/>
        <v>43748.973894093011</v>
      </c>
      <c r="M10" s="6">
        <f t="shared" si="6"/>
        <v>27.222025675880246</v>
      </c>
      <c r="O10" s="2" t="str">
        <f t="shared" si="1"/>
        <v>Cadeia 5</v>
      </c>
      <c r="P10" s="4"/>
    </row>
    <row r="11" spans="3:17" x14ac:dyDescent="0.25">
      <c r="C11" s="2">
        <v>6</v>
      </c>
      <c r="D11" s="9">
        <v>161340.045108775</v>
      </c>
      <c r="E11" s="9">
        <v>163053.476094938</v>
      </c>
      <c r="F11" s="9">
        <v>181079.96996798701</v>
      </c>
      <c r="G11">
        <v>201392.499365203</v>
      </c>
      <c r="H11" s="6">
        <f t="shared" si="2"/>
        <v>1713.4309861630027</v>
      </c>
      <c r="I11" s="6">
        <f t="shared" si="3"/>
        <v>1.0619998184628079</v>
      </c>
      <c r="J11" s="6">
        <f t="shared" si="4"/>
        <v>19739.924859212013</v>
      </c>
      <c r="K11" s="6">
        <f t="shared" si="5"/>
        <v>12.234981616562344</v>
      </c>
      <c r="L11" s="6">
        <f t="shared" si="0"/>
        <v>40052.454256427998</v>
      </c>
      <c r="M11" s="6">
        <f t="shared" si="6"/>
        <v>24.824868636564933</v>
      </c>
      <c r="O11" s="2" t="str">
        <f t="shared" si="1"/>
        <v>Cadeia 5</v>
      </c>
    </row>
    <row r="12" spans="3:17" x14ac:dyDescent="0.25">
      <c r="C12" s="2">
        <v>7</v>
      </c>
      <c r="D12" s="9">
        <v>163012.853898395</v>
      </c>
      <c r="E12" s="9">
        <v>162773.815067263</v>
      </c>
      <c r="F12" s="9">
        <v>178521.88174977701</v>
      </c>
      <c r="G12">
        <v>196877.05198590201</v>
      </c>
      <c r="H12" s="6">
        <f t="shared" si="2"/>
        <v>-239.03883113199845</v>
      </c>
      <c r="I12" s="6">
        <f t="shared" si="3"/>
        <v>-0.14663802603013748</v>
      </c>
      <c r="J12" s="6">
        <f t="shared" si="4"/>
        <v>15509.027851382009</v>
      </c>
      <c r="K12" s="6">
        <f t="shared" si="5"/>
        <v>9.5139907562434907</v>
      </c>
      <c r="L12" s="6">
        <f t="shared" si="0"/>
        <v>33864.198087507015</v>
      </c>
      <c r="M12" s="6">
        <f t="shared" si="6"/>
        <v>20.773943451486581</v>
      </c>
      <c r="O12" s="2" t="str">
        <f t="shared" si="1"/>
        <v>Cadeia 5</v>
      </c>
    </row>
    <row r="13" spans="3:17" x14ac:dyDescent="0.25">
      <c r="C13" s="2">
        <v>8</v>
      </c>
      <c r="D13" s="9">
        <v>160793.93596357299</v>
      </c>
      <c r="E13" s="9">
        <v>160809.82625346701</v>
      </c>
      <c r="F13" s="9">
        <v>180120.70324820801</v>
      </c>
      <c r="G13">
        <v>207749.60253102699</v>
      </c>
      <c r="H13" s="6">
        <f t="shared" si="2"/>
        <v>15.890289894014131</v>
      </c>
      <c r="I13" s="6">
        <f t="shared" si="3"/>
        <v>9.8823937599325836E-3</v>
      </c>
      <c r="J13" s="6">
        <f t="shared" si="4"/>
        <v>19326.767284635018</v>
      </c>
      <c r="K13" s="6">
        <f t="shared" si="5"/>
        <v>12.019587162175938</v>
      </c>
      <c r="L13" s="6">
        <f t="shared" si="0"/>
        <v>46955.666567453998</v>
      </c>
      <c r="M13" s="6">
        <f t="shared" si="6"/>
        <v>29.202386449506129</v>
      </c>
      <c r="O13" s="2" t="str">
        <f t="shared" si="1"/>
        <v>Cadeia 5</v>
      </c>
    </row>
    <row r="14" spans="3:17" x14ac:dyDescent="0.25">
      <c r="C14" s="2">
        <v>9</v>
      </c>
      <c r="D14" s="9">
        <v>162109.21249069</v>
      </c>
      <c r="E14" s="9">
        <v>161143.22162084799</v>
      </c>
      <c r="F14" s="9">
        <v>181048.84169180799</v>
      </c>
      <c r="G14">
        <v>204528.57254954299</v>
      </c>
      <c r="H14" s="6">
        <f t="shared" si="2"/>
        <v>-965.99086984200403</v>
      </c>
      <c r="I14" s="6">
        <f t="shared" si="3"/>
        <v>-0.59588894116519209</v>
      </c>
      <c r="J14" s="6">
        <f t="shared" si="4"/>
        <v>18939.62920111799</v>
      </c>
      <c r="K14" s="6">
        <f t="shared" si="5"/>
        <v>11.68325285782614</v>
      </c>
      <c r="L14" s="6">
        <f t="shared" si="0"/>
        <v>42419.360058852995</v>
      </c>
      <c r="M14" s="6">
        <f t="shared" si="6"/>
        <v>26.16714954511864</v>
      </c>
      <c r="O14" s="2" t="str">
        <f t="shared" si="1"/>
        <v>Cadeia 5</v>
      </c>
    </row>
    <row r="15" spans="3:17" x14ac:dyDescent="0.25">
      <c r="C15" s="2">
        <v>10</v>
      </c>
      <c r="D15" s="9">
        <v>159208.27414129599</v>
      </c>
      <c r="E15" s="9">
        <v>164062.631398436</v>
      </c>
      <c r="F15" s="9">
        <v>180556.77297918001</v>
      </c>
      <c r="G15">
        <v>200003.58320912599</v>
      </c>
      <c r="H15" s="6">
        <f t="shared" si="2"/>
        <v>4854.3572571400146</v>
      </c>
      <c r="I15" s="6">
        <f t="shared" si="3"/>
        <v>3.0490609130225317</v>
      </c>
      <c r="J15" s="6">
        <f t="shared" si="4"/>
        <v>21348.498837884021</v>
      </c>
      <c r="K15" s="6">
        <f t="shared" si="5"/>
        <v>13.409164161240394</v>
      </c>
      <c r="L15" s="6">
        <f t="shared" si="0"/>
        <v>40795.309067830007</v>
      </c>
      <c r="M15" s="6">
        <f t="shared" si="6"/>
        <v>25.623862382695332</v>
      </c>
      <c r="O15" s="2" t="str">
        <f t="shared" si="1"/>
        <v>Cadeia 5</v>
      </c>
    </row>
    <row r="16" spans="3:17" x14ac:dyDescent="0.25">
      <c r="C16" s="2">
        <v>11</v>
      </c>
      <c r="D16" s="9">
        <v>160524.49746518399</v>
      </c>
      <c r="E16" s="9">
        <v>164164.04859207099</v>
      </c>
      <c r="F16" s="9">
        <v>182120.051062674</v>
      </c>
      <c r="G16">
        <v>202556.880597796</v>
      </c>
      <c r="H16" s="6">
        <f t="shared" si="2"/>
        <v>3639.5511268870032</v>
      </c>
      <c r="I16" s="6">
        <f t="shared" si="3"/>
        <v>2.2672870398964382</v>
      </c>
      <c r="J16" s="6">
        <f t="shared" si="4"/>
        <v>21595.553597490012</v>
      </c>
      <c r="K16" s="6">
        <f t="shared" si="5"/>
        <v>13.453120201901802</v>
      </c>
      <c r="L16" s="6">
        <f t="shared" si="0"/>
        <v>42032.383132612013</v>
      </c>
      <c r="M16" s="6">
        <f t="shared" si="6"/>
        <v>26.18440412294602</v>
      </c>
      <c r="O16" s="2" t="str">
        <f t="shared" si="1"/>
        <v>Cadeia 5</v>
      </c>
    </row>
    <row r="17" spans="3:18" x14ac:dyDescent="0.25">
      <c r="C17" s="2">
        <v>12</v>
      </c>
      <c r="D17" s="9">
        <v>163298.62538812999</v>
      </c>
      <c r="E17" s="9">
        <v>165030.81704545399</v>
      </c>
      <c r="F17" s="9">
        <v>178439.64399921001</v>
      </c>
      <c r="G17">
        <v>201238.93888965301</v>
      </c>
      <c r="H17" s="6">
        <f t="shared" si="2"/>
        <v>1732.1916573240014</v>
      </c>
      <c r="I17" s="6">
        <f t="shared" si="3"/>
        <v>1.0607509115321143</v>
      </c>
      <c r="J17" s="6">
        <f t="shared" si="4"/>
        <v>15141.018611080013</v>
      </c>
      <c r="K17" s="6">
        <f t="shared" si="5"/>
        <v>9.2719816686102963</v>
      </c>
      <c r="L17" s="6">
        <f t="shared" si="0"/>
        <v>37940.313501523022</v>
      </c>
      <c r="M17" s="6">
        <f t="shared" si="6"/>
        <v>23.233700474419834</v>
      </c>
      <c r="O17" s="2" t="str">
        <f t="shared" si="1"/>
        <v>Cadeia 5</v>
      </c>
    </row>
    <row r="18" spans="3:18" x14ac:dyDescent="0.25">
      <c r="C18" s="2">
        <v>13</v>
      </c>
      <c r="D18" s="9">
        <v>158766.57886119699</v>
      </c>
      <c r="E18" s="9">
        <v>161986.70236405599</v>
      </c>
      <c r="F18" s="9">
        <v>178271.98177175201</v>
      </c>
      <c r="G18">
        <v>202415.59399869401</v>
      </c>
      <c r="H18" s="6">
        <f t="shared" si="2"/>
        <v>3220.1235028590017</v>
      </c>
      <c r="I18" s="6">
        <f>(H18/D18)*100</f>
        <v>2.0282124398953143</v>
      </c>
      <c r="J18" s="6">
        <f t="shared" si="4"/>
        <v>19505.402910555014</v>
      </c>
      <c r="K18" s="6">
        <f t="shared" si="5"/>
        <v>12.285584945184072</v>
      </c>
      <c r="L18" s="6">
        <f t="shared" si="0"/>
        <v>43649.015137497016</v>
      </c>
      <c r="M18" s="6">
        <f t="shared" si="6"/>
        <v>27.492571453377185</v>
      </c>
      <c r="O18" s="2" t="str">
        <f t="shared" si="1"/>
        <v>Cadeia 5</v>
      </c>
    </row>
    <row r="19" spans="3:18" x14ac:dyDescent="0.25">
      <c r="C19" s="2">
        <v>14</v>
      </c>
      <c r="D19" s="9">
        <v>160690.819934812</v>
      </c>
      <c r="E19" s="9">
        <v>164816.785703867</v>
      </c>
      <c r="F19" s="9">
        <v>186491.42140147701</v>
      </c>
      <c r="G19">
        <v>196594.79613080199</v>
      </c>
      <c r="H19" s="6">
        <f t="shared" si="2"/>
        <v>4125.9657690550084</v>
      </c>
      <c r="I19" s="6">
        <f t="shared" si="3"/>
        <v>2.5676424893026266</v>
      </c>
      <c r="J19" s="6">
        <f t="shared" si="4"/>
        <v>25800.601466665015</v>
      </c>
      <c r="K19" s="6">
        <f t="shared" si="5"/>
        <v>16.056051912070419</v>
      </c>
      <c r="L19" s="6">
        <f t="shared" si="0"/>
        <v>35903.976195989992</v>
      </c>
      <c r="M19" s="6">
        <f t="shared" si="6"/>
        <v>22.343514216030062</v>
      </c>
      <c r="O19" s="2" t="str">
        <f t="shared" si="1"/>
        <v>Cadeia 5</v>
      </c>
    </row>
    <row r="20" spans="3:18" x14ac:dyDescent="0.25">
      <c r="C20" s="2">
        <v>15</v>
      </c>
      <c r="D20" s="9">
        <v>161253.12175720499</v>
      </c>
      <c r="E20" s="9">
        <v>162579.171308697</v>
      </c>
      <c r="F20" s="9">
        <v>182046.34849604001</v>
      </c>
      <c r="G20">
        <v>202680.11610433401</v>
      </c>
      <c r="H20" s="6">
        <f t="shared" si="2"/>
        <v>1326.049551492004</v>
      </c>
      <c r="I20" s="6">
        <f t="shared" si="3"/>
        <v>0.82234039071107434</v>
      </c>
      <c r="J20" s="6">
        <f t="shared" si="4"/>
        <v>20793.226738835016</v>
      </c>
      <c r="K20" s="6">
        <f t="shared" si="5"/>
        <v>12.894774694745372</v>
      </c>
      <c r="L20" s="6">
        <f t="shared" si="0"/>
        <v>41426.994347129017</v>
      </c>
      <c r="M20" s="6">
        <f t="shared" si="6"/>
        <v>25.690661920644654</v>
      </c>
      <c r="O20" s="2" t="str">
        <f t="shared" si="1"/>
        <v>Cadeia 5</v>
      </c>
    </row>
    <row r="21" spans="3:18" x14ac:dyDescent="0.25">
      <c r="C21" s="2">
        <v>16</v>
      </c>
      <c r="D21" s="9">
        <v>161264.812100815</v>
      </c>
      <c r="E21" s="9">
        <v>160399.204402834</v>
      </c>
      <c r="F21" s="9">
        <v>182969.23405809299</v>
      </c>
      <c r="G21">
        <v>212402.21180571901</v>
      </c>
      <c r="H21" s="6">
        <f t="shared" si="2"/>
        <v>-865.60769798100227</v>
      </c>
      <c r="I21" s="6">
        <f t="shared" si="3"/>
        <v>-0.5367616696442532</v>
      </c>
      <c r="J21" s="6">
        <f t="shared" si="4"/>
        <v>21704.421957277984</v>
      </c>
      <c r="K21" s="6">
        <f t="shared" si="5"/>
        <v>13.458870335401762</v>
      </c>
      <c r="L21" s="6">
        <f t="shared" si="0"/>
        <v>51137.399704904004</v>
      </c>
      <c r="M21" s="6">
        <f t="shared" si="6"/>
        <v>31.710203260544752</v>
      </c>
      <c r="O21" s="2" t="str">
        <f t="shared" si="1"/>
        <v>Cadeia 5</v>
      </c>
    </row>
    <row r="22" spans="3:18" x14ac:dyDescent="0.25">
      <c r="C22" s="2">
        <v>17</v>
      </c>
      <c r="D22" s="9">
        <v>158770.842395104</v>
      </c>
      <c r="E22" s="9">
        <v>161331.696800821</v>
      </c>
      <c r="F22" s="9">
        <v>178888.25052478199</v>
      </c>
      <c r="G22">
        <v>200569.74265613599</v>
      </c>
      <c r="H22" s="6">
        <f t="shared" si="2"/>
        <v>2560.8544057169929</v>
      </c>
      <c r="I22" s="6">
        <f t="shared" si="3"/>
        <v>1.6129248715228595</v>
      </c>
      <c r="J22" s="6">
        <f t="shared" si="4"/>
        <v>20117.408129677991</v>
      </c>
      <c r="K22" s="6">
        <f t="shared" si="5"/>
        <v>12.670719526457805</v>
      </c>
      <c r="L22" s="6">
        <f t="shared" si="0"/>
        <v>41798.900261031988</v>
      </c>
      <c r="M22" s="6">
        <f t="shared" si="6"/>
        <v>26.326559480622201</v>
      </c>
      <c r="O22" s="2" t="str">
        <f t="shared" si="1"/>
        <v>Cadeia 5</v>
      </c>
    </row>
    <row r="23" spans="3:18" x14ac:dyDescent="0.25">
      <c r="C23" s="2">
        <v>18</v>
      </c>
      <c r="D23" s="9">
        <v>159878.745719789</v>
      </c>
      <c r="E23" s="9">
        <v>162161.92697018199</v>
      </c>
      <c r="F23" s="9">
        <v>181410.77980286899</v>
      </c>
      <c r="G23" s="10">
        <v>201237.52431241699</v>
      </c>
      <c r="H23" s="6">
        <f t="shared" si="2"/>
        <v>2283.1812503929832</v>
      </c>
      <c r="I23" s="6">
        <f t="shared" si="3"/>
        <v>1.4280705293964426</v>
      </c>
      <c r="J23" s="6">
        <f t="shared" si="4"/>
        <v>21532.034083079983</v>
      </c>
      <c r="K23" s="6">
        <f t="shared" si="5"/>
        <v>13.467727674582861</v>
      </c>
      <c r="L23" s="6">
        <f t="shared" si="0"/>
        <v>41358.77859262799</v>
      </c>
      <c r="M23" s="6">
        <f t="shared" si="6"/>
        <v>25.8688410435214</v>
      </c>
      <c r="O23" s="2" t="str">
        <f t="shared" si="1"/>
        <v>Cadeia 5</v>
      </c>
      <c r="Q23" t="s">
        <v>33</v>
      </c>
      <c r="R23">
        <v>35</v>
      </c>
    </row>
    <row r="24" spans="3:18" x14ac:dyDescent="0.25">
      <c r="C24" s="2">
        <v>19</v>
      </c>
      <c r="D24" s="9">
        <v>159691.786540648</v>
      </c>
      <c r="E24" s="9">
        <v>162875.70473475501</v>
      </c>
      <c r="F24" s="9">
        <v>176658.50941247999</v>
      </c>
      <c r="G24">
        <v>202102.608330608</v>
      </c>
      <c r="H24" s="6">
        <f t="shared" si="2"/>
        <v>3183.9181941070128</v>
      </c>
      <c r="I24" s="6">
        <f t="shared" si="3"/>
        <v>1.9937895762075262</v>
      </c>
      <c r="J24" s="6">
        <f t="shared" si="4"/>
        <v>16966.722871831997</v>
      </c>
      <c r="K24" s="6">
        <f t="shared" si="5"/>
        <v>10.624668456266084</v>
      </c>
      <c r="L24" s="6">
        <f t="shared" si="0"/>
        <v>42410.821789959999</v>
      </c>
      <c r="M24" s="6">
        <f t="shared" si="6"/>
        <v>26.55792305208179</v>
      </c>
      <c r="O24" s="2" t="str">
        <f t="shared" si="1"/>
        <v>Cadeia 5</v>
      </c>
    </row>
    <row r="25" spans="3:18" x14ac:dyDescent="0.25">
      <c r="C25" s="2">
        <v>20</v>
      </c>
      <c r="D25" s="9">
        <v>160917.59635759</v>
      </c>
      <c r="E25" s="9">
        <v>164202.462462475</v>
      </c>
      <c r="F25" s="9">
        <v>181547.86419421301</v>
      </c>
      <c r="G25">
        <v>212363.063186393</v>
      </c>
      <c r="H25" s="6">
        <f t="shared" si="2"/>
        <v>3284.8661048850045</v>
      </c>
      <c r="I25" s="6">
        <f t="shared" si="3"/>
        <v>2.0413343097577705</v>
      </c>
      <c r="J25" s="6">
        <f t="shared" si="4"/>
        <v>20630.26783662301</v>
      </c>
      <c r="K25" s="6">
        <f t="shared" si="5"/>
        <v>12.820392737397448</v>
      </c>
      <c r="L25" s="6">
        <f t="shared" si="0"/>
        <v>51445.466828803008</v>
      </c>
      <c r="M25" s="6">
        <f t="shared" si="6"/>
        <v>31.970069149231662</v>
      </c>
      <c r="O25" s="2" t="str">
        <f t="shared" si="1"/>
        <v>Cadeia 5</v>
      </c>
    </row>
    <row r="26" spans="3:18" x14ac:dyDescent="0.25">
      <c r="C26" s="2">
        <v>21</v>
      </c>
      <c r="D26" s="9">
        <v>161270.00148994499</v>
      </c>
      <c r="E26" s="9">
        <v>162607.87917695701</v>
      </c>
      <c r="F26" s="9">
        <v>180976.76954538299</v>
      </c>
      <c r="G26">
        <v>197532.99172112299</v>
      </c>
      <c r="H26" s="6">
        <f t="shared" si="2"/>
        <v>1337.87768701202</v>
      </c>
      <c r="I26" s="6">
        <f t="shared" si="3"/>
        <v>0.82958868645848882</v>
      </c>
      <c r="J26" s="6">
        <f t="shared" si="4"/>
        <v>19706.768055438006</v>
      </c>
      <c r="K26" s="6">
        <f t="shared" si="5"/>
        <v>12.219735768196605</v>
      </c>
      <c r="L26" s="6">
        <f t="shared" si="0"/>
        <v>36262.990231178002</v>
      </c>
      <c r="M26" s="6">
        <f t="shared" si="6"/>
        <v>22.485886957370035</v>
      </c>
      <c r="O26" s="2" t="str">
        <f t="shared" si="1"/>
        <v>Cadeia 5</v>
      </c>
    </row>
    <row r="27" spans="3:18" x14ac:dyDescent="0.25">
      <c r="C27" s="2">
        <v>22</v>
      </c>
      <c r="D27" s="9">
        <v>158131.346656815</v>
      </c>
      <c r="E27" s="9">
        <v>164701.35605224501</v>
      </c>
      <c r="F27" s="9">
        <v>181135.93584110201</v>
      </c>
      <c r="G27">
        <v>200323.288165868</v>
      </c>
      <c r="H27" s="6">
        <f t="shared" si="2"/>
        <v>6570.00939543001</v>
      </c>
      <c r="I27" s="6">
        <f t="shared" si="3"/>
        <v>4.1547798930016011</v>
      </c>
      <c r="J27" s="6">
        <f t="shared" si="4"/>
        <v>23004.589184287004</v>
      </c>
      <c r="K27" s="6">
        <f t="shared" si="5"/>
        <v>14.547772893006963</v>
      </c>
      <c r="L27" s="6">
        <f t="shared" si="0"/>
        <v>42191.941509052995</v>
      </c>
      <c r="M27" s="6">
        <f t="shared" si="6"/>
        <v>26.68157983920808</v>
      </c>
      <c r="O27" s="2" t="str">
        <f t="shared" si="1"/>
        <v>Cadeia 5</v>
      </c>
    </row>
    <row r="28" spans="3:18" x14ac:dyDescent="0.25">
      <c r="C28" s="2">
        <v>23</v>
      </c>
      <c r="D28" s="9">
        <v>158433.051958203</v>
      </c>
      <c r="E28" s="9">
        <v>162252.616452991</v>
      </c>
      <c r="F28" s="9">
        <v>181955.83592608801</v>
      </c>
      <c r="G28">
        <v>202437.582439644</v>
      </c>
      <c r="H28" s="6">
        <f t="shared" si="2"/>
        <v>3819.5644947880064</v>
      </c>
      <c r="I28" s="6">
        <f t="shared" si="3"/>
        <v>2.410838172703802</v>
      </c>
      <c r="J28" s="6">
        <f t="shared" si="4"/>
        <v>23522.783967885014</v>
      </c>
      <c r="K28" s="6">
        <f t="shared" si="5"/>
        <v>14.847144378744073</v>
      </c>
      <c r="L28" s="6">
        <f t="shared" si="0"/>
        <v>44004.530481441005</v>
      </c>
      <c r="M28" s="6">
        <f t="shared" si="6"/>
        <v>27.774842394029029</v>
      </c>
      <c r="O28" s="2" t="str">
        <f t="shared" si="1"/>
        <v>Cadeia 5</v>
      </c>
    </row>
    <row r="29" spans="3:18" x14ac:dyDescent="0.25">
      <c r="C29" s="2">
        <v>24</v>
      </c>
      <c r="D29" s="9">
        <v>160113.21333664001</v>
      </c>
      <c r="E29" s="9">
        <v>162437.377123385</v>
      </c>
      <c r="F29" s="9">
        <v>176772.05701020299</v>
      </c>
      <c r="G29">
        <v>199377.86214646499</v>
      </c>
      <c r="H29" s="6">
        <f t="shared" si="2"/>
        <v>2324.1637867449899</v>
      </c>
      <c r="I29" s="6">
        <f t="shared" si="3"/>
        <v>1.4515752562272339</v>
      </c>
      <c r="J29" s="6">
        <f t="shared" si="4"/>
        <v>16658.84367356298</v>
      </c>
      <c r="K29" s="6">
        <f t="shared" si="5"/>
        <v>10.404415304899013</v>
      </c>
      <c r="L29" s="6">
        <f t="shared" si="0"/>
        <v>39264.648809824983</v>
      </c>
      <c r="M29" s="6">
        <f t="shared" si="6"/>
        <v>24.523053401764273</v>
      </c>
      <c r="O29" s="2" t="str">
        <f t="shared" si="1"/>
        <v>Cadeia 5</v>
      </c>
    </row>
    <row r="30" spans="3:18" x14ac:dyDescent="0.25">
      <c r="C30" s="2">
        <v>25</v>
      </c>
      <c r="D30" s="9">
        <v>158052.761230078</v>
      </c>
      <c r="E30" s="9">
        <v>161194.044375358</v>
      </c>
      <c r="F30" s="9">
        <v>178005.29552657899</v>
      </c>
      <c r="G30">
        <v>203271.54567640301</v>
      </c>
      <c r="H30" s="6">
        <f t="shared" si="2"/>
        <v>3141.2831452800019</v>
      </c>
      <c r="I30" s="6">
        <f>(H30/D30)*100</f>
        <v>1.9874902031652737</v>
      </c>
      <c r="J30" s="6">
        <f t="shared" si="4"/>
        <v>19952.534296500991</v>
      </c>
      <c r="K30" s="6">
        <f t="shared" si="5"/>
        <v>12.623970717889584</v>
      </c>
      <c r="L30" s="6">
        <f t="shared" si="0"/>
        <v>45218.784446325008</v>
      </c>
      <c r="M30" s="6">
        <f t="shared" si="6"/>
        <v>28.60993006031692</v>
      </c>
      <c r="O30" s="2" t="str">
        <f t="shared" si="1"/>
        <v>Cadeia 5</v>
      </c>
    </row>
    <row r="31" spans="3:18" x14ac:dyDescent="0.25">
      <c r="C31" s="2">
        <v>26</v>
      </c>
      <c r="D31" s="9">
        <v>160228.58466740101</v>
      </c>
      <c r="E31" s="9">
        <v>160198.64193503201</v>
      </c>
      <c r="F31" s="9">
        <v>185710.983992808</v>
      </c>
      <c r="G31">
        <v>204115.99615359301</v>
      </c>
      <c r="H31" s="6">
        <f t="shared" si="2"/>
        <v>-29.942732369003352</v>
      </c>
      <c r="I31" s="6">
        <f t="shared" si="3"/>
        <v>-1.8687509741883958E-2</v>
      </c>
      <c r="J31" s="6">
        <f t="shared" si="4"/>
        <v>25482.399325406994</v>
      </c>
      <c r="K31" s="6">
        <f t="shared" si="5"/>
        <v>15.90377857877407</v>
      </c>
      <c r="L31" s="6">
        <f t="shared" si="0"/>
        <v>43887.411486191995</v>
      </c>
      <c r="M31" s="6">
        <f t="shared" si="6"/>
        <v>27.390500625898007</v>
      </c>
      <c r="O31" s="2" t="str">
        <f t="shared" si="1"/>
        <v>Cadeia 5</v>
      </c>
    </row>
    <row r="32" spans="3:18" x14ac:dyDescent="0.25">
      <c r="C32" s="2">
        <v>27</v>
      </c>
      <c r="D32" s="9">
        <v>160518.72103895701</v>
      </c>
      <c r="E32" s="9">
        <v>163116.49467685001</v>
      </c>
      <c r="F32" s="9">
        <v>181802.59768822</v>
      </c>
      <c r="G32">
        <v>201405.15252860601</v>
      </c>
      <c r="H32" s="6">
        <f t="shared" si="2"/>
        <v>2597.7736378929985</v>
      </c>
      <c r="I32" s="6">
        <f t="shared" si="3"/>
        <v>1.6183617842697198</v>
      </c>
      <c r="J32" s="6">
        <f t="shared" si="4"/>
        <v>21283.876649262995</v>
      </c>
      <c r="K32" s="6">
        <f t="shared" si="5"/>
        <v>13.259435729055873</v>
      </c>
      <c r="L32" s="6">
        <f t="shared" si="0"/>
        <v>40886.431489648996</v>
      </c>
      <c r="M32" s="6">
        <f t="shared" si="6"/>
        <v>25.471441103574506</v>
      </c>
      <c r="O32" s="2" t="str">
        <f t="shared" si="1"/>
        <v>Cadeia 5</v>
      </c>
    </row>
    <row r="33" spans="2:15" x14ac:dyDescent="0.25">
      <c r="C33" s="2">
        <v>28</v>
      </c>
      <c r="D33" s="9">
        <v>160956.580059709</v>
      </c>
      <c r="E33" s="9">
        <v>163596.23946240399</v>
      </c>
      <c r="F33" s="9">
        <v>187542.66670516299</v>
      </c>
      <c r="G33">
        <v>208191.048359857</v>
      </c>
      <c r="H33" s="6">
        <f t="shared" si="2"/>
        <v>2639.6594026949897</v>
      </c>
      <c r="I33" s="6">
        <f t="shared" si="3"/>
        <v>1.6399822869719103</v>
      </c>
      <c r="J33" s="6">
        <f t="shared" si="4"/>
        <v>26586.086645453994</v>
      </c>
      <c r="K33" s="6">
        <f t="shared" si="5"/>
        <v>16.517551898525383</v>
      </c>
      <c r="L33" s="6">
        <f t="shared" si="0"/>
        <v>47234.468300148001</v>
      </c>
      <c r="M33" s="6">
        <f t="shared" si="6"/>
        <v>29.346093389052964</v>
      </c>
      <c r="O33" s="2" t="str">
        <f t="shared" si="1"/>
        <v>Cadeia 5</v>
      </c>
    </row>
    <row r="34" spans="2:15" x14ac:dyDescent="0.25">
      <c r="C34" s="2">
        <v>29</v>
      </c>
      <c r="D34" s="9">
        <v>160588.09043306499</v>
      </c>
      <c r="E34" s="9">
        <v>163035.59258407701</v>
      </c>
      <c r="F34" s="9">
        <v>181268.16950532599</v>
      </c>
      <c r="G34">
        <v>200491.499869444</v>
      </c>
      <c r="H34" s="6">
        <f t="shared" si="2"/>
        <v>2447.5021510120132</v>
      </c>
      <c r="I34" s="6">
        <f t="shared" si="3"/>
        <v>1.5240869633680343</v>
      </c>
      <c r="J34" s="6">
        <f t="shared" si="4"/>
        <v>20680.079072260996</v>
      </c>
      <c r="K34" s="6">
        <f t="shared" si="5"/>
        <v>12.877716533332025</v>
      </c>
      <c r="L34" s="6">
        <f t="shared" si="0"/>
        <v>39903.409436379006</v>
      </c>
      <c r="M34" s="6">
        <f t="shared" si="6"/>
        <v>24.848299353189716</v>
      </c>
      <c r="O34" s="2" t="str">
        <f t="shared" si="1"/>
        <v>Cadeia 5</v>
      </c>
    </row>
    <row r="35" spans="2:15" x14ac:dyDescent="0.25">
      <c r="C35" s="2">
        <v>30</v>
      </c>
      <c r="D35" s="9">
        <v>160288.41868386199</v>
      </c>
      <c r="E35" s="9">
        <v>162991.608620777</v>
      </c>
      <c r="F35" s="9">
        <v>178839.88796807901</v>
      </c>
      <c r="G35">
        <v>205122.756079012</v>
      </c>
      <c r="H35" s="6">
        <f t="shared" si="2"/>
        <v>2703.1899369150051</v>
      </c>
      <c r="I35" s="6">
        <f t="shared" si="3"/>
        <v>1.6864536808779216</v>
      </c>
      <c r="J35" s="6">
        <f t="shared" si="4"/>
        <v>18551.469284217019</v>
      </c>
      <c r="K35" s="6">
        <f t="shared" si="5"/>
        <v>11.573805167300462</v>
      </c>
      <c r="L35" s="6">
        <f t="shared" si="0"/>
        <v>44834.337395150011</v>
      </c>
      <c r="M35" s="6">
        <f t="shared" si="6"/>
        <v>27.971039806423629</v>
      </c>
      <c r="O35" s="2" t="str">
        <f t="shared" si="1"/>
        <v>Cadeia 5</v>
      </c>
    </row>
    <row r="36" spans="2:15" x14ac:dyDescent="0.25">
      <c r="B36" t="s">
        <v>12</v>
      </c>
      <c r="D36" s="1">
        <f>SUM(D6:D35)</f>
        <v>4808826.5113128703</v>
      </c>
      <c r="E36" s="1">
        <f>SUM(E6:E35)</f>
        <v>4878779.053590172</v>
      </c>
      <c r="F36" s="1">
        <f>SUM(F6:F35)</f>
        <v>5426004.5035282401</v>
      </c>
      <c r="G36" s="1">
        <f>SUM(G6:G35)</f>
        <v>6077346.2565528424</v>
      </c>
      <c r="H36" s="6">
        <f t="shared" si="2"/>
        <v>69952.542277301662</v>
      </c>
      <c r="I36" s="6">
        <f t="shared" si="3"/>
        <v>1.4546697019062087</v>
      </c>
      <c r="J36" s="6">
        <f t="shared" si="4"/>
        <v>617177.99221536983</v>
      </c>
      <c r="K36" s="6">
        <f t="shared" si="5"/>
        <v>12.834274448525957</v>
      </c>
      <c r="L36" s="6">
        <f t="shared" si="0"/>
        <v>1268519.7452399721</v>
      </c>
      <c r="M36" s="6">
        <f t="shared" si="6"/>
        <v>26.378987519215997</v>
      </c>
    </row>
    <row r="37" spans="2:15" ht="15.75" thickBot="1" x14ac:dyDescent="0.3">
      <c r="I37" s="11" t="s">
        <v>13</v>
      </c>
      <c r="K37" s="1" t="s">
        <v>14</v>
      </c>
      <c r="M37" s="1" t="s">
        <v>15</v>
      </c>
    </row>
    <row r="38" spans="2:15" x14ac:dyDescent="0.25">
      <c r="C38" s="25" t="s">
        <v>0</v>
      </c>
      <c r="D38" s="28" t="s">
        <v>2</v>
      </c>
      <c r="E38" s="29"/>
      <c r="F38" s="29"/>
      <c r="G38" s="29"/>
      <c r="H38" s="32" t="s">
        <v>3</v>
      </c>
      <c r="I38" s="32"/>
      <c r="J38" s="32"/>
      <c r="K38" s="32"/>
      <c r="L38" s="32"/>
      <c r="M38" s="32"/>
      <c r="O38" s="30" t="s">
        <v>4</v>
      </c>
    </row>
    <row r="39" spans="2:15" x14ac:dyDescent="0.25">
      <c r="C39" s="26"/>
      <c r="D39" s="32" t="s">
        <v>1</v>
      </c>
      <c r="E39" s="32" t="s">
        <v>11</v>
      </c>
      <c r="F39" s="32"/>
      <c r="G39" s="34"/>
      <c r="H39" s="32" t="s">
        <v>11</v>
      </c>
      <c r="I39" s="32"/>
      <c r="J39" s="32"/>
      <c r="K39" s="32"/>
      <c r="L39" s="32"/>
      <c r="M39" s="32"/>
      <c r="O39" s="31"/>
    </row>
    <row r="40" spans="2:15" ht="15.75" thickBot="1" x14ac:dyDescent="0.3">
      <c r="C40" s="27"/>
      <c r="D40" s="33"/>
      <c r="E40" s="7" t="s">
        <v>6</v>
      </c>
      <c r="F40" s="7" t="s">
        <v>10</v>
      </c>
      <c r="G40" s="8" t="s">
        <v>8</v>
      </c>
      <c r="H40" s="5" t="s">
        <v>6</v>
      </c>
      <c r="I40" s="5" t="s">
        <v>5</v>
      </c>
      <c r="J40" s="5" t="s">
        <v>10</v>
      </c>
      <c r="K40" s="5" t="s">
        <v>5</v>
      </c>
      <c r="L40" s="5" t="s">
        <v>8</v>
      </c>
      <c r="M40" s="5" t="s">
        <v>5</v>
      </c>
      <c r="O40" s="31"/>
    </row>
    <row r="41" spans="2:15" x14ac:dyDescent="0.25">
      <c r="C41" s="3">
        <v>1</v>
      </c>
      <c r="D41" s="2">
        <v>104953.318737572</v>
      </c>
      <c r="E41" s="2">
        <v>106173.698773073</v>
      </c>
      <c r="F41" s="2">
        <v>120702.970540828</v>
      </c>
      <c r="G41">
        <v>130040.59616456801</v>
      </c>
      <c r="H41" s="6">
        <f>E41-D41</f>
        <v>1220.3800355010026</v>
      </c>
      <c r="I41" s="6">
        <f>(H41/D41)*100</f>
        <v>1.1627836548479924</v>
      </c>
      <c r="J41" s="6">
        <f>F41-D41</f>
        <v>15749.651803255998</v>
      </c>
      <c r="K41" s="6">
        <f>(J41/D41)*100</f>
        <v>15.006339954467601</v>
      </c>
      <c r="L41" s="6">
        <f t="shared" ref="L41:L66" si="7">G41-D41</f>
        <v>25087.277426996006</v>
      </c>
      <c r="M41" s="6">
        <f>(L41/D41)*100</f>
        <v>23.903272167814805</v>
      </c>
      <c r="O41" s="2" t="str">
        <f t="shared" ref="O41:O70" si="8">IF(AND(H41&gt;J41, H41&gt;L41), "Cadeia 3",IF(AND(J41&gt;H41,J41&gt;L41),"Cadeia 4","Cadeia 5"))</f>
        <v>Cadeia 5</v>
      </c>
    </row>
    <row r="42" spans="2:15" x14ac:dyDescent="0.25">
      <c r="C42" s="2">
        <v>2</v>
      </c>
      <c r="D42" s="2">
        <v>103615.633789353</v>
      </c>
      <c r="E42" s="2">
        <v>105528.298341765</v>
      </c>
      <c r="F42" s="2">
        <v>117832.77259913299</v>
      </c>
      <c r="G42">
        <v>125826.750284783</v>
      </c>
      <c r="H42" s="6">
        <f t="shared" ref="H42:H70" si="9">E42-D42</f>
        <v>1912.6645524119958</v>
      </c>
      <c r="I42" s="6">
        <f t="shared" ref="I42:I70" si="10">(H42/D42)*100</f>
        <v>1.8459227458863754</v>
      </c>
      <c r="J42" s="6">
        <f t="shared" ref="J42:J70" si="11">F42-D42</f>
        <v>14217.138809779994</v>
      </c>
      <c r="K42" s="6">
        <f t="shared" ref="K42:K70" si="12">(J42/D42)*100</f>
        <v>13.721036382099388</v>
      </c>
      <c r="L42" s="6">
        <f t="shared" si="7"/>
        <v>22211.116495430004</v>
      </c>
      <c r="M42" s="6">
        <f t="shared" ref="M42:M70" si="13">(L42/D42)*100</f>
        <v>21.436066820364612</v>
      </c>
      <c r="O42" s="2" t="str">
        <f t="shared" si="8"/>
        <v>Cadeia 5</v>
      </c>
    </row>
    <row r="43" spans="2:15" x14ac:dyDescent="0.25">
      <c r="C43" s="2">
        <v>3</v>
      </c>
      <c r="D43" s="2">
        <v>105055.54397614401</v>
      </c>
      <c r="E43" s="2">
        <v>106195.094075702</v>
      </c>
      <c r="F43" s="2">
        <v>117959.403872097</v>
      </c>
      <c r="G43">
        <v>125595.601350948</v>
      </c>
      <c r="H43" s="6">
        <f t="shared" si="9"/>
        <v>1139.5500995579932</v>
      </c>
      <c r="I43" s="6">
        <f t="shared" si="10"/>
        <v>1.0847120070281699</v>
      </c>
      <c r="J43" s="6">
        <f t="shared" si="11"/>
        <v>12903.859895952992</v>
      </c>
      <c r="K43" s="6">
        <f t="shared" si="12"/>
        <v>12.282892846552866</v>
      </c>
      <c r="L43" s="6">
        <f>G43-D43</f>
        <v>20540.05737480399</v>
      </c>
      <c r="M43" s="6">
        <f t="shared" si="13"/>
        <v>19.551616789941349</v>
      </c>
      <c r="O43" s="2" t="str">
        <f t="shared" si="8"/>
        <v>Cadeia 5</v>
      </c>
    </row>
    <row r="44" spans="2:15" x14ac:dyDescent="0.25">
      <c r="C44" s="2">
        <v>4</v>
      </c>
      <c r="D44" s="2">
        <v>104685.395383575</v>
      </c>
      <c r="E44" s="2">
        <v>105863.848732661</v>
      </c>
      <c r="F44" s="2">
        <v>119576.67274263001</v>
      </c>
      <c r="G44">
        <v>128487.87565348</v>
      </c>
      <c r="H44" s="6">
        <f t="shared" si="9"/>
        <v>1178.4533490860049</v>
      </c>
      <c r="I44" s="6">
        <f t="shared" si="10"/>
        <v>1.1257094122518858</v>
      </c>
      <c r="J44" s="6">
        <f t="shared" si="11"/>
        <v>14891.277359055006</v>
      </c>
      <c r="K44" s="6">
        <f t="shared" si="12"/>
        <v>14.224789718271847</v>
      </c>
      <c r="L44" s="6">
        <f>G44-D44</f>
        <v>23802.480269905005</v>
      </c>
      <c r="M44" s="6">
        <f t="shared" si="13"/>
        <v>22.737154674432823</v>
      </c>
      <c r="O44" s="2" t="str">
        <f t="shared" si="8"/>
        <v>Cadeia 5</v>
      </c>
    </row>
    <row r="45" spans="2:15" x14ac:dyDescent="0.25">
      <c r="C45" s="2">
        <v>5</v>
      </c>
      <c r="D45" s="2">
        <v>105203.060104611</v>
      </c>
      <c r="E45" s="2">
        <v>106803.818190113</v>
      </c>
      <c r="F45" s="2">
        <v>117724.37391539</v>
      </c>
      <c r="G45">
        <v>128194.974650377</v>
      </c>
      <c r="H45" s="6">
        <f t="shared" si="9"/>
        <v>1600.758085502006</v>
      </c>
      <c r="I45" s="6">
        <f t="shared" si="10"/>
        <v>1.5215889004656866</v>
      </c>
      <c r="J45" s="6">
        <f t="shared" si="11"/>
        <v>12521.313810779</v>
      </c>
      <c r="K45" s="6">
        <f t="shared" si="12"/>
        <v>11.902043342017004</v>
      </c>
      <c r="L45" s="6">
        <f>G45-D45</f>
        <v>22991.914545766005</v>
      </c>
      <c r="M45" s="6">
        <f t="shared" si="13"/>
        <v>21.854796355641636</v>
      </c>
      <c r="O45" s="2" t="str">
        <f t="shared" si="8"/>
        <v>Cadeia 5</v>
      </c>
    </row>
    <row r="46" spans="2:15" x14ac:dyDescent="0.25">
      <c r="C46" s="2">
        <v>6</v>
      </c>
      <c r="D46" s="2">
        <v>104046.61416645</v>
      </c>
      <c r="E46" s="2">
        <v>106276.84520333</v>
      </c>
      <c r="F46" s="2">
        <v>119268.974662836</v>
      </c>
      <c r="G46">
        <v>130945.85557858901</v>
      </c>
      <c r="H46" s="6">
        <f t="shared" si="9"/>
        <v>2230.2310368799954</v>
      </c>
      <c r="I46" s="6">
        <f t="shared" si="10"/>
        <v>2.1434921787191965</v>
      </c>
      <c r="J46" s="6">
        <f t="shared" si="11"/>
        <v>15222.360496385998</v>
      </c>
      <c r="K46" s="6">
        <f t="shared" si="12"/>
        <v>14.63032758762704</v>
      </c>
      <c r="L46" s="6">
        <f>G46-D46</f>
        <v>26899.241412139003</v>
      </c>
      <c r="M46" s="6">
        <f t="shared" si="13"/>
        <v>25.853067519435633</v>
      </c>
      <c r="O46" s="2" t="str">
        <f t="shared" si="8"/>
        <v>Cadeia 5</v>
      </c>
    </row>
    <row r="47" spans="2:15" x14ac:dyDescent="0.25">
      <c r="C47" s="2">
        <v>7</v>
      </c>
      <c r="D47" s="2">
        <v>105159.979054151</v>
      </c>
      <c r="E47" s="2">
        <v>105569.335475938</v>
      </c>
      <c r="F47" s="2">
        <v>118526.296326536</v>
      </c>
      <c r="G47" s="2">
        <v>132987.00057664799</v>
      </c>
      <c r="H47" s="6">
        <f t="shared" si="9"/>
        <v>409.35642178700073</v>
      </c>
      <c r="I47" s="6">
        <f t="shared" si="10"/>
        <v>0.38927016291645233</v>
      </c>
      <c r="J47" s="6">
        <f t="shared" si="11"/>
        <v>13366.317272385</v>
      </c>
      <c r="K47" s="6">
        <f t="shared" si="12"/>
        <v>12.71046018894903</v>
      </c>
      <c r="L47" s="6">
        <f t="shared" si="7"/>
        <v>27827.021522496987</v>
      </c>
      <c r="M47" s="6">
        <f t="shared" si="13"/>
        <v>26.461608087776206</v>
      </c>
      <c r="O47" s="2" t="str">
        <f t="shared" si="8"/>
        <v>Cadeia 5</v>
      </c>
    </row>
    <row r="48" spans="2:15" x14ac:dyDescent="0.25">
      <c r="C48" s="2">
        <v>8</v>
      </c>
      <c r="D48" s="2">
        <v>103375.923517647</v>
      </c>
      <c r="E48" s="2">
        <v>105350.163900649</v>
      </c>
      <c r="F48" s="2">
        <v>118678.05440131</v>
      </c>
      <c r="G48" s="2">
        <v>130502.453372084</v>
      </c>
      <c r="H48" s="6">
        <f t="shared" si="9"/>
        <v>1974.2403830020048</v>
      </c>
      <c r="I48" s="6">
        <f t="shared" si="10"/>
        <v>1.9097680734769813</v>
      </c>
      <c r="J48" s="6">
        <f t="shared" si="11"/>
        <v>15302.130883663005</v>
      </c>
      <c r="K48" s="6">
        <f t="shared" si="12"/>
        <v>14.802412750441668</v>
      </c>
      <c r="L48" s="6">
        <f t="shared" si="7"/>
        <v>27126.529854437002</v>
      </c>
      <c r="M48" s="6">
        <f t="shared" si="13"/>
        <v>26.240665071114272</v>
      </c>
      <c r="O48" s="2" t="str">
        <f t="shared" si="8"/>
        <v>Cadeia 5</v>
      </c>
    </row>
    <row r="49" spans="3:15" x14ac:dyDescent="0.25">
      <c r="C49" s="2">
        <v>9</v>
      </c>
      <c r="D49" s="2">
        <v>104995.6751298</v>
      </c>
      <c r="E49" s="2">
        <v>106993.207169559</v>
      </c>
      <c r="F49" s="2">
        <v>118997.551964899</v>
      </c>
      <c r="G49" s="2">
        <v>128343.935407091</v>
      </c>
      <c r="H49" s="6">
        <f t="shared" si="9"/>
        <v>1997.5320397589967</v>
      </c>
      <c r="I49" s="6">
        <f t="shared" si="10"/>
        <v>1.9024898285472851</v>
      </c>
      <c r="J49" s="6">
        <f t="shared" si="11"/>
        <v>14001.876835098999</v>
      </c>
      <c r="K49" s="6">
        <f t="shared" si="12"/>
        <v>13.335670081447926</v>
      </c>
      <c r="L49" s="6">
        <f t="shared" si="7"/>
        <v>23348.260277291003</v>
      </c>
      <c r="M49" s="6">
        <f t="shared" si="13"/>
        <v>22.237354299047954</v>
      </c>
      <c r="O49" s="2" t="str">
        <f t="shared" si="8"/>
        <v>Cadeia 5</v>
      </c>
    </row>
    <row r="50" spans="3:15" x14ac:dyDescent="0.25">
      <c r="C50" s="2">
        <v>10</v>
      </c>
      <c r="D50" s="2">
        <v>104069.36016374901</v>
      </c>
      <c r="E50" s="2">
        <v>105856.748008155</v>
      </c>
      <c r="F50" s="2">
        <v>120223.65443092</v>
      </c>
      <c r="G50" s="2">
        <v>129432.507817376</v>
      </c>
      <c r="H50" s="6">
        <f t="shared" si="9"/>
        <v>1787.3878444059956</v>
      </c>
      <c r="I50" s="6">
        <f t="shared" si="10"/>
        <v>1.7174967171832436</v>
      </c>
      <c r="J50" s="6">
        <f t="shared" si="11"/>
        <v>16154.29426717099</v>
      </c>
      <c r="K50" s="6">
        <f t="shared" si="12"/>
        <v>15.522622837070246</v>
      </c>
      <c r="L50" s="6">
        <f t="shared" si="7"/>
        <v>25363.147653626991</v>
      </c>
      <c r="M50" s="6">
        <f t="shared" si="13"/>
        <v>24.37138809513106</v>
      </c>
      <c r="O50" s="2" t="str">
        <f t="shared" si="8"/>
        <v>Cadeia 5</v>
      </c>
    </row>
    <row r="51" spans="3:15" x14ac:dyDescent="0.25">
      <c r="C51" s="2">
        <v>11</v>
      </c>
      <c r="D51" s="2">
        <v>104725.677700103</v>
      </c>
      <c r="E51" s="2">
        <v>105775.979770099</v>
      </c>
      <c r="F51" s="2">
        <v>119005.32839336499</v>
      </c>
      <c r="G51" s="2">
        <v>127206.57576710101</v>
      </c>
      <c r="H51" s="6">
        <f t="shared" si="9"/>
        <v>1050.3020699960034</v>
      </c>
      <c r="I51" s="6">
        <f t="shared" si="10"/>
        <v>1.0029078761406482</v>
      </c>
      <c r="J51" s="6">
        <f t="shared" si="11"/>
        <v>14279.650693261996</v>
      </c>
      <c r="K51" s="6">
        <f t="shared" si="12"/>
        <v>13.635290796736427</v>
      </c>
      <c r="L51" s="6">
        <f t="shared" si="7"/>
        <v>22480.898066998008</v>
      </c>
      <c r="M51" s="6">
        <f t="shared" si="13"/>
        <v>21.466462247563854</v>
      </c>
      <c r="O51" s="2" t="str">
        <f t="shared" si="8"/>
        <v>Cadeia 5</v>
      </c>
    </row>
    <row r="52" spans="3:15" x14ac:dyDescent="0.25">
      <c r="C52" s="2">
        <v>12</v>
      </c>
      <c r="D52" s="2">
        <v>103439.461375296</v>
      </c>
      <c r="E52" s="2">
        <v>104581.732168487</v>
      </c>
      <c r="F52" s="2">
        <v>118946.30558855701</v>
      </c>
      <c r="G52" s="2">
        <v>129371.527077158</v>
      </c>
      <c r="H52" s="6">
        <f t="shared" si="9"/>
        <v>1142.2707931909972</v>
      </c>
      <c r="I52" s="6">
        <f t="shared" si="10"/>
        <v>1.1042891929286485</v>
      </c>
      <c r="J52" s="6">
        <f t="shared" si="11"/>
        <v>15506.844213261007</v>
      </c>
      <c r="K52" s="6">
        <f t="shared" si="12"/>
        <v>14.991226759195442</v>
      </c>
      <c r="L52" s="6">
        <f t="shared" si="7"/>
        <v>25932.065701861997</v>
      </c>
      <c r="M52" s="6">
        <f t="shared" si="13"/>
        <v>25.069799626832978</v>
      </c>
      <c r="O52" s="2" t="str">
        <f t="shared" si="8"/>
        <v>Cadeia 5</v>
      </c>
    </row>
    <row r="53" spans="3:15" x14ac:dyDescent="0.25">
      <c r="C53" s="2">
        <v>13</v>
      </c>
      <c r="D53" s="2">
        <v>104420.46883975199</v>
      </c>
      <c r="E53" s="2">
        <v>106981.117673603</v>
      </c>
      <c r="F53" s="2">
        <v>119237.379691475</v>
      </c>
      <c r="G53" s="2">
        <v>128393.73233163</v>
      </c>
      <c r="H53" s="6">
        <f t="shared" si="9"/>
        <v>2560.6488338510098</v>
      </c>
      <c r="I53" s="6">
        <f>(H53/D53)*100</f>
        <v>2.4522479761900784</v>
      </c>
      <c r="J53" s="6">
        <f t="shared" si="11"/>
        <v>14816.910851723005</v>
      </c>
      <c r="K53" s="6">
        <f t="shared" si="12"/>
        <v>14.189661295681075</v>
      </c>
      <c r="L53" s="6">
        <f t="shared" si="7"/>
        <v>23973.26349187801</v>
      </c>
      <c r="M53" s="6">
        <f t="shared" si="13"/>
        <v>22.958394803482811</v>
      </c>
      <c r="O53" s="2" t="str">
        <f t="shared" si="8"/>
        <v>Cadeia 5</v>
      </c>
    </row>
    <row r="54" spans="3:15" x14ac:dyDescent="0.25">
      <c r="C54" s="2">
        <v>14</v>
      </c>
      <c r="D54" s="2">
        <v>102893.078431944</v>
      </c>
      <c r="E54" s="2">
        <v>105657.13308554501</v>
      </c>
      <c r="F54" s="2">
        <v>120209.31640711</v>
      </c>
      <c r="G54" s="2">
        <v>128650.16296819301</v>
      </c>
      <c r="H54" s="6">
        <f t="shared" si="9"/>
        <v>2764.0546536010079</v>
      </c>
      <c r="I54" s="6">
        <f t="shared" si="10"/>
        <v>2.6863368223832675</v>
      </c>
      <c r="J54" s="6">
        <f t="shared" si="11"/>
        <v>17316.237975166005</v>
      </c>
      <c r="K54" s="6">
        <f t="shared" si="12"/>
        <v>16.829351632840286</v>
      </c>
      <c r="L54" s="6">
        <f t="shared" si="7"/>
        <v>25757.084536249007</v>
      </c>
      <c r="M54" s="6">
        <f t="shared" si="13"/>
        <v>25.032864142834811</v>
      </c>
      <c r="O54" s="2" t="str">
        <f t="shared" si="8"/>
        <v>Cadeia 5</v>
      </c>
    </row>
    <row r="55" spans="3:15" x14ac:dyDescent="0.25">
      <c r="C55" s="2">
        <v>15</v>
      </c>
      <c r="D55" s="2">
        <v>103171.395826814</v>
      </c>
      <c r="E55" s="2">
        <v>105774.69378757299</v>
      </c>
      <c r="F55" s="2">
        <v>120089.9091457</v>
      </c>
      <c r="G55" s="2">
        <v>129218.772347388</v>
      </c>
      <c r="H55" s="6">
        <f t="shared" si="9"/>
        <v>2603.297960758995</v>
      </c>
      <c r="I55" s="6">
        <f t="shared" si="10"/>
        <v>2.5232749250857807</v>
      </c>
      <c r="J55" s="6">
        <f t="shared" si="11"/>
        <v>16918.513318886005</v>
      </c>
      <c r="K55" s="6">
        <f t="shared" si="12"/>
        <v>16.398453450494969</v>
      </c>
      <c r="L55" s="6">
        <f t="shared" si="7"/>
        <v>26047.376520574006</v>
      </c>
      <c r="M55" s="6">
        <f t="shared" si="13"/>
        <v>25.246703615697669</v>
      </c>
      <c r="O55" s="2" t="str">
        <f t="shared" si="8"/>
        <v>Cadeia 5</v>
      </c>
    </row>
    <row r="56" spans="3:15" x14ac:dyDescent="0.25">
      <c r="C56" s="2">
        <v>16</v>
      </c>
      <c r="D56" s="2">
        <v>105488.84656947901</v>
      </c>
      <c r="E56" s="2">
        <v>105668.989656341</v>
      </c>
      <c r="F56" s="2">
        <v>119930.210531164</v>
      </c>
      <c r="G56" s="2">
        <v>129808.849317721</v>
      </c>
      <c r="H56" s="6">
        <f t="shared" si="9"/>
        <v>180.14308686199365</v>
      </c>
      <c r="I56" s="6">
        <f t="shared" si="10"/>
        <v>0.17076979483640908</v>
      </c>
      <c r="J56" s="6">
        <f t="shared" si="11"/>
        <v>14441.363961684998</v>
      </c>
      <c r="K56" s="6">
        <f t="shared" si="12"/>
        <v>13.689943943195324</v>
      </c>
      <c r="L56" s="6">
        <f t="shared" si="7"/>
        <v>24320.002748241997</v>
      </c>
      <c r="M56" s="6">
        <f t="shared" si="13"/>
        <v>23.054572629366945</v>
      </c>
      <c r="O56" s="2" t="str">
        <f t="shared" si="8"/>
        <v>Cadeia 5</v>
      </c>
    </row>
    <row r="57" spans="3:15" x14ac:dyDescent="0.25">
      <c r="C57" s="2">
        <v>17</v>
      </c>
      <c r="D57" s="2">
        <v>103905.878215053</v>
      </c>
      <c r="E57" s="2">
        <v>105401.771832293</v>
      </c>
      <c r="F57" s="2">
        <v>119449.29486978</v>
      </c>
      <c r="G57" s="2">
        <v>131215.50853622999</v>
      </c>
      <c r="H57" s="6">
        <f t="shared" si="9"/>
        <v>1495.893617239999</v>
      </c>
      <c r="I57" s="6">
        <f t="shared" si="10"/>
        <v>1.4396621663155209</v>
      </c>
      <c r="J57" s="6">
        <f t="shared" si="11"/>
        <v>15543.416654727</v>
      </c>
      <c r="K57" s="6">
        <f t="shared" si="12"/>
        <v>14.959131207723338</v>
      </c>
      <c r="L57" s="6">
        <f t="shared" si="7"/>
        <v>27309.630321176985</v>
      </c>
      <c r="M57" s="6">
        <f t="shared" si="13"/>
        <v>26.283046532415138</v>
      </c>
      <c r="O57" s="2" t="str">
        <f t="shared" si="8"/>
        <v>Cadeia 5</v>
      </c>
    </row>
    <row r="58" spans="3:15" x14ac:dyDescent="0.25">
      <c r="C58" s="2">
        <v>18</v>
      </c>
      <c r="D58" s="2">
        <v>104579.843959265</v>
      </c>
      <c r="E58" s="2">
        <v>105658.27166046199</v>
      </c>
      <c r="F58" s="2">
        <v>119181.222030412</v>
      </c>
      <c r="G58" s="2">
        <v>126856.31580537101</v>
      </c>
      <c r="H58" s="6">
        <f t="shared" si="9"/>
        <v>1078.4277011969971</v>
      </c>
      <c r="I58" s="6">
        <f t="shared" si="10"/>
        <v>1.0312003349489185</v>
      </c>
      <c r="J58" s="6">
        <f t="shared" si="11"/>
        <v>14601.378071147003</v>
      </c>
      <c r="K58" s="6">
        <f t="shared" si="12"/>
        <v>13.961942873843263</v>
      </c>
      <c r="L58" s="6">
        <f t="shared" si="7"/>
        <v>22276.471846106011</v>
      </c>
      <c r="M58" s="6">
        <f t="shared" si="13"/>
        <v>21.30092281910742</v>
      </c>
      <c r="O58" s="2" t="str">
        <f t="shared" si="8"/>
        <v>Cadeia 5</v>
      </c>
    </row>
    <row r="59" spans="3:15" x14ac:dyDescent="0.25">
      <c r="C59" s="2">
        <v>19</v>
      </c>
      <c r="D59" s="2">
        <v>103932.399163825</v>
      </c>
      <c r="E59" s="2">
        <v>106369.385292438</v>
      </c>
      <c r="F59" s="2">
        <v>119543.449818334</v>
      </c>
      <c r="G59" s="2">
        <v>124997.472182912</v>
      </c>
      <c r="H59" s="6">
        <f t="shared" si="9"/>
        <v>2436.9861286130035</v>
      </c>
      <c r="I59" s="6">
        <f t="shared" si="10"/>
        <v>2.3447800187616834</v>
      </c>
      <c r="J59" s="6">
        <f t="shared" si="11"/>
        <v>15611.050654509003</v>
      </c>
      <c r="K59" s="6">
        <f t="shared" si="12"/>
        <v>15.020389002953593</v>
      </c>
      <c r="L59" s="6">
        <f t="shared" si="7"/>
        <v>21065.073019086994</v>
      </c>
      <c r="M59" s="6">
        <f t="shared" si="13"/>
        <v>20.268052299921276</v>
      </c>
      <c r="O59" s="2" t="str">
        <f t="shared" si="8"/>
        <v>Cadeia 5</v>
      </c>
    </row>
    <row r="60" spans="3:15" x14ac:dyDescent="0.25">
      <c r="C60" s="2">
        <v>20</v>
      </c>
      <c r="D60" s="2">
        <v>104856.962686261</v>
      </c>
      <c r="E60" s="2">
        <v>106819.65283333699</v>
      </c>
      <c r="F60" s="2">
        <v>119607.625483355</v>
      </c>
      <c r="G60" s="2">
        <v>127455.217900441</v>
      </c>
      <c r="H60" s="6">
        <f t="shared" si="9"/>
        <v>1962.6901470759913</v>
      </c>
      <c r="I60" s="6">
        <f t="shared" si="10"/>
        <v>1.8717785608081083</v>
      </c>
      <c r="J60" s="6">
        <f t="shared" si="11"/>
        <v>14750.662797094003</v>
      </c>
      <c r="K60" s="6">
        <f t="shared" si="12"/>
        <v>14.067413759855857</v>
      </c>
      <c r="L60" s="6">
        <f t="shared" si="7"/>
        <v>22598.255214179997</v>
      </c>
      <c r="M60" s="6">
        <f t="shared" si="13"/>
        <v>21.551506581203842</v>
      </c>
      <c r="O60" s="2" t="str">
        <f t="shared" si="8"/>
        <v>Cadeia 5</v>
      </c>
    </row>
    <row r="61" spans="3:15" x14ac:dyDescent="0.25">
      <c r="C61" s="2">
        <v>21</v>
      </c>
      <c r="D61" s="2">
        <v>104749.12713686199</v>
      </c>
      <c r="E61" s="2">
        <v>106041.70590644301</v>
      </c>
      <c r="F61" s="2">
        <v>118512.58174733</v>
      </c>
      <c r="G61" s="2">
        <v>127691.73323215199</v>
      </c>
      <c r="H61" s="6">
        <f t="shared" si="9"/>
        <v>1292.5787695810141</v>
      </c>
      <c r="I61" s="6">
        <f t="shared" si="10"/>
        <v>1.2339756949880549</v>
      </c>
      <c r="J61" s="6">
        <f t="shared" si="11"/>
        <v>13763.454610468005</v>
      </c>
      <c r="K61" s="6">
        <f t="shared" si="12"/>
        <v>13.139445632310709</v>
      </c>
      <c r="L61" s="6">
        <f t="shared" si="7"/>
        <v>22942.606095290001</v>
      </c>
      <c r="M61" s="6">
        <f t="shared" si="13"/>
        <v>21.902431764719047</v>
      </c>
      <c r="O61" s="2" t="str">
        <f t="shared" si="8"/>
        <v>Cadeia 5</v>
      </c>
    </row>
    <row r="62" spans="3:15" x14ac:dyDescent="0.25">
      <c r="C62" s="2">
        <v>22</v>
      </c>
      <c r="D62" s="2">
        <v>106125.282827501</v>
      </c>
      <c r="E62" s="2">
        <v>106788.133514054</v>
      </c>
      <c r="F62" s="2">
        <v>119747.518058135</v>
      </c>
      <c r="G62" s="2">
        <v>124777.074901389</v>
      </c>
      <c r="H62" s="6">
        <f t="shared" si="9"/>
        <v>662.85068655300711</v>
      </c>
      <c r="I62" s="6">
        <f t="shared" si="10"/>
        <v>0.62459262193950815</v>
      </c>
      <c r="J62" s="6">
        <f t="shared" si="11"/>
        <v>13622.235230634004</v>
      </c>
      <c r="K62" s="6">
        <f t="shared" si="12"/>
        <v>12.835994277420177</v>
      </c>
      <c r="L62" s="6">
        <f t="shared" si="7"/>
        <v>18651.792073888006</v>
      </c>
      <c r="M62" s="6">
        <f t="shared" si="13"/>
        <v>17.575257824476331</v>
      </c>
      <c r="O62" s="2" t="str">
        <f t="shared" si="8"/>
        <v>Cadeia 5</v>
      </c>
    </row>
    <row r="63" spans="3:15" x14ac:dyDescent="0.25">
      <c r="C63" s="2">
        <v>23</v>
      </c>
      <c r="D63" s="2">
        <v>103824.326645892</v>
      </c>
      <c r="E63" s="2">
        <v>106144.335357073</v>
      </c>
      <c r="F63" s="2">
        <v>121800.058681579</v>
      </c>
      <c r="G63" s="2">
        <v>126745.598180809</v>
      </c>
      <c r="H63" s="6">
        <f t="shared" si="9"/>
        <v>2320.0087111809989</v>
      </c>
      <c r="I63" s="6">
        <f t="shared" si="10"/>
        <v>2.2345521383381821</v>
      </c>
      <c r="J63" s="6">
        <f t="shared" si="11"/>
        <v>17975.732035687004</v>
      </c>
      <c r="K63" s="6">
        <f t="shared" si="12"/>
        <v>17.313603291640753</v>
      </c>
      <c r="L63" s="6">
        <f t="shared" si="7"/>
        <v>22921.271534917003</v>
      </c>
      <c r="M63" s="6">
        <f t="shared" si="13"/>
        <v>22.076975864330276</v>
      </c>
      <c r="O63" s="2" t="str">
        <f t="shared" si="8"/>
        <v>Cadeia 5</v>
      </c>
    </row>
    <row r="64" spans="3:15" x14ac:dyDescent="0.25">
      <c r="C64" s="2">
        <v>24</v>
      </c>
      <c r="D64" s="2">
        <v>104211.68848848301</v>
      </c>
      <c r="E64" s="2">
        <v>105698.946048482</v>
      </c>
      <c r="F64" s="2">
        <v>117796.46447750401</v>
      </c>
      <c r="G64" s="2">
        <v>129980.185546943</v>
      </c>
      <c r="H64" s="6">
        <f t="shared" si="9"/>
        <v>1487.2575599989941</v>
      </c>
      <c r="I64" s="6">
        <f t="shared" si="10"/>
        <v>1.4271504296404898</v>
      </c>
      <c r="J64" s="6">
        <f t="shared" si="11"/>
        <v>13584.775989021</v>
      </c>
      <c r="K64" s="6">
        <f t="shared" si="12"/>
        <v>13.035750774273586</v>
      </c>
      <c r="L64" s="6">
        <f t="shared" si="7"/>
        <v>25768.497058459994</v>
      </c>
      <c r="M64" s="6">
        <f t="shared" si="13"/>
        <v>24.727069901864041</v>
      </c>
      <c r="O64" s="2" t="str">
        <f t="shared" si="8"/>
        <v>Cadeia 5</v>
      </c>
    </row>
    <row r="65" spans="3:15" x14ac:dyDescent="0.25">
      <c r="C65" s="2">
        <v>25</v>
      </c>
      <c r="D65" s="2">
        <v>104769.13431777099</v>
      </c>
      <c r="E65" s="2">
        <v>105198.847507731</v>
      </c>
      <c r="F65" s="2">
        <v>118795.714337098</v>
      </c>
      <c r="G65" s="2">
        <v>129782.27264014199</v>
      </c>
      <c r="H65" s="6">
        <f t="shared" si="9"/>
        <v>429.71318996000628</v>
      </c>
      <c r="I65" s="6">
        <f>(H65/D65)*100</f>
        <v>0.41015246786010534</v>
      </c>
      <c r="J65" s="6">
        <f t="shared" si="11"/>
        <v>14026.580019327012</v>
      </c>
      <c r="K65" s="6">
        <f t="shared" si="12"/>
        <v>13.388084296643669</v>
      </c>
      <c r="L65" s="6">
        <f t="shared" si="7"/>
        <v>25013.138322371</v>
      </c>
      <c r="M65" s="6">
        <f t="shared" si="13"/>
        <v>23.874529922624603</v>
      </c>
      <c r="O65" s="2" t="str">
        <f t="shared" si="8"/>
        <v>Cadeia 5</v>
      </c>
    </row>
    <row r="66" spans="3:15" x14ac:dyDescent="0.25">
      <c r="C66" s="2">
        <v>26</v>
      </c>
      <c r="D66" s="2">
        <v>104776.11671258901</v>
      </c>
      <c r="E66" s="2">
        <v>106365.067872393</v>
      </c>
      <c r="F66" s="2">
        <v>120078.369315113</v>
      </c>
      <c r="G66" s="2">
        <v>129012.030876693</v>
      </c>
      <c r="H66" s="6">
        <f t="shared" si="9"/>
        <v>1588.9511598039971</v>
      </c>
      <c r="I66" s="6">
        <f t="shared" si="10"/>
        <v>1.5165203766452267</v>
      </c>
      <c r="J66" s="6">
        <f t="shared" si="11"/>
        <v>15302.252602523993</v>
      </c>
      <c r="K66" s="6">
        <f t="shared" si="12"/>
        <v>14.604714397365527</v>
      </c>
      <c r="L66" s="6">
        <f t="shared" si="7"/>
        <v>24235.91416410399</v>
      </c>
      <c r="M66" s="6">
        <f t="shared" si="13"/>
        <v>23.131143742028005</v>
      </c>
      <c r="O66" s="2" t="str">
        <f t="shared" si="8"/>
        <v>Cadeia 5</v>
      </c>
    </row>
    <row r="67" spans="3:15" x14ac:dyDescent="0.25">
      <c r="C67" s="2">
        <v>27</v>
      </c>
      <c r="D67" s="2">
        <v>104818.490498899</v>
      </c>
      <c r="E67" s="2">
        <v>106294.599352922</v>
      </c>
      <c r="F67" s="2">
        <v>120923.92389834199</v>
      </c>
      <c r="G67" s="2"/>
      <c r="H67" s="6">
        <f t="shared" si="9"/>
        <v>1476.1088540229975</v>
      </c>
      <c r="I67" s="6">
        <f t="shared" si="10"/>
        <v>1.4082523484141403</v>
      </c>
      <c r="J67" s="6">
        <f t="shared" si="11"/>
        <v>16105.433399442991</v>
      </c>
      <c r="K67" s="6">
        <f t="shared" si="12"/>
        <v>15.365069009090682</v>
      </c>
      <c r="L67" s="6">
        <f>G67-D67</f>
        <v>-104818.490498899</v>
      </c>
      <c r="M67" s="6">
        <f t="shared" si="13"/>
        <v>-100</v>
      </c>
      <c r="O67" s="2" t="str">
        <f t="shared" si="8"/>
        <v>Cadeia 4</v>
      </c>
    </row>
    <row r="68" spans="3:15" x14ac:dyDescent="0.25">
      <c r="C68" s="2">
        <v>28</v>
      </c>
      <c r="D68" s="2">
        <v>104378.65298773001</v>
      </c>
      <c r="E68" s="2">
        <v>106727.26416206</v>
      </c>
      <c r="F68" s="2">
        <v>119219.476072691</v>
      </c>
      <c r="G68" s="2">
        <v>129686.650200473</v>
      </c>
      <c r="H68" s="6">
        <f t="shared" si="9"/>
        <v>2348.6111743299989</v>
      </c>
      <c r="I68" s="6">
        <f t="shared" si="10"/>
        <v>2.2500876444593363</v>
      </c>
      <c r="J68" s="6">
        <f t="shared" si="11"/>
        <v>14840.823084960997</v>
      </c>
      <c r="K68" s="6">
        <f t="shared" si="12"/>
        <v>14.2182550360231</v>
      </c>
      <c r="L68" s="6">
        <f>G68-D68</f>
        <v>25307.997212742994</v>
      </c>
      <c r="M68" s="6">
        <f t="shared" si="13"/>
        <v>24.246334368501589</v>
      </c>
      <c r="O68" s="2" t="str">
        <f t="shared" si="8"/>
        <v>Cadeia 5</v>
      </c>
    </row>
    <row r="69" spans="3:15" x14ac:dyDescent="0.25">
      <c r="C69" s="2">
        <v>29</v>
      </c>
      <c r="D69" s="2">
        <v>104561.924685793</v>
      </c>
      <c r="E69" s="2">
        <v>106275.652533396</v>
      </c>
      <c r="F69" s="2">
        <v>118740.817193832</v>
      </c>
      <c r="G69" s="2">
        <v>127264.576708578</v>
      </c>
      <c r="H69" s="6">
        <f t="shared" si="9"/>
        <v>1713.7278476030042</v>
      </c>
      <c r="I69" s="6">
        <f t="shared" si="10"/>
        <v>1.6389597386933443</v>
      </c>
      <c r="J69" s="6">
        <f t="shared" si="11"/>
        <v>14178.892508039004</v>
      </c>
      <c r="K69" s="6">
        <f t="shared" si="12"/>
        <v>13.560282627396504</v>
      </c>
      <c r="L69" s="6">
        <f>G69-D69</f>
        <v>22702.652022784998</v>
      </c>
      <c r="M69" s="6">
        <f t="shared" si="13"/>
        <v>21.712159651810278</v>
      </c>
      <c r="O69" s="2" t="str">
        <f t="shared" si="8"/>
        <v>Cadeia 5</v>
      </c>
    </row>
    <row r="70" spans="3:15" x14ac:dyDescent="0.25">
      <c r="C70" s="2">
        <v>30</v>
      </c>
      <c r="D70" s="2">
        <v>104788.338146624</v>
      </c>
      <c r="E70" s="2">
        <v>105521.127674698</v>
      </c>
      <c r="F70" s="2">
        <v>119018.482213567</v>
      </c>
      <c r="G70" s="2">
        <v>125976.947855337</v>
      </c>
      <c r="H70" s="6">
        <f t="shared" si="9"/>
        <v>732.78952807400492</v>
      </c>
      <c r="I70" s="6">
        <f t="shared" si="10"/>
        <v>0.69930446558724579</v>
      </c>
      <c r="J70" s="6">
        <f t="shared" si="11"/>
        <v>14230.144066943001</v>
      </c>
      <c r="K70" s="6">
        <f t="shared" si="12"/>
        <v>13.579892876086669</v>
      </c>
      <c r="L70" s="6">
        <f>G70-D70</f>
        <v>21188.609708713004</v>
      </c>
      <c r="M70" s="6">
        <f t="shared" si="13"/>
        <v>20.220389103857208</v>
      </c>
      <c r="O70" s="2" t="str">
        <f t="shared" si="8"/>
        <v>Cadeia 5</v>
      </c>
    </row>
  </sheetData>
  <mergeCells count="14">
    <mergeCell ref="O3:O5"/>
    <mergeCell ref="C3:C5"/>
    <mergeCell ref="E4:G4"/>
    <mergeCell ref="D4:D5"/>
    <mergeCell ref="D3:G3"/>
    <mergeCell ref="H3:M3"/>
    <mergeCell ref="H4:M4"/>
    <mergeCell ref="C38:C40"/>
    <mergeCell ref="D38:G38"/>
    <mergeCell ref="O38:O40"/>
    <mergeCell ref="D39:D40"/>
    <mergeCell ref="E39:G39"/>
    <mergeCell ref="H38:M38"/>
    <mergeCell ref="H39:M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73"/>
  <sheetViews>
    <sheetView topLeftCell="B22" zoomScale="93" workbookViewId="0">
      <selection activeCell="Q27" sqref="Q27"/>
    </sheetView>
  </sheetViews>
  <sheetFormatPr defaultRowHeight="15" x14ac:dyDescent="0.25"/>
  <cols>
    <col min="3" max="3" width="5.28515625" bestFit="1" customWidth="1"/>
    <col min="4" max="7" width="12" bestFit="1" customWidth="1"/>
    <col min="8" max="8" width="10.28515625" bestFit="1" customWidth="1"/>
    <col min="9" max="9" width="7.28515625" bestFit="1" customWidth="1"/>
    <col min="10" max="10" width="10.28515625" bestFit="1" customWidth="1"/>
    <col min="11" max="11" width="12.7109375" customWidth="1"/>
    <col min="12" max="12" width="10.28515625" bestFit="1" customWidth="1"/>
    <col min="13" max="13" width="12.5703125" customWidth="1"/>
    <col min="15" max="15" width="15.7109375" bestFit="1" customWidth="1"/>
  </cols>
  <sheetData>
    <row r="2" spans="3:15" ht="15.75" thickBot="1" x14ac:dyDescent="0.3"/>
    <row r="3" spans="3:15" x14ac:dyDescent="0.25">
      <c r="C3" s="25" t="s">
        <v>0</v>
      </c>
      <c r="D3" s="28" t="s">
        <v>2</v>
      </c>
      <c r="E3" s="29"/>
      <c r="F3" s="29"/>
      <c r="G3" s="29"/>
      <c r="H3" s="32" t="s">
        <v>3</v>
      </c>
      <c r="I3" s="32"/>
      <c r="J3" s="32"/>
      <c r="K3" s="32"/>
      <c r="L3" s="32"/>
      <c r="M3" s="32"/>
      <c r="O3" s="30" t="s">
        <v>4</v>
      </c>
    </row>
    <row r="4" spans="3:15" x14ac:dyDescent="0.25">
      <c r="C4" s="26"/>
      <c r="D4" s="32" t="s">
        <v>1</v>
      </c>
      <c r="E4" s="32" t="s">
        <v>9</v>
      </c>
      <c r="F4" s="32"/>
      <c r="G4" s="34"/>
      <c r="H4" s="32" t="s">
        <v>9</v>
      </c>
      <c r="I4" s="32"/>
      <c r="J4" s="32"/>
      <c r="K4" s="32"/>
      <c r="L4" s="32"/>
      <c r="M4" s="32"/>
      <c r="O4" s="31"/>
    </row>
    <row r="5" spans="3:15" ht="15.75" thickBot="1" x14ac:dyDescent="0.3">
      <c r="C5" s="27"/>
      <c r="D5" s="33"/>
      <c r="E5" s="7" t="s">
        <v>6</v>
      </c>
      <c r="F5" s="7" t="s">
        <v>7</v>
      </c>
      <c r="G5" s="8" t="s">
        <v>8</v>
      </c>
      <c r="H5" s="5" t="s">
        <v>6</v>
      </c>
      <c r="I5" s="5" t="s">
        <v>5</v>
      </c>
      <c r="J5" s="5" t="s">
        <v>10</v>
      </c>
      <c r="K5" s="5" t="s">
        <v>5</v>
      </c>
      <c r="L5" s="5" t="s">
        <v>8</v>
      </c>
      <c r="M5" s="5" t="s">
        <v>5</v>
      </c>
      <c r="O5" s="31"/>
    </row>
    <row r="6" spans="3:15" x14ac:dyDescent="0.25">
      <c r="C6" s="3">
        <v>1</v>
      </c>
      <c r="D6" s="9">
        <v>159522.18882783799</v>
      </c>
      <c r="E6">
        <v>160149.32589432099</v>
      </c>
      <c r="F6">
        <v>169627.44732170101</v>
      </c>
      <c r="G6">
        <v>175349.22404393699</v>
      </c>
      <c r="H6" s="6">
        <f>E6-D6</f>
        <v>627.13706648300285</v>
      </c>
      <c r="I6" s="6">
        <f>(H6/D6)*100</f>
        <v>0.39313469247831812</v>
      </c>
      <c r="J6" s="6">
        <f>F6-D6</f>
        <v>10105.258493863017</v>
      </c>
      <c r="K6" s="6">
        <f>(J6/D6)*100</f>
        <v>6.3347040108438906</v>
      </c>
      <c r="L6" s="6">
        <f t="shared" ref="L6:L35" si="0">G6-D6</f>
        <v>15827.035216099001</v>
      </c>
      <c r="M6" s="6">
        <f>(L6/D6)*100</f>
        <v>9.9215258594402176</v>
      </c>
      <c r="O6" s="2" t="str">
        <f t="shared" ref="O6:O35" si="1">IF(AND(H6&gt;J6, H6&gt;L6), "Cadeia 3",IF(AND(J6&gt;H6,J6&gt;L6),"Cadeia 4","Cadeia 5"))</f>
        <v>Cadeia 5</v>
      </c>
    </row>
    <row r="7" spans="3:15" x14ac:dyDescent="0.25">
      <c r="C7" s="2">
        <v>2</v>
      </c>
      <c r="D7" s="9">
        <v>162436.08584455599</v>
      </c>
      <c r="E7">
        <v>163147.176189085</v>
      </c>
      <c r="F7">
        <v>166180.38140583399</v>
      </c>
      <c r="G7">
        <v>170897.66892070399</v>
      </c>
      <c r="H7" s="6">
        <f t="shared" ref="H7:H35" si="2">E7-D7</f>
        <v>711.09034452901687</v>
      </c>
      <c r="I7" s="6">
        <f t="shared" ref="I7:I35" si="3">(H7/D7)*100</f>
        <v>0.43776623946079218</v>
      </c>
      <c r="J7" s="6">
        <f t="shared" ref="J7:J35" si="4">F7-D7</f>
        <v>3744.2955612780061</v>
      </c>
      <c r="K7" s="6">
        <f t="shared" ref="K7:K35" si="5">(J7/D7)*100</f>
        <v>2.3050885163910735</v>
      </c>
      <c r="L7" s="6">
        <f t="shared" si="0"/>
        <v>8461.5830761480029</v>
      </c>
      <c r="M7" s="6">
        <f t="shared" ref="M7:M35" si="6">(L7/D7)*100</f>
        <v>5.2091769092770166</v>
      </c>
      <c r="O7" s="2" t="str">
        <f t="shared" si="1"/>
        <v>Cadeia 5</v>
      </c>
    </row>
    <row r="8" spans="3:15" x14ac:dyDescent="0.25">
      <c r="C8" s="2">
        <v>3</v>
      </c>
      <c r="D8" s="9">
        <v>156769.40995027201</v>
      </c>
      <c r="E8">
        <v>160750.990151465</v>
      </c>
      <c r="F8">
        <v>168439.33508300001</v>
      </c>
      <c r="G8">
        <v>166899.19721357001</v>
      </c>
      <c r="H8" s="6">
        <f t="shared" si="2"/>
        <v>3981.5802011929918</v>
      </c>
      <c r="I8" s="6">
        <f t="shared" si="3"/>
        <v>2.5397685699371886</v>
      </c>
      <c r="J8" s="6">
        <f t="shared" si="4"/>
        <v>11669.925132728007</v>
      </c>
      <c r="K8" s="6">
        <f t="shared" si="5"/>
        <v>7.4440065421116035</v>
      </c>
      <c r="L8" s="6">
        <f t="shared" si="0"/>
        <v>10129.787263298</v>
      </c>
      <c r="M8" s="6">
        <f t="shared" si="6"/>
        <v>6.4615840976318122</v>
      </c>
      <c r="O8" s="2" t="str">
        <f t="shared" si="1"/>
        <v>Cadeia 4</v>
      </c>
    </row>
    <row r="9" spans="3:15" x14ac:dyDescent="0.25">
      <c r="C9" s="2">
        <v>4</v>
      </c>
      <c r="D9" s="9">
        <v>159284.63231717001</v>
      </c>
      <c r="E9">
        <v>161155.83242038201</v>
      </c>
      <c r="F9">
        <v>170140.66863901701</v>
      </c>
      <c r="G9">
        <v>170017.63130890499</v>
      </c>
      <c r="H9" s="6">
        <f t="shared" si="2"/>
        <v>1871.2001032120024</v>
      </c>
      <c r="I9" s="6">
        <f t="shared" si="3"/>
        <v>1.1747524390714856</v>
      </c>
      <c r="J9" s="6">
        <f t="shared" si="4"/>
        <v>10856.036321847001</v>
      </c>
      <c r="K9" s="6">
        <f t="shared" si="5"/>
        <v>6.8154951070422758</v>
      </c>
      <c r="L9" s="6">
        <f t="shared" si="0"/>
        <v>10732.998991734989</v>
      </c>
      <c r="M9" s="6">
        <f t="shared" si="6"/>
        <v>6.7382514154681772</v>
      </c>
      <c r="O9" s="2" t="str">
        <f t="shared" si="1"/>
        <v>Cadeia 4</v>
      </c>
    </row>
    <row r="10" spans="3:15" x14ac:dyDescent="0.25">
      <c r="C10" s="2">
        <v>5</v>
      </c>
      <c r="D10" s="9">
        <v>160711.676695156</v>
      </c>
      <c r="E10">
        <v>162381.47293356701</v>
      </c>
      <c r="F10">
        <v>168553.002185814</v>
      </c>
      <c r="G10">
        <v>176051.68903174301</v>
      </c>
      <c r="H10" s="6">
        <f t="shared" si="2"/>
        <v>1669.7962384110142</v>
      </c>
      <c r="I10" s="6">
        <f t="shared" si="3"/>
        <v>1.0390011931605612</v>
      </c>
      <c r="J10" s="6">
        <f t="shared" si="4"/>
        <v>7841.3254906579969</v>
      </c>
      <c r="K10" s="6">
        <f t="shared" si="5"/>
        <v>4.879126179195878</v>
      </c>
      <c r="L10" s="6">
        <f t="shared" si="0"/>
        <v>15340.012336587009</v>
      </c>
      <c r="M10" s="6">
        <f t="shared" si="6"/>
        <v>9.5450515183688402</v>
      </c>
      <c r="O10" s="2" t="str">
        <f t="shared" si="1"/>
        <v>Cadeia 5</v>
      </c>
    </row>
    <row r="11" spans="3:15" x14ac:dyDescent="0.25">
      <c r="C11" s="2">
        <v>6</v>
      </c>
      <c r="D11" s="9">
        <v>161340.045108775</v>
      </c>
      <c r="E11">
        <v>163756.64935893801</v>
      </c>
      <c r="F11">
        <v>168884.10227362401</v>
      </c>
      <c r="G11">
        <v>171094.091339657</v>
      </c>
      <c r="H11" s="6">
        <f t="shared" si="2"/>
        <v>2416.6042501630145</v>
      </c>
      <c r="I11" s="6">
        <f t="shared" si="3"/>
        <v>1.4978328836673791</v>
      </c>
      <c r="J11" s="6">
        <f t="shared" si="4"/>
        <v>7544.057164849015</v>
      </c>
      <c r="K11" s="6">
        <f t="shared" si="5"/>
        <v>4.6758739653028067</v>
      </c>
      <c r="L11" s="6">
        <f t="shared" si="0"/>
        <v>9754.0462308819988</v>
      </c>
      <c r="M11" s="6">
        <f t="shared" si="6"/>
        <v>6.0456449137012749</v>
      </c>
      <c r="O11" s="2" t="str">
        <f t="shared" si="1"/>
        <v>Cadeia 5</v>
      </c>
    </row>
    <row r="12" spans="3:15" x14ac:dyDescent="0.25">
      <c r="C12" s="2">
        <v>7</v>
      </c>
      <c r="D12" s="9">
        <v>163012.853898395</v>
      </c>
      <c r="E12">
        <v>162458.633561711</v>
      </c>
      <c r="F12">
        <v>168622.76977022699</v>
      </c>
      <c r="G12">
        <v>169725.89910997701</v>
      </c>
      <c r="H12" s="6">
        <f t="shared" si="2"/>
        <v>-554.22033668399672</v>
      </c>
      <c r="I12" s="6">
        <f t="shared" si="3"/>
        <v>-0.33998566581101586</v>
      </c>
      <c r="J12" s="6">
        <f t="shared" si="4"/>
        <v>5609.9158718319959</v>
      </c>
      <c r="K12" s="6">
        <f t="shared" si="5"/>
        <v>3.4413947965898597</v>
      </c>
      <c r="L12" s="6">
        <f t="shared" si="0"/>
        <v>6713.0452115820081</v>
      </c>
      <c r="M12" s="6">
        <f t="shared" si="6"/>
        <v>4.1181078982680788</v>
      </c>
      <c r="O12" s="2" t="str">
        <f t="shared" si="1"/>
        <v>Cadeia 5</v>
      </c>
    </row>
    <row r="13" spans="3:15" x14ac:dyDescent="0.25">
      <c r="C13" s="2">
        <v>8</v>
      </c>
      <c r="D13" s="9">
        <v>160793.93596357299</v>
      </c>
      <c r="E13">
        <v>161628.14931547601</v>
      </c>
      <c r="F13">
        <v>167880.24917031699</v>
      </c>
      <c r="G13">
        <v>173073.26469245899</v>
      </c>
      <c r="H13" s="6">
        <f t="shared" si="2"/>
        <v>834.21335190301761</v>
      </c>
      <c r="I13" s="6">
        <f t="shared" si="3"/>
        <v>0.51880896310169577</v>
      </c>
      <c r="J13" s="6">
        <f t="shared" si="4"/>
        <v>7086.3132067440019</v>
      </c>
      <c r="K13" s="6">
        <f t="shared" si="5"/>
        <v>4.4070773964693348</v>
      </c>
      <c r="L13" s="6">
        <f t="shared" si="0"/>
        <v>12279.328728886001</v>
      </c>
      <c r="M13" s="6">
        <f t="shared" si="6"/>
        <v>7.6366864554318878</v>
      </c>
      <c r="O13" s="2" t="str">
        <f t="shared" si="1"/>
        <v>Cadeia 5</v>
      </c>
    </row>
    <row r="14" spans="3:15" x14ac:dyDescent="0.25">
      <c r="C14" s="2">
        <v>9</v>
      </c>
      <c r="D14" s="9">
        <v>162109.21249069</v>
      </c>
      <c r="E14">
        <v>164002.02152018499</v>
      </c>
      <c r="F14">
        <v>167986.99153935999</v>
      </c>
      <c r="G14">
        <v>170032.505970222</v>
      </c>
      <c r="H14" s="6">
        <f t="shared" si="2"/>
        <v>1892.8090294949943</v>
      </c>
      <c r="I14" s="6">
        <f t="shared" si="3"/>
        <v>1.1676134874837536</v>
      </c>
      <c r="J14" s="6">
        <f t="shared" si="4"/>
        <v>5877.779048669996</v>
      </c>
      <c r="K14" s="6">
        <f t="shared" si="5"/>
        <v>3.6258143250233599</v>
      </c>
      <c r="L14" s="6">
        <f t="shared" si="0"/>
        <v>7923.2934795320034</v>
      </c>
      <c r="M14" s="6">
        <f t="shared" si="6"/>
        <v>4.8876269015168043</v>
      </c>
      <c r="O14" s="2" t="str">
        <f t="shared" si="1"/>
        <v>Cadeia 5</v>
      </c>
    </row>
    <row r="15" spans="3:15" x14ac:dyDescent="0.25">
      <c r="C15" s="2">
        <v>10</v>
      </c>
      <c r="D15" s="9">
        <v>159208.27414129599</v>
      </c>
      <c r="E15">
        <v>159956.096360219</v>
      </c>
      <c r="F15">
        <v>169494.373468765</v>
      </c>
      <c r="G15">
        <v>172654.35708670001</v>
      </c>
      <c r="H15" s="6">
        <f t="shared" si="2"/>
        <v>747.82221892301459</v>
      </c>
      <c r="I15" s="6">
        <f t="shared" si="3"/>
        <v>0.46971316218108661</v>
      </c>
      <c r="J15" s="6">
        <f t="shared" si="4"/>
        <v>10286.099327469012</v>
      </c>
      <c r="K15" s="6">
        <f t="shared" si="5"/>
        <v>6.4607818801805399</v>
      </c>
      <c r="L15" s="6">
        <f t="shared" si="0"/>
        <v>13446.082945404021</v>
      </c>
      <c r="M15" s="6">
        <f t="shared" si="6"/>
        <v>8.4455930559681445</v>
      </c>
      <c r="O15" s="2" t="str">
        <f t="shared" si="1"/>
        <v>Cadeia 5</v>
      </c>
    </row>
    <row r="16" spans="3:15" x14ac:dyDescent="0.25">
      <c r="C16" s="2">
        <v>11</v>
      </c>
      <c r="D16" s="9">
        <v>160524.49746518399</v>
      </c>
      <c r="E16">
        <v>162629.47952522</v>
      </c>
      <c r="F16">
        <v>169343.67533547</v>
      </c>
      <c r="G16">
        <v>172725.035915594</v>
      </c>
      <c r="H16" s="6">
        <f t="shared" si="2"/>
        <v>2104.9820600360108</v>
      </c>
      <c r="I16" s="6">
        <f t="shared" si="3"/>
        <v>1.3113151533102032</v>
      </c>
      <c r="J16" s="6">
        <f t="shared" si="4"/>
        <v>8819.1778702860174</v>
      </c>
      <c r="K16" s="6">
        <f t="shared" si="5"/>
        <v>5.4939763148604781</v>
      </c>
      <c r="L16" s="6">
        <f t="shared" si="0"/>
        <v>12200.538450410007</v>
      </c>
      <c r="M16" s="6">
        <f t="shared" si="6"/>
        <v>7.6004215201210465</v>
      </c>
      <c r="O16" s="2" t="str">
        <f t="shared" si="1"/>
        <v>Cadeia 5</v>
      </c>
    </row>
    <row r="17" spans="3:15" x14ac:dyDescent="0.25">
      <c r="C17" s="2">
        <v>12</v>
      </c>
      <c r="D17" s="9">
        <v>163298.62538812999</v>
      </c>
      <c r="E17">
        <v>158113.78749588301</v>
      </c>
      <c r="F17">
        <v>166471.25387147799</v>
      </c>
      <c r="G17">
        <v>171548.36799568101</v>
      </c>
      <c r="H17" s="6">
        <f t="shared" si="2"/>
        <v>-5184.8378922469856</v>
      </c>
      <c r="I17" s="6">
        <f t="shared" si="3"/>
        <v>-3.1750652400922577</v>
      </c>
      <c r="J17" s="6">
        <f t="shared" si="4"/>
        <v>3172.6284833480022</v>
      </c>
      <c r="K17" s="6">
        <f t="shared" si="5"/>
        <v>1.9428384506037719</v>
      </c>
      <c r="L17" s="6">
        <f t="shared" si="0"/>
        <v>8249.7426075510157</v>
      </c>
      <c r="M17" s="6">
        <f t="shared" si="6"/>
        <v>5.0519363454180555</v>
      </c>
      <c r="O17" s="2" t="str">
        <f t="shared" si="1"/>
        <v>Cadeia 5</v>
      </c>
    </row>
    <row r="18" spans="3:15" x14ac:dyDescent="0.25">
      <c r="C18" s="2">
        <v>13</v>
      </c>
      <c r="D18" s="9">
        <v>158766.57886119699</v>
      </c>
      <c r="E18">
        <v>160024.940393433</v>
      </c>
      <c r="F18">
        <v>167845.24764782999</v>
      </c>
      <c r="G18">
        <v>168680.28120935199</v>
      </c>
      <c r="H18" s="6">
        <f t="shared" si="2"/>
        <v>1258.3615322360129</v>
      </c>
      <c r="I18" s="6">
        <f>(H18/D18)*100</f>
        <v>0.79258590898790227</v>
      </c>
      <c r="J18" s="6">
        <f t="shared" si="4"/>
        <v>9078.668786633003</v>
      </c>
      <c r="K18" s="6">
        <f t="shared" si="5"/>
        <v>5.7182493014289264</v>
      </c>
      <c r="L18" s="6">
        <f t="shared" si="0"/>
        <v>9913.7023481549986</v>
      </c>
      <c r="M18" s="6">
        <f t="shared" si="6"/>
        <v>6.2441997675229466</v>
      </c>
      <c r="O18" s="2" t="str">
        <f t="shared" si="1"/>
        <v>Cadeia 5</v>
      </c>
    </row>
    <row r="19" spans="3:15" x14ac:dyDescent="0.25">
      <c r="C19" s="2">
        <v>14</v>
      </c>
      <c r="D19" s="9">
        <v>160690.819934812</v>
      </c>
      <c r="E19">
        <v>161428.40200023699</v>
      </c>
      <c r="F19">
        <v>165279.81260711601</v>
      </c>
      <c r="G19">
        <v>171438.98795952101</v>
      </c>
      <c r="H19" s="6">
        <f t="shared" si="2"/>
        <v>737.58206542499829</v>
      </c>
      <c r="I19" s="6">
        <f t="shared" si="3"/>
        <v>0.45900697110402183</v>
      </c>
      <c r="J19" s="6">
        <f t="shared" si="4"/>
        <v>4588.9926723040116</v>
      </c>
      <c r="K19" s="6">
        <f t="shared" si="5"/>
        <v>2.8557901902334213</v>
      </c>
      <c r="L19" s="6">
        <f t="shared" si="0"/>
        <v>10748.168024709012</v>
      </c>
      <c r="M19" s="6">
        <f t="shared" si="6"/>
        <v>6.6887256092596079</v>
      </c>
      <c r="O19" s="2" t="str">
        <f t="shared" si="1"/>
        <v>Cadeia 5</v>
      </c>
    </row>
    <row r="20" spans="3:15" x14ac:dyDescent="0.25">
      <c r="C20" s="2">
        <v>15</v>
      </c>
      <c r="D20" s="9">
        <v>161253.12175720499</v>
      </c>
      <c r="E20">
        <v>162813.1804715</v>
      </c>
      <c r="F20">
        <v>166873.93250477099</v>
      </c>
      <c r="G20">
        <v>172059.857427357</v>
      </c>
      <c r="H20" s="6">
        <f t="shared" si="2"/>
        <v>1560.0587142950098</v>
      </c>
      <c r="I20" s="6">
        <f t="shared" si="3"/>
        <v>0.96745954267102707</v>
      </c>
      <c r="J20" s="6">
        <f t="shared" si="4"/>
        <v>5620.8107475659926</v>
      </c>
      <c r="K20" s="6">
        <f t="shared" si="5"/>
        <v>3.4857066246625066</v>
      </c>
      <c r="L20" s="6">
        <f t="shared" si="0"/>
        <v>10806.735670152004</v>
      </c>
      <c r="M20" s="6">
        <f t="shared" si="6"/>
        <v>6.701721834832723</v>
      </c>
      <c r="O20" s="2" t="str">
        <f t="shared" si="1"/>
        <v>Cadeia 5</v>
      </c>
    </row>
    <row r="21" spans="3:15" x14ac:dyDescent="0.25">
      <c r="C21" s="2">
        <v>16</v>
      </c>
      <c r="D21" s="9">
        <v>161264.812100815</v>
      </c>
      <c r="E21">
        <v>162738.153232724</v>
      </c>
      <c r="F21">
        <v>167060.50410820401</v>
      </c>
      <c r="G21">
        <v>170919.27174239201</v>
      </c>
      <c r="H21" s="6">
        <f t="shared" si="2"/>
        <v>1473.3411319089937</v>
      </c>
      <c r="I21" s="6">
        <f t="shared" si="3"/>
        <v>0.91361600383593389</v>
      </c>
      <c r="J21" s="6">
        <f t="shared" si="4"/>
        <v>5795.6920073890069</v>
      </c>
      <c r="K21" s="6">
        <f t="shared" si="5"/>
        <v>3.5938974732850086</v>
      </c>
      <c r="L21" s="6">
        <f t="shared" si="0"/>
        <v>9654.4596415770066</v>
      </c>
      <c r="M21" s="6">
        <f t="shared" si="6"/>
        <v>5.9867118659100305</v>
      </c>
      <c r="O21" s="2" t="str">
        <f t="shared" si="1"/>
        <v>Cadeia 5</v>
      </c>
    </row>
    <row r="22" spans="3:15" x14ac:dyDescent="0.25">
      <c r="C22" s="2">
        <v>17</v>
      </c>
      <c r="D22" s="9">
        <v>158770.842395104</v>
      </c>
      <c r="E22">
        <v>159657.08861246699</v>
      </c>
      <c r="F22">
        <v>165764.66919486399</v>
      </c>
      <c r="G22">
        <v>173268.96933793399</v>
      </c>
      <c r="H22" s="6">
        <f t="shared" si="2"/>
        <v>886.24621736299014</v>
      </c>
      <c r="I22" s="6">
        <f t="shared" si="3"/>
        <v>0.55819204835957914</v>
      </c>
      <c r="J22" s="6">
        <f t="shared" si="4"/>
        <v>6993.8267997599905</v>
      </c>
      <c r="K22" s="6">
        <f t="shared" si="5"/>
        <v>4.4049818557715597</v>
      </c>
      <c r="L22" s="6">
        <f t="shared" si="0"/>
        <v>14498.126942829986</v>
      </c>
      <c r="M22" s="6">
        <f t="shared" si="6"/>
        <v>9.1314795110497329</v>
      </c>
      <c r="O22" s="2" t="str">
        <f t="shared" si="1"/>
        <v>Cadeia 5</v>
      </c>
    </row>
    <row r="23" spans="3:15" x14ac:dyDescent="0.25">
      <c r="C23" s="2">
        <v>18</v>
      </c>
      <c r="D23" s="9">
        <v>159878.745719789</v>
      </c>
      <c r="E23">
        <v>160328.60439128001</v>
      </c>
      <c r="F23">
        <v>168206.768814415</v>
      </c>
      <c r="G23">
        <v>170275.09246348499</v>
      </c>
      <c r="H23" s="6">
        <f t="shared" si="2"/>
        <v>449.85867149100523</v>
      </c>
      <c r="I23" s="6">
        <f t="shared" si="3"/>
        <v>0.281374906630459</v>
      </c>
      <c r="J23" s="6">
        <f t="shared" si="4"/>
        <v>8328.0230946259981</v>
      </c>
      <c r="K23" s="6">
        <f t="shared" si="5"/>
        <v>5.2089619899958954</v>
      </c>
      <c r="L23" s="6">
        <f t="shared" si="0"/>
        <v>10396.346743695991</v>
      </c>
      <c r="M23" s="6">
        <f t="shared" si="6"/>
        <v>6.5026446741814681</v>
      </c>
      <c r="O23" s="2" t="str">
        <f t="shared" si="1"/>
        <v>Cadeia 5</v>
      </c>
    </row>
    <row r="24" spans="3:15" x14ac:dyDescent="0.25">
      <c r="C24" s="2">
        <v>19</v>
      </c>
      <c r="D24" s="9">
        <v>159691.786540648</v>
      </c>
      <c r="E24">
        <v>159554.791922187</v>
      </c>
      <c r="F24">
        <v>169657.914965089</v>
      </c>
      <c r="G24">
        <v>169704.42850936399</v>
      </c>
      <c r="H24" s="6">
        <f t="shared" si="2"/>
        <v>-136.99461846100166</v>
      </c>
      <c r="I24" s="6">
        <f t="shared" si="3"/>
        <v>-8.5786890752913583E-2</v>
      </c>
      <c r="J24" s="6">
        <f t="shared" si="4"/>
        <v>9966.1284244410053</v>
      </c>
      <c r="K24" s="6">
        <f t="shared" si="5"/>
        <v>6.240852231873693</v>
      </c>
      <c r="L24" s="6">
        <f t="shared" si="0"/>
        <v>10012.641968715994</v>
      </c>
      <c r="M24" s="6">
        <f t="shared" si="6"/>
        <v>6.2699793055213728</v>
      </c>
      <c r="O24" s="2" t="str">
        <f t="shared" si="1"/>
        <v>Cadeia 5</v>
      </c>
    </row>
    <row r="25" spans="3:15" x14ac:dyDescent="0.25">
      <c r="C25" s="2">
        <v>20</v>
      </c>
      <c r="D25" s="9">
        <v>160917.59635759</v>
      </c>
      <c r="E25">
        <v>160963.198727679</v>
      </c>
      <c r="F25">
        <v>169534.2377353</v>
      </c>
      <c r="G25">
        <v>169724.76346313101</v>
      </c>
      <c r="H25" s="6">
        <f t="shared" si="2"/>
        <v>45.602370089007309</v>
      </c>
      <c r="I25" s="6">
        <f t="shared" si="3"/>
        <v>2.8338958026485825E-2</v>
      </c>
      <c r="J25" s="6">
        <f t="shared" si="4"/>
        <v>8616.6413777100097</v>
      </c>
      <c r="K25" s="6">
        <f t="shared" si="5"/>
        <v>5.3546918253502662</v>
      </c>
      <c r="L25" s="6">
        <f t="shared" si="0"/>
        <v>8807.1671055410116</v>
      </c>
      <c r="M25" s="6">
        <f t="shared" si="6"/>
        <v>5.4730913864570683</v>
      </c>
      <c r="O25" s="2" t="str">
        <f t="shared" si="1"/>
        <v>Cadeia 5</v>
      </c>
    </row>
    <row r="26" spans="3:15" x14ac:dyDescent="0.25">
      <c r="C26" s="2">
        <v>21</v>
      </c>
      <c r="D26" s="9">
        <v>161270.00148994499</v>
      </c>
      <c r="E26">
        <v>159766.285748939</v>
      </c>
      <c r="F26">
        <v>167219.231099492</v>
      </c>
      <c r="G26">
        <v>170928.008704384</v>
      </c>
      <c r="H26" s="6">
        <f t="shared" si="2"/>
        <v>-1503.7157410059881</v>
      </c>
      <c r="I26" s="6">
        <f t="shared" si="3"/>
        <v>-0.93242123588604486</v>
      </c>
      <c r="J26" s="6">
        <f t="shared" si="4"/>
        <v>5949.2296095470083</v>
      </c>
      <c r="K26" s="6">
        <f t="shared" si="5"/>
        <v>3.6889871362207041</v>
      </c>
      <c r="L26" s="6">
        <f t="shared" si="0"/>
        <v>9658.0072144390142</v>
      </c>
      <c r="M26" s="6">
        <f t="shared" si="6"/>
        <v>5.9887189962239695</v>
      </c>
      <c r="O26" s="2" t="str">
        <f t="shared" si="1"/>
        <v>Cadeia 5</v>
      </c>
    </row>
    <row r="27" spans="3:15" x14ac:dyDescent="0.25">
      <c r="C27" s="2">
        <v>22</v>
      </c>
      <c r="D27" s="9">
        <v>158131.346656815</v>
      </c>
      <c r="E27">
        <v>161440.13876601699</v>
      </c>
      <c r="F27">
        <v>166476.79697422599</v>
      </c>
      <c r="G27">
        <v>174397.70451638999</v>
      </c>
      <c r="H27" s="6">
        <f t="shared" si="2"/>
        <v>3308.7921092019824</v>
      </c>
      <c r="I27" s="6">
        <f t="shared" si="3"/>
        <v>2.0924327650120489</v>
      </c>
      <c r="J27" s="6">
        <f t="shared" si="4"/>
        <v>8345.450317410985</v>
      </c>
      <c r="K27" s="6">
        <f t="shared" si="5"/>
        <v>5.2775433169001724</v>
      </c>
      <c r="L27" s="6">
        <f t="shared" si="0"/>
        <v>16266.357859574986</v>
      </c>
      <c r="M27" s="6">
        <f t="shared" si="6"/>
        <v>10.286611859998319</v>
      </c>
      <c r="O27" s="2" t="str">
        <f t="shared" si="1"/>
        <v>Cadeia 5</v>
      </c>
    </row>
    <row r="28" spans="3:15" x14ac:dyDescent="0.25">
      <c r="C28" s="2">
        <v>23</v>
      </c>
      <c r="D28" s="9">
        <v>158433.051958203</v>
      </c>
      <c r="E28">
        <v>160296.20087505001</v>
      </c>
      <c r="F28">
        <v>169831.24466948901</v>
      </c>
      <c r="G28">
        <v>169749.22932411701</v>
      </c>
      <c r="H28" s="6">
        <f t="shared" si="2"/>
        <v>1863.1489168470143</v>
      </c>
      <c r="I28" s="6">
        <f t="shared" si="3"/>
        <v>1.1759849941781977</v>
      </c>
      <c r="J28" s="6">
        <f t="shared" si="4"/>
        <v>11398.192711286014</v>
      </c>
      <c r="K28" s="6">
        <f t="shared" si="5"/>
        <v>7.1943275537562883</v>
      </c>
      <c r="L28" s="6">
        <f t="shared" si="0"/>
        <v>11316.177365914016</v>
      </c>
      <c r="M28" s="6">
        <f t="shared" si="6"/>
        <v>7.1425609909347649</v>
      </c>
      <c r="O28" s="2" t="str">
        <f t="shared" si="1"/>
        <v>Cadeia 4</v>
      </c>
    </row>
    <row r="29" spans="3:15" x14ac:dyDescent="0.25">
      <c r="C29" s="2">
        <v>24</v>
      </c>
      <c r="D29" s="9">
        <v>160113.21333664001</v>
      </c>
      <c r="E29">
        <v>160410.373684544</v>
      </c>
      <c r="F29">
        <v>167769.214624138</v>
      </c>
      <c r="G29">
        <v>169502.05525257401</v>
      </c>
      <c r="H29" s="6">
        <f t="shared" si="2"/>
        <v>297.16034790399135</v>
      </c>
      <c r="I29" s="6">
        <f t="shared" si="3"/>
        <v>0.18559389428979109</v>
      </c>
      <c r="J29" s="6">
        <f t="shared" si="4"/>
        <v>7656.0012874979875</v>
      </c>
      <c r="K29" s="6">
        <f t="shared" si="5"/>
        <v>4.7816174118004557</v>
      </c>
      <c r="L29" s="6">
        <f t="shared" si="0"/>
        <v>9388.8419159339974</v>
      </c>
      <c r="M29" s="6">
        <f t="shared" si="6"/>
        <v>5.8638770156925411</v>
      </c>
      <c r="O29" s="2" t="str">
        <f t="shared" si="1"/>
        <v>Cadeia 5</v>
      </c>
    </row>
    <row r="30" spans="3:15" x14ac:dyDescent="0.25">
      <c r="C30" s="2">
        <v>25</v>
      </c>
      <c r="D30" s="9">
        <v>158052.761230078</v>
      </c>
      <c r="E30">
        <v>159167.72690957101</v>
      </c>
      <c r="F30">
        <v>169326.899646648</v>
      </c>
      <c r="G30">
        <v>171462.73752296099</v>
      </c>
      <c r="H30" s="6">
        <f t="shared" si="2"/>
        <v>1114.9656794930052</v>
      </c>
      <c r="I30" s="6">
        <f>(H30/D30)*100</f>
        <v>0.70543891218068977</v>
      </c>
      <c r="J30" s="6">
        <f t="shared" si="4"/>
        <v>11274.13841657</v>
      </c>
      <c r="K30" s="6">
        <f t="shared" si="5"/>
        <v>7.1331486579713683</v>
      </c>
      <c r="L30" s="6">
        <f t="shared" si="0"/>
        <v>13409.976292882988</v>
      </c>
      <c r="M30" s="6">
        <f t="shared" si="6"/>
        <v>8.4844935251476148</v>
      </c>
      <c r="O30" s="2" t="str">
        <f t="shared" si="1"/>
        <v>Cadeia 5</v>
      </c>
    </row>
    <row r="31" spans="3:15" x14ac:dyDescent="0.25">
      <c r="C31" s="2">
        <v>26</v>
      </c>
      <c r="D31" s="9">
        <v>160228.58466740101</v>
      </c>
      <c r="E31">
        <v>158578.05122561799</v>
      </c>
      <c r="F31">
        <v>169132.08390819101</v>
      </c>
      <c r="G31">
        <v>167869.00814958999</v>
      </c>
      <c r="H31" s="6">
        <f t="shared" si="2"/>
        <v>-1650.5334417830163</v>
      </c>
      <c r="I31" s="6">
        <f t="shared" si="3"/>
        <v>-1.0301117276977496</v>
      </c>
      <c r="J31" s="6">
        <f t="shared" si="4"/>
        <v>8903.499240789999</v>
      </c>
      <c r="K31" s="6">
        <f t="shared" si="5"/>
        <v>5.5567483537795006</v>
      </c>
      <c r="L31" s="6">
        <f t="shared" si="0"/>
        <v>7640.4234821889841</v>
      </c>
      <c r="M31" s="6">
        <f t="shared" si="6"/>
        <v>4.7684522072318174</v>
      </c>
      <c r="O31" s="2" t="str">
        <f t="shared" si="1"/>
        <v>Cadeia 4</v>
      </c>
    </row>
    <row r="32" spans="3:15" x14ac:dyDescent="0.25">
      <c r="C32" s="2">
        <v>27</v>
      </c>
      <c r="D32" s="9">
        <v>160518.72103895701</v>
      </c>
      <c r="E32">
        <v>160588.651071292</v>
      </c>
      <c r="F32">
        <v>170618.08919328201</v>
      </c>
      <c r="G32">
        <v>170994.64152588299</v>
      </c>
      <c r="H32" s="6">
        <f t="shared" si="2"/>
        <v>69.930032334988937</v>
      </c>
      <c r="I32" s="6">
        <f t="shared" si="3"/>
        <v>4.3565032092435688E-2</v>
      </c>
      <c r="J32" s="6">
        <f t="shared" si="4"/>
        <v>10099.368154324999</v>
      </c>
      <c r="K32" s="6">
        <f t="shared" si="5"/>
        <v>6.2917073404004613</v>
      </c>
      <c r="L32" s="6">
        <f t="shared" si="0"/>
        <v>10475.920486925985</v>
      </c>
      <c r="M32" s="6">
        <f t="shared" si="6"/>
        <v>6.526292023211135</v>
      </c>
      <c r="O32" s="2" t="str">
        <f t="shared" si="1"/>
        <v>Cadeia 5</v>
      </c>
    </row>
    <row r="33" spans="3:15" x14ac:dyDescent="0.25">
      <c r="C33" s="2">
        <v>28</v>
      </c>
      <c r="D33" s="9">
        <v>160956.580059709</v>
      </c>
      <c r="E33">
        <v>159164.70518943999</v>
      </c>
      <c r="F33">
        <v>169659.12852338099</v>
      </c>
      <c r="G33">
        <v>172306.89417038701</v>
      </c>
      <c r="H33" s="6">
        <f t="shared" si="2"/>
        <v>-1791.8748702690064</v>
      </c>
      <c r="I33" s="6">
        <f t="shared" si="3"/>
        <v>-1.113265993601682</v>
      </c>
      <c r="J33" s="6">
        <f t="shared" si="4"/>
        <v>8702.5484636719921</v>
      </c>
      <c r="K33" s="6">
        <f t="shared" si="5"/>
        <v>5.4067677509323726</v>
      </c>
      <c r="L33" s="6">
        <f t="shared" si="0"/>
        <v>11350.314110678009</v>
      </c>
      <c r="M33" s="6">
        <f t="shared" si="6"/>
        <v>7.0517863304920239</v>
      </c>
      <c r="O33" s="2" t="str">
        <f t="shared" si="1"/>
        <v>Cadeia 5</v>
      </c>
    </row>
    <row r="34" spans="3:15" x14ac:dyDescent="0.25">
      <c r="C34" s="2">
        <v>29</v>
      </c>
      <c r="D34" s="9">
        <v>160588.09043306499</v>
      </c>
      <c r="E34">
        <v>162348.758027887</v>
      </c>
      <c r="F34">
        <v>167693.086843831</v>
      </c>
      <c r="G34">
        <v>166518.47991513001</v>
      </c>
      <c r="H34" s="6">
        <f t="shared" si="2"/>
        <v>1760.6675948220072</v>
      </c>
      <c r="I34" s="6">
        <f t="shared" si="3"/>
        <v>1.0963874033709082</v>
      </c>
      <c r="J34" s="6">
        <f t="shared" si="4"/>
        <v>7104.9964107660053</v>
      </c>
      <c r="K34" s="6">
        <f t="shared" si="5"/>
        <v>4.424360730366522</v>
      </c>
      <c r="L34" s="6">
        <f t="shared" si="0"/>
        <v>5930.3894820650166</v>
      </c>
      <c r="M34" s="6">
        <f t="shared" si="6"/>
        <v>3.692919858547588</v>
      </c>
      <c r="O34" s="2" t="str">
        <f t="shared" si="1"/>
        <v>Cadeia 4</v>
      </c>
    </row>
    <row r="35" spans="3:15" x14ac:dyDescent="0.25">
      <c r="C35" s="2">
        <v>30</v>
      </c>
      <c r="D35" s="9">
        <v>160288.41868386199</v>
      </c>
      <c r="E35">
        <v>160835.052576127</v>
      </c>
      <c r="F35">
        <v>168059.62217306899</v>
      </c>
      <c r="G35">
        <v>169258.360675787</v>
      </c>
      <c r="H35" s="6">
        <f t="shared" si="2"/>
        <v>546.63389226500294</v>
      </c>
      <c r="I35" s="6">
        <f t="shared" si="3"/>
        <v>0.34103143368276218</v>
      </c>
      <c r="J35" s="6">
        <f t="shared" si="4"/>
        <v>7771.2034892069933</v>
      </c>
      <c r="K35" s="6">
        <f t="shared" si="5"/>
        <v>4.8482626212279216</v>
      </c>
      <c r="L35" s="6">
        <f t="shared" si="0"/>
        <v>8969.9419919250067</v>
      </c>
      <c r="M35" s="6">
        <f t="shared" si="6"/>
        <v>5.5961260742215497</v>
      </c>
      <c r="O35" s="2" t="str">
        <f t="shared" si="1"/>
        <v>Cadeia 5</v>
      </c>
    </row>
    <row r="36" spans="3:15" x14ac:dyDescent="0.25">
      <c r="C36" s="1"/>
      <c r="D36" s="1"/>
      <c r="E36" s="1"/>
      <c r="F36" s="1"/>
      <c r="G36" s="1"/>
      <c r="H36" s="23">
        <f>SUM(H6:H35)</f>
        <v>21407.407239574095</v>
      </c>
      <c r="I36" s="1"/>
      <c r="J36" s="1"/>
      <c r="K36" s="1"/>
      <c r="L36" s="1"/>
      <c r="M36" s="1"/>
    </row>
    <row r="37" spans="3:15" ht="15.75" thickBot="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5" x14ac:dyDescent="0.25">
      <c r="C38" s="25" t="s">
        <v>0</v>
      </c>
      <c r="D38" s="28" t="s">
        <v>2</v>
      </c>
      <c r="E38" s="29"/>
      <c r="F38" s="29"/>
      <c r="G38" s="29"/>
      <c r="H38" s="32" t="s">
        <v>3</v>
      </c>
      <c r="I38" s="32"/>
      <c r="J38" s="32"/>
      <c r="K38" s="32"/>
      <c r="L38" s="32"/>
      <c r="M38" s="32"/>
      <c r="O38" s="30" t="s">
        <v>4</v>
      </c>
    </row>
    <row r="39" spans="3:15" x14ac:dyDescent="0.25">
      <c r="C39" s="26"/>
      <c r="D39" s="32" t="s">
        <v>1</v>
      </c>
      <c r="E39" s="32" t="s">
        <v>11</v>
      </c>
      <c r="F39" s="32"/>
      <c r="G39" s="34"/>
      <c r="H39" s="32" t="s">
        <v>11</v>
      </c>
      <c r="I39" s="32"/>
      <c r="J39" s="32"/>
      <c r="K39" s="32"/>
      <c r="L39" s="32"/>
      <c r="M39" s="32"/>
      <c r="O39" s="31"/>
    </row>
    <row r="40" spans="3:15" ht="15.75" thickBot="1" x14ac:dyDescent="0.3">
      <c r="C40" s="27"/>
      <c r="D40" s="33"/>
      <c r="E40" s="7" t="s">
        <v>6</v>
      </c>
      <c r="F40" s="7" t="s">
        <v>10</v>
      </c>
      <c r="G40" s="8" t="s">
        <v>8</v>
      </c>
      <c r="H40" s="5" t="s">
        <v>6</v>
      </c>
      <c r="I40" s="5" t="s">
        <v>5</v>
      </c>
      <c r="J40" s="5" t="s">
        <v>10</v>
      </c>
      <c r="K40" s="5" t="s">
        <v>5</v>
      </c>
      <c r="L40" s="5" t="s">
        <v>8</v>
      </c>
      <c r="M40" s="5" t="s">
        <v>5</v>
      </c>
      <c r="O40" s="31"/>
    </row>
    <row r="41" spans="3:15" x14ac:dyDescent="0.25">
      <c r="C41" s="3">
        <v>1</v>
      </c>
      <c r="D41" s="2">
        <v>104953.318737572</v>
      </c>
      <c r="E41">
        <v>105773.086473979</v>
      </c>
      <c r="F41">
        <v>111927.86569946499</v>
      </c>
      <c r="G41">
        <v>112290.47331566901</v>
      </c>
      <c r="H41" s="6">
        <f>E41-D41</f>
        <v>819.76773640699685</v>
      </c>
      <c r="I41" s="6">
        <f>(H41/D41)*100</f>
        <v>0.78107843207585015</v>
      </c>
      <c r="J41" s="6">
        <f>F41-D41</f>
        <v>6974.5469618929928</v>
      </c>
      <c r="K41" s="6">
        <f>(J41/D41)*100</f>
        <v>6.6453801040177982</v>
      </c>
      <c r="L41" s="6">
        <f t="shared" ref="L41:L71" si="7">G41-D41</f>
        <v>7337.1545780970046</v>
      </c>
      <c r="M41" s="6">
        <f>(L41/D41)*100</f>
        <v>6.9908742918773399</v>
      </c>
      <c r="O41" s="2" t="str">
        <f t="shared" ref="O41:O70" si="8">IF(AND(H41&gt;J41, H41&gt;L41), "Cadeia 3",IF(AND(J41&gt;H41,J41&gt;L41),"Cadeia 4","Cadeia 5"))</f>
        <v>Cadeia 5</v>
      </c>
    </row>
    <row r="42" spans="3:15" x14ac:dyDescent="0.25">
      <c r="C42" s="2">
        <v>2</v>
      </c>
      <c r="D42" s="2">
        <v>103615.633789353</v>
      </c>
      <c r="E42">
        <v>104399.10706958501</v>
      </c>
      <c r="F42">
        <v>112003.93427086801</v>
      </c>
      <c r="G42">
        <v>112220.25022600401</v>
      </c>
      <c r="H42" s="6">
        <f t="shared" ref="H42:H70" si="9">E42-D42</f>
        <v>783.4732802320068</v>
      </c>
      <c r="I42" s="6">
        <f t="shared" ref="I42:I70" si="10">(H42/D42)*100</f>
        <v>0.75613423532666979</v>
      </c>
      <c r="J42" s="6">
        <f t="shared" ref="J42:J71" si="11">F42-D42</f>
        <v>8388.3004815150052</v>
      </c>
      <c r="K42" s="6">
        <f t="shared" ref="K42:K71" si="12">(J42/D42)*100</f>
        <v>8.0955934686151032</v>
      </c>
      <c r="L42" s="6">
        <f t="shared" si="7"/>
        <v>8604.6164366510056</v>
      </c>
      <c r="M42" s="6">
        <f t="shared" ref="M42:M71" si="13">(L42/D42)*100</f>
        <v>8.3043611489593285</v>
      </c>
      <c r="O42" s="2" t="str">
        <f t="shared" si="8"/>
        <v>Cadeia 5</v>
      </c>
    </row>
    <row r="43" spans="3:15" x14ac:dyDescent="0.25">
      <c r="C43" s="2">
        <v>3</v>
      </c>
      <c r="D43" s="2">
        <v>105055.54397614401</v>
      </c>
      <c r="E43">
        <v>104131.22724682</v>
      </c>
      <c r="F43">
        <v>109786.80084966699</v>
      </c>
      <c r="G43">
        <v>112289.968894423</v>
      </c>
      <c r="H43" s="6">
        <f t="shared" si="9"/>
        <v>-924.31672932401125</v>
      </c>
      <c r="I43" s="6">
        <f t="shared" si="10"/>
        <v>-0.87983622219300006</v>
      </c>
      <c r="J43" s="6">
        <f t="shared" si="11"/>
        <v>4731.256873522987</v>
      </c>
      <c r="K43" s="6">
        <f t="shared" si="12"/>
        <v>4.5035765790688398</v>
      </c>
      <c r="L43" s="6">
        <f t="shared" si="7"/>
        <v>7234.4249182789936</v>
      </c>
      <c r="M43" s="6">
        <f t="shared" si="13"/>
        <v>6.8862857156037238</v>
      </c>
      <c r="O43" s="2" t="str">
        <f t="shared" si="8"/>
        <v>Cadeia 5</v>
      </c>
    </row>
    <row r="44" spans="3:15" x14ac:dyDescent="0.25">
      <c r="C44" s="2">
        <v>4</v>
      </c>
      <c r="D44" s="2">
        <v>104685.395383575</v>
      </c>
      <c r="E44">
        <v>104002.95949366799</v>
      </c>
      <c r="F44">
        <v>110316.910195548</v>
      </c>
      <c r="G44">
        <v>112656.588239241</v>
      </c>
      <c r="H44" s="6">
        <f t="shared" si="9"/>
        <v>-682.43588990700664</v>
      </c>
      <c r="I44" s="6">
        <f t="shared" si="10"/>
        <v>-0.65189216452448906</v>
      </c>
      <c r="J44" s="6">
        <f t="shared" si="11"/>
        <v>5631.5148119730002</v>
      </c>
      <c r="K44" s="6">
        <f t="shared" si="12"/>
        <v>5.3794655800254807</v>
      </c>
      <c r="L44" s="6">
        <f t="shared" si="7"/>
        <v>7971.1928556659986</v>
      </c>
      <c r="M44" s="6">
        <f t="shared" si="13"/>
        <v>7.6144268514810127</v>
      </c>
      <c r="O44" s="2" t="str">
        <f t="shared" si="8"/>
        <v>Cadeia 5</v>
      </c>
    </row>
    <row r="45" spans="3:15" x14ac:dyDescent="0.25">
      <c r="C45" s="2">
        <v>5</v>
      </c>
      <c r="D45" s="2">
        <v>105203.060104611</v>
      </c>
      <c r="E45">
        <v>106350.836726159</v>
      </c>
      <c r="F45">
        <v>110927.064321368</v>
      </c>
      <c r="G45">
        <v>114058.08279626899</v>
      </c>
      <c r="H45" s="6">
        <f t="shared" si="9"/>
        <v>1147.7766215480078</v>
      </c>
      <c r="I45" s="6">
        <f t="shared" si="10"/>
        <v>1.0910106801139536</v>
      </c>
      <c r="J45" s="6">
        <f t="shared" si="11"/>
        <v>5724.0042167570064</v>
      </c>
      <c r="K45" s="6">
        <f t="shared" si="12"/>
        <v>5.440910379474909</v>
      </c>
      <c r="L45" s="6">
        <f t="shared" si="7"/>
        <v>8855.0226916579995</v>
      </c>
      <c r="M45" s="6">
        <f t="shared" si="13"/>
        <v>8.4170771105448949</v>
      </c>
      <c r="O45" s="2" t="str">
        <f t="shared" si="8"/>
        <v>Cadeia 5</v>
      </c>
    </row>
    <row r="46" spans="3:15" x14ac:dyDescent="0.25">
      <c r="C46" s="2">
        <v>6</v>
      </c>
      <c r="D46" s="2">
        <v>104046.61416645</v>
      </c>
      <c r="E46">
        <v>103747.604811204</v>
      </c>
      <c r="F46">
        <v>110470.112455394</v>
      </c>
      <c r="G46">
        <v>112655.806858094</v>
      </c>
      <c r="H46" s="6">
        <f t="shared" si="9"/>
        <v>-299.00935524600209</v>
      </c>
      <c r="I46" s="6">
        <f t="shared" si="10"/>
        <v>-0.28738018785278086</v>
      </c>
      <c r="J46" s="6">
        <f t="shared" si="11"/>
        <v>6423.4982889439998</v>
      </c>
      <c r="K46" s="6">
        <f t="shared" si="12"/>
        <v>6.1736735408496042</v>
      </c>
      <c r="L46" s="6">
        <f t="shared" si="7"/>
        <v>8609.1926916439988</v>
      </c>
      <c r="M46" s="6">
        <f t="shared" si="13"/>
        <v>8.2743612183970967</v>
      </c>
      <c r="O46" s="2" t="str">
        <f t="shared" si="8"/>
        <v>Cadeia 5</v>
      </c>
    </row>
    <row r="47" spans="3:15" x14ac:dyDescent="0.25">
      <c r="C47" s="2">
        <v>7</v>
      </c>
      <c r="D47" s="2">
        <v>105159.979054151</v>
      </c>
      <c r="E47">
        <v>105815.629756656</v>
      </c>
      <c r="F47">
        <v>110477.119938057</v>
      </c>
      <c r="G47">
        <v>110767.39884348</v>
      </c>
      <c r="H47" s="6">
        <f t="shared" si="9"/>
        <v>655.65070250499411</v>
      </c>
      <c r="I47" s="6">
        <f t="shared" si="10"/>
        <v>0.62347930115826078</v>
      </c>
      <c r="J47" s="6">
        <f t="shared" si="11"/>
        <v>5317.1408839060023</v>
      </c>
      <c r="K47" s="6">
        <f t="shared" si="12"/>
        <v>5.056239960991241</v>
      </c>
      <c r="L47" s="6">
        <f t="shared" si="7"/>
        <v>5607.4197893289966</v>
      </c>
      <c r="M47" s="6">
        <f t="shared" si="13"/>
        <v>5.3322754908894723</v>
      </c>
      <c r="O47" s="2" t="str">
        <f t="shared" si="8"/>
        <v>Cadeia 5</v>
      </c>
    </row>
    <row r="48" spans="3:15" x14ac:dyDescent="0.25">
      <c r="C48" s="2">
        <v>8</v>
      </c>
      <c r="D48" s="2">
        <v>103375.923517647</v>
      </c>
      <c r="E48">
        <v>102757.01278555</v>
      </c>
      <c r="F48">
        <v>110495.394191014</v>
      </c>
      <c r="G48">
        <v>111595.24213222699</v>
      </c>
      <c r="H48" s="6">
        <f t="shared" si="9"/>
        <v>-618.91073209699243</v>
      </c>
      <c r="I48" s="6">
        <f t="shared" si="10"/>
        <v>-0.59869910810648286</v>
      </c>
      <c r="J48" s="6">
        <f t="shared" si="11"/>
        <v>7119.4706733670027</v>
      </c>
      <c r="K48" s="6">
        <f t="shared" si="12"/>
        <v>6.8869717736080585</v>
      </c>
      <c r="L48" s="6">
        <f t="shared" si="7"/>
        <v>8219.3186145799991</v>
      </c>
      <c r="M48" s="6">
        <f t="shared" si="13"/>
        <v>7.9509022361255166</v>
      </c>
      <c r="O48" s="2" t="str">
        <f t="shared" si="8"/>
        <v>Cadeia 5</v>
      </c>
    </row>
    <row r="49" spans="3:15" x14ac:dyDescent="0.25">
      <c r="C49" s="2">
        <v>9</v>
      </c>
      <c r="D49" s="2">
        <v>104995.6751298</v>
      </c>
      <c r="E49">
        <v>103544.449147944</v>
      </c>
      <c r="F49">
        <v>109553.359622569</v>
      </c>
      <c r="G49">
        <v>111479.454482003</v>
      </c>
      <c r="H49" s="6">
        <f t="shared" si="9"/>
        <v>-1451.2259818559978</v>
      </c>
      <c r="I49" s="6">
        <f t="shared" si="10"/>
        <v>-1.382176913536612</v>
      </c>
      <c r="J49" s="6">
        <f t="shared" si="11"/>
        <v>4557.6844927689963</v>
      </c>
      <c r="K49" s="6">
        <f t="shared" si="12"/>
        <v>4.3408306933924639</v>
      </c>
      <c r="L49" s="6">
        <f t="shared" si="7"/>
        <v>6483.779352202997</v>
      </c>
      <c r="M49" s="6">
        <f t="shared" si="13"/>
        <v>6.1752823096641656</v>
      </c>
      <c r="O49" s="2" t="str">
        <f t="shared" si="8"/>
        <v>Cadeia 5</v>
      </c>
    </row>
    <row r="50" spans="3:15" x14ac:dyDescent="0.25">
      <c r="C50" s="2">
        <v>10</v>
      </c>
      <c r="D50" s="2">
        <v>104069.36016374901</v>
      </c>
      <c r="E50">
        <v>104004.27107346601</v>
      </c>
      <c r="F50">
        <v>110757.37152477499</v>
      </c>
      <c r="G50">
        <v>113116.393961018</v>
      </c>
      <c r="H50" s="6">
        <f t="shared" si="9"/>
        <v>-65.089090282999678</v>
      </c>
      <c r="I50" s="6">
        <f t="shared" si="10"/>
        <v>-6.2543951630513128E-2</v>
      </c>
      <c r="J50" s="6">
        <f t="shared" si="11"/>
        <v>6688.0113610259868</v>
      </c>
      <c r="K50" s="6">
        <f t="shared" si="12"/>
        <v>6.4264941674501186</v>
      </c>
      <c r="L50" s="6">
        <f t="shared" si="7"/>
        <v>9047.0337972689886</v>
      </c>
      <c r="M50" s="6">
        <f t="shared" si="13"/>
        <v>8.6932732007132927</v>
      </c>
      <c r="O50" s="2" t="str">
        <f t="shared" si="8"/>
        <v>Cadeia 5</v>
      </c>
    </row>
    <row r="51" spans="3:15" x14ac:dyDescent="0.25">
      <c r="C51" s="2">
        <v>11</v>
      </c>
      <c r="D51" s="2">
        <v>104725.677700103</v>
      </c>
      <c r="E51">
        <v>104734.94627883199</v>
      </c>
      <c r="F51">
        <v>109247.78348130301</v>
      </c>
      <c r="G51">
        <v>111455.370583585</v>
      </c>
      <c r="H51" s="6">
        <f t="shared" si="9"/>
        <v>9.2685787289956352</v>
      </c>
      <c r="I51" s="6">
        <f t="shared" si="10"/>
        <v>8.8503401768738506E-3</v>
      </c>
      <c r="J51" s="6">
        <f t="shared" si="11"/>
        <v>4522.1057812000072</v>
      </c>
      <c r="K51" s="6">
        <f t="shared" si="12"/>
        <v>4.3180487159507388</v>
      </c>
      <c r="L51" s="6">
        <f t="shared" si="7"/>
        <v>6729.6928834819992</v>
      </c>
      <c r="M51" s="6">
        <f t="shared" si="13"/>
        <v>6.4260198943313984</v>
      </c>
      <c r="O51" s="2" t="str">
        <f t="shared" si="8"/>
        <v>Cadeia 5</v>
      </c>
    </row>
    <row r="52" spans="3:15" x14ac:dyDescent="0.25">
      <c r="C52" s="2">
        <v>12</v>
      </c>
      <c r="D52" s="2">
        <v>103439.461375296</v>
      </c>
      <c r="E52">
        <v>103706.90836769401</v>
      </c>
      <c r="F52">
        <v>112032.09763855999</v>
      </c>
      <c r="G52">
        <v>111659.2131392</v>
      </c>
      <c r="H52" s="6">
        <f t="shared" si="9"/>
        <v>267.44699239800684</v>
      </c>
      <c r="I52" s="6">
        <f t="shared" si="10"/>
        <v>0.2585541231964304</v>
      </c>
      <c r="J52" s="6">
        <f t="shared" si="11"/>
        <v>8592.6362632639939</v>
      </c>
      <c r="K52" s="6">
        <f t="shared" si="12"/>
        <v>8.3069228600180409</v>
      </c>
      <c r="L52" s="6">
        <f t="shared" si="7"/>
        <v>8219.7517639040016</v>
      </c>
      <c r="M52" s="6">
        <f t="shared" si="13"/>
        <v>7.9464371281684665</v>
      </c>
      <c r="O52" s="2" t="str">
        <f t="shared" si="8"/>
        <v>Cadeia 4</v>
      </c>
    </row>
    <row r="53" spans="3:15" x14ac:dyDescent="0.25">
      <c r="C53" s="2">
        <v>13</v>
      </c>
      <c r="D53" s="2">
        <v>104420.46883975199</v>
      </c>
      <c r="E53">
        <v>104517.244299026</v>
      </c>
      <c r="F53">
        <v>111714.40269893099</v>
      </c>
      <c r="G53">
        <v>111452.95255001599</v>
      </c>
      <c r="H53" s="6">
        <f t="shared" si="9"/>
        <v>96.775459274009336</v>
      </c>
      <c r="I53" s="6">
        <f>(H53/D53)*100</f>
        <v>9.267862934280155E-2</v>
      </c>
      <c r="J53" s="6">
        <f t="shared" si="11"/>
        <v>7293.9338591790001</v>
      </c>
      <c r="K53" s="6">
        <f t="shared" si="12"/>
        <v>6.9851571633647564</v>
      </c>
      <c r="L53" s="6">
        <f t="shared" si="7"/>
        <v>7032.4837102640013</v>
      </c>
      <c r="M53" s="6">
        <f t="shared" si="13"/>
        <v>6.7347750765765522</v>
      </c>
      <c r="O53" s="2" t="str">
        <f t="shared" si="8"/>
        <v>Cadeia 4</v>
      </c>
    </row>
    <row r="54" spans="3:15" x14ac:dyDescent="0.25">
      <c r="C54" s="2">
        <v>14</v>
      </c>
      <c r="D54" s="2">
        <v>102893.078431944</v>
      </c>
      <c r="E54">
        <v>103240.205019361</v>
      </c>
      <c r="F54">
        <v>111854.03285966501</v>
      </c>
      <c r="G54">
        <v>112660.14811304399</v>
      </c>
      <c r="H54" s="6">
        <f t="shared" si="9"/>
        <v>347.12658741700579</v>
      </c>
      <c r="I54" s="6">
        <f t="shared" si="10"/>
        <v>0.33736631531206818</v>
      </c>
      <c r="J54" s="6">
        <f t="shared" si="11"/>
        <v>8960.954427721008</v>
      </c>
      <c r="K54" s="6">
        <f t="shared" si="12"/>
        <v>8.7089963331673506</v>
      </c>
      <c r="L54" s="6">
        <f t="shared" si="7"/>
        <v>9767.0696810999943</v>
      </c>
      <c r="M54" s="6">
        <f t="shared" si="13"/>
        <v>9.4924457795867898</v>
      </c>
      <c r="O54" s="2" t="str">
        <f t="shared" si="8"/>
        <v>Cadeia 5</v>
      </c>
    </row>
    <row r="55" spans="3:15" x14ac:dyDescent="0.25">
      <c r="C55" s="2">
        <v>15</v>
      </c>
      <c r="D55" s="2">
        <v>103171.395826814</v>
      </c>
      <c r="E55">
        <v>103774.040569869</v>
      </c>
      <c r="F55">
        <v>112050.263837951</v>
      </c>
      <c r="G55">
        <v>113499.534807576</v>
      </c>
      <c r="H55" s="6">
        <f t="shared" si="9"/>
        <v>602.64474305500335</v>
      </c>
      <c r="I55" s="6">
        <f t="shared" si="10"/>
        <v>0.58411998618940608</v>
      </c>
      <c r="J55" s="6">
        <f t="shared" si="11"/>
        <v>8878.8680111370049</v>
      </c>
      <c r="K55" s="6">
        <f t="shared" si="12"/>
        <v>8.6059396017490037</v>
      </c>
      <c r="L55" s="6">
        <f t="shared" si="7"/>
        <v>10328.138980762</v>
      </c>
      <c r="M55" s="6">
        <f t="shared" si="13"/>
        <v>10.010661286485902</v>
      </c>
      <c r="O55" s="2" t="str">
        <f t="shared" si="8"/>
        <v>Cadeia 5</v>
      </c>
    </row>
    <row r="56" spans="3:15" x14ac:dyDescent="0.25">
      <c r="C56" s="2">
        <v>16</v>
      </c>
      <c r="D56" s="2">
        <v>105488.84656947901</v>
      </c>
      <c r="E56">
        <v>105334.962646774</v>
      </c>
      <c r="F56">
        <v>109532.36872534901</v>
      </c>
      <c r="G56">
        <v>112747.320766841</v>
      </c>
      <c r="H56" s="6">
        <f t="shared" si="9"/>
        <v>-153.88392270500481</v>
      </c>
      <c r="I56" s="6">
        <f t="shared" si="10"/>
        <v>-0.14587696018047838</v>
      </c>
      <c r="J56" s="6">
        <f t="shared" si="11"/>
        <v>4043.5221558699996</v>
      </c>
      <c r="K56" s="6">
        <f t="shared" si="12"/>
        <v>3.8331276598107276</v>
      </c>
      <c r="L56" s="6">
        <f t="shared" si="7"/>
        <v>7258.4741973619966</v>
      </c>
      <c r="M56" s="6">
        <f t="shared" si="13"/>
        <v>6.8807977652701764</v>
      </c>
      <c r="O56" s="2" t="str">
        <f t="shared" si="8"/>
        <v>Cadeia 5</v>
      </c>
    </row>
    <row r="57" spans="3:15" x14ac:dyDescent="0.25">
      <c r="C57" s="2">
        <v>17</v>
      </c>
      <c r="D57" s="2">
        <v>103905.878215053</v>
      </c>
      <c r="E57">
        <v>105247.60548049099</v>
      </c>
      <c r="F57">
        <v>111104.949818387</v>
      </c>
      <c r="G57">
        <v>111481.680117775</v>
      </c>
      <c r="H57" s="6">
        <f t="shared" si="9"/>
        <v>1341.7272654379922</v>
      </c>
      <c r="I57" s="6">
        <f t="shared" si="10"/>
        <v>1.2912910111409022</v>
      </c>
      <c r="J57" s="6">
        <f t="shared" si="11"/>
        <v>7199.0716033339995</v>
      </c>
      <c r="K57" s="6">
        <f t="shared" si="12"/>
        <v>6.928454604304628</v>
      </c>
      <c r="L57" s="6">
        <f t="shared" si="7"/>
        <v>7575.8019027219998</v>
      </c>
      <c r="M57" s="6">
        <f t="shared" si="13"/>
        <v>7.2910234077829887</v>
      </c>
      <c r="O57" s="2" t="str">
        <f t="shared" si="8"/>
        <v>Cadeia 5</v>
      </c>
    </row>
    <row r="58" spans="3:15" x14ac:dyDescent="0.25">
      <c r="C58" s="2">
        <v>18</v>
      </c>
      <c r="D58" s="2">
        <v>104579.843959265</v>
      </c>
      <c r="E58">
        <v>104577.832228356</v>
      </c>
      <c r="F58">
        <v>109942.43958691299</v>
      </c>
      <c r="G58">
        <v>111193.66849804801</v>
      </c>
      <c r="H58" s="6">
        <f t="shared" si="9"/>
        <v>-2.0117309089982882</v>
      </c>
      <c r="I58" s="6">
        <f t="shared" si="10"/>
        <v>-1.9236315840955734E-3</v>
      </c>
      <c r="J58" s="6">
        <f t="shared" si="11"/>
        <v>5362.5956276479992</v>
      </c>
      <c r="K58" s="6">
        <f t="shared" si="12"/>
        <v>5.1277525617047095</v>
      </c>
      <c r="L58" s="6">
        <f t="shared" si="7"/>
        <v>6613.8245387830102</v>
      </c>
      <c r="M58" s="6">
        <f t="shared" si="13"/>
        <v>6.3241866581472124</v>
      </c>
      <c r="O58" s="2" t="str">
        <f t="shared" si="8"/>
        <v>Cadeia 5</v>
      </c>
    </row>
    <row r="59" spans="3:15" x14ac:dyDescent="0.25">
      <c r="C59" s="2">
        <v>19</v>
      </c>
      <c r="D59" s="2">
        <v>103932.399163825</v>
      </c>
      <c r="E59">
        <v>103696.176336244</v>
      </c>
      <c r="F59">
        <v>111741.158587321</v>
      </c>
      <c r="G59">
        <v>112086.89629540801</v>
      </c>
      <c r="H59" s="6">
        <f t="shared" si="9"/>
        <v>-236.22282758100482</v>
      </c>
      <c r="I59" s="6">
        <f t="shared" si="10"/>
        <v>-0.22728507133627798</v>
      </c>
      <c r="J59" s="6">
        <f t="shared" si="11"/>
        <v>7808.7594234959979</v>
      </c>
      <c r="K59" s="6">
        <f t="shared" si="12"/>
        <v>7.513306232051205</v>
      </c>
      <c r="L59" s="6">
        <f t="shared" si="7"/>
        <v>8154.4971315830044</v>
      </c>
      <c r="M59" s="6">
        <f t="shared" si="13"/>
        <v>7.8459625652722176</v>
      </c>
      <c r="O59" s="2" t="str">
        <f t="shared" si="8"/>
        <v>Cadeia 5</v>
      </c>
    </row>
    <row r="60" spans="3:15" x14ac:dyDescent="0.25">
      <c r="C60" s="2">
        <v>20</v>
      </c>
      <c r="D60" s="2">
        <v>104856.962686261</v>
      </c>
      <c r="E60">
        <v>104467.42555024799</v>
      </c>
      <c r="F60">
        <v>110748.224993782</v>
      </c>
      <c r="G60">
        <v>112075.693547709</v>
      </c>
      <c r="H60" s="6">
        <f t="shared" si="9"/>
        <v>-389.53713601300842</v>
      </c>
      <c r="I60" s="6">
        <f t="shared" si="10"/>
        <v>-0.37149381980339202</v>
      </c>
      <c r="J60" s="6">
        <f t="shared" si="11"/>
        <v>5891.2623075209995</v>
      </c>
      <c r="K60" s="6">
        <f t="shared" si="12"/>
        <v>5.6183797018306239</v>
      </c>
      <c r="L60" s="6">
        <f t="shared" si="7"/>
        <v>7218.7308614479989</v>
      </c>
      <c r="M60" s="6">
        <f t="shared" si="13"/>
        <v>6.884360062046543</v>
      </c>
      <c r="O60" s="2" t="str">
        <f t="shared" si="8"/>
        <v>Cadeia 5</v>
      </c>
    </row>
    <row r="61" spans="3:15" x14ac:dyDescent="0.25">
      <c r="C61" s="2">
        <v>21</v>
      </c>
      <c r="D61" s="2">
        <v>104749.12713686199</v>
      </c>
      <c r="E61">
        <v>105156.533406067</v>
      </c>
      <c r="F61">
        <v>110493.13029367699</v>
      </c>
      <c r="G61">
        <v>113335.976041116</v>
      </c>
      <c r="H61" s="6">
        <f t="shared" si="9"/>
        <v>407.40626920500654</v>
      </c>
      <c r="I61" s="6">
        <f t="shared" si="10"/>
        <v>0.38893524016930664</v>
      </c>
      <c r="J61" s="6">
        <f t="shared" si="11"/>
        <v>5744.0031568150007</v>
      </c>
      <c r="K61" s="6">
        <f t="shared" si="12"/>
        <v>5.4835809269418183</v>
      </c>
      <c r="L61" s="6">
        <f t="shared" si="7"/>
        <v>8586.8489042540023</v>
      </c>
      <c r="M61" s="6">
        <f t="shared" si="13"/>
        <v>8.1975374296290688</v>
      </c>
      <c r="O61" s="2" t="str">
        <f t="shared" si="8"/>
        <v>Cadeia 5</v>
      </c>
    </row>
    <row r="62" spans="3:15" x14ac:dyDescent="0.25">
      <c r="C62" s="2">
        <v>22</v>
      </c>
      <c r="D62" s="2">
        <v>106125.282827501</v>
      </c>
      <c r="E62">
        <v>104956.570074801</v>
      </c>
      <c r="F62">
        <v>110025.02822615</v>
      </c>
      <c r="G62">
        <v>111994.799079291</v>
      </c>
      <c r="H62" s="6">
        <f t="shared" si="9"/>
        <v>-1168.7127526999975</v>
      </c>
      <c r="I62" s="6">
        <f t="shared" si="10"/>
        <v>-1.1012576094611271</v>
      </c>
      <c r="J62" s="6">
        <f t="shared" si="11"/>
        <v>3899.745398649</v>
      </c>
      <c r="K62" s="6">
        <f t="shared" si="12"/>
        <v>3.6746619606072146</v>
      </c>
      <c r="L62" s="6">
        <f t="shared" si="7"/>
        <v>5869.5162517900026</v>
      </c>
      <c r="M62" s="6">
        <f t="shared" si="13"/>
        <v>5.5307426236314283</v>
      </c>
      <c r="O62" s="2" t="str">
        <f t="shared" si="8"/>
        <v>Cadeia 5</v>
      </c>
    </row>
    <row r="63" spans="3:15" x14ac:dyDescent="0.25">
      <c r="C63" s="2">
        <v>23</v>
      </c>
      <c r="D63" s="2">
        <v>103824.326645892</v>
      </c>
      <c r="E63">
        <v>105191.384867135</v>
      </c>
      <c r="F63">
        <v>110030.07568244101</v>
      </c>
      <c r="G63">
        <v>112381.570270955</v>
      </c>
      <c r="H63" s="6">
        <f t="shared" si="9"/>
        <v>1367.0582212430018</v>
      </c>
      <c r="I63" s="6">
        <f t="shared" si="10"/>
        <v>1.3167031902894522</v>
      </c>
      <c r="J63" s="6">
        <f t="shared" si="11"/>
        <v>6205.7490365490085</v>
      </c>
      <c r="K63" s="6">
        <f t="shared" si="12"/>
        <v>5.9771628066653593</v>
      </c>
      <c r="L63" s="6">
        <f t="shared" si="7"/>
        <v>8557.243625062998</v>
      </c>
      <c r="M63" s="6">
        <f t="shared" si="13"/>
        <v>8.2420410529111585</v>
      </c>
      <c r="O63" s="2" t="str">
        <f t="shared" si="8"/>
        <v>Cadeia 5</v>
      </c>
    </row>
    <row r="64" spans="3:15" x14ac:dyDescent="0.25">
      <c r="C64" s="2">
        <v>24</v>
      </c>
      <c r="D64" s="2">
        <v>104211.68848848301</v>
      </c>
      <c r="E64">
        <v>105351.240814502</v>
      </c>
      <c r="F64">
        <v>111739.845576444</v>
      </c>
      <c r="G64">
        <v>111889.211587146</v>
      </c>
      <c r="H64" s="6">
        <f t="shared" si="9"/>
        <v>1139.5523260189948</v>
      </c>
      <c r="I64" s="6">
        <f t="shared" si="10"/>
        <v>1.0934976129332485</v>
      </c>
      <c r="J64" s="6">
        <f t="shared" si="11"/>
        <v>7528.1570879609935</v>
      </c>
      <c r="K64" s="6">
        <f t="shared" si="12"/>
        <v>7.2239085626109683</v>
      </c>
      <c r="L64" s="6">
        <f t="shared" si="7"/>
        <v>7677.5230986629904</v>
      </c>
      <c r="M64" s="6">
        <f t="shared" si="13"/>
        <v>7.3672379845486091</v>
      </c>
      <c r="O64" s="2" t="str">
        <f t="shared" si="8"/>
        <v>Cadeia 5</v>
      </c>
    </row>
    <row r="65" spans="3:15" x14ac:dyDescent="0.25">
      <c r="C65" s="2">
        <v>25</v>
      </c>
      <c r="D65" s="2">
        <v>104769.13431777099</v>
      </c>
      <c r="E65">
        <v>103837.280798145</v>
      </c>
      <c r="F65">
        <v>110715.75168980801</v>
      </c>
      <c r="G65">
        <v>111762.825051363</v>
      </c>
      <c r="H65" s="6">
        <f t="shared" si="9"/>
        <v>-931.85351962599088</v>
      </c>
      <c r="I65" s="6">
        <f>(H65/D65)*100</f>
        <v>-0.8894351620770522</v>
      </c>
      <c r="J65" s="6">
        <f t="shared" si="11"/>
        <v>5946.6173720370134</v>
      </c>
      <c r="K65" s="6">
        <f t="shared" si="12"/>
        <v>5.6759248902454136</v>
      </c>
      <c r="L65" s="6">
        <f t="shared" si="7"/>
        <v>6993.6907335920114</v>
      </c>
      <c r="M65" s="6">
        <f t="shared" si="13"/>
        <v>6.6753350394017126</v>
      </c>
      <c r="O65" s="2" t="str">
        <f t="shared" si="8"/>
        <v>Cadeia 5</v>
      </c>
    </row>
    <row r="66" spans="3:15" x14ac:dyDescent="0.25">
      <c r="C66" s="2">
        <v>26</v>
      </c>
      <c r="D66" s="2">
        <v>104776.11671258901</v>
      </c>
      <c r="E66">
        <v>106039.446556368</v>
      </c>
      <c r="F66">
        <v>109919.56499095001</v>
      </c>
      <c r="G66">
        <v>113287.00102290099</v>
      </c>
      <c r="H66" s="6">
        <f t="shared" si="9"/>
        <v>1263.3298437789927</v>
      </c>
      <c r="I66" s="6">
        <f t="shared" si="10"/>
        <v>1.2057421895530145</v>
      </c>
      <c r="J66" s="6">
        <f t="shared" si="11"/>
        <v>5143.4482783610001</v>
      </c>
      <c r="K66" s="6">
        <f t="shared" si="12"/>
        <v>4.9089892236319228</v>
      </c>
      <c r="L66" s="6">
        <f t="shared" si="7"/>
        <v>8510.8843103119871</v>
      </c>
      <c r="M66" s="6">
        <f t="shared" si="13"/>
        <v>8.1229239805271298</v>
      </c>
      <c r="O66" s="2" t="str">
        <f t="shared" si="8"/>
        <v>Cadeia 5</v>
      </c>
    </row>
    <row r="67" spans="3:15" x14ac:dyDescent="0.25">
      <c r="C67" s="2">
        <v>27</v>
      </c>
      <c r="D67" s="2">
        <v>104818.490498899</v>
      </c>
      <c r="E67">
        <v>104198.32599488601</v>
      </c>
      <c r="F67">
        <v>110476.203671371</v>
      </c>
      <c r="G67">
        <v>112587.09900241</v>
      </c>
      <c r="H67" s="6">
        <f t="shared" si="9"/>
        <v>-620.16450401299517</v>
      </c>
      <c r="I67" s="6">
        <f t="shared" si="10"/>
        <v>-0.59165563352537431</v>
      </c>
      <c r="J67" s="6">
        <f t="shared" si="11"/>
        <v>5657.7131724719948</v>
      </c>
      <c r="K67" s="6">
        <f t="shared" si="12"/>
        <v>5.3976289350698314</v>
      </c>
      <c r="L67" s="6">
        <f t="shared" si="7"/>
        <v>7768.6085035110009</v>
      </c>
      <c r="M67" s="6">
        <f t="shared" si="13"/>
        <v>7.4114867200769332</v>
      </c>
      <c r="O67" s="2" t="str">
        <f t="shared" si="8"/>
        <v>Cadeia 5</v>
      </c>
    </row>
    <row r="68" spans="3:15" x14ac:dyDescent="0.25">
      <c r="C68" s="2">
        <v>28</v>
      </c>
      <c r="D68" s="2">
        <v>104378.65298773001</v>
      </c>
      <c r="E68">
        <v>104819.868974237</v>
      </c>
      <c r="F68">
        <v>110993.23717177899</v>
      </c>
      <c r="G68">
        <v>113565.982203999</v>
      </c>
      <c r="H68" s="6">
        <f t="shared" si="9"/>
        <v>441.21598650699889</v>
      </c>
      <c r="I68" s="6">
        <f t="shared" si="10"/>
        <v>0.42270710904734998</v>
      </c>
      <c r="J68" s="6">
        <f t="shared" si="11"/>
        <v>6614.5841840489884</v>
      </c>
      <c r="K68" s="6">
        <f t="shared" si="12"/>
        <v>6.3371043740395372</v>
      </c>
      <c r="L68" s="6">
        <f t="shared" si="7"/>
        <v>9187.3292162689904</v>
      </c>
      <c r="M68" s="6">
        <f t="shared" si="13"/>
        <v>8.8019235287017796</v>
      </c>
      <c r="O68" s="2" t="str">
        <f t="shared" si="8"/>
        <v>Cadeia 5</v>
      </c>
    </row>
    <row r="69" spans="3:15" x14ac:dyDescent="0.25">
      <c r="C69" s="2">
        <v>29</v>
      </c>
      <c r="D69" s="2">
        <v>104561.924685793</v>
      </c>
      <c r="E69">
        <v>104630.995623058</v>
      </c>
      <c r="F69">
        <v>110310.94335142001</v>
      </c>
      <c r="G69">
        <v>113503.531685813</v>
      </c>
      <c r="H69" s="6">
        <f t="shared" si="9"/>
        <v>69.070937265001703</v>
      </c>
      <c r="I69" s="6">
        <f t="shared" si="10"/>
        <v>6.6057446314764026E-2</v>
      </c>
      <c r="J69" s="6">
        <f t="shared" si="11"/>
        <v>5749.0186656270089</v>
      </c>
      <c r="K69" s="6">
        <f t="shared" si="12"/>
        <v>5.4981951440763188</v>
      </c>
      <c r="L69" s="6">
        <f t="shared" si="7"/>
        <v>8941.6070000199979</v>
      </c>
      <c r="M69" s="6">
        <f t="shared" si="13"/>
        <v>8.5514942718292453</v>
      </c>
      <c r="O69" s="2" t="str">
        <f t="shared" si="8"/>
        <v>Cadeia 5</v>
      </c>
    </row>
    <row r="70" spans="3:15" ht="15.75" thickBot="1" x14ac:dyDescent="0.3">
      <c r="C70" s="2">
        <v>30</v>
      </c>
      <c r="D70" s="13">
        <v>104788.338146624</v>
      </c>
      <c r="E70">
        <v>105157.94999502299</v>
      </c>
      <c r="F70">
        <v>110676.16201870699</v>
      </c>
      <c r="G70">
        <v>111822.626067413</v>
      </c>
      <c r="H70" s="6">
        <f t="shared" si="9"/>
        <v>369.61184839899943</v>
      </c>
      <c r="I70" s="6">
        <f t="shared" si="10"/>
        <v>0.35272231141009591</v>
      </c>
      <c r="J70" s="17">
        <f t="shared" si="11"/>
        <v>5887.8238720829977</v>
      </c>
      <c r="K70" s="17">
        <f t="shared" si="12"/>
        <v>5.6187777917085784</v>
      </c>
      <c r="L70" s="17">
        <f t="shared" si="7"/>
        <v>7034.2879207890073</v>
      </c>
      <c r="M70" s="17">
        <f t="shared" si="13"/>
        <v>6.7128537823992902</v>
      </c>
      <c r="O70" s="2" t="str">
        <f t="shared" si="8"/>
        <v>Cadeia 5</v>
      </c>
    </row>
    <row r="71" spans="3:15" x14ac:dyDescent="0.25">
      <c r="D71" s="14">
        <f>SUM(D41:D70)</f>
        <v>3133577.599238988</v>
      </c>
      <c r="F71" s="14">
        <f>SUM(F41:F70)</f>
        <v>3322063.5979696349</v>
      </c>
      <c r="G71" s="22">
        <f>SUM(G41:G70)</f>
        <v>3369572.760180037</v>
      </c>
      <c r="J71" s="20">
        <f t="shared" si="11"/>
        <v>188485.99873064691</v>
      </c>
      <c r="K71" s="20">
        <f t="shared" si="12"/>
        <v>6.0150416819555419</v>
      </c>
      <c r="L71" s="20">
        <f t="shared" si="7"/>
        <v>235995.16094104899</v>
      </c>
      <c r="M71" s="21">
        <f t="shared" si="13"/>
        <v>7.5311733463489823</v>
      </c>
    </row>
    <row r="72" spans="3:15" x14ac:dyDescent="0.25">
      <c r="D72" s="15"/>
      <c r="F72" s="15"/>
      <c r="G72" s="18"/>
      <c r="J72" s="15"/>
      <c r="K72" s="15"/>
      <c r="L72" s="15"/>
      <c r="M72" s="18"/>
    </row>
    <row r="73" spans="3:15" ht="45.75" thickBot="1" x14ac:dyDescent="0.3">
      <c r="C73" s="12"/>
      <c r="D73" s="16" t="s">
        <v>16</v>
      </c>
      <c r="E73" s="12"/>
      <c r="F73" s="16" t="s">
        <v>17</v>
      </c>
      <c r="G73" s="19" t="s">
        <v>18</v>
      </c>
      <c r="H73" s="12"/>
      <c r="I73" s="12"/>
      <c r="J73" s="16" t="s">
        <v>19</v>
      </c>
      <c r="K73" s="16" t="s">
        <v>22</v>
      </c>
      <c r="L73" s="16" t="s">
        <v>20</v>
      </c>
      <c r="M73" s="19" t="s">
        <v>21</v>
      </c>
      <c r="N73" s="12"/>
      <c r="O73" s="12"/>
    </row>
  </sheetData>
  <mergeCells count="14">
    <mergeCell ref="C3:C5"/>
    <mergeCell ref="D3:G3"/>
    <mergeCell ref="H3:M3"/>
    <mergeCell ref="O3:O5"/>
    <mergeCell ref="D4:D5"/>
    <mergeCell ref="E4:G4"/>
    <mergeCell ref="H4:M4"/>
    <mergeCell ref="C38:C40"/>
    <mergeCell ref="D38:G38"/>
    <mergeCell ref="H38:M38"/>
    <mergeCell ref="O38:O40"/>
    <mergeCell ref="D39:D40"/>
    <mergeCell ref="E39:G39"/>
    <mergeCell ref="H39:M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91"/>
  <sheetViews>
    <sheetView topLeftCell="A74" workbookViewId="0">
      <selection activeCell="J91" sqref="J91"/>
    </sheetView>
  </sheetViews>
  <sheetFormatPr defaultRowHeight="15" x14ac:dyDescent="0.25"/>
  <cols>
    <col min="3" max="3" width="5.28515625" bestFit="1" customWidth="1"/>
    <col min="4" max="7" width="12" bestFit="1" customWidth="1"/>
    <col min="8" max="8" width="10.28515625" bestFit="1" customWidth="1"/>
    <col min="9" max="9" width="7.28515625" bestFit="1" customWidth="1"/>
    <col min="10" max="10" width="10.28515625" bestFit="1" customWidth="1"/>
    <col min="11" max="11" width="7.28515625" bestFit="1" customWidth="1"/>
    <col min="12" max="12" width="10.28515625" bestFit="1" customWidth="1"/>
    <col min="13" max="13" width="7.28515625" bestFit="1" customWidth="1"/>
    <col min="15" max="15" width="15.7109375" bestFit="1" customWidth="1"/>
  </cols>
  <sheetData>
    <row r="2" spans="3:15" ht="15.75" thickBot="1" x14ac:dyDescent="0.3"/>
    <row r="3" spans="3:15" x14ac:dyDescent="0.25">
      <c r="C3" s="25" t="s">
        <v>0</v>
      </c>
      <c r="D3" s="28" t="s">
        <v>2</v>
      </c>
      <c r="E3" s="29"/>
      <c r="F3" s="29"/>
      <c r="G3" s="29"/>
      <c r="H3" s="32" t="s">
        <v>3</v>
      </c>
      <c r="I3" s="32"/>
      <c r="J3" s="32"/>
      <c r="K3" s="32"/>
      <c r="L3" s="32"/>
      <c r="M3" s="32"/>
      <c r="O3" s="30" t="s">
        <v>4</v>
      </c>
    </row>
    <row r="4" spans="3:15" x14ac:dyDescent="0.25">
      <c r="C4" s="26"/>
      <c r="D4" s="32" t="s">
        <v>1</v>
      </c>
      <c r="E4" s="32" t="s">
        <v>9</v>
      </c>
      <c r="F4" s="32"/>
      <c r="G4" s="34"/>
      <c r="H4" s="32" t="s">
        <v>9</v>
      </c>
      <c r="I4" s="32"/>
      <c r="J4" s="32"/>
      <c r="K4" s="32"/>
      <c r="L4" s="32"/>
      <c r="M4" s="32"/>
      <c r="O4" s="31"/>
    </row>
    <row r="5" spans="3:15" ht="15.75" thickBot="1" x14ac:dyDescent="0.3">
      <c r="C5" s="27"/>
      <c r="D5" s="33"/>
      <c r="E5" s="7" t="s">
        <v>6</v>
      </c>
      <c r="F5" s="7" t="s">
        <v>7</v>
      </c>
      <c r="G5" s="8" t="s">
        <v>8</v>
      </c>
      <c r="H5" s="5" t="s">
        <v>6</v>
      </c>
      <c r="I5" s="5" t="s">
        <v>5</v>
      </c>
      <c r="J5" s="5" t="s">
        <v>10</v>
      </c>
      <c r="K5" s="5" t="s">
        <v>5</v>
      </c>
      <c r="L5" s="5" t="s">
        <v>8</v>
      </c>
      <c r="M5" s="5" t="s">
        <v>5</v>
      </c>
      <c r="O5" s="31"/>
    </row>
    <row r="6" spans="3:15" x14ac:dyDescent="0.25">
      <c r="C6" s="3">
        <v>1</v>
      </c>
      <c r="D6" s="9">
        <v>159522.18882783799</v>
      </c>
      <c r="E6">
        <v>160755.95457504099</v>
      </c>
      <c r="F6">
        <v>163989.79837226201</v>
      </c>
      <c r="G6">
        <v>163948.22939531601</v>
      </c>
      <c r="H6" s="6">
        <f>E6-D6</f>
        <v>1233.7657472029969</v>
      </c>
      <c r="I6" s="6">
        <f>(H6/D6)*100</f>
        <v>0.77341325132801475</v>
      </c>
      <c r="J6" s="6">
        <f>F6-D6</f>
        <v>4467.60954442402</v>
      </c>
      <c r="K6" s="6">
        <f>(J6/D6)*100</f>
        <v>2.8006195108353378</v>
      </c>
      <c r="L6" s="6">
        <f t="shared" ref="L6:L35" si="0">G6-D6</f>
        <v>4426.0405674780195</v>
      </c>
      <c r="M6" s="6">
        <f>(L6/D6)*100</f>
        <v>2.7745610814397486</v>
      </c>
      <c r="O6" s="2" t="str">
        <f t="shared" ref="O6:O35" si="1">IF(AND(H6&gt;J6, H6&gt;L6), "Cadeia 3",IF(AND(J6&gt;H6,J6&gt;L6),"Cadeia 4","Cadeia 5"))</f>
        <v>Cadeia 4</v>
      </c>
    </row>
    <row r="7" spans="3:15" x14ac:dyDescent="0.25">
      <c r="C7" s="2">
        <v>2</v>
      </c>
      <c r="D7" s="9">
        <v>162436.08584455599</v>
      </c>
      <c r="E7">
        <v>163194.20969683799</v>
      </c>
      <c r="F7">
        <v>160944.42816831099</v>
      </c>
      <c r="G7">
        <v>165293.952346595</v>
      </c>
      <c r="H7" s="6">
        <f t="shared" ref="H7:H35" si="2">E7-D7</f>
        <v>758.12385228200583</v>
      </c>
      <c r="I7" s="6">
        <f t="shared" ref="I7:I35" si="3">(H7/D7)*100</f>
        <v>0.46672132509244046</v>
      </c>
      <c r="J7" s="6">
        <f t="shared" ref="J7:J35" si="4">F7-D7</f>
        <v>-1491.6576762449986</v>
      </c>
      <c r="K7" s="6">
        <f t="shared" ref="K7:K35" si="5">(J7/D7)*100</f>
        <v>-0.91830437090958206</v>
      </c>
      <c r="L7" s="6">
        <f t="shared" si="0"/>
        <v>2857.8665020390181</v>
      </c>
      <c r="M7" s="6">
        <f t="shared" ref="M7:M35" si="6">(L7/D7)*100</f>
        <v>1.7593790734245267</v>
      </c>
      <c r="O7" s="2" t="str">
        <f t="shared" si="1"/>
        <v>Cadeia 5</v>
      </c>
    </row>
    <row r="8" spans="3:15" x14ac:dyDescent="0.25">
      <c r="C8" s="2">
        <v>3</v>
      </c>
      <c r="D8" s="9">
        <v>156769.40995027201</v>
      </c>
      <c r="E8">
        <v>157875.574074345</v>
      </c>
      <c r="F8">
        <v>162672.60566863799</v>
      </c>
      <c r="G8">
        <v>164720.889273521</v>
      </c>
      <c r="H8" s="6">
        <f t="shared" si="2"/>
        <v>1106.164124072995</v>
      </c>
      <c r="I8" s="6">
        <f t="shared" si="3"/>
        <v>0.70559946894223524</v>
      </c>
      <c r="J8" s="6">
        <f t="shared" si="4"/>
        <v>5903.1957183659833</v>
      </c>
      <c r="K8" s="6">
        <f t="shared" si="5"/>
        <v>3.7655278030570534</v>
      </c>
      <c r="L8" s="6">
        <f t="shared" si="0"/>
        <v>7951.4793232489901</v>
      </c>
      <c r="M8" s="6">
        <f t="shared" si="6"/>
        <v>5.0720860184210919</v>
      </c>
      <c r="O8" s="2" t="str">
        <f t="shared" si="1"/>
        <v>Cadeia 5</v>
      </c>
    </row>
    <row r="9" spans="3:15" x14ac:dyDescent="0.25">
      <c r="C9" s="2">
        <v>4</v>
      </c>
      <c r="D9" s="9">
        <v>159284.63231717001</v>
      </c>
      <c r="E9">
        <v>159997.99508868399</v>
      </c>
      <c r="F9">
        <v>164898.821812095</v>
      </c>
      <c r="G9">
        <v>163675.947672404</v>
      </c>
      <c r="H9" s="6">
        <f t="shared" si="2"/>
        <v>713.36277151398826</v>
      </c>
      <c r="I9" s="6">
        <f t="shared" si="3"/>
        <v>0.44785410942439779</v>
      </c>
      <c r="J9" s="6">
        <f t="shared" si="4"/>
        <v>5614.1894949249981</v>
      </c>
      <c r="K9" s="6">
        <f t="shared" si="5"/>
        <v>3.5246272118366937</v>
      </c>
      <c r="L9" s="6">
        <f t="shared" si="0"/>
        <v>4391.3153552339936</v>
      </c>
      <c r="M9" s="6">
        <f t="shared" si="6"/>
        <v>2.7568983217978862</v>
      </c>
      <c r="O9" s="2" t="str">
        <f t="shared" si="1"/>
        <v>Cadeia 4</v>
      </c>
    </row>
    <row r="10" spans="3:15" x14ac:dyDescent="0.25">
      <c r="C10" s="2">
        <v>5</v>
      </c>
      <c r="D10" s="9">
        <v>160711.676695156</v>
      </c>
      <c r="E10">
        <v>161598.045451065</v>
      </c>
      <c r="F10">
        <v>168766.21209926499</v>
      </c>
      <c r="G10">
        <v>168053.79638389999</v>
      </c>
      <c r="H10" s="6">
        <f t="shared" si="2"/>
        <v>886.36875590900308</v>
      </c>
      <c r="I10" s="6">
        <f t="shared" si="3"/>
        <v>0.55152729044716575</v>
      </c>
      <c r="J10" s="6">
        <f t="shared" si="4"/>
        <v>8054.5354041089886</v>
      </c>
      <c r="K10" s="6">
        <f t="shared" si="5"/>
        <v>5.0117922790309359</v>
      </c>
      <c r="L10" s="6">
        <f t="shared" si="0"/>
        <v>7342.1196887439874</v>
      </c>
      <c r="M10" s="6">
        <f t="shared" si="6"/>
        <v>4.568504193177449</v>
      </c>
      <c r="O10" s="2" t="str">
        <f t="shared" si="1"/>
        <v>Cadeia 4</v>
      </c>
    </row>
    <row r="11" spans="3:15" x14ac:dyDescent="0.25">
      <c r="C11" s="2">
        <v>6</v>
      </c>
      <c r="D11" s="9">
        <v>161340.045108775</v>
      </c>
      <c r="E11">
        <v>162088.221735425</v>
      </c>
      <c r="F11">
        <v>165658.33166548199</v>
      </c>
      <c r="G11">
        <v>163029.61774996901</v>
      </c>
      <c r="H11" s="6">
        <f t="shared" si="2"/>
        <v>748.17662665000535</v>
      </c>
      <c r="I11" s="6">
        <f t="shared" si="3"/>
        <v>0.46372655105283184</v>
      </c>
      <c r="J11" s="6">
        <f t="shared" si="4"/>
        <v>4318.2865567069966</v>
      </c>
      <c r="K11" s="6">
        <f t="shared" si="5"/>
        <v>2.6765125507406546</v>
      </c>
      <c r="L11" s="6">
        <f t="shared" si="0"/>
        <v>1689.5726411940122</v>
      </c>
      <c r="M11" s="6">
        <f t="shared" si="6"/>
        <v>1.0472122033032205</v>
      </c>
      <c r="O11" s="2" t="str">
        <f t="shared" si="1"/>
        <v>Cadeia 4</v>
      </c>
    </row>
    <row r="12" spans="3:15" x14ac:dyDescent="0.25">
      <c r="C12" s="2">
        <v>7</v>
      </c>
      <c r="D12" s="9">
        <v>163012.853898395</v>
      </c>
      <c r="E12">
        <v>163227.662475324</v>
      </c>
      <c r="F12">
        <v>165007.85196039901</v>
      </c>
      <c r="G12">
        <v>164727.51130063599</v>
      </c>
      <c r="H12" s="6">
        <f t="shared" si="2"/>
        <v>214.80857692900463</v>
      </c>
      <c r="I12" s="6">
        <f t="shared" si="3"/>
        <v>0.13177401155303595</v>
      </c>
      <c r="J12" s="6">
        <f t="shared" si="4"/>
        <v>1994.9980620040151</v>
      </c>
      <c r="K12" s="6">
        <f t="shared" si="5"/>
        <v>1.2238286823979454</v>
      </c>
      <c r="L12" s="6">
        <f t="shared" si="0"/>
        <v>1714.6574022409914</v>
      </c>
      <c r="M12" s="6">
        <f t="shared" si="6"/>
        <v>1.0518541091917375</v>
      </c>
      <c r="O12" s="2" t="str">
        <f t="shared" si="1"/>
        <v>Cadeia 4</v>
      </c>
    </row>
    <row r="13" spans="3:15" x14ac:dyDescent="0.25">
      <c r="C13" s="2">
        <v>8</v>
      </c>
      <c r="D13" s="9">
        <v>160793.93596357299</v>
      </c>
      <c r="E13">
        <v>161611.683581349</v>
      </c>
      <c r="F13">
        <v>163481.653201701</v>
      </c>
      <c r="G13">
        <v>160104.41244722399</v>
      </c>
      <c r="H13" s="6">
        <f t="shared" si="2"/>
        <v>817.74761777601088</v>
      </c>
      <c r="I13" s="6">
        <f t="shared" si="3"/>
        <v>0.50856869251665515</v>
      </c>
      <c r="J13" s="6">
        <f t="shared" si="4"/>
        <v>2687.7172381280106</v>
      </c>
      <c r="K13" s="6">
        <f t="shared" si="5"/>
        <v>1.6715289802576254</v>
      </c>
      <c r="L13" s="6">
        <f t="shared" si="0"/>
        <v>-689.52351634899969</v>
      </c>
      <c r="M13" s="6">
        <f t="shared" si="6"/>
        <v>-0.42882432861473557</v>
      </c>
      <c r="O13" s="2" t="str">
        <f t="shared" si="1"/>
        <v>Cadeia 4</v>
      </c>
    </row>
    <row r="14" spans="3:15" x14ac:dyDescent="0.25">
      <c r="C14" s="2">
        <v>9</v>
      </c>
      <c r="D14" s="9">
        <v>162109.21249069</v>
      </c>
      <c r="E14">
        <v>163222.20635168199</v>
      </c>
      <c r="F14">
        <v>165802.596007207</v>
      </c>
      <c r="G14">
        <v>165309.27581143001</v>
      </c>
      <c r="H14" s="6">
        <f t="shared" si="2"/>
        <v>1112.9938609919918</v>
      </c>
      <c r="I14" s="6">
        <f t="shared" si="3"/>
        <v>0.68657039528577779</v>
      </c>
      <c r="J14" s="6">
        <f t="shared" si="4"/>
        <v>3693.3835165170021</v>
      </c>
      <c r="K14" s="6">
        <f t="shared" si="5"/>
        <v>2.2783304290797877</v>
      </c>
      <c r="L14" s="6">
        <f t="shared" si="0"/>
        <v>3200.0633207400097</v>
      </c>
      <c r="M14" s="6">
        <f t="shared" si="6"/>
        <v>1.9740169430061172</v>
      </c>
      <c r="O14" s="2" t="str">
        <f t="shared" si="1"/>
        <v>Cadeia 4</v>
      </c>
    </row>
    <row r="15" spans="3:15" x14ac:dyDescent="0.25">
      <c r="C15" s="2">
        <v>10</v>
      </c>
      <c r="D15" s="9">
        <v>159208.27414129599</v>
      </c>
      <c r="E15">
        <v>161102.54976196901</v>
      </c>
      <c r="F15">
        <v>161515.00318278401</v>
      </c>
      <c r="G15">
        <v>165321.949220068</v>
      </c>
      <c r="H15" s="6">
        <f t="shared" si="2"/>
        <v>1894.2756206730264</v>
      </c>
      <c r="I15" s="6">
        <f t="shared" si="3"/>
        <v>1.1898097827452567</v>
      </c>
      <c r="J15" s="6">
        <f t="shared" si="4"/>
        <v>2306.7290414880263</v>
      </c>
      <c r="K15" s="6">
        <f t="shared" si="5"/>
        <v>1.4488751001978855</v>
      </c>
      <c r="L15" s="6">
        <f t="shared" si="0"/>
        <v>6113.6750787720084</v>
      </c>
      <c r="M15" s="6">
        <f t="shared" si="6"/>
        <v>3.8400485852551696</v>
      </c>
      <c r="O15" s="2" t="str">
        <f t="shared" si="1"/>
        <v>Cadeia 5</v>
      </c>
    </row>
    <row r="16" spans="3:15" x14ac:dyDescent="0.25">
      <c r="C16" s="2">
        <v>11</v>
      </c>
      <c r="D16" s="9">
        <v>160524.49746518399</v>
      </c>
      <c r="E16">
        <v>160294.90909633099</v>
      </c>
      <c r="F16">
        <v>163866.56030471201</v>
      </c>
      <c r="G16">
        <v>161098.06001471699</v>
      </c>
      <c r="H16" s="6">
        <f t="shared" si="2"/>
        <v>-229.58836885300116</v>
      </c>
      <c r="I16" s="6">
        <f t="shared" si="3"/>
        <v>-0.14302388263373716</v>
      </c>
      <c r="J16" s="6">
        <f t="shared" si="4"/>
        <v>3342.0628395280219</v>
      </c>
      <c r="K16" s="6">
        <f t="shared" si="5"/>
        <v>2.0819643682440923</v>
      </c>
      <c r="L16" s="6">
        <f t="shared" si="0"/>
        <v>573.56254953300231</v>
      </c>
      <c r="M16" s="6">
        <f t="shared" si="6"/>
        <v>0.35730530765710805</v>
      </c>
      <c r="O16" s="2" t="str">
        <f t="shared" si="1"/>
        <v>Cadeia 4</v>
      </c>
    </row>
    <row r="17" spans="3:15" x14ac:dyDescent="0.25">
      <c r="C17" s="2">
        <v>12</v>
      </c>
      <c r="D17" s="9">
        <v>163298.62538812999</v>
      </c>
      <c r="E17">
        <v>162893.608240178</v>
      </c>
      <c r="F17">
        <v>168574.762534871</v>
      </c>
      <c r="G17">
        <v>165771.706732722</v>
      </c>
      <c r="H17" s="6">
        <f t="shared" si="2"/>
        <v>-405.01714795199223</v>
      </c>
      <c r="I17" s="6">
        <f t="shared" si="3"/>
        <v>-0.24802238658735978</v>
      </c>
      <c r="J17" s="6">
        <f t="shared" si="4"/>
        <v>5276.1371467410063</v>
      </c>
      <c r="K17" s="6">
        <f t="shared" si="5"/>
        <v>3.2309746234548054</v>
      </c>
      <c r="L17" s="6">
        <f t="shared" si="0"/>
        <v>2473.0813445920066</v>
      </c>
      <c r="M17" s="6">
        <f t="shared" si="6"/>
        <v>1.5144532531819905</v>
      </c>
      <c r="O17" s="2" t="str">
        <f t="shared" si="1"/>
        <v>Cadeia 4</v>
      </c>
    </row>
    <row r="18" spans="3:15" x14ac:dyDescent="0.25">
      <c r="C18" s="2">
        <v>13</v>
      </c>
      <c r="D18" s="9">
        <v>158766.57886119699</v>
      </c>
      <c r="E18">
        <v>157913.28991110099</v>
      </c>
      <c r="F18">
        <v>163649.51172214601</v>
      </c>
      <c r="G18">
        <v>163147.99603097499</v>
      </c>
      <c r="H18" s="6">
        <f t="shared" si="2"/>
        <v>-853.28895009600092</v>
      </c>
      <c r="I18" s="6">
        <f>(H18/D18)*100</f>
        <v>-0.5374487226571758</v>
      </c>
      <c r="J18" s="6">
        <f t="shared" si="4"/>
        <v>4882.9328609490185</v>
      </c>
      <c r="K18" s="6">
        <f t="shared" si="5"/>
        <v>3.0755420290425</v>
      </c>
      <c r="L18" s="6">
        <f t="shared" si="0"/>
        <v>4381.4171697779966</v>
      </c>
      <c r="M18" s="6">
        <f t="shared" si="6"/>
        <v>2.7596596218203375</v>
      </c>
      <c r="O18" s="2" t="str">
        <f t="shared" si="1"/>
        <v>Cadeia 4</v>
      </c>
    </row>
    <row r="19" spans="3:15" x14ac:dyDescent="0.25">
      <c r="C19" s="2">
        <v>14</v>
      </c>
      <c r="D19" s="9">
        <v>160690.819934812</v>
      </c>
      <c r="E19">
        <v>161700.28704612001</v>
      </c>
      <c r="F19">
        <v>163715.22465282699</v>
      </c>
      <c r="G19">
        <v>165000.426628499</v>
      </c>
      <c r="H19" s="6">
        <f t="shared" si="2"/>
        <v>1009.4671113080112</v>
      </c>
      <c r="I19" s="6">
        <f t="shared" si="3"/>
        <v>0.628204592967741</v>
      </c>
      <c r="J19" s="6">
        <f t="shared" si="4"/>
        <v>3024.4047180149937</v>
      </c>
      <c r="K19" s="6">
        <f t="shared" si="5"/>
        <v>1.8821266325244432</v>
      </c>
      <c r="L19" s="6">
        <f t="shared" si="0"/>
        <v>4309.6066936870047</v>
      </c>
      <c r="M19" s="6">
        <f t="shared" si="6"/>
        <v>2.6819246397742558</v>
      </c>
      <c r="O19" s="2" t="str">
        <f t="shared" si="1"/>
        <v>Cadeia 5</v>
      </c>
    </row>
    <row r="20" spans="3:15" x14ac:dyDescent="0.25">
      <c r="C20" s="2">
        <v>15</v>
      </c>
      <c r="D20" s="9">
        <v>161253.12175720499</v>
      </c>
      <c r="E20">
        <v>162161.135191398</v>
      </c>
      <c r="F20">
        <v>165139.90627640599</v>
      </c>
      <c r="G20">
        <v>164069.979962374</v>
      </c>
      <c r="H20" s="6">
        <f t="shared" si="2"/>
        <v>908.01343419300974</v>
      </c>
      <c r="I20" s="6">
        <f t="shared" si="3"/>
        <v>0.56309820504447916</v>
      </c>
      <c r="J20" s="6">
        <f t="shared" si="4"/>
        <v>3886.7845192009991</v>
      </c>
      <c r="K20" s="6">
        <f t="shared" si="5"/>
        <v>2.4103623401804515</v>
      </c>
      <c r="L20" s="6">
        <f t="shared" si="0"/>
        <v>2816.8582051690028</v>
      </c>
      <c r="M20" s="6">
        <f t="shared" si="6"/>
        <v>1.7468549907581197</v>
      </c>
      <c r="O20" s="2" t="str">
        <f t="shared" si="1"/>
        <v>Cadeia 4</v>
      </c>
    </row>
    <row r="21" spans="3:15" x14ac:dyDescent="0.25">
      <c r="C21" s="2">
        <v>16</v>
      </c>
      <c r="D21" s="9">
        <v>161264.812100815</v>
      </c>
      <c r="E21">
        <v>160546.29716146999</v>
      </c>
      <c r="F21">
        <v>161119.377667714</v>
      </c>
      <c r="G21">
        <v>165461.15107713101</v>
      </c>
      <c r="H21" s="6">
        <f t="shared" si="2"/>
        <v>-718.51493934501195</v>
      </c>
      <c r="I21" s="6">
        <f t="shared" si="3"/>
        <v>-0.44554973275622639</v>
      </c>
      <c r="J21" s="6">
        <f t="shared" si="4"/>
        <v>-145.43443310100702</v>
      </c>
      <c r="K21" s="6">
        <f t="shared" si="5"/>
        <v>-9.0183612411422032E-2</v>
      </c>
      <c r="L21" s="6">
        <f t="shared" si="0"/>
        <v>4196.3389763160085</v>
      </c>
      <c r="M21" s="6">
        <f t="shared" si="6"/>
        <v>2.6021417329979335</v>
      </c>
      <c r="O21" s="2" t="str">
        <f t="shared" si="1"/>
        <v>Cadeia 5</v>
      </c>
    </row>
    <row r="22" spans="3:15" x14ac:dyDescent="0.25">
      <c r="C22" s="2">
        <v>17</v>
      </c>
      <c r="D22" s="9">
        <v>158770.842395104</v>
      </c>
      <c r="E22">
        <v>159213.88505808401</v>
      </c>
      <c r="F22">
        <v>162301.00646810199</v>
      </c>
      <c r="G22">
        <v>164301.43031662999</v>
      </c>
      <c r="H22" s="6">
        <f t="shared" si="2"/>
        <v>443.04266298000584</v>
      </c>
      <c r="I22" s="6">
        <f t="shared" si="3"/>
        <v>0.27904535637436911</v>
      </c>
      <c r="J22" s="6">
        <f t="shared" si="4"/>
        <v>3530.1640729979845</v>
      </c>
      <c r="K22" s="6">
        <f t="shared" si="5"/>
        <v>2.2234334842244583</v>
      </c>
      <c r="L22" s="6">
        <f t="shared" si="0"/>
        <v>5530.587921525992</v>
      </c>
      <c r="M22" s="6">
        <f t="shared" si="6"/>
        <v>3.4833775761943921</v>
      </c>
      <c r="O22" s="2" t="str">
        <f t="shared" si="1"/>
        <v>Cadeia 5</v>
      </c>
    </row>
    <row r="23" spans="3:15" x14ac:dyDescent="0.25">
      <c r="C23" s="2">
        <v>18</v>
      </c>
      <c r="D23" s="9">
        <v>159878.745719789</v>
      </c>
      <c r="E23">
        <v>159689.005104401</v>
      </c>
      <c r="F23">
        <v>162696.80871440901</v>
      </c>
      <c r="G23">
        <v>163815.23597930599</v>
      </c>
      <c r="H23" s="6">
        <f t="shared" si="2"/>
        <v>-189.74061538800015</v>
      </c>
      <c r="I23" s="6">
        <f t="shared" si="3"/>
        <v>-0.11867782333028086</v>
      </c>
      <c r="J23" s="6">
        <f t="shared" si="4"/>
        <v>2818.0629946200061</v>
      </c>
      <c r="K23" s="6">
        <f t="shared" si="5"/>
        <v>1.762625158167725</v>
      </c>
      <c r="L23" s="6">
        <f t="shared" si="0"/>
        <v>3936.4902595169842</v>
      </c>
      <c r="M23" s="6">
        <f t="shared" si="6"/>
        <v>2.4621723430431848</v>
      </c>
      <c r="O23" s="2" t="str">
        <f t="shared" si="1"/>
        <v>Cadeia 5</v>
      </c>
    </row>
    <row r="24" spans="3:15" x14ac:dyDescent="0.25">
      <c r="C24" s="2">
        <v>19</v>
      </c>
      <c r="D24" s="9">
        <v>159691.786540648</v>
      </c>
      <c r="E24">
        <v>160612.56769388501</v>
      </c>
      <c r="F24">
        <v>168015.66686768999</v>
      </c>
      <c r="G24">
        <v>162232.49698676699</v>
      </c>
      <c r="H24" s="6">
        <f t="shared" si="2"/>
        <v>920.78115323701059</v>
      </c>
      <c r="I24" s="6">
        <f t="shared" si="3"/>
        <v>0.57659894299111913</v>
      </c>
      <c r="J24" s="6">
        <f t="shared" si="4"/>
        <v>8323.8803270419885</v>
      </c>
      <c r="K24" s="6">
        <f t="shared" si="5"/>
        <v>5.2124661558114793</v>
      </c>
      <c r="L24" s="6">
        <f t="shared" si="0"/>
        <v>2540.7104461189883</v>
      </c>
      <c r="M24" s="6">
        <f t="shared" si="6"/>
        <v>1.5910088434462313</v>
      </c>
      <c r="O24" s="2" t="str">
        <f t="shared" si="1"/>
        <v>Cadeia 4</v>
      </c>
    </row>
    <row r="25" spans="3:15" x14ac:dyDescent="0.25">
      <c r="C25" s="2">
        <v>20</v>
      </c>
      <c r="D25" s="9">
        <v>160917.59635759</v>
      </c>
      <c r="E25">
        <v>162390.639288451</v>
      </c>
      <c r="F25">
        <v>165424.74129348199</v>
      </c>
      <c r="G25">
        <v>164940.86476060899</v>
      </c>
      <c r="H25" s="6">
        <f t="shared" si="2"/>
        <v>1473.0429308610037</v>
      </c>
      <c r="I25" s="6">
        <f t="shared" si="3"/>
        <v>0.9154020220309641</v>
      </c>
      <c r="J25" s="6">
        <f t="shared" si="4"/>
        <v>4507.1449358919926</v>
      </c>
      <c r="K25" s="6">
        <f t="shared" si="5"/>
        <v>2.800902473012489</v>
      </c>
      <c r="L25" s="6">
        <f t="shared" si="0"/>
        <v>4023.2684030189994</v>
      </c>
      <c r="M25" s="6">
        <f t="shared" si="6"/>
        <v>2.5002041380723332</v>
      </c>
      <c r="O25" s="2" t="str">
        <f t="shared" si="1"/>
        <v>Cadeia 4</v>
      </c>
    </row>
    <row r="26" spans="3:15" x14ac:dyDescent="0.25">
      <c r="C26" s="2">
        <v>21</v>
      </c>
      <c r="D26" s="9">
        <v>161270.00148994499</v>
      </c>
      <c r="E26">
        <v>160806.80968830499</v>
      </c>
      <c r="F26">
        <v>164077.68507818901</v>
      </c>
      <c r="G26">
        <v>167099.34056624499</v>
      </c>
      <c r="H26" s="6">
        <f t="shared" si="2"/>
        <v>-463.19180164000136</v>
      </c>
      <c r="I26" s="6">
        <f t="shared" si="3"/>
        <v>-0.28721510346664247</v>
      </c>
      <c r="J26" s="6">
        <f t="shared" si="4"/>
        <v>2807.6835882440209</v>
      </c>
      <c r="K26" s="6">
        <f t="shared" si="5"/>
        <v>1.7409831725084202</v>
      </c>
      <c r="L26" s="6">
        <f t="shared" si="0"/>
        <v>5829.3390763000061</v>
      </c>
      <c r="M26" s="6">
        <f t="shared" si="6"/>
        <v>3.6146456392656878</v>
      </c>
      <c r="O26" s="2" t="str">
        <f t="shared" si="1"/>
        <v>Cadeia 5</v>
      </c>
    </row>
    <row r="27" spans="3:15" x14ac:dyDescent="0.25">
      <c r="C27" s="2">
        <v>22</v>
      </c>
      <c r="D27" s="9">
        <v>158131.346656815</v>
      </c>
      <c r="E27">
        <v>158525.89122096699</v>
      </c>
      <c r="F27">
        <v>162252.57458544799</v>
      </c>
      <c r="G27">
        <v>163264.28633986201</v>
      </c>
      <c r="H27" s="6">
        <f t="shared" si="2"/>
        <v>394.54456415199093</v>
      </c>
      <c r="I27" s="6">
        <f t="shared" si="3"/>
        <v>0.24950433452530593</v>
      </c>
      <c r="J27" s="6">
        <f t="shared" si="4"/>
        <v>4121.2279286329867</v>
      </c>
      <c r="K27" s="6">
        <f t="shared" si="5"/>
        <v>2.6062055473271171</v>
      </c>
      <c r="L27" s="6">
        <f t="shared" si="0"/>
        <v>5132.9396830470068</v>
      </c>
      <c r="M27" s="6">
        <f t="shared" si="6"/>
        <v>3.2459975783212567</v>
      </c>
      <c r="O27" s="2" t="str">
        <f t="shared" si="1"/>
        <v>Cadeia 5</v>
      </c>
    </row>
    <row r="28" spans="3:15" x14ac:dyDescent="0.25">
      <c r="C28" s="2">
        <v>23</v>
      </c>
      <c r="D28" s="9">
        <v>158433.051958203</v>
      </c>
      <c r="E28">
        <v>157542.01283391699</v>
      </c>
      <c r="F28">
        <v>163624.851403343</v>
      </c>
      <c r="G28">
        <v>163448.82246751399</v>
      </c>
      <c r="H28" s="6">
        <f t="shared" si="2"/>
        <v>-891.03912428600597</v>
      </c>
      <c r="I28" s="6">
        <f t="shared" si="3"/>
        <v>-0.56240734699794548</v>
      </c>
      <c r="J28" s="6">
        <f t="shared" si="4"/>
        <v>5191.7994451400009</v>
      </c>
      <c r="K28" s="6">
        <f t="shared" si="5"/>
        <v>3.2769673884144299</v>
      </c>
      <c r="L28" s="6">
        <f t="shared" si="0"/>
        <v>5015.770509310998</v>
      </c>
      <c r="M28" s="6">
        <f t="shared" si="6"/>
        <v>3.1658611933034235</v>
      </c>
      <c r="O28" s="2" t="str">
        <f t="shared" si="1"/>
        <v>Cadeia 4</v>
      </c>
    </row>
    <row r="29" spans="3:15" x14ac:dyDescent="0.25">
      <c r="C29" s="2">
        <v>24</v>
      </c>
      <c r="D29" s="9">
        <v>160113.21333664001</v>
      </c>
      <c r="E29">
        <v>159811.83081187299</v>
      </c>
      <c r="F29">
        <v>163983.64040014599</v>
      </c>
      <c r="G29">
        <v>164430.95823408</v>
      </c>
      <c r="H29" s="6">
        <f t="shared" si="2"/>
        <v>-301.38252476701746</v>
      </c>
      <c r="I29" s="6">
        <f t="shared" si="3"/>
        <v>-0.18823088893566639</v>
      </c>
      <c r="J29" s="6">
        <f t="shared" si="4"/>
        <v>3870.4270635059802</v>
      </c>
      <c r="K29" s="6">
        <f t="shared" si="5"/>
        <v>2.4173064688723467</v>
      </c>
      <c r="L29" s="6">
        <f t="shared" si="0"/>
        <v>4317.7448974399886</v>
      </c>
      <c r="M29" s="6">
        <f t="shared" si="6"/>
        <v>2.6966824332991659</v>
      </c>
      <c r="O29" s="2" t="str">
        <f t="shared" si="1"/>
        <v>Cadeia 5</v>
      </c>
    </row>
    <row r="30" spans="3:15" x14ac:dyDescent="0.25">
      <c r="C30" s="2">
        <v>25</v>
      </c>
      <c r="D30" s="9">
        <v>158052.761230078</v>
      </c>
      <c r="E30">
        <v>158227.59589043201</v>
      </c>
      <c r="F30">
        <v>163772.17177675301</v>
      </c>
      <c r="G30">
        <v>162424.43280559001</v>
      </c>
      <c r="H30" s="6">
        <f t="shared" si="2"/>
        <v>174.83466035401216</v>
      </c>
      <c r="I30" s="6">
        <f>(H30/D30)*100</f>
        <v>0.11061790948372276</v>
      </c>
      <c r="J30" s="6">
        <f t="shared" si="4"/>
        <v>5719.4105466750043</v>
      </c>
      <c r="K30" s="6">
        <f t="shared" si="5"/>
        <v>3.6186717031467976</v>
      </c>
      <c r="L30" s="6">
        <f t="shared" si="0"/>
        <v>4371.6715755120094</v>
      </c>
      <c r="M30" s="6">
        <f t="shared" si="6"/>
        <v>2.7659571028614618</v>
      </c>
      <c r="O30" s="2" t="str">
        <f t="shared" si="1"/>
        <v>Cadeia 4</v>
      </c>
    </row>
    <row r="31" spans="3:15" x14ac:dyDescent="0.25">
      <c r="C31" s="2">
        <v>26</v>
      </c>
      <c r="D31" s="9">
        <v>160228.58466740101</v>
      </c>
      <c r="E31">
        <v>159287.890261022</v>
      </c>
      <c r="F31">
        <v>163274.69105932399</v>
      </c>
      <c r="G31">
        <v>163863.89406031001</v>
      </c>
      <c r="H31" s="6">
        <f t="shared" si="2"/>
        <v>-940.69440637901425</v>
      </c>
      <c r="I31" s="6">
        <f t="shared" si="3"/>
        <v>-0.58709524791202961</v>
      </c>
      <c r="J31" s="6">
        <f t="shared" si="4"/>
        <v>3046.1063919229782</v>
      </c>
      <c r="K31" s="6">
        <f t="shared" si="5"/>
        <v>1.9011004798213871</v>
      </c>
      <c r="L31" s="6">
        <f t="shared" si="0"/>
        <v>3635.3093929089955</v>
      </c>
      <c r="M31" s="6">
        <f t="shared" si="6"/>
        <v>2.2688270014087006</v>
      </c>
      <c r="O31" s="2" t="str">
        <f t="shared" si="1"/>
        <v>Cadeia 5</v>
      </c>
    </row>
    <row r="32" spans="3:15" x14ac:dyDescent="0.25">
      <c r="C32" s="2">
        <v>27</v>
      </c>
      <c r="D32" s="9">
        <v>160518.72103895701</v>
      </c>
      <c r="E32">
        <v>158708.16220099301</v>
      </c>
      <c r="F32">
        <v>165232.531542863</v>
      </c>
      <c r="G32">
        <v>165345.854103291</v>
      </c>
      <c r="H32" s="6">
        <f t="shared" si="2"/>
        <v>-1810.5588379639958</v>
      </c>
      <c r="I32" s="6">
        <f t="shared" si="3"/>
        <v>-1.1279424768931365</v>
      </c>
      <c r="J32" s="6">
        <f t="shared" si="4"/>
        <v>4713.8105039059883</v>
      </c>
      <c r="K32" s="6">
        <f t="shared" si="5"/>
        <v>2.9366110528391092</v>
      </c>
      <c r="L32" s="6">
        <f t="shared" si="0"/>
        <v>4827.1330643339898</v>
      </c>
      <c r="M32" s="6">
        <f t="shared" si="6"/>
        <v>3.0072087748334795</v>
      </c>
      <c r="O32" s="2" t="str">
        <f t="shared" si="1"/>
        <v>Cadeia 5</v>
      </c>
    </row>
    <row r="33" spans="3:15" x14ac:dyDescent="0.25">
      <c r="C33" s="2">
        <v>28</v>
      </c>
      <c r="D33" s="9">
        <v>160956.580059709</v>
      </c>
      <c r="E33">
        <v>161085.097222838</v>
      </c>
      <c r="F33">
        <v>166676.24546022201</v>
      </c>
      <c r="G33">
        <v>164016.11298821101</v>
      </c>
      <c r="H33" s="6">
        <f t="shared" si="2"/>
        <v>128.51716312899953</v>
      </c>
      <c r="I33" s="6">
        <f t="shared" si="3"/>
        <v>7.9845858480171714E-2</v>
      </c>
      <c r="J33" s="6">
        <f t="shared" si="4"/>
        <v>5719.6654005130113</v>
      </c>
      <c r="K33" s="6">
        <f t="shared" si="5"/>
        <v>3.553545557684703</v>
      </c>
      <c r="L33" s="6">
        <f t="shared" si="0"/>
        <v>3059.5329285020125</v>
      </c>
      <c r="M33" s="6">
        <f t="shared" si="6"/>
        <v>1.9008436482478925</v>
      </c>
      <c r="O33" s="2" t="str">
        <f t="shared" si="1"/>
        <v>Cadeia 4</v>
      </c>
    </row>
    <row r="34" spans="3:15" x14ac:dyDescent="0.25">
      <c r="C34" s="2">
        <v>29</v>
      </c>
      <c r="D34" s="9">
        <v>160588.09043306499</v>
      </c>
      <c r="E34">
        <v>161612.08952494501</v>
      </c>
      <c r="F34">
        <v>164405.69892236101</v>
      </c>
      <c r="G34">
        <v>162942.764867547</v>
      </c>
      <c r="H34" s="6">
        <f t="shared" si="2"/>
        <v>1023.9990918800177</v>
      </c>
      <c r="I34" s="6">
        <f t="shared" si="3"/>
        <v>0.63765568736669953</v>
      </c>
      <c r="J34" s="6">
        <f t="shared" si="4"/>
        <v>3817.6084892960207</v>
      </c>
      <c r="K34" s="6">
        <f t="shared" si="5"/>
        <v>2.3772675040850832</v>
      </c>
      <c r="L34" s="6">
        <f t="shared" si="0"/>
        <v>2354.6744344820036</v>
      </c>
      <c r="M34" s="6">
        <f t="shared" si="6"/>
        <v>1.4662821060590789</v>
      </c>
      <c r="O34" s="2" t="str">
        <f t="shared" si="1"/>
        <v>Cadeia 4</v>
      </c>
    </row>
    <row r="35" spans="3:15" x14ac:dyDescent="0.25">
      <c r="C35" s="2">
        <v>30</v>
      </c>
      <c r="D35" s="9">
        <v>160288.41868386199</v>
      </c>
      <c r="E35">
        <v>161706.18836267799</v>
      </c>
      <c r="F35">
        <v>165442.408188195</v>
      </c>
      <c r="G35">
        <v>165571.57798929</v>
      </c>
      <c r="H35" s="6">
        <f t="shared" si="2"/>
        <v>1417.7696788159956</v>
      </c>
      <c r="I35" s="6">
        <f t="shared" si="3"/>
        <v>0.88451161378806342</v>
      </c>
      <c r="J35" s="6">
        <f t="shared" si="4"/>
        <v>5153.9895043330034</v>
      </c>
      <c r="K35" s="6">
        <f t="shared" si="5"/>
        <v>3.2154472211109986</v>
      </c>
      <c r="L35" s="6">
        <f t="shared" si="0"/>
        <v>5283.1593054280092</v>
      </c>
      <c r="M35" s="6">
        <f t="shared" si="6"/>
        <v>3.2960330813719132</v>
      </c>
      <c r="O35" s="2" t="str">
        <f t="shared" si="1"/>
        <v>Cadeia 5</v>
      </c>
    </row>
    <row r="36" spans="3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5" ht="15.75" thickBot="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5" x14ac:dyDescent="0.25">
      <c r="C38" s="25" t="s">
        <v>0</v>
      </c>
      <c r="D38" s="28" t="s">
        <v>2</v>
      </c>
      <c r="E38" s="29"/>
      <c r="F38" s="29"/>
      <c r="G38" s="29"/>
      <c r="H38" s="32" t="s">
        <v>3</v>
      </c>
      <c r="I38" s="32"/>
      <c r="J38" s="32"/>
      <c r="K38" s="32"/>
      <c r="L38" s="32"/>
      <c r="M38" s="32"/>
      <c r="O38" s="30" t="s">
        <v>4</v>
      </c>
    </row>
    <row r="39" spans="3:15" x14ac:dyDescent="0.25">
      <c r="C39" s="26"/>
      <c r="D39" s="32" t="s">
        <v>1</v>
      </c>
      <c r="E39" s="32" t="s">
        <v>11</v>
      </c>
      <c r="F39" s="32"/>
      <c r="G39" s="34"/>
      <c r="H39" s="32" t="s">
        <v>11</v>
      </c>
      <c r="I39" s="32"/>
      <c r="J39" s="32"/>
      <c r="K39" s="32"/>
      <c r="L39" s="32"/>
      <c r="M39" s="32"/>
      <c r="O39" s="31"/>
    </row>
    <row r="40" spans="3:15" ht="15.75" thickBot="1" x14ac:dyDescent="0.3">
      <c r="C40" s="27"/>
      <c r="D40" s="33"/>
      <c r="E40" s="7" t="s">
        <v>6</v>
      </c>
      <c r="F40" s="7" t="s">
        <v>10</v>
      </c>
      <c r="G40" s="8" t="s">
        <v>8</v>
      </c>
      <c r="H40" s="5" t="s">
        <v>6</v>
      </c>
      <c r="I40" s="5" t="s">
        <v>5</v>
      </c>
      <c r="J40" s="5" t="s">
        <v>10</v>
      </c>
      <c r="K40" s="5" t="s">
        <v>5</v>
      </c>
      <c r="L40" s="5" t="s">
        <v>8</v>
      </c>
      <c r="M40" s="5" t="s">
        <v>5</v>
      </c>
      <c r="O40" s="31"/>
    </row>
    <row r="41" spans="3:15" x14ac:dyDescent="0.25">
      <c r="C41" s="3">
        <v>1</v>
      </c>
      <c r="D41" s="2">
        <v>104953.318737572</v>
      </c>
      <c r="E41">
        <v>105998.057432765</v>
      </c>
      <c r="F41">
        <v>105638.491459821</v>
      </c>
      <c r="G41">
        <v>107128.46803689899</v>
      </c>
      <c r="H41" s="6">
        <f>E41-D41</f>
        <v>1044.7386951929948</v>
      </c>
      <c r="I41" s="6">
        <f>(H41/D41)*100</f>
        <v>0.99543178601649229</v>
      </c>
      <c r="J41" s="6">
        <f>F41-D41</f>
        <v>685.1727222490008</v>
      </c>
      <c r="K41" s="6">
        <f>(J41/D41)*100</f>
        <v>0.65283568970527206</v>
      </c>
      <c r="L41" s="6">
        <f t="shared" ref="L41:L71" si="7">G41-D41</f>
        <v>2175.1492993269931</v>
      </c>
      <c r="M41" s="6">
        <f>(L41/D41)*100</f>
        <v>2.0724921569805645</v>
      </c>
      <c r="O41" s="2" t="str">
        <f t="shared" ref="O41:O71" si="8">IF(AND(H41&gt;J41, H41&gt;L41), "Cadeia 3",IF(AND(J41&gt;H41,J41&gt;L41),"Cadeia 4","Cadeia 5"))</f>
        <v>Cadeia 5</v>
      </c>
    </row>
    <row r="42" spans="3:15" x14ac:dyDescent="0.25">
      <c r="C42" s="2">
        <v>2</v>
      </c>
      <c r="D42" s="2">
        <v>103615.633789353</v>
      </c>
      <c r="E42">
        <v>104675.93244570799</v>
      </c>
      <c r="F42">
        <v>106939.74904228</v>
      </c>
      <c r="G42">
        <v>106758.737401883</v>
      </c>
      <c r="H42" s="6">
        <f t="shared" ref="H42:H70" si="9">E42-D42</f>
        <v>1060.298656354993</v>
      </c>
      <c r="I42" s="6">
        <f t="shared" ref="I42:I70" si="10">(H42/D42)*100</f>
        <v>1.0232998801228621</v>
      </c>
      <c r="J42" s="6">
        <f t="shared" ref="J42:J71" si="11">F42-D42</f>
        <v>3324.1152529270039</v>
      </c>
      <c r="K42" s="6">
        <f t="shared" ref="K42:K71" si="12">(J42/D42)*100</f>
        <v>3.2081213339724539</v>
      </c>
      <c r="L42" s="6">
        <f t="shared" si="7"/>
        <v>3143.1036125300016</v>
      </c>
      <c r="M42" s="6">
        <f t="shared" ref="M42:M71" si="13">(L42/D42)*100</f>
        <v>3.0334260358044256</v>
      </c>
      <c r="O42" s="2" t="str">
        <f t="shared" si="8"/>
        <v>Cadeia 4</v>
      </c>
    </row>
    <row r="43" spans="3:15" x14ac:dyDescent="0.25">
      <c r="C43" s="2">
        <v>3</v>
      </c>
      <c r="D43" s="2">
        <v>105055.54397614401</v>
      </c>
      <c r="E43">
        <v>104341.124730782</v>
      </c>
      <c r="F43">
        <v>106498.4041647</v>
      </c>
      <c r="G43">
        <v>106558.041934088</v>
      </c>
      <c r="H43" s="6">
        <f t="shared" si="9"/>
        <v>-714.41924536200531</v>
      </c>
      <c r="I43" s="6">
        <f t="shared" si="10"/>
        <v>-0.68003954700785285</v>
      </c>
      <c r="J43" s="6">
        <f t="shared" si="11"/>
        <v>1442.860188555991</v>
      </c>
      <c r="K43" s="6">
        <f t="shared" si="12"/>
        <v>1.3734260315511151</v>
      </c>
      <c r="L43" s="6">
        <f t="shared" si="7"/>
        <v>1502.4979579439969</v>
      </c>
      <c r="M43" s="6">
        <f t="shared" si="13"/>
        <v>1.4301938775217649</v>
      </c>
      <c r="O43" s="2" t="str">
        <f t="shared" si="8"/>
        <v>Cadeia 5</v>
      </c>
    </row>
    <row r="44" spans="3:15" x14ac:dyDescent="0.25">
      <c r="C44" s="2">
        <v>4</v>
      </c>
      <c r="D44" s="2">
        <v>104685.395383575</v>
      </c>
      <c r="E44">
        <v>104645.29850386899</v>
      </c>
      <c r="F44">
        <v>107278.126171055</v>
      </c>
      <c r="G44">
        <v>107262.860773892</v>
      </c>
      <c r="H44" s="6">
        <f t="shared" si="9"/>
        <v>-40.096879706004984</v>
      </c>
      <c r="I44" s="6">
        <f t="shared" si="10"/>
        <v>-3.8302267053667863E-2</v>
      </c>
      <c r="J44" s="6">
        <f t="shared" si="11"/>
        <v>2592.7307874800026</v>
      </c>
      <c r="K44" s="6">
        <f t="shared" si="12"/>
        <v>2.4766881550000801</v>
      </c>
      <c r="L44" s="6">
        <f t="shared" si="7"/>
        <v>2577.4653903169965</v>
      </c>
      <c r="M44" s="6">
        <f t="shared" si="13"/>
        <v>2.4621059899262674</v>
      </c>
      <c r="O44" s="2" t="str">
        <f t="shared" si="8"/>
        <v>Cadeia 4</v>
      </c>
    </row>
    <row r="45" spans="3:15" x14ac:dyDescent="0.25">
      <c r="C45" s="2">
        <v>5</v>
      </c>
      <c r="D45" s="2">
        <v>105203.060104611</v>
      </c>
      <c r="E45">
        <v>104961.23314544999</v>
      </c>
      <c r="F45">
        <v>106516.371545526</v>
      </c>
      <c r="G45">
        <v>106399.772917083</v>
      </c>
      <c r="H45" s="6">
        <f t="shared" si="9"/>
        <v>-241.82695916100056</v>
      </c>
      <c r="I45" s="6">
        <f t="shared" si="10"/>
        <v>-0.22986684885452435</v>
      </c>
      <c r="J45" s="6">
        <f t="shared" si="11"/>
        <v>1313.3114409150003</v>
      </c>
      <c r="K45" s="6">
        <f t="shared" si="12"/>
        <v>1.2483585930001275</v>
      </c>
      <c r="L45" s="6">
        <f t="shared" si="7"/>
        <v>1196.7128124720039</v>
      </c>
      <c r="M45" s="6">
        <f t="shared" si="13"/>
        <v>1.1375266187903905</v>
      </c>
      <c r="O45" s="2" t="str">
        <f t="shared" si="8"/>
        <v>Cadeia 4</v>
      </c>
    </row>
    <row r="46" spans="3:15" x14ac:dyDescent="0.25">
      <c r="C46" s="2">
        <v>6</v>
      </c>
      <c r="D46" s="2">
        <v>104046.61416645</v>
      </c>
      <c r="E46">
        <v>103730.838914961</v>
      </c>
      <c r="F46">
        <v>105587.143905135</v>
      </c>
      <c r="G46">
        <v>105867.026955365</v>
      </c>
      <c r="H46" s="6">
        <f t="shared" si="9"/>
        <v>-315.77525148900168</v>
      </c>
      <c r="I46" s="6">
        <f t="shared" si="10"/>
        <v>-0.30349401950152449</v>
      </c>
      <c r="J46" s="6">
        <f t="shared" si="11"/>
        <v>1540.5297386849998</v>
      </c>
      <c r="K46" s="6">
        <f t="shared" si="12"/>
        <v>1.480614963808929</v>
      </c>
      <c r="L46" s="6">
        <f t="shared" si="7"/>
        <v>1820.4127889149968</v>
      </c>
      <c r="M46" s="6">
        <f t="shared" si="13"/>
        <v>1.7496127130122336</v>
      </c>
      <c r="O46" s="2" t="str">
        <f t="shared" si="8"/>
        <v>Cadeia 5</v>
      </c>
    </row>
    <row r="47" spans="3:15" x14ac:dyDescent="0.25">
      <c r="C47" s="2">
        <v>7</v>
      </c>
      <c r="D47" s="2">
        <v>105159.979054151</v>
      </c>
      <c r="E47">
        <v>105631.93205503</v>
      </c>
      <c r="F47">
        <v>107317.084617436</v>
      </c>
      <c r="G47">
        <v>105779.306273325</v>
      </c>
      <c r="H47" s="6">
        <f t="shared" si="9"/>
        <v>471.9530008790025</v>
      </c>
      <c r="I47" s="6">
        <f t="shared" si="10"/>
        <v>0.44879525949313409</v>
      </c>
      <c r="J47" s="6">
        <f t="shared" si="11"/>
        <v>2157.1055632850039</v>
      </c>
      <c r="K47" s="6">
        <f t="shared" si="12"/>
        <v>2.0512609290024924</v>
      </c>
      <c r="L47" s="6">
        <f t="shared" si="7"/>
        <v>619.32721917399613</v>
      </c>
      <c r="M47" s="6">
        <f t="shared" si="13"/>
        <v>0.58893813477756618</v>
      </c>
      <c r="O47" s="2" t="str">
        <f t="shared" si="8"/>
        <v>Cadeia 4</v>
      </c>
    </row>
    <row r="48" spans="3:15" x14ac:dyDescent="0.25">
      <c r="C48" s="2">
        <v>8</v>
      </c>
      <c r="D48" s="2">
        <v>103375.923517647</v>
      </c>
      <c r="E48">
        <v>102816.26966813199</v>
      </c>
      <c r="F48">
        <v>106062.84986782</v>
      </c>
      <c r="G48">
        <v>107158.204644171</v>
      </c>
      <c r="H48" s="6">
        <f t="shared" si="9"/>
        <v>-559.65384951500164</v>
      </c>
      <c r="I48" s="6">
        <f t="shared" si="10"/>
        <v>-0.54137736377219869</v>
      </c>
      <c r="J48" s="6">
        <f t="shared" si="11"/>
        <v>2686.926350173002</v>
      </c>
      <c r="K48" s="6">
        <f t="shared" si="12"/>
        <v>2.5991800205918594</v>
      </c>
      <c r="L48" s="6">
        <f t="shared" si="7"/>
        <v>3782.2811265240016</v>
      </c>
      <c r="M48" s="6">
        <f t="shared" si="13"/>
        <v>3.6587640504883514</v>
      </c>
      <c r="O48" s="2" t="str">
        <f t="shared" si="8"/>
        <v>Cadeia 5</v>
      </c>
    </row>
    <row r="49" spans="3:15" x14ac:dyDescent="0.25">
      <c r="C49" s="2">
        <v>9</v>
      </c>
      <c r="D49" s="2">
        <v>104995.6751298</v>
      </c>
      <c r="E49">
        <v>104606.064642945</v>
      </c>
      <c r="F49">
        <v>106003.70487481701</v>
      </c>
      <c r="G49">
        <v>106477.62788805499</v>
      </c>
      <c r="H49" s="6">
        <f t="shared" si="9"/>
        <v>-389.61048685500282</v>
      </c>
      <c r="I49" s="6">
        <f t="shared" si="10"/>
        <v>-0.37107289073892824</v>
      </c>
      <c r="J49" s="6">
        <f t="shared" si="11"/>
        <v>1008.0297450170037</v>
      </c>
      <c r="K49" s="6">
        <f t="shared" si="12"/>
        <v>0.96006787305366204</v>
      </c>
      <c r="L49" s="6">
        <f t="shared" si="7"/>
        <v>1481.9527582549927</v>
      </c>
      <c r="M49" s="6">
        <f t="shared" si="13"/>
        <v>1.4114417155020349</v>
      </c>
      <c r="O49" s="2" t="str">
        <f t="shared" si="8"/>
        <v>Cadeia 5</v>
      </c>
    </row>
    <row r="50" spans="3:15" x14ac:dyDescent="0.25">
      <c r="C50" s="2">
        <v>10</v>
      </c>
      <c r="D50" s="2">
        <v>104069.36016374901</v>
      </c>
      <c r="E50">
        <v>105068.99276046699</v>
      </c>
      <c r="F50">
        <v>107215.89979498601</v>
      </c>
      <c r="G50">
        <v>106206.118712079</v>
      </c>
      <c r="H50" s="6">
        <f t="shared" si="9"/>
        <v>999.63259671798733</v>
      </c>
      <c r="I50" s="6">
        <f t="shared" si="10"/>
        <v>0.96054457829384665</v>
      </c>
      <c r="J50" s="6">
        <f t="shared" si="11"/>
        <v>3146.5396312369994</v>
      </c>
      <c r="K50" s="6">
        <f t="shared" si="12"/>
        <v>3.0235024278865983</v>
      </c>
      <c r="L50" s="6">
        <f t="shared" si="7"/>
        <v>2136.7585483299918</v>
      </c>
      <c r="M50" s="6">
        <f t="shared" si="13"/>
        <v>2.0532061934155137</v>
      </c>
      <c r="O50" s="2" t="str">
        <f t="shared" si="8"/>
        <v>Cadeia 4</v>
      </c>
    </row>
    <row r="51" spans="3:15" x14ac:dyDescent="0.25">
      <c r="C51" s="2">
        <v>11</v>
      </c>
      <c r="D51" s="2">
        <v>104725.677700103</v>
      </c>
      <c r="E51">
        <v>105061.569627016</v>
      </c>
      <c r="F51">
        <v>106093.17092091699</v>
      </c>
      <c r="G51">
        <v>106295.611900027</v>
      </c>
      <c r="H51" s="6">
        <f t="shared" si="9"/>
        <v>335.89192691299831</v>
      </c>
      <c r="I51" s="6">
        <f t="shared" si="10"/>
        <v>0.3207350234341505</v>
      </c>
      <c r="J51" s="6">
        <f t="shared" si="11"/>
        <v>1367.4932208139944</v>
      </c>
      <c r="K51" s="6">
        <f t="shared" si="12"/>
        <v>1.3057859837679995</v>
      </c>
      <c r="L51" s="6">
        <f t="shared" si="7"/>
        <v>1569.9341999239987</v>
      </c>
      <c r="M51" s="6">
        <f t="shared" si="13"/>
        <v>1.499091946122068</v>
      </c>
      <c r="O51" s="2" t="str">
        <f t="shared" si="8"/>
        <v>Cadeia 5</v>
      </c>
    </row>
    <row r="52" spans="3:15" x14ac:dyDescent="0.25">
      <c r="C52" s="2">
        <v>12</v>
      </c>
      <c r="D52" s="2">
        <v>103439.461375296</v>
      </c>
      <c r="E52">
        <v>103535.352847748</v>
      </c>
      <c r="F52">
        <v>105686.852155735</v>
      </c>
      <c r="G52">
        <v>106738.88243107899</v>
      </c>
      <c r="H52" s="6">
        <f t="shared" si="9"/>
        <v>95.891472452000016</v>
      </c>
      <c r="I52" s="6">
        <f t="shared" si="10"/>
        <v>9.2702988953209456E-2</v>
      </c>
      <c r="J52" s="6">
        <f t="shared" si="11"/>
        <v>2247.3907804390037</v>
      </c>
      <c r="K52" s="6">
        <f t="shared" si="12"/>
        <v>2.1726628798704652</v>
      </c>
      <c r="L52" s="6">
        <f t="shared" si="7"/>
        <v>3299.4210557829938</v>
      </c>
      <c r="M52" s="6">
        <f t="shared" si="13"/>
        <v>3.189712138786311</v>
      </c>
      <c r="O52" s="2" t="str">
        <f t="shared" si="8"/>
        <v>Cadeia 5</v>
      </c>
    </row>
    <row r="53" spans="3:15" x14ac:dyDescent="0.25">
      <c r="C53" s="2">
        <v>13</v>
      </c>
      <c r="D53" s="2">
        <v>104420.46883975199</v>
      </c>
      <c r="E53">
        <v>105122.825776816</v>
      </c>
      <c r="F53">
        <v>107635.702231925</v>
      </c>
      <c r="G53">
        <v>106269.738019107</v>
      </c>
      <c r="H53" s="6">
        <f t="shared" si="9"/>
        <v>702.35693706400343</v>
      </c>
      <c r="I53" s="6">
        <f>(H53/D53)*100</f>
        <v>0.6726238110861863</v>
      </c>
      <c r="J53" s="6">
        <f t="shared" si="11"/>
        <v>3215.2333921730024</v>
      </c>
      <c r="K53" s="6">
        <f t="shared" si="12"/>
        <v>3.0791217736315986</v>
      </c>
      <c r="L53" s="6">
        <f t="shared" si="7"/>
        <v>1849.2691793550039</v>
      </c>
      <c r="M53" s="6">
        <f t="shared" si="13"/>
        <v>1.7709834095774553</v>
      </c>
      <c r="O53" s="2" t="str">
        <f t="shared" si="8"/>
        <v>Cadeia 4</v>
      </c>
    </row>
    <row r="54" spans="3:15" x14ac:dyDescent="0.25">
      <c r="C54" s="2">
        <v>14</v>
      </c>
      <c r="D54" s="2">
        <v>102893.078431944</v>
      </c>
      <c r="E54">
        <v>103763.49754626999</v>
      </c>
      <c r="F54">
        <v>106681.776849157</v>
      </c>
      <c r="G54">
        <v>105759.83072340301</v>
      </c>
      <c r="H54" s="6">
        <f t="shared" si="9"/>
        <v>870.41911432599591</v>
      </c>
      <c r="I54" s="6">
        <f t="shared" si="10"/>
        <v>0.84594525461857228</v>
      </c>
      <c r="J54" s="6">
        <f t="shared" si="11"/>
        <v>3788.6984172130033</v>
      </c>
      <c r="K54" s="6">
        <f t="shared" si="12"/>
        <v>3.6821703412430615</v>
      </c>
      <c r="L54" s="6">
        <f t="shared" si="7"/>
        <v>2866.7522914590081</v>
      </c>
      <c r="M54" s="6">
        <f t="shared" si="13"/>
        <v>2.7861468770760398</v>
      </c>
      <c r="O54" s="2" t="str">
        <f t="shared" si="8"/>
        <v>Cadeia 4</v>
      </c>
    </row>
    <row r="55" spans="3:15" x14ac:dyDescent="0.25">
      <c r="C55" s="2">
        <v>15</v>
      </c>
      <c r="D55" s="2">
        <v>103171.395826814</v>
      </c>
      <c r="E55">
        <v>103205.39268912</v>
      </c>
      <c r="F55">
        <v>106640.907020314</v>
      </c>
      <c r="G55">
        <v>106123.256413561</v>
      </c>
      <c r="H55" s="6">
        <f t="shared" si="9"/>
        <v>33.996862305997638</v>
      </c>
      <c r="I55" s="6">
        <f t="shared" si="10"/>
        <v>3.2951829364667694E-2</v>
      </c>
      <c r="J55" s="6">
        <f t="shared" si="11"/>
        <v>3469.5111935000023</v>
      </c>
      <c r="K55" s="6">
        <f t="shared" si="12"/>
        <v>3.3628615428679551</v>
      </c>
      <c r="L55" s="6">
        <f t="shared" si="7"/>
        <v>2951.8605867470033</v>
      </c>
      <c r="M55" s="6">
        <f t="shared" si="13"/>
        <v>2.8611230497473041</v>
      </c>
      <c r="O55" s="2" t="str">
        <f t="shared" si="8"/>
        <v>Cadeia 4</v>
      </c>
    </row>
    <row r="56" spans="3:15" x14ac:dyDescent="0.25">
      <c r="C56" s="2">
        <v>16</v>
      </c>
      <c r="D56" s="2">
        <v>105488.84656947901</v>
      </c>
      <c r="E56">
        <v>105425.134988367</v>
      </c>
      <c r="F56">
        <v>106606.988382282</v>
      </c>
      <c r="G56">
        <v>107412.483224621</v>
      </c>
      <c r="H56" s="6">
        <f t="shared" si="9"/>
        <v>-63.711581112002023</v>
      </c>
      <c r="I56" s="6">
        <f t="shared" si="10"/>
        <v>-6.0396509378874599E-2</v>
      </c>
      <c r="J56" s="6">
        <f t="shared" si="11"/>
        <v>1118.1418128029909</v>
      </c>
      <c r="K56" s="6">
        <f t="shared" si="12"/>
        <v>1.0599621184278849</v>
      </c>
      <c r="L56" s="6">
        <f t="shared" si="7"/>
        <v>1923.6366551419924</v>
      </c>
      <c r="M56" s="6">
        <f t="shared" si="13"/>
        <v>1.8235450644301161</v>
      </c>
      <c r="O56" s="2" t="str">
        <f t="shared" si="8"/>
        <v>Cadeia 5</v>
      </c>
    </row>
    <row r="57" spans="3:15" x14ac:dyDescent="0.25">
      <c r="C57" s="2">
        <v>17</v>
      </c>
      <c r="D57" s="2">
        <v>103905.878215053</v>
      </c>
      <c r="E57">
        <v>105123.319825717</v>
      </c>
      <c r="F57">
        <v>106820.430726494</v>
      </c>
      <c r="G57">
        <v>105656.03633413999</v>
      </c>
      <c r="H57" s="6">
        <f t="shared" si="9"/>
        <v>1217.4416106639983</v>
      </c>
      <c r="I57" s="6">
        <f t="shared" si="10"/>
        <v>1.1716773214160905</v>
      </c>
      <c r="J57" s="6">
        <f t="shared" si="11"/>
        <v>2914.5525114409975</v>
      </c>
      <c r="K57" s="6">
        <f t="shared" si="12"/>
        <v>2.8049929046446977</v>
      </c>
      <c r="L57" s="6">
        <f t="shared" si="7"/>
        <v>1750.1581190869911</v>
      </c>
      <c r="M57" s="6">
        <f t="shared" si="13"/>
        <v>1.6843687278834267</v>
      </c>
      <c r="O57" s="2" t="str">
        <f t="shared" si="8"/>
        <v>Cadeia 4</v>
      </c>
    </row>
    <row r="58" spans="3:15" x14ac:dyDescent="0.25">
      <c r="C58" s="2">
        <v>18</v>
      </c>
      <c r="D58" s="2">
        <v>104579.843959265</v>
      </c>
      <c r="E58">
        <v>105451.399883381</v>
      </c>
      <c r="F58">
        <v>107800.355552868</v>
      </c>
      <c r="G58">
        <v>106717.807807324</v>
      </c>
      <c r="H58" s="6">
        <f t="shared" si="9"/>
        <v>871.5559241160081</v>
      </c>
      <c r="I58" s="6">
        <f t="shared" si="10"/>
        <v>0.83338805176979303</v>
      </c>
      <c r="J58" s="6">
        <f t="shared" si="11"/>
        <v>3220.5115936030052</v>
      </c>
      <c r="K58" s="6">
        <f t="shared" si="12"/>
        <v>3.0794763806087051</v>
      </c>
      <c r="L58" s="6">
        <f t="shared" si="7"/>
        <v>2137.9638480590074</v>
      </c>
      <c r="M58" s="6">
        <f t="shared" si="13"/>
        <v>2.0443364295817541</v>
      </c>
      <c r="O58" s="2" t="str">
        <f t="shared" si="8"/>
        <v>Cadeia 4</v>
      </c>
    </row>
    <row r="59" spans="3:15" x14ac:dyDescent="0.25">
      <c r="C59" s="2">
        <v>19</v>
      </c>
      <c r="D59" s="2">
        <v>103932.399163825</v>
      </c>
      <c r="E59">
        <v>104178.632113235</v>
      </c>
      <c r="F59">
        <v>106080.997149516</v>
      </c>
      <c r="G59">
        <v>106799.014865652</v>
      </c>
      <c r="H59" s="6">
        <f t="shared" si="9"/>
        <v>246.23294940999767</v>
      </c>
      <c r="I59" s="6">
        <f t="shared" si="10"/>
        <v>0.23691644895242847</v>
      </c>
      <c r="J59" s="6">
        <f t="shared" si="11"/>
        <v>2148.597985690998</v>
      </c>
      <c r="K59" s="6">
        <f t="shared" si="12"/>
        <v>2.0673033654349098</v>
      </c>
      <c r="L59" s="6">
        <f t="shared" si="7"/>
        <v>2866.6157018270023</v>
      </c>
      <c r="M59" s="6">
        <f t="shared" si="13"/>
        <v>2.7581540740808421</v>
      </c>
      <c r="O59" s="2" t="str">
        <f t="shared" si="8"/>
        <v>Cadeia 5</v>
      </c>
    </row>
    <row r="60" spans="3:15" x14ac:dyDescent="0.25">
      <c r="C60" s="2">
        <v>20</v>
      </c>
      <c r="D60" s="2">
        <v>104856.962686261</v>
      </c>
      <c r="E60">
        <v>104562.87474946999</v>
      </c>
      <c r="F60">
        <v>106064.016024545</v>
      </c>
      <c r="G60">
        <v>106279.716463533</v>
      </c>
      <c r="H60" s="6">
        <f t="shared" si="9"/>
        <v>-294.08793679100927</v>
      </c>
      <c r="I60" s="6">
        <f t="shared" si="10"/>
        <v>-0.28046581672496074</v>
      </c>
      <c r="J60" s="6">
        <f t="shared" si="11"/>
        <v>1207.0533382839931</v>
      </c>
      <c r="K60" s="6">
        <f t="shared" si="12"/>
        <v>1.1511427637815306</v>
      </c>
      <c r="L60" s="6">
        <f t="shared" si="7"/>
        <v>1422.7537772719952</v>
      </c>
      <c r="M60" s="6">
        <f t="shared" si="13"/>
        <v>1.3568519827614776</v>
      </c>
      <c r="O60" s="2" t="str">
        <f t="shared" si="8"/>
        <v>Cadeia 5</v>
      </c>
    </row>
    <row r="61" spans="3:15" x14ac:dyDescent="0.25">
      <c r="C61" s="2">
        <v>21</v>
      </c>
      <c r="D61" s="2">
        <v>104749.12713686199</v>
      </c>
      <c r="E61">
        <v>104135.41422223</v>
      </c>
      <c r="F61">
        <v>105520.477845352</v>
      </c>
      <c r="G61">
        <v>105112.04069695</v>
      </c>
      <c r="H61" s="6">
        <f t="shared" si="9"/>
        <v>-613.71291463199304</v>
      </c>
      <c r="I61" s="6">
        <f t="shared" si="10"/>
        <v>-0.58588833282604313</v>
      </c>
      <c r="J61" s="6">
        <f t="shared" si="11"/>
        <v>771.35070849000476</v>
      </c>
      <c r="K61" s="6">
        <f t="shared" si="12"/>
        <v>0.73637912751500223</v>
      </c>
      <c r="L61" s="6">
        <f t="shared" si="7"/>
        <v>362.91356008801085</v>
      </c>
      <c r="M61" s="6">
        <f t="shared" si="13"/>
        <v>0.34645974626007064</v>
      </c>
      <c r="O61" s="2" t="str">
        <f t="shared" si="8"/>
        <v>Cadeia 4</v>
      </c>
    </row>
    <row r="62" spans="3:15" x14ac:dyDescent="0.25">
      <c r="C62" s="2">
        <v>22</v>
      </c>
      <c r="D62" s="2">
        <v>106125.282827501</v>
      </c>
      <c r="E62">
        <v>105443.56917457</v>
      </c>
      <c r="F62">
        <v>106573.472414388</v>
      </c>
      <c r="G62">
        <v>106597.052483288</v>
      </c>
      <c r="H62" s="6">
        <f t="shared" si="9"/>
        <v>-681.7136529309937</v>
      </c>
      <c r="I62" s="6">
        <f t="shared" si="10"/>
        <v>-0.64236686562152223</v>
      </c>
      <c r="J62" s="6">
        <f t="shared" si="11"/>
        <v>448.18958688700513</v>
      </c>
      <c r="K62" s="6">
        <f t="shared" si="12"/>
        <v>0.42232121785296445</v>
      </c>
      <c r="L62" s="6">
        <f t="shared" si="7"/>
        <v>471.76965578700765</v>
      </c>
      <c r="M62" s="6">
        <f t="shared" si="13"/>
        <v>0.44454030483370799</v>
      </c>
      <c r="O62" s="2" t="str">
        <f t="shared" si="8"/>
        <v>Cadeia 5</v>
      </c>
    </row>
    <row r="63" spans="3:15" x14ac:dyDescent="0.25">
      <c r="C63" s="2">
        <v>23</v>
      </c>
      <c r="D63" s="2">
        <v>103824.326645892</v>
      </c>
      <c r="E63">
        <v>104803.718491195</v>
      </c>
      <c r="F63">
        <v>106243.77398358101</v>
      </c>
      <c r="G63">
        <v>105845.800699841</v>
      </c>
      <c r="H63" s="6">
        <f t="shared" si="9"/>
        <v>979.39184530300554</v>
      </c>
      <c r="I63" s="6">
        <f t="shared" si="10"/>
        <v>0.94331634689369492</v>
      </c>
      <c r="J63" s="6">
        <f t="shared" si="11"/>
        <v>2419.4473376890091</v>
      </c>
      <c r="K63" s="6">
        <f t="shared" si="12"/>
        <v>2.3303279836727349</v>
      </c>
      <c r="L63" s="6">
        <f t="shared" si="7"/>
        <v>2021.4740539490012</v>
      </c>
      <c r="M63" s="6">
        <f t="shared" si="13"/>
        <v>1.9470138832140307</v>
      </c>
      <c r="O63" s="2" t="str">
        <f t="shared" si="8"/>
        <v>Cadeia 4</v>
      </c>
    </row>
    <row r="64" spans="3:15" x14ac:dyDescent="0.25">
      <c r="C64" s="2">
        <v>24</v>
      </c>
      <c r="D64" s="2">
        <v>104211.68848848301</v>
      </c>
      <c r="E64">
        <v>105377.595053321</v>
      </c>
      <c r="F64">
        <v>106309.088916158</v>
      </c>
      <c r="G64">
        <v>105697.501833901</v>
      </c>
      <c r="H64" s="6">
        <f t="shared" si="9"/>
        <v>1165.906564837991</v>
      </c>
      <c r="I64" s="6">
        <f t="shared" si="10"/>
        <v>1.1187867519936037</v>
      </c>
      <c r="J64" s="6">
        <f t="shared" si="11"/>
        <v>2097.4004276749911</v>
      </c>
      <c r="K64" s="6">
        <f t="shared" si="12"/>
        <v>2.0126345308250007</v>
      </c>
      <c r="L64" s="6">
        <f t="shared" si="7"/>
        <v>1485.8133454179915</v>
      </c>
      <c r="M64" s="6">
        <f t="shared" si="13"/>
        <v>1.4257645826189609</v>
      </c>
      <c r="O64" s="2" t="str">
        <f t="shared" si="8"/>
        <v>Cadeia 4</v>
      </c>
    </row>
    <row r="65" spans="3:15" x14ac:dyDescent="0.25">
      <c r="C65" s="2">
        <v>25</v>
      </c>
      <c r="D65" s="2">
        <v>104769.13431777099</v>
      </c>
      <c r="E65">
        <v>103589.954658341</v>
      </c>
      <c r="F65">
        <v>105747.838452974</v>
      </c>
      <c r="G65">
        <v>104779.26785409699</v>
      </c>
      <c r="H65" s="6">
        <f t="shared" si="9"/>
        <v>-1179.1796594299958</v>
      </c>
      <c r="I65" s="6">
        <f>(H65/D65)*100</f>
        <v>-1.1255029137240686</v>
      </c>
      <c r="J65" s="6">
        <f t="shared" si="11"/>
        <v>978.70413520300644</v>
      </c>
      <c r="K65" s="6">
        <f t="shared" si="12"/>
        <v>0.93415311825956171</v>
      </c>
      <c r="L65" s="6">
        <f t="shared" si="7"/>
        <v>10.133536326000467</v>
      </c>
      <c r="M65" s="6">
        <f t="shared" si="13"/>
        <v>9.6722535620699605E-3</v>
      </c>
      <c r="O65" s="2" t="str">
        <f t="shared" si="8"/>
        <v>Cadeia 4</v>
      </c>
    </row>
    <row r="66" spans="3:15" x14ac:dyDescent="0.25">
      <c r="C66" s="2">
        <v>26</v>
      </c>
      <c r="D66" s="2">
        <v>104776.11671258901</v>
      </c>
      <c r="E66">
        <v>105165.481180218</v>
      </c>
      <c r="F66">
        <v>105962.719969157</v>
      </c>
      <c r="G66">
        <v>106486.97683208399</v>
      </c>
      <c r="H66" s="6">
        <f t="shared" si="9"/>
        <v>389.36446762899868</v>
      </c>
      <c r="I66" s="6">
        <f t="shared" si="10"/>
        <v>0.37161566952997788</v>
      </c>
      <c r="J66" s="6">
        <f t="shared" si="11"/>
        <v>1186.6032565679925</v>
      </c>
      <c r="K66" s="6">
        <f t="shared" si="12"/>
        <v>1.132513108710604</v>
      </c>
      <c r="L66" s="6">
        <f t="shared" si="7"/>
        <v>1710.8601194949879</v>
      </c>
      <c r="M66" s="6">
        <f t="shared" si="13"/>
        <v>1.6328722357481926</v>
      </c>
      <c r="O66" s="2" t="str">
        <f t="shared" si="8"/>
        <v>Cadeia 5</v>
      </c>
    </row>
    <row r="67" spans="3:15" x14ac:dyDescent="0.25">
      <c r="C67" s="2">
        <v>27</v>
      </c>
      <c r="D67" s="2">
        <v>104818.490498899</v>
      </c>
      <c r="E67">
        <v>104911.13037822599</v>
      </c>
      <c r="F67">
        <v>104500.84280856801</v>
      </c>
      <c r="G67">
        <v>105553.052402216</v>
      </c>
      <c r="H67" s="6">
        <f t="shared" si="9"/>
        <v>92.639879326990922</v>
      </c>
      <c r="I67" s="6">
        <f t="shared" si="10"/>
        <v>8.8381237781671729E-2</v>
      </c>
      <c r="J67" s="6">
        <f t="shared" si="11"/>
        <v>-317.64769033099583</v>
      </c>
      <c r="K67" s="6">
        <f t="shared" si="12"/>
        <v>-0.30304547300681872</v>
      </c>
      <c r="L67" s="6">
        <f t="shared" si="7"/>
        <v>734.56190331699327</v>
      </c>
      <c r="M67" s="6">
        <f t="shared" si="13"/>
        <v>0.70079420131003411</v>
      </c>
      <c r="O67" s="2" t="str">
        <f t="shared" si="8"/>
        <v>Cadeia 5</v>
      </c>
    </row>
    <row r="68" spans="3:15" x14ac:dyDescent="0.25">
      <c r="C68" s="2">
        <v>28</v>
      </c>
      <c r="D68" s="2">
        <v>104378.65298773001</v>
      </c>
      <c r="E68">
        <v>103816.47567614399</v>
      </c>
      <c r="F68">
        <v>107838.94255716199</v>
      </c>
      <c r="G68">
        <v>106376.21781430001</v>
      </c>
      <c r="H68" s="6">
        <f t="shared" si="9"/>
        <v>-562.17731158601237</v>
      </c>
      <c r="I68" s="6">
        <f t="shared" si="10"/>
        <v>-0.53859414304963082</v>
      </c>
      <c r="J68" s="6">
        <f t="shared" si="11"/>
        <v>3460.2895694319886</v>
      </c>
      <c r="K68" s="6">
        <f t="shared" si="12"/>
        <v>3.3151314664299747</v>
      </c>
      <c r="L68" s="6">
        <f t="shared" si="7"/>
        <v>1997.5648265700002</v>
      </c>
      <c r="M68" s="6">
        <f t="shared" si="13"/>
        <v>1.913767585029881</v>
      </c>
      <c r="O68" s="2" t="str">
        <f t="shared" si="8"/>
        <v>Cadeia 4</v>
      </c>
    </row>
    <row r="69" spans="3:15" x14ac:dyDescent="0.25">
      <c r="C69" s="2">
        <v>29</v>
      </c>
      <c r="D69" s="2">
        <v>104561.924685793</v>
      </c>
      <c r="E69">
        <v>104363.518542712</v>
      </c>
      <c r="F69">
        <v>106575.362804651</v>
      </c>
      <c r="G69">
        <v>105419.18941832701</v>
      </c>
      <c r="H69" s="6">
        <f t="shared" si="9"/>
        <v>-198.40614308099612</v>
      </c>
      <c r="I69" s="6">
        <f t="shared" si="10"/>
        <v>-0.18974989574570628</v>
      </c>
      <c r="J69" s="6">
        <f t="shared" si="11"/>
        <v>2013.438118858001</v>
      </c>
      <c r="K69" s="6">
        <f t="shared" si="12"/>
        <v>1.9255939720967761</v>
      </c>
      <c r="L69" s="6">
        <f t="shared" si="7"/>
        <v>857.26473253400763</v>
      </c>
      <c r="M69" s="6">
        <f t="shared" si="13"/>
        <v>0.81986319122383711</v>
      </c>
      <c r="O69" s="2" t="str">
        <f t="shared" si="8"/>
        <v>Cadeia 4</v>
      </c>
    </row>
    <row r="70" spans="3:15" x14ac:dyDescent="0.25">
      <c r="C70" s="2">
        <v>30</v>
      </c>
      <c r="D70" s="2">
        <v>104788.338146624</v>
      </c>
      <c r="E70">
        <v>104920.806625242</v>
      </c>
      <c r="F70">
        <v>106268.74390919</v>
      </c>
      <c r="G70">
        <v>105566.890730844</v>
      </c>
      <c r="H70" s="6">
        <f t="shared" si="9"/>
        <v>132.46847861800052</v>
      </c>
      <c r="I70" s="6">
        <f t="shared" si="10"/>
        <v>0.1264152871979374</v>
      </c>
      <c r="J70" s="6">
        <f t="shared" si="11"/>
        <v>1480.4057625660062</v>
      </c>
      <c r="K70" s="6">
        <f t="shared" si="12"/>
        <v>1.4127581262855449</v>
      </c>
      <c r="L70" s="6">
        <f t="shared" si="7"/>
        <v>778.55258422000043</v>
      </c>
      <c r="M70" s="6">
        <f t="shared" si="13"/>
        <v>0.74297636358219443</v>
      </c>
      <c r="O70" s="2" t="str">
        <f t="shared" si="8"/>
        <v>Cadeia 4</v>
      </c>
    </row>
    <row r="71" spans="3:15" x14ac:dyDescent="0.25">
      <c r="D71">
        <f>SUM(D41:D70)</f>
        <v>3133577.599238988</v>
      </c>
      <c r="F71">
        <f>SUM(F41:F70)</f>
        <v>3192710.2861185092</v>
      </c>
      <c r="G71">
        <f>SUM(G41:G70)</f>
        <v>3187082.5344851352</v>
      </c>
      <c r="H71" s="6">
        <f>SUM(H41:H70)</f>
        <v>4855.8091104599443</v>
      </c>
      <c r="J71" s="6">
        <f t="shared" si="11"/>
        <v>59132.686879521236</v>
      </c>
      <c r="K71" s="6">
        <f t="shared" si="12"/>
        <v>1.8870663006361175</v>
      </c>
      <c r="L71" s="6">
        <f t="shared" si="7"/>
        <v>53504.935246147215</v>
      </c>
      <c r="M71" s="6">
        <f t="shared" si="13"/>
        <v>1.7074712066853324</v>
      </c>
      <c r="O71" s="24" t="str">
        <f t="shared" si="8"/>
        <v>Cadeia 4</v>
      </c>
    </row>
    <row r="80" spans="3:15" x14ac:dyDescent="0.25">
      <c r="E80" t="s">
        <v>1</v>
      </c>
      <c r="F80" t="s">
        <v>29</v>
      </c>
      <c r="I80" t="s">
        <v>1</v>
      </c>
      <c r="J80" t="s">
        <v>23</v>
      </c>
      <c r="M80" t="s">
        <v>1</v>
      </c>
      <c r="N80" t="s">
        <v>27</v>
      </c>
    </row>
    <row r="82" spans="4:15" x14ac:dyDescent="0.25">
      <c r="E82" t="s">
        <v>24</v>
      </c>
      <c r="F82" t="s">
        <v>25</v>
      </c>
      <c r="G82" t="s">
        <v>26</v>
      </c>
      <c r="I82" t="s">
        <v>24</v>
      </c>
      <c r="J82" t="s">
        <v>25</v>
      </c>
      <c r="K82" t="s">
        <v>26</v>
      </c>
      <c r="M82" t="s">
        <v>24</v>
      </c>
      <c r="N82" t="s">
        <v>25</v>
      </c>
      <c r="O82" t="s">
        <v>26</v>
      </c>
    </row>
    <row r="83" spans="4:15" x14ac:dyDescent="0.25">
      <c r="D83" t="s">
        <v>26</v>
      </c>
      <c r="E83">
        <v>10</v>
      </c>
      <c r="F83">
        <v>10</v>
      </c>
      <c r="G83">
        <v>10</v>
      </c>
      <c r="I83">
        <v>10</v>
      </c>
      <c r="J83">
        <v>10</v>
      </c>
      <c r="K83">
        <v>10</v>
      </c>
      <c r="M83">
        <v>10</v>
      </c>
      <c r="N83">
        <v>10</v>
      </c>
      <c r="O83">
        <v>10</v>
      </c>
    </row>
    <row r="84" spans="4:15" x14ac:dyDescent="0.25">
      <c r="D84" t="s">
        <v>28</v>
      </c>
      <c r="E84">
        <v>10</v>
      </c>
      <c r="F84">
        <v>0</v>
      </c>
      <c r="G84">
        <v>20</v>
      </c>
      <c r="I84">
        <v>0</v>
      </c>
      <c r="J84">
        <v>20</v>
      </c>
      <c r="K84">
        <v>10</v>
      </c>
      <c r="M84">
        <v>20</v>
      </c>
      <c r="N84">
        <v>10</v>
      </c>
      <c r="O84">
        <v>0</v>
      </c>
    </row>
    <row r="89" spans="4:15" x14ac:dyDescent="0.25">
      <c r="F89" t="s">
        <v>32</v>
      </c>
      <c r="H89" t="s">
        <v>31</v>
      </c>
      <c r="J89" t="s">
        <v>31</v>
      </c>
    </row>
    <row r="91" spans="4:15" x14ac:dyDescent="0.25">
      <c r="F91" t="s">
        <v>30</v>
      </c>
      <c r="H91" t="s">
        <v>30</v>
      </c>
      <c r="J91" t="s">
        <v>31</v>
      </c>
    </row>
  </sheetData>
  <mergeCells count="14">
    <mergeCell ref="C3:C5"/>
    <mergeCell ref="D3:G3"/>
    <mergeCell ref="H3:M3"/>
    <mergeCell ref="O3:O5"/>
    <mergeCell ref="D4:D5"/>
    <mergeCell ref="E4:G4"/>
    <mergeCell ref="H4:M4"/>
    <mergeCell ref="C38:C40"/>
    <mergeCell ref="D38:G38"/>
    <mergeCell ref="H38:M38"/>
    <mergeCell ref="O38:O40"/>
    <mergeCell ref="D39:D40"/>
    <mergeCell ref="E39:G39"/>
    <mergeCell ref="H39:M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Fraction60</vt:lpstr>
      <vt:lpstr>Fraction20</vt:lpstr>
      <vt:lpstr>Fraction10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2018-06-21T12:48:04Z</dcterms:modified>
</cp:coreProperties>
</file>