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Desktop/"/>
    </mc:Choice>
  </mc:AlternateContent>
  <xr:revisionPtr revIDLastSave="0" documentId="13_ncr:1_{600CD3D6-DCEE-CD48-A388-D413BDB66488}" xr6:coauthVersionLast="47" xr6:coauthVersionMax="47" xr10:uidLastSave="{00000000-0000-0000-0000-000000000000}"/>
  <bookViews>
    <workbookView xWindow="1100" yWindow="820" windowWidth="28040" windowHeight="17300" xr2:uid="{999661BE-7BA9-644F-8DA6-8928128F7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P17" i="1"/>
  <c r="P18" i="1"/>
  <c r="P19" i="1"/>
  <c r="P20" i="1"/>
  <c r="P21" i="1"/>
  <c r="P22" i="1"/>
  <c r="P23" i="1"/>
  <c r="P24" i="1"/>
  <c r="P25" i="1"/>
  <c r="P16" i="1"/>
  <c r="O17" i="1"/>
  <c r="O18" i="1"/>
  <c r="O19" i="1"/>
  <c r="O20" i="1"/>
  <c r="O21" i="1"/>
  <c r="O22" i="1"/>
  <c r="O23" i="1"/>
  <c r="O24" i="1"/>
  <c r="O25" i="1"/>
  <c r="O16" i="1"/>
  <c r="N17" i="1"/>
  <c r="N18" i="1"/>
  <c r="N19" i="1"/>
  <c r="N20" i="1"/>
  <c r="N21" i="1"/>
  <c r="N22" i="1"/>
  <c r="N23" i="1"/>
  <c r="N24" i="1"/>
  <c r="N25" i="1"/>
  <c r="N16" i="1"/>
  <c r="M17" i="1"/>
  <c r="M18" i="1"/>
  <c r="M19" i="1"/>
  <c r="M20" i="1"/>
  <c r="M21" i="1"/>
  <c r="M22" i="1"/>
  <c r="M23" i="1"/>
  <c r="M24" i="1"/>
  <c r="M25" i="1"/>
  <c r="M16" i="1"/>
  <c r="L17" i="1"/>
  <c r="L18" i="1"/>
  <c r="L19" i="1"/>
  <c r="L20" i="1"/>
  <c r="L21" i="1"/>
  <c r="L22" i="1"/>
  <c r="L23" i="1"/>
  <c r="L24" i="1"/>
  <c r="L25" i="1"/>
  <c r="L16" i="1"/>
  <c r="K17" i="1"/>
  <c r="K18" i="1"/>
  <c r="K19" i="1"/>
  <c r="K20" i="1"/>
  <c r="K21" i="1"/>
  <c r="K22" i="1"/>
  <c r="K23" i="1"/>
  <c r="K24" i="1"/>
  <c r="K25" i="1"/>
  <c r="K16" i="1"/>
  <c r="J17" i="1"/>
  <c r="J18" i="1"/>
  <c r="J19" i="1"/>
  <c r="J20" i="1"/>
  <c r="J21" i="1"/>
  <c r="J22" i="1"/>
  <c r="J23" i="1"/>
  <c r="J24" i="1"/>
  <c r="J25" i="1"/>
  <c r="J16" i="1"/>
  <c r="I17" i="1"/>
  <c r="I18" i="1"/>
  <c r="I19" i="1"/>
  <c r="I20" i="1"/>
  <c r="I21" i="1"/>
  <c r="I22" i="1"/>
  <c r="I23" i="1"/>
  <c r="I24" i="1"/>
  <c r="I25" i="1"/>
  <c r="I16" i="1"/>
  <c r="H17" i="1"/>
  <c r="H18" i="1"/>
  <c r="H19" i="1"/>
  <c r="H20" i="1"/>
  <c r="H21" i="1"/>
  <c r="H22" i="1"/>
  <c r="H23" i="1"/>
  <c r="H24" i="1"/>
  <c r="H25" i="1"/>
  <c r="H16" i="1"/>
  <c r="G17" i="1"/>
  <c r="G18" i="1"/>
  <c r="G19" i="1"/>
  <c r="G20" i="1"/>
  <c r="G21" i="1"/>
  <c r="G22" i="1"/>
  <c r="G23" i="1"/>
  <c r="G24" i="1"/>
  <c r="G25" i="1"/>
  <c r="G16" i="1"/>
  <c r="F17" i="1"/>
  <c r="F18" i="1"/>
  <c r="F19" i="1"/>
  <c r="F20" i="1"/>
  <c r="F21" i="1"/>
  <c r="F22" i="1"/>
  <c r="F23" i="1"/>
  <c r="F24" i="1"/>
  <c r="F25" i="1"/>
  <c r="F16" i="1"/>
  <c r="E17" i="1"/>
  <c r="E18" i="1"/>
  <c r="E19" i="1"/>
  <c r="E20" i="1"/>
  <c r="E21" i="1"/>
  <c r="E22" i="1"/>
  <c r="E23" i="1"/>
  <c r="E24" i="1"/>
  <c r="E25" i="1"/>
  <c r="E16" i="1"/>
  <c r="D17" i="1"/>
  <c r="D18" i="1"/>
  <c r="D19" i="1"/>
  <c r="D20" i="1"/>
  <c r="D21" i="1"/>
  <c r="D22" i="1"/>
  <c r="D23" i="1"/>
  <c r="D24" i="1"/>
  <c r="D25" i="1"/>
  <c r="D16" i="1"/>
  <c r="C17" i="1"/>
  <c r="C18" i="1"/>
  <c r="C19" i="1"/>
  <c r="C20" i="1"/>
  <c r="C21" i="1"/>
  <c r="C22" i="1"/>
  <c r="C23" i="1"/>
  <c r="C24" i="1"/>
  <c r="C25" i="1"/>
  <c r="C16" i="1"/>
  <c r="B25" i="1"/>
  <c r="B24" i="1"/>
  <c r="B23" i="1"/>
  <c r="B22" i="1"/>
  <c r="B21" i="1"/>
  <c r="B20" i="1"/>
  <c r="B19" i="1"/>
  <c r="B18" i="1"/>
  <c r="B17" i="1"/>
  <c r="B16" i="1"/>
  <c r="C29" i="1"/>
  <c r="C30" i="1"/>
  <c r="C31" i="1"/>
  <c r="C32" i="1"/>
  <c r="C34" i="1"/>
  <c r="C35" i="1"/>
  <c r="C36" i="1"/>
  <c r="C37" i="1"/>
  <c r="C28" i="1"/>
  <c r="B29" i="1"/>
  <c r="B30" i="1"/>
  <c r="B31" i="1"/>
  <c r="B32" i="1"/>
  <c r="B33" i="1"/>
  <c r="B34" i="1"/>
  <c r="B35" i="1"/>
  <c r="B36" i="1"/>
  <c r="B37" i="1"/>
  <c r="B28" i="1"/>
</calcChain>
</file>

<file path=xl/sharedStrings.xml><?xml version="1.0" encoding="utf-8"?>
<sst xmlns="http://schemas.openxmlformats.org/spreadsheetml/2006/main" count="80" uniqueCount="58">
  <si>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</si>
  <si>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</si>
  <si>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</si>
  <si>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</si>
  <si>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</si>
  <si>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</si>
  <si>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</si>
  <si>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</si>
  <si>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</si>
  <si>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</si>
  <si>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</si>
  <si>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</si>
  <si>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</si>
  <si>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</si>
  <si>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</si>
  <si>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RU</t>
  </si>
  <si>
    <t>RO</t>
  </si>
  <si>
    <t>WERCS</t>
  </si>
  <si>
    <t>GN</t>
  </si>
  <si>
    <t>SMOTER</t>
  </si>
  <si>
    <t>SMOGN</t>
  </si>
  <si>
    <t>WSMOTER</t>
  </si>
  <si>
    <t>DAVID</t>
  </si>
  <si>
    <t>KNNOR-REG</t>
  </si>
  <si>
    <t>CART-IR</t>
  </si>
  <si>
    <t>Strategy</t>
  </si>
  <si>
    <t>abalone_mean</t>
  </si>
  <si>
    <t>abalone_std_dev</t>
  </si>
  <si>
    <t>airfoil_mean</t>
  </si>
  <si>
    <t>airfoil_std_dev</t>
  </si>
  <si>
    <t>availablePower_mean</t>
  </si>
  <si>
    <t>availablePower_std_dev</t>
  </si>
  <si>
    <t>cpuSm_mean</t>
  </si>
  <si>
    <t>cpuSm_std_dev</t>
  </si>
  <si>
    <t>ele-1_mean</t>
  </si>
  <si>
    <t>ele-1_std_dev</t>
  </si>
  <si>
    <t>forestFires_mean</t>
  </si>
  <si>
    <t>forestFires_std_dev</t>
  </si>
  <si>
    <t>fuelConsumption_mean</t>
  </si>
  <si>
    <t>fuelConsumption_std_dev</t>
  </si>
  <si>
    <t>heat_mean</t>
  </si>
  <si>
    <t>heat_std_dev</t>
  </si>
  <si>
    <t>housingBoston_mean</t>
  </si>
  <si>
    <t>housingBoston_std_dev</t>
  </si>
  <si>
    <t>maxTorque_mean</t>
  </si>
  <si>
    <t>maxTorque_std_dev</t>
  </si>
  <si>
    <t>mortgage_mean</t>
  </si>
  <si>
    <t>mortgage_std_dev</t>
  </si>
  <si>
    <t>sensory_mean</t>
  </si>
  <si>
    <t>sensory_std_dev</t>
  </si>
  <si>
    <t>servo_mean</t>
  </si>
  <si>
    <t>servo_std_dev</t>
  </si>
  <si>
    <t>strikes_mean</t>
  </si>
  <si>
    <t>strikes_std_dev</t>
  </si>
  <si>
    <t>treasury_mean</t>
  </si>
  <si>
    <t>treasury_std_dev</t>
  </si>
  <si>
    <t>Mean Runtime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</si>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</sst>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0"/>
    <numFmt numFmtId="165" formatCode="0.00000000000"/>
    <numFmt numFmtId="166" formatCode="0.000000000000000"/>
    <numFmt numFmtId="167" formatCode="0.0000000"/>
    <numFmt numFmtId="168" formatCode="0.00000000"/>
    <numFmt numFmtId="169" formatCode="0.000000000"/>
    <numFmt numFmtId="176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0" applyNumberFormat="1"/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41C1-E312-6B49-BE59-1611030DAA9B}">
  <dimension ref="A1:AE37"/>
  <sheetViews>
    <sheetView tabSelected="1" topLeftCell="A4" workbookViewId="0">
      <selection activeCell="E33" sqref="E33"/>
    </sheetView>
  </sheetViews>
  <sheetFormatPr baseColWidth="10" defaultRowHeight="16" x14ac:dyDescent="0.2"/>
  <cols>
    <col min="2" max="3" width="20.1640625" customWidth="1"/>
    <col min="4" max="4" width="15.5" customWidth="1"/>
    <col min="5" max="5" width="14.83203125" bestFit="1" customWidth="1"/>
    <col min="6" max="6" width="19" bestFit="1" customWidth="1"/>
    <col min="7" max="7" width="20.6640625" bestFit="1" customWidth="1"/>
    <col min="8" max="8" width="15" bestFit="1" customWidth="1"/>
    <col min="9" max="9" width="13.6640625" bestFit="1" customWidth="1"/>
    <col min="10" max="10" width="13" bestFit="1" customWidth="1"/>
    <col min="11" max="11" width="14.83203125" bestFit="1" customWidth="1"/>
    <col min="12" max="12" width="15.1640625" bestFit="1" customWidth="1"/>
    <col min="13" max="13" width="17" bestFit="1" customWidth="1"/>
    <col min="14" max="14" width="20.5" bestFit="1" customWidth="1"/>
    <col min="15" max="15" width="22.33203125" bestFit="1" customWidth="1"/>
    <col min="16" max="16" width="14.83203125" bestFit="1" customWidth="1"/>
    <col min="17" max="17" width="11.83203125" bestFit="1" customWidth="1"/>
    <col min="18" max="18" width="18.5" bestFit="1" customWidth="1"/>
    <col min="19" max="19" width="20.1640625" bestFit="1" customWidth="1"/>
    <col min="20" max="20" width="15.33203125" bestFit="1" customWidth="1"/>
    <col min="21" max="21" width="17.1640625" bestFit="1" customWidth="1"/>
    <col min="22" max="22" width="14" bestFit="1" customWidth="1"/>
    <col min="23" max="23" width="15.6640625" bestFit="1" customWidth="1"/>
    <col min="24" max="24" width="12.6640625" bestFit="1" customWidth="1"/>
    <col min="25" max="25" width="14.33203125" bestFit="1" customWidth="1"/>
    <col min="26" max="26" width="11.6640625" bestFit="1" customWidth="1"/>
    <col min="27" max="27" width="12.6640625" bestFit="1" customWidth="1"/>
    <col min="28" max="28" width="11.83203125" bestFit="1" customWidth="1"/>
    <col min="29" max="29" width="13.5" bestFit="1" customWidth="1"/>
    <col min="30" max="30" width="13.1640625" bestFit="1" customWidth="1"/>
    <col min="31" max="31" width="14.83203125" bestFit="1" customWidth="1"/>
  </cols>
  <sheetData>
    <row r="1" spans="1:3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 x14ac:dyDescent="0.2">
      <c r="A2" s="1" t="s">
        <v>15</v>
      </c>
      <c r="B2" s="4">
        <v>9.9112659692764116E-2</v>
      </c>
      <c r="C2" s="4">
        <v>5.6362024666373395E-4</v>
      </c>
      <c r="D2" s="1">
        <v>8.4293842315673797E-3</v>
      </c>
      <c r="E2" s="5">
        <v>8.7738037109373198E-6</v>
      </c>
      <c r="F2" s="1">
        <v>1.6897273063659599E-2</v>
      </c>
      <c r="G2" s="6">
        <v>7.6079368591308206E-5</v>
      </c>
      <c r="H2" s="1">
        <v>9.9597120285034105E-2</v>
      </c>
      <c r="I2" s="7">
        <v>1.11103057861328E-4</v>
      </c>
      <c r="J2" s="5">
        <v>2.4575948715209899E-3</v>
      </c>
      <c r="K2" s="5">
        <v>7.9417228698730501E-5</v>
      </c>
      <c r="L2" s="8">
        <v>6.3073635101318299E-3</v>
      </c>
      <c r="M2" s="8">
        <v>6.1988830566371503E-7</v>
      </c>
      <c r="N2" s="1">
        <v>3.2469296455383302E-2</v>
      </c>
      <c r="O2" s="1">
        <v>2.8550624847412099E-4</v>
      </c>
      <c r="P2" s="1">
        <v>5.9520554542541501E-2</v>
      </c>
      <c r="Q2" s="9">
        <v>1.5470981597900599E-4</v>
      </c>
      <c r="R2" s="1">
        <v>5.71978092193603E-3</v>
      </c>
      <c r="S2" s="8">
        <v>1.30414962768556E-5</v>
      </c>
      <c r="T2" s="6">
        <v>3.0427503585815401E-2</v>
      </c>
      <c r="U2" s="6">
        <v>4.4913291931152402E-4</v>
      </c>
      <c r="V2" s="1">
        <v>1.3386821746826099E-2</v>
      </c>
      <c r="W2" s="6">
        <v>1.8877983093261699E-4</v>
      </c>
      <c r="X2" s="1">
        <v>5.1492929458618096E-3</v>
      </c>
      <c r="Y2" s="5">
        <v>5.8102607727050901E-5</v>
      </c>
      <c r="Z2" s="5">
        <v>2.4972200393676698E-3</v>
      </c>
      <c r="AA2" s="5">
        <v>1.11651420593261E-4</v>
      </c>
      <c r="AB2" s="1">
        <v>4.3528079986572196E-3</v>
      </c>
      <c r="AC2" s="5">
        <v>5.29766082763673E-5</v>
      </c>
      <c r="AD2" s="1">
        <v>1.4921236038208E-2</v>
      </c>
      <c r="AE2" s="6">
        <v>2.17390060424804E-4</v>
      </c>
    </row>
    <row r="3" spans="1:31" x14ac:dyDescent="0.2">
      <c r="A3" s="1" t="s">
        <v>16</v>
      </c>
      <c r="B3" s="4">
        <v>0.14793298244476299</v>
      </c>
      <c r="C3" s="4">
        <v>3.9763307668362797E-4</v>
      </c>
      <c r="D3" s="1">
        <v>1.47705793380737E-2</v>
      </c>
      <c r="E3" s="1">
        <v>1.12605094909667E-4</v>
      </c>
      <c r="F3" s="1">
        <v>4.67972040176391E-2</v>
      </c>
      <c r="G3" s="6">
        <v>1.28197669982909E-4</v>
      </c>
      <c r="H3" s="1">
        <v>0.194165897369384</v>
      </c>
      <c r="I3" s="7">
        <v>1.21207237243652E-3</v>
      </c>
      <c r="J3" s="5">
        <v>3.65810394287109E-3</v>
      </c>
      <c r="K3" s="5">
        <v>3.5524368286132799E-5</v>
      </c>
      <c r="L3" s="8">
        <v>1.16583824157714E-2</v>
      </c>
      <c r="M3" s="8">
        <v>9.8419189453124799E-5</v>
      </c>
      <c r="N3" s="1">
        <v>0.112591505050659</v>
      </c>
      <c r="O3" s="1">
        <v>2.0313262939453101E-4</v>
      </c>
      <c r="P3" s="1">
        <v>0.15377140045165999</v>
      </c>
      <c r="Q3" s="9">
        <v>8.9597702026378195E-5</v>
      </c>
      <c r="R3" s="1">
        <v>1.2519717216491699E-2</v>
      </c>
      <c r="S3" s="8">
        <v>1.3113021850585899E-6</v>
      </c>
      <c r="T3" s="6">
        <v>9.9286508560180606E-2</v>
      </c>
      <c r="U3" s="6">
        <v>3.0746459960937601E-4</v>
      </c>
      <c r="V3" s="1">
        <v>2.2518610954284601E-2</v>
      </c>
      <c r="W3" s="6">
        <v>8.0990791320801795E-5</v>
      </c>
      <c r="X3" s="1">
        <v>1.4038109779357899E-2</v>
      </c>
      <c r="Y3" s="5">
        <v>7.0810317993165797E-6</v>
      </c>
      <c r="Z3" s="5">
        <v>4.14049625396728E-3</v>
      </c>
      <c r="AA3" s="5">
        <v>2.19106674194339E-5</v>
      </c>
      <c r="AB3" s="1">
        <v>8.2441329956054604E-3</v>
      </c>
      <c r="AC3" s="5">
        <v>9.8085403442383105E-5</v>
      </c>
      <c r="AD3" s="1">
        <v>2.2097802162170398E-2</v>
      </c>
      <c r="AE3" s="6">
        <v>7.9870223999023404E-6</v>
      </c>
    </row>
    <row r="4" spans="1:31" x14ac:dyDescent="0.2">
      <c r="A4" s="1" t="s">
        <v>17</v>
      </c>
      <c r="B4" s="4">
        <v>2.7923583984375E-3</v>
      </c>
      <c r="C4" s="4">
        <v>2.5768005153246399E-4</v>
      </c>
      <c r="D4" s="1">
        <v>9.6648931503295898E-4</v>
      </c>
      <c r="E4" s="1">
        <v>1.72436237335205E-4</v>
      </c>
      <c r="F4" s="1">
        <v>1.7651021480560301E-3</v>
      </c>
      <c r="G4" s="6">
        <v>7.5906515121459907E-5</v>
      </c>
      <c r="H4" s="1">
        <v>3.6433637142181301E-3</v>
      </c>
      <c r="I4" s="7">
        <v>7.3105096817016602E-5</v>
      </c>
      <c r="J4" s="5">
        <v>5.9214234352111795E-4</v>
      </c>
      <c r="K4" s="5">
        <v>1.17391347885131E-4</v>
      </c>
      <c r="L4" s="8">
        <v>8.5726380348205501E-4</v>
      </c>
      <c r="M4" s="8">
        <v>1.4653801918029701E-4</v>
      </c>
      <c r="N4" s="1">
        <v>3.7339031696319502E-3</v>
      </c>
      <c r="O4" s="1">
        <v>3.4913420677184999E-4</v>
      </c>
      <c r="P4" s="1">
        <v>4.8716366291046099E-3</v>
      </c>
      <c r="Q4" s="9">
        <v>1.04159116744995E-4</v>
      </c>
      <c r="R4" s="1">
        <v>1.1152625083923301E-3</v>
      </c>
      <c r="S4" s="8">
        <v>1.26004219055175E-4</v>
      </c>
      <c r="T4" s="6">
        <v>3.0397474765777501E-3</v>
      </c>
      <c r="U4" s="6">
        <v>6.4522027969360297E-5</v>
      </c>
      <c r="V4" s="1">
        <v>9.8249316215515093E-4</v>
      </c>
      <c r="W4" s="6">
        <v>1.28716230392456E-4</v>
      </c>
      <c r="X4" s="1">
        <v>9.5191597938537598E-4</v>
      </c>
      <c r="Y4" s="5">
        <v>2.04890966415405E-4</v>
      </c>
      <c r="Z4" s="5">
        <v>7.2064995765686003E-4</v>
      </c>
      <c r="AA4" s="5">
        <v>5.9396028518676697E-5</v>
      </c>
      <c r="AB4" s="1">
        <v>7.0551037788391102E-4</v>
      </c>
      <c r="AC4" s="5">
        <v>1.33723020553588E-4</v>
      </c>
      <c r="AD4" s="1">
        <v>9.46253538131713E-4</v>
      </c>
      <c r="AE4" s="6">
        <v>5.87403774261474E-5</v>
      </c>
    </row>
    <row r="5" spans="1:31" x14ac:dyDescent="0.2">
      <c r="A5" s="1" t="s">
        <v>18</v>
      </c>
      <c r="B5" s="4">
        <v>1.7161948978900901</v>
      </c>
      <c r="C5" s="4">
        <v>7.5479622155381603E-3</v>
      </c>
      <c r="D5" s="1">
        <v>0.37231501936912498</v>
      </c>
      <c r="E5" s="1">
        <v>1.00377202033996E-3</v>
      </c>
      <c r="F5" s="1">
        <v>1.1761328279972001</v>
      </c>
      <c r="G5" s="6">
        <v>2.6961266994476301E-3</v>
      </c>
      <c r="H5" s="1">
        <v>6.8068434596061698</v>
      </c>
      <c r="I5" s="7">
        <v>8.5290789604186998E-2</v>
      </c>
      <c r="J5" s="5">
        <v>6.4960241317748996E-2</v>
      </c>
      <c r="K5" s="5">
        <v>2.07424163818359E-5</v>
      </c>
      <c r="L5" s="8">
        <v>0.25965777039527799</v>
      </c>
      <c r="M5" s="8">
        <v>3.1623244285583399E-4</v>
      </c>
      <c r="N5" s="1">
        <v>2.9890257418155599</v>
      </c>
      <c r="O5" s="1">
        <v>3.3824741840362501E-3</v>
      </c>
      <c r="P5" s="1">
        <v>4.8708359897136599</v>
      </c>
      <c r="Q5" s="9">
        <v>1.59612596035003E-2</v>
      </c>
      <c r="R5" s="1">
        <v>0.25276100635528498</v>
      </c>
      <c r="S5" s="8">
        <v>8.1408023834228505E-4</v>
      </c>
      <c r="T5" s="6">
        <v>2.4775811433792101</v>
      </c>
      <c r="U5" s="6">
        <v>1.4588832855224601E-3</v>
      </c>
      <c r="V5" s="1">
        <v>0.63380011916160495</v>
      </c>
      <c r="W5" s="6">
        <v>3.5898983478546099E-3</v>
      </c>
      <c r="X5" s="1">
        <v>0.30440014600753701</v>
      </c>
      <c r="Y5" s="5">
        <v>1.42765045166015E-3</v>
      </c>
      <c r="Z5" s="5">
        <v>3.5896003246307297E-2</v>
      </c>
      <c r="AA5" s="5">
        <v>3.60012054443359E-4</v>
      </c>
      <c r="AB5" s="1">
        <v>0.180530130863189</v>
      </c>
      <c r="AC5" s="5">
        <v>5.6624412536620999E-5</v>
      </c>
      <c r="AD5" s="1">
        <v>0.63162252306938105</v>
      </c>
      <c r="AE5" s="6">
        <v>1.09761953353881E-4</v>
      </c>
    </row>
    <row r="6" spans="1:31" x14ac:dyDescent="0.2">
      <c r="A6" s="1" t="s">
        <v>19</v>
      </c>
      <c r="B6" s="4">
        <v>20.5763000249862</v>
      </c>
      <c r="C6" s="1">
        <v>6.7908245633187703E-2</v>
      </c>
      <c r="D6" s="1">
        <v>0.415628731250762</v>
      </c>
      <c r="E6" s="1">
        <v>1.0222792625427201E-3</v>
      </c>
      <c r="F6" s="1">
        <v>4.1753821969032199</v>
      </c>
      <c r="G6" s="6">
        <v>1.42152905464172E-2</v>
      </c>
      <c r="H6" s="1">
        <v>9.3027521967887807</v>
      </c>
      <c r="I6" s="7">
        <v>8.2075297832489E-2</v>
      </c>
      <c r="J6" s="5">
        <v>7.4842512607574394E-2</v>
      </c>
      <c r="K6" s="5">
        <v>1.2904405593872E-4</v>
      </c>
      <c r="L6" s="8">
        <v>0.13003867864608701</v>
      </c>
      <c r="M6" s="8">
        <v>2.3091435432434E-3</v>
      </c>
      <c r="N6" s="1">
        <v>2.7931025624275199</v>
      </c>
      <c r="O6" s="1">
        <v>8.1760287284851005E-3</v>
      </c>
      <c r="P6" s="1">
        <v>30.8954957127571</v>
      </c>
      <c r="Q6" s="9">
        <v>4.0895879268646199E-2</v>
      </c>
      <c r="R6" s="1">
        <v>0.39118206501007002</v>
      </c>
      <c r="S6" s="8">
        <v>5.1605701446533203E-4</v>
      </c>
      <c r="T6" s="6">
        <v>5.7464075088500897</v>
      </c>
      <c r="U6" s="6">
        <v>8.3220005035400304E-3</v>
      </c>
      <c r="V6" s="1">
        <v>1.1007597446441599</v>
      </c>
      <c r="W6" s="6">
        <v>2.8952360153198199E-3</v>
      </c>
      <c r="X6" s="1">
        <v>0.249499320983886</v>
      </c>
      <c r="Y6" s="5">
        <v>1.8942356109619099E-3</v>
      </c>
      <c r="Z6" s="5">
        <v>9.9973261356353704E-2</v>
      </c>
      <c r="AA6" s="5">
        <v>8.1658363342285105E-6</v>
      </c>
      <c r="AB6" s="1">
        <v>0.104183971881866</v>
      </c>
      <c r="AC6" s="5">
        <v>1.97589397430419E-4</v>
      </c>
      <c r="AD6" s="1">
        <v>1.15369492769241</v>
      </c>
      <c r="AE6" s="6">
        <v>1.9690394401550202E-3</v>
      </c>
    </row>
    <row r="7" spans="1:31" x14ac:dyDescent="0.2">
      <c r="A7" s="1" t="s">
        <v>20</v>
      </c>
      <c r="B7" s="4">
        <v>20.836376577615699</v>
      </c>
      <c r="C7" s="1">
        <v>6.3470020175524E-2</v>
      </c>
      <c r="D7" s="1">
        <v>0.42869746685027998</v>
      </c>
      <c r="E7" s="1">
        <v>9.38812891642271E-4</v>
      </c>
      <c r="F7" s="1">
        <v>4.3621210853258701</v>
      </c>
      <c r="G7" s="6">
        <v>3.11591227849339E-3</v>
      </c>
      <c r="H7" s="1">
        <v>9.3410609165827392</v>
      </c>
      <c r="I7" s="7">
        <v>6.4716100692748996E-2</v>
      </c>
      <c r="J7" s="5">
        <v>7.6459149519602407E-2</v>
      </c>
      <c r="K7" s="5">
        <v>3.84668509165443E-4</v>
      </c>
      <c r="L7" s="8">
        <v>0.21516541639963699</v>
      </c>
      <c r="M7" s="8">
        <v>1.2789169947306301E-3</v>
      </c>
      <c r="N7" s="1">
        <v>3.7043630480766199</v>
      </c>
      <c r="O7" s="1">
        <v>1.9462704658508301E-3</v>
      </c>
      <c r="P7" s="1">
        <v>31.380260010560299</v>
      </c>
      <c r="Q7" s="9">
        <v>0.119172990322113</v>
      </c>
      <c r="R7" s="1">
        <v>0.42085256179173702</v>
      </c>
      <c r="S7" s="8">
        <v>1.52041514714559E-3</v>
      </c>
      <c r="T7" s="6">
        <v>6.5927353302637703</v>
      </c>
      <c r="U7" s="6">
        <v>1.7539978027343701E-2</v>
      </c>
      <c r="V7" s="1">
        <v>1.1156447331110599</v>
      </c>
      <c r="W7" s="6">
        <v>5.9460798899332304E-3</v>
      </c>
      <c r="X7" s="1">
        <v>0.356746753056844</v>
      </c>
      <c r="Y7" s="5">
        <v>1.3343493143716501E-4</v>
      </c>
      <c r="Z7" s="5">
        <v>0.109964330991109</v>
      </c>
      <c r="AA7" s="5">
        <v>3.48170598347982E-3</v>
      </c>
      <c r="AB7" s="1">
        <v>0.14404755830764701</v>
      </c>
      <c r="AC7" s="5">
        <v>8.9426835378020306E-5</v>
      </c>
      <c r="AD7" s="1">
        <v>1.16581219434738</v>
      </c>
      <c r="AE7" s="6">
        <v>1.52768691380811E-3</v>
      </c>
    </row>
    <row r="8" spans="1:31" x14ac:dyDescent="0.2">
      <c r="A8" s="1" t="s">
        <v>21</v>
      </c>
      <c r="B8" s="4">
        <v>0.395552188158035</v>
      </c>
      <c r="C8" s="1">
        <v>7.5266790581869298E-3</v>
      </c>
      <c r="D8" s="1">
        <v>0.122882455587387</v>
      </c>
      <c r="E8" s="1">
        <v>2.2707283496856598E-3</v>
      </c>
      <c r="F8" s="1">
        <v>0.40619364380836398</v>
      </c>
      <c r="G8" s="6">
        <v>2.2573769092559801E-3</v>
      </c>
      <c r="H8" s="1">
        <v>0.69254538416862399</v>
      </c>
      <c r="I8" s="7">
        <v>3.8143694400787301E-3</v>
      </c>
      <c r="J8" s="5">
        <v>4.6542376279830898E-2</v>
      </c>
      <c r="K8" s="5">
        <v>9.21636819839477E-4</v>
      </c>
      <c r="L8" s="8">
        <v>0.24500238563368401</v>
      </c>
      <c r="M8" s="8">
        <v>7.1544862000000003E-5</v>
      </c>
      <c r="N8" s="1">
        <v>0.38440251041000001</v>
      </c>
      <c r="O8" s="1">
        <v>6.9577456199999997E-3</v>
      </c>
      <c r="P8" s="1">
        <v>1.6482944786548599</v>
      </c>
      <c r="Q8" s="9">
        <v>2.8636753559112501E-3</v>
      </c>
      <c r="R8" s="1">
        <v>4.3963491916656397E-2</v>
      </c>
      <c r="S8" s="8">
        <v>6.0623884201049805E-4</v>
      </c>
      <c r="T8" s="6">
        <v>0.39554107784369003</v>
      </c>
      <c r="U8" s="6">
        <v>3.01255894002653E-3</v>
      </c>
      <c r="V8" s="1">
        <v>8.8449746370315496E-2</v>
      </c>
      <c r="W8" s="6">
        <v>9.52035188674926E-4</v>
      </c>
      <c r="X8" s="1">
        <v>7.2900980710983193E-2</v>
      </c>
      <c r="Y8" s="5">
        <v>4.9197375774383502E-3</v>
      </c>
      <c r="Z8" s="5">
        <v>2.1077901124954199E-2</v>
      </c>
      <c r="AA8" s="5">
        <v>7.3012709617614703E-4</v>
      </c>
      <c r="AB8" s="1">
        <v>6.1509609222412102E-2</v>
      </c>
      <c r="AC8" s="5">
        <v>9.7709894180297808E-4</v>
      </c>
      <c r="AD8" s="1">
        <v>8.8514119386672904E-2</v>
      </c>
      <c r="AE8" s="6">
        <v>8.9517235755920399E-4</v>
      </c>
    </row>
    <row r="9" spans="1:31" x14ac:dyDescent="0.2">
      <c r="A9" s="1" t="s">
        <v>22</v>
      </c>
      <c r="B9" s="4">
        <v>90.638238112628287</v>
      </c>
      <c r="C9" s="1">
        <v>0.27609458776352935</v>
      </c>
      <c r="D9" s="1">
        <v>10.3719097673892</v>
      </c>
      <c r="E9" s="1">
        <v>2.2192895412444999E-3</v>
      </c>
      <c r="F9" s="1">
        <v>16.356980651617</v>
      </c>
      <c r="G9" s="6">
        <v>5.4301887750625603E-2</v>
      </c>
      <c r="H9" s="1">
        <v>65.834294646978293</v>
      </c>
      <c r="I9" s="7">
        <v>4.1466057300567601E-3</v>
      </c>
      <c r="J9" s="5">
        <v>0.33259730041027047</v>
      </c>
      <c r="K9" s="5">
        <v>1.673308014869677E-3</v>
      </c>
      <c r="L9" s="8">
        <v>5.7578976750373796</v>
      </c>
      <c r="M9" s="8">
        <v>3.5275101661682101E-2</v>
      </c>
      <c r="N9" s="1">
        <v>20.291459977626801</v>
      </c>
      <c r="O9" s="1">
        <v>0.32292950153350802</v>
      </c>
      <c r="P9" s="1">
        <v>83.531304508447604</v>
      </c>
      <c r="Q9" s="9">
        <v>8.0489724874496404E-2</v>
      </c>
      <c r="R9" s="1">
        <v>6.4816182553768096</v>
      </c>
      <c r="S9" s="8">
        <v>7.7539473772048895E-2</v>
      </c>
      <c r="T9" s="6">
        <v>20.410842359065999</v>
      </c>
      <c r="U9" s="6">
        <v>0.121267139911651</v>
      </c>
      <c r="V9" s="1">
        <v>12.8600543737411</v>
      </c>
      <c r="W9" s="6">
        <v>0.125140845775604</v>
      </c>
      <c r="X9" s="1">
        <v>5.2266625165939304</v>
      </c>
      <c r="Y9" s="5">
        <v>1.7695486545562699E-2</v>
      </c>
      <c r="Z9" s="2">
        <v>4.8952001425566998</v>
      </c>
      <c r="AA9" s="2">
        <v>1.45885214032E-2</v>
      </c>
      <c r="AB9" s="1">
        <v>5.7378687262534998</v>
      </c>
      <c r="AC9" s="5">
        <v>4.8264861106872498E-3</v>
      </c>
      <c r="AD9" s="1">
        <v>12.4264976382255</v>
      </c>
      <c r="AE9" s="6">
        <v>9.9569380283355699E-2</v>
      </c>
    </row>
    <row r="10" spans="1:31" x14ac:dyDescent="0.2">
      <c r="A10" s="1" t="s">
        <v>23</v>
      </c>
      <c r="B10" s="4">
        <v>3.41295003890991E-2</v>
      </c>
      <c r="C10" s="1">
        <v>3.34751605987548E-3</v>
      </c>
      <c r="D10" s="1">
        <v>1.98804140090942E-2</v>
      </c>
      <c r="E10" s="1">
        <v>8.3363056182861296E-4</v>
      </c>
      <c r="F10" s="1">
        <v>9.8291158676147405E-2</v>
      </c>
      <c r="G10" s="6">
        <v>1.9259452819824199E-3</v>
      </c>
      <c r="H10" s="1">
        <v>3.8577795028686503E-2</v>
      </c>
      <c r="I10" s="7">
        <v>1.3635158538818301E-3</v>
      </c>
      <c r="J10" s="5">
        <v>1.0310411453246999E-2</v>
      </c>
      <c r="K10" s="5">
        <v>5.5241584777831999E-4</v>
      </c>
      <c r="L10" s="8">
        <v>9.2499256134033203E-3</v>
      </c>
      <c r="M10" s="8">
        <v>9.88006591796875E-4</v>
      </c>
      <c r="N10" s="1">
        <v>1.4729380607604901E-2</v>
      </c>
      <c r="O10" s="1">
        <v>6.06417655944824E-4</v>
      </c>
      <c r="P10" s="1">
        <v>9.3841433525085394E-2</v>
      </c>
      <c r="Q10" s="9">
        <v>6.6226601600646903E-2</v>
      </c>
      <c r="R10" s="1">
        <v>1.09095573425292E-2</v>
      </c>
      <c r="S10" s="8">
        <v>5.7554244995117101E-4</v>
      </c>
      <c r="T10" s="6">
        <v>0.11132800579071001</v>
      </c>
      <c r="U10" s="6">
        <v>2.9629468917846602E-3</v>
      </c>
      <c r="V10" s="1">
        <v>1.58934593200683E-2</v>
      </c>
      <c r="W10" s="6">
        <v>1.44720077514648E-4</v>
      </c>
      <c r="X10" s="1">
        <v>9.4079971313476493E-3</v>
      </c>
      <c r="Y10" s="5">
        <v>7.4410438537597602E-4</v>
      </c>
      <c r="Z10" s="5">
        <v>9.5143318176269497E-3</v>
      </c>
      <c r="AA10" s="5">
        <v>8.7261199951171794E-5</v>
      </c>
      <c r="AB10" s="1">
        <v>1.03833675384521E-2</v>
      </c>
      <c r="AC10" s="5">
        <v>7.6246261596679601E-4</v>
      </c>
      <c r="AD10" s="1">
        <v>1.61346197128295E-2</v>
      </c>
      <c r="AE10" s="6">
        <v>1.3214349746704099E-3</v>
      </c>
    </row>
    <row r="11" spans="1:31" x14ac:dyDescent="0.2">
      <c r="A11" s="1" t="s">
        <v>24</v>
      </c>
      <c r="B11" s="4">
        <v>0.26196326480971399</v>
      </c>
      <c r="C11" s="1">
        <v>1.0136796368492801E-3</v>
      </c>
      <c r="D11" s="1">
        <v>9.2971043454276106E-2</v>
      </c>
      <c r="E11" s="1">
        <v>4.9945712089538498E-4</v>
      </c>
      <c r="F11" s="1">
        <v>0.122402363353305</v>
      </c>
      <c r="G11" s="6">
        <v>1.90232859717475E-3</v>
      </c>
      <c r="H11" s="1">
        <v>0.72317428059048094</v>
      </c>
      <c r="I11" s="7">
        <v>2.6941895484924299E-3</v>
      </c>
      <c r="J11" s="5">
        <v>5.3027818600336701E-2</v>
      </c>
      <c r="K11" s="5">
        <v>1.82529621654086E-3</v>
      </c>
      <c r="L11" s="8">
        <v>8.0023891395992697E-2</v>
      </c>
      <c r="M11" s="8">
        <v>1.8530421786837299E-5</v>
      </c>
      <c r="N11" s="1">
        <v>0.25532989038361398</v>
      </c>
      <c r="O11" s="1">
        <v>1.7755793200598901E-3</v>
      </c>
      <c r="P11" s="1">
        <v>0.45655824004000001</v>
      </c>
      <c r="Q11" s="1">
        <v>7.5214502500100004E-4</v>
      </c>
      <c r="R11" s="1">
        <v>8.7070514758427905E-2</v>
      </c>
      <c r="S11" s="8">
        <v>9.3223320113287802E-4</v>
      </c>
      <c r="T11" s="6">
        <v>0.248865142380014</v>
      </c>
      <c r="U11" s="6">
        <v>1.74899552E-3</v>
      </c>
      <c r="V11" s="1">
        <v>0.112917694780561</v>
      </c>
      <c r="W11" s="6">
        <v>2.0278824700249499E-3</v>
      </c>
      <c r="X11" s="1">
        <v>7.8500429789225196E-2</v>
      </c>
      <c r="Y11" s="5">
        <v>2.3709403143988499E-4</v>
      </c>
      <c r="Z11" s="5">
        <v>5.30649754736158E-2</v>
      </c>
      <c r="AA11" s="5">
        <v>2.06026766035292E-4</v>
      </c>
      <c r="AB11" s="1">
        <v>6.5801209873623298E-2</v>
      </c>
      <c r="AC11" s="5">
        <v>2.976655960083E-3</v>
      </c>
      <c r="AD11" s="1">
        <v>5.6147785200000001E-2</v>
      </c>
      <c r="AE11" s="6">
        <v>6.5744254324170905E-4</v>
      </c>
    </row>
    <row r="15" spans="1:31" x14ac:dyDescent="0.2">
      <c r="A15" s="1" t="s">
        <v>25</v>
      </c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  <c r="L15" s="3" t="s">
        <v>10</v>
      </c>
      <c r="M15" s="3" t="s">
        <v>11</v>
      </c>
      <c r="N15" s="3" t="s">
        <v>12</v>
      </c>
      <c r="O15" s="3" t="s">
        <v>13</v>
      </c>
      <c r="P15" s="3" t="s">
        <v>14</v>
      </c>
    </row>
    <row r="16" spans="1:31" x14ac:dyDescent="0.2">
      <c r="A16" s="1" t="s">
        <v>15</v>
      </c>
      <c r="B16" s="1" t="str">
        <f>ROUND(B2,3) &amp; " (" &amp; ROUND(C2,3) &amp; ")"</f>
        <v>0.099 (0.001)</v>
      </c>
      <c r="C16" s="1" t="str">
        <f>ROUND(D2,3) &amp; " (" &amp; ROUND(E2,3) &amp; ")"</f>
        <v>0.008 (0)</v>
      </c>
      <c r="D16" s="1" t="str">
        <f>ROUND(F2,3) &amp; " (" &amp; ROUND(G2,3) &amp; ")"</f>
        <v>0.017 (0)</v>
      </c>
      <c r="E16" s="1" t="str">
        <f>ROUND(H2,3) &amp; " (" &amp; ROUND(I2,3) &amp; ")"</f>
        <v>0.1 (0)</v>
      </c>
      <c r="F16" s="1" t="str">
        <f>ROUND(J2,3) &amp; " (" &amp; ROUND(K2,3) &amp; ")"</f>
        <v>0.002 (0)</v>
      </c>
      <c r="G16" s="1" t="str">
        <f>ROUND(L2,3) &amp; " (" &amp; ROUND(M2,3) &amp; ")"</f>
        <v>0.006 (0)</v>
      </c>
      <c r="H16" s="1" t="str">
        <f>ROUND(N2,3) &amp; " (" &amp; ROUND(O2,3) &amp; ")"</f>
        <v>0.032 (0)</v>
      </c>
      <c r="I16" s="1" t="str">
        <f>ROUND(P2,3) &amp; " (" &amp; ROUND(Q2,3) &amp; ")"</f>
        <v>0.06 (0)</v>
      </c>
      <c r="J16" s="1" t="str">
        <f>ROUND(R2,3) &amp; " (" &amp; ROUND(S2,3) &amp; ")"</f>
        <v>0.006 (0)</v>
      </c>
      <c r="K16" s="1" t="str">
        <f>ROUND(T2,3) &amp; " (" &amp; ROUND(U2,3) &amp; ")"</f>
        <v>0.03 (0)</v>
      </c>
      <c r="L16" s="1" t="str">
        <f>ROUND(V2,3) &amp; " (" &amp; ROUND(W2,3) &amp; ")"</f>
        <v>0.013 (0)</v>
      </c>
      <c r="M16" s="1" t="str">
        <f>ROUND(X2,3) &amp; " (" &amp; ROUND(Y2,3) &amp; ")"</f>
        <v>0.005 (0)</v>
      </c>
      <c r="N16" s="1" t="str">
        <f>ROUND(Z2,3) &amp; " (" &amp; ROUND(AA2,3) &amp; ")"</f>
        <v>0.002 (0)</v>
      </c>
      <c r="O16" s="1" t="str">
        <f>ROUND(AB2,3) &amp; " (" &amp; ROUND(AC2,3) &amp; ")"</f>
        <v>0.004 (0)</v>
      </c>
      <c r="P16" s="1" t="str">
        <f>ROUND(AD2,3) &amp; " (" &amp; ROUND(AE2,3) &amp; ")"</f>
        <v>0.015 (0)</v>
      </c>
    </row>
    <row r="17" spans="1:16" x14ac:dyDescent="0.2">
      <c r="A17" s="1" t="s">
        <v>16</v>
      </c>
      <c r="B17" s="1" t="str">
        <f t="shared" ref="B17:B25" si="0">ROUND(B3,3) &amp; " (" &amp; ROUND(C3,3) &amp; ")"</f>
        <v>0.148 (0)</v>
      </c>
      <c r="C17" s="1" t="str">
        <f t="shared" ref="C17:C25" si="1">ROUND(D3,3) &amp; " (" &amp; ROUND(E3,3) &amp; ")"</f>
        <v>0.015 (0)</v>
      </c>
      <c r="D17" s="1" t="str">
        <f t="shared" ref="D17:D25" si="2">ROUND(F3,3) &amp; " (" &amp; ROUND(G3,3) &amp; ")"</f>
        <v>0.047 (0)</v>
      </c>
      <c r="E17" s="1" t="str">
        <f t="shared" ref="E17:E25" si="3">ROUND(H3,3) &amp; " (" &amp; ROUND(I3,3) &amp; ")"</f>
        <v>0.194 (0.001)</v>
      </c>
      <c r="F17" s="1" t="str">
        <f t="shared" ref="F17:F25" si="4">ROUND(J3,3) &amp; " (" &amp; ROUND(K3,3) &amp; ")"</f>
        <v>0.004 (0)</v>
      </c>
      <c r="G17" s="1" t="str">
        <f t="shared" ref="G17:G25" si="5">ROUND(L3,3) &amp; " (" &amp; ROUND(M3,3) &amp; ")"</f>
        <v>0.012 (0)</v>
      </c>
      <c r="H17" s="1" t="str">
        <f t="shared" ref="H17:H25" si="6">ROUND(N3,3) &amp; " (" &amp; ROUND(O3,3) &amp; ")"</f>
        <v>0.113 (0)</v>
      </c>
      <c r="I17" s="1" t="str">
        <f t="shared" ref="I17:I25" si="7">ROUND(P3,3) &amp; " (" &amp; ROUND(Q3,3) &amp; ")"</f>
        <v>0.154 (0)</v>
      </c>
      <c r="J17" s="1" t="str">
        <f t="shared" ref="J17:J25" si="8">ROUND(R3,3) &amp; " (" &amp; ROUND(S3,3) &amp; ")"</f>
        <v>0.013 (0)</v>
      </c>
      <c r="K17" s="1" t="str">
        <f t="shared" ref="K17:K25" si="9">ROUND(T3,3) &amp; " (" &amp; ROUND(U3,3) &amp; ")"</f>
        <v>0.099 (0)</v>
      </c>
      <c r="L17" s="1" t="str">
        <f t="shared" ref="L17:L25" si="10">ROUND(V3,3) &amp; " (" &amp; ROUND(W3,3) &amp; ")"</f>
        <v>0.023 (0)</v>
      </c>
      <c r="M17" s="1" t="str">
        <f t="shared" ref="M17:M25" si="11">ROUND(X3,3) &amp; " (" &amp; ROUND(Y3,3) &amp; ")"</f>
        <v>0.014 (0)</v>
      </c>
      <c r="N17" s="1" t="str">
        <f t="shared" ref="N17:N25" si="12">ROUND(Z3,3) &amp; " (" &amp; ROUND(AA3,3) &amp; ")"</f>
        <v>0.004 (0)</v>
      </c>
      <c r="O17" s="1" t="str">
        <f t="shared" ref="O17:O25" si="13">ROUND(AB3,3) &amp; " (" &amp; ROUND(AC3,3) &amp; ")"</f>
        <v>0.008 (0)</v>
      </c>
      <c r="P17" s="1" t="str">
        <f t="shared" ref="P17:P25" si="14">ROUND(AD3,3) &amp; " (" &amp; ROUND(AE3,3) &amp; ")"</f>
        <v>0.022 (0)</v>
      </c>
    </row>
    <row r="18" spans="1:16" x14ac:dyDescent="0.2">
      <c r="A18" s="1" t="s">
        <v>17</v>
      </c>
      <c r="B18" s="1" t="str">
        <f t="shared" si="0"/>
        <v>0.003 (0)</v>
      </c>
      <c r="C18" s="1" t="str">
        <f t="shared" si="1"/>
        <v>0.001 (0)</v>
      </c>
      <c r="D18" s="1" t="str">
        <f t="shared" si="2"/>
        <v>0.002 (0)</v>
      </c>
      <c r="E18" s="1" t="str">
        <f t="shared" si="3"/>
        <v>0.004 (0)</v>
      </c>
      <c r="F18" s="1" t="str">
        <f t="shared" si="4"/>
        <v>0.001 (0)</v>
      </c>
      <c r="G18" s="1" t="str">
        <f t="shared" si="5"/>
        <v>0.001 (0)</v>
      </c>
      <c r="H18" s="1" t="str">
        <f t="shared" si="6"/>
        <v>0.004 (0)</v>
      </c>
      <c r="I18" s="1" t="str">
        <f t="shared" si="7"/>
        <v>0.005 (0)</v>
      </c>
      <c r="J18" s="1" t="str">
        <f t="shared" si="8"/>
        <v>0.001 (0)</v>
      </c>
      <c r="K18" s="1" t="str">
        <f t="shared" si="9"/>
        <v>0.003 (0)</v>
      </c>
      <c r="L18" s="1" t="str">
        <f t="shared" si="10"/>
        <v>0.001 (0)</v>
      </c>
      <c r="M18" s="1" t="str">
        <f t="shared" si="11"/>
        <v>0.001 (0)</v>
      </c>
      <c r="N18" s="1" t="str">
        <f t="shared" si="12"/>
        <v>0.001 (0)</v>
      </c>
      <c r="O18" s="1" t="str">
        <f t="shared" si="13"/>
        <v>0.001 (0)</v>
      </c>
      <c r="P18" s="1" t="str">
        <f t="shared" si="14"/>
        <v>0.001 (0)</v>
      </c>
    </row>
    <row r="19" spans="1:16" x14ac:dyDescent="0.2">
      <c r="A19" s="1" t="s">
        <v>18</v>
      </c>
      <c r="B19" s="1" t="str">
        <f t="shared" si="0"/>
        <v>1.716 (0.008)</v>
      </c>
      <c r="C19" s="1" t="str">
        <f t="shared" si="1"/>
        <v>0.372 (0.001)</v>
      </c>
      <c r="D19" s="1" t="str">
        <f t="shared" si="2"/>
        <v>1.176 (0.003)</v>
      </c>
      <c r="E19" s="1" t="str">
        <f t="shared" si="3"/>
        <v>6.807 (0.085)</v>
      </c>
      <c r="F19" s="1" t="str">
        <f t="shared" si="4"/>
        <v>0.065 (0)</v>
      </c>
      <c r="G19" s="1" t="str">
        <f t="shared" si="5"/>
        <v>0.26 (0)</v>
      </c>
      <c r="H19" s="1" t="str">
        <f t="shared" si="6"/>
        <v>2.989 (0.003)</v>
      </c>
      <c r="I19" s="1" t="str">
        <f t="shared" si="7"/>
        <v>4.871 (0.016)</v>
      </c>
      <c r="J19" s="1" t="str">
        <f t="shared" si="8"/>
        <v>0.253 (0.001)</v>
      </c>
      <c r="K19" s="1" t="str">
        <f t="shared" si="9"/>
        <v>2.478 (0.001)</v>
      </c>
      <c r="L19" s="1" t="str">
        <f t="shared" si="10"/>
        <v>0.634 (0.004)</v>
      </c>
      <c r="M19" s="1" t="str">
        <f t="shared" si="11"/>
        <v>0.304 (0.001)</v>
      </c>
      <c r="N19" s="1" t="str">
        <f t="shared" si="12"/>
        <v>0.036 (0)</v>
      </c>
      <c r="O19" s="1" t="str">
        <f t="shared" si="13"/>
        <v>0.181 (0)</v>
      </c>
      <c r="P19" s="1" t="str">
        <f t="shared" si="14"/>
        <v>0.632 (0)</v>
      </c>
    </row>
    <row r="20" spans="1:16" x14ac:dyDescent="0.2">
      <c r="A20" s="1" t="s">
        <v>19</v>
      </c>
      <c r="B20" s="1" t="str">
        <f t="shared" si="0"/>
        <v>20.576 (0.068)</v>
      </c>
      <c r="C20" s="1" t="str">
        <f t="shared" si="1"/>
        <v>0.416 (0.001)</v>
      </c>
      <c r="D20" s="1" t="str">
        <f t="shared" si="2"/>
        <v>4.175 (0.014)</v>
      </c>
      <c r="E20" s="1" t="str">
        <f t="shared" si="3"/>
        <v>9.303 (0.082)</v>
      </c>
      <c r="F20" s="1" t="str">
        <f t="shared" si="4"/>
        <v>0.075 (0)</v>
      </c>
      <c r="G20" s="1" t="str">
        <f t="shared" si="5"/>
        <v>0.13 (0.002)</v>
      </c>
      <c r="H20" s="1" t="str">
        <f t="shared" si="6"/>
        <v>2.793 (0.008)</v>
      </c>
      <c r="I20" s="1" t="str">
        <f t="shared" si="7"/>
        <v>30.895 (0.041)</v>
      </c>
      <c r="J20" s="1" t="str">
        <f t="shared" si="8"/>
        <v>0.391 (0.001)</v>
      </c>
      <c r="K20" s="1" t="str">
        <f t="shared" si="9"/>
        <v>5.746 (0.008)</v>
      </c>
      <c r="L20" s="1" t="str">
        <f t="shared" si="10"/>
        <v>1.101 (0.003)</v>
      </c>
      <c r="M20" s="1" t="str">
        <f t="shared" si="11"/>
        <v>0.249 (0.002)</v>
      </c>
      <c r="N20" s="1" t="str">
        <f t="shared" si="12"/>
        <v>0.1 (0)</v>
      </c>
      <c r="O20" s="1" t="str">
        <f t="shared" si="13"/>
        <v>0.104 (0)</v>
      </c>
      <c r="P20" s="1" t="str">
        <f t="shared" si="14"/>
        <v>1.154 (0.002)</v>
      </c>
    </row>
    <row r="21" spans="1:16" x14ac:dyDescent="0.2">
      <c r="A21" s="1" t="s">
        <v>20</v>
      </c>
      <c r="B21" s="1" t="str">
        <f t="shared" si="0"/>
        <v>20.836 (0.063)</v>
      </c>
      <c r="C21" s="1" t="str">
        <f t="shared" si="1"/>
        <v>0.429 (0.001)</v>
      </c>
      <c r="D21" s="1" t="str">
        <f t="shared" si="2"/>
        <v>4.362 (0.003)</v>
      </c>
      <c r="E21" s="1" t="str">
        <f t="shared" si="3"/>
        <v>9.341 (0.065)</v>
      </c>
      <c r="F21" s="1" t="str">
        <f t="shared" si="4"/>
        <v>0.076 (0)</v>
      </c>
      <c r="G21" s="1" t="str">
        <f t="shared" si="5"/>
        <v>0.215 (0.001)</v>
      </c>
      <c r="H21" s="1" t="str">
        <f t="shared" si="6"/>
        <v>3.704 (0.002)</v>
      </c>
      <c r="I21" s="1" t="str">
        <f t="shared" si="7"/>
        <v>31.38 (0.119)</v>
      </c>
      <c r="J21" s="1" t="str">
        <f t="shared" si="8"/>
        <v>0.421 (0.002)</v>
      </c>
      <c r="K21" s="1" t="str">
        <f t="shared" si="9"/>
        <v>6.593 (0.018)</v>
      </c>
      <c r="L21" s="1" t="str">
        <f t="shared" si="10"/>
        <v>1.116 (0.006)</v>
      </c>
      <c r="M21" s="1" t="str">
        <f t="shared" si="11"/>
        <v>0.357 (0)</v>
      </c>
      <c r="N21" s="1" t="str">
        <f t="shared" si="12"/>
        <v>0.11 (0.003)</v>
      </c>
      <c r="O21" s="1" t="str">
        <f t="shared" si="13"/>
        <v>0.144 (0)</v>
      </c>
      <c r="P21" s="1" t="str">
        <f t="shared" si="14"/>
        <v>1.166 (0.002)</v>
      </c>
    </row>
    <row r="22" spans="1:16" x14ac:dyDescent="0.2">
      <c r="A22" s="1" t="s">
        <v>21</v>
      </c>
      <c r="B22" s="1" t="str">
        <f t="shared" si="0"/>
        <v>0.396 (0.008)</v>
      </c>
      <c r="C22" s="1" t="str">
        <f t="shared" si="1"/>
        <v>0.123 (0.002)</v>
      </c>
      <c r="D22" s="1" t="str">
        <f t="shared" si="2"/>
        <v>0.406 (0.002)</v>
      </c>
      <c r="E22" s="1" t="str">
        <f t="shared" si="3"/>
        <v>0.693 (0.004)</v>
      </c>
      <c r="F22" s="1" t="str">
        <f t="shared" si="4"/>
        <v>0.047 (0.001)</v>
      </c>
      <c r="G22" s="1" t="str">
        <f t="shared" si="5"/>
        <v>0.245 (0)</v>
      </c>
      <c r="H22" s="1" t="str">
        <f t="shared" si="6"/>
        <v>0.384 (0.007)</v>
      </c>
      <c r="I22" s="1" t="str">
        <f t="shared" si="7"/>
        <v>1.648 (0.003)</v>
      </c>
      <c r="J22" s="1" t="str">
        <f t="shared" si="8"/>
        <v>0.044 (0.001)</v>
      </c>
      <c r="K22" s="1" t="str">
        <f t="shared" si="9"/>
        <v>0.396 (0.003)</v>
      </c>
      <c r="L22" s="1" t="str">
        <f t="shared" si="10"/>
        <v>0.088 (0.001)</v>
      </c>
      <c r="M22" s="1" t="str">
        <f t="shared" si="11"/>
        <v>0.073 (0.005)</v>
      </c>
      <c r="N22" s="1" t="str">
        <f t="shared" si="12"/>
        <v>0.021 (0.001)</v>
      </c>
      <c r="O22" s="1" t="str">
        <f t="shared" si="13"/>
        <v>0.062 (0.001)</v>
      </c>
      <c r="P22" s="1" t="str">
        <f t="shared" si="14"/>
        <v>0.089 (0.001)</v>
      </c>
    </row>
    <row r="23" spans="1:16" x14ac:dyDescent="0.2">
      <c r="A23" s="1" t="s">
        <v>22</v>
      </c>
      <c r="B23" s="1" t="str">
        <f t="shared" si="0"/>
        <v>90.638 (0.276)</v>
      </c>
      <c r="C23" s="1" t="str">
        <f t="shared" si="1"/>
        <v>10.372 (0.002)</v>
      </c>
      <c r="D23" s="1" t="str">
        <f t="shared" si="2"/>
        <v>16.357 (0.054)</v>
      </c>
      <c r="E23" s="1" t="str">
        <f t="shared" si="3"/>
        <v>65.834 (0.004)</v>
      </c>
      <c r="F23" s="1" t="str">
        <f t="shared" si="4"/>
        <v>0.333 (0.002)</v>
      </c>
      <c r="G23" s="1" t="str">
        <f t="shared" si="5"/>
        <v>5.758 (0.035)</v>
      </c>
      <c r="H23" s="1" t="str">
        <f t="shared" si="6"/>
        <v>20.291 (0.323)</v>
      </c>
      <c r="I23" s="1" t="str">
        <f t="shared" si="7"/>
        <v>83.531 (0.08)</v>
      </c>
      <c r="J23" s="1" t="str">
        <f t="shared" si="8"/>
        <v>6.482 (0.078)</v>
      </c>
      <c r="K23" s="1" t="str">
        <f t="shared" si="9"/>
        <v>20.411 (0.121)</v>
      </c>
      <c r="L23" s="1" t="str">
        <f t="shared" si="10"/>
        <v>12.86 (0.125)</v>
      </c>
      <c r="M23" s="1" t="str">
        <f t="shared" si="11"/>
        <v>5.227 (0.018)</v>
      </c>
      <c r="N23" s="1" t="str">
        <f t="shared" si="12"/>
        <v>4.895 (0.015)</v>
      </c>
      <c r="O23" s="1" t="str">
        <f t="shared" si="13"/>
        <v>5.738 (0.005)</v>
      </c>
      <c r="P23" s="1" t="str">
        <f t="shared" si="14"/>
        <v>12.426 (0.1)</v>
      </c>
    </row>
    <row r="24" spans="1:16" x14ac:dyDescent="0.2">
      <c r="A24" s="1" t="s">
        <v>23</v>
      </c>
      <c r="B24" s="1" t="str">
        <f t="shared" si="0"/>
        <v>0.034 (0.003)</v>
      </c>
      <c r="C24" s="1" t="str">
        <f t="shared" si="1"/>
        <v>0.02 (0.001)</v>
      </c>
      <c r="D24" s="1" t="str">
        <f t="shared" si="2"/>
        <v>0.098 (0.002)</v>
      </c>
      <c r="E24" s="1" t="str">
        <f t="shared" si="3"/>
        <v>0.039 (0.001)</v>
      </c>
      <c r="F24" s="1" t="str">
        <f t="shared" si="4"/>
        <v>0.01 (0.001)</v>
      </c>
      <c r="G24" s="1" t="str">
        <f t="shared" si="5"/>
        <v>0.009 (0.001)</v>
      </c>
      <c r="H24" s="1" t="str">
        <f t="shared" si="6"/>
        <v>0.015 (0.001)</v>
      </c>
      <c r="I24" s="1" t="str">
        <f t="shared" si="7"/>
        <v>0.094 (0.066)</v>
      </c>
      <c r="J24" s="1" t="str">
        <f t="shared" si="8"/>
        <v>0.011 (0.001)</v>
      </c>
      <c r="K24" s="1" t="str">
        <f t="shared" si="9"/>
        <v>0.111 (0.003)</v>
      </c>
      <c r="L24" s="1" t="str">
        <f t="shared" si="10"/>
        <v>0.016 (0)</v>
      </c>
      <c r="M24" s="1" t="str">
        <f t="shared" si="11"/>
        <v>0.009 (0.001)</v>
      </c>
      <c r="N24" s="1" t="str">
        <f t="shared" si="12"/>
        <v>0.01 (0)</v>
      </c>
      <c r="O24" s="1" t="str">
        <f t="shared" si="13"/>
        <v>0.01 (0.001)</v>
      </c>
      <c r="P24" s="1" t="str">
        <f t="shared" si="14"/>
        <v>0.016 (0.001)</v>
      </c>
    </row>
    <row r="25" spans="1:16" x14ac:dyDescent="0.2">
      <c r="A25" s="1" t="s">
        <v>24</v>
      </c>
      <c r="B25" s="1" t="str">
        <f t="shared" si="0"/>
        <v>0.262 (0.001)</v>
      </c>
      <c r="C25" s="1" t="str">
        <f t="shared" si="1"/>
        <v>0.093 (0)</v>
      </c>
      <c r="D25" s="1" t="str">
        <f t="shared" si="2"/>
        <v>0.122 (0.002)</v>
      </c>
      <c r="E25" s="1" t="str">
        <f t="shared" si="3"/>
        <v>0.723 (0.003)</v>
      </c>
      <c r="F25" s="1" t="str">
        <f t="shared" si="4"/>
        <v>0.053 (0.002)</v>
      </c>
      <c r="G25" s="1" t="str">
        <f t="shared" si="5"/>
        <v>0.08 (0)</v>
      </c>
      <c r="H25" s="1" t="str">
        <f t="shared" si="6"/>
        <v>0.255 (0.002)</v>
      </c>
      <c r="I25" s="1" t="str">
        <f t="shared" si="7"/>
        <v>0.457 (0.001)</v>
      </c>
      <c r="J25" s="1" t="str">
        <f t="shared" si="8"/>
        <v>0.087 (0.001)</v>
      </c>
      <c r="K25" s="1" t="str">
        <f t="shared" si="9"/>
        <v>0.249 (0.002)</v>
      </c>
      <c r="L25" s="1" t="str">
        <f t="shared" si="10"/>
        <v>0.113 (0.002)</v>
      </c>
      <c r="M25" s="1" t="str">
        <f t="shared" si="11"/>
        <v>0.079 (0)</v>
      </c>
      <c r="N25" s="1" t="str">
        <f t="shared" si="12"/>
        <v>0.053 (0)</v>
      </c>
      <c r="O25" s="1" t="str">
        <f t="shared" si="13"/>
        <v>0.066 (0.003)</v>
      </c>
      <c r="P25" s="1" t="str">
        <f t="shared" si="14"/>
        <v>0.056 (0.001)</v>
      </c>
    </row>
    <row r="27" spans="1:16" x14ac:dyDescent="0.2">
      <c r="A27" s="1" t="s">
        <v>25</v>
      </c>
      <c r="B27" s="10" t="s">
        <v>56</v>
      </c>
      <c r="C27" s="10" t="s">
        <v>57</v>
      </c>
    </row>
    <row r="28" spans="1:16" x14ac:dyDescent="0.2">
      <c r="A28" s="1" t="s">
        <v>15</v>
      </c>
      <c r="B28" s="11">
        <f>AVERAGE(B2,D2,F2,H2,J2,L2,N2,P2,R2,T2,V2,X2,Z2,AB2,AD2)</f>
        <v>2.6749727328618338E-2</v>
      </c>
      <c r="C28" s="11">
        <f>AVERAGE(C2,E2,G2,I2,K2,M2,O2,Q2,S2,U2,W2,Y2,AA2,AC2,AE2)</f>
        <v>1.5806030678848726E-4</v>
      </c>
    </row>
    <row r="29" spans="1:16" x14ac:dyDescent="0.2">
      <c r="A29" s="1" t="s">
        <v>16</v>
      </c>
      <c r="B29" s="11">
        <f t="shared" ref="B29:B37" si="15">AVERAGE(B3,D3,F3,H3,J3,L3,N3,P3,R3,T3,V3,X3,Z3,AB3,AD3)</f>
        <v>5.7879428863525283E-2</v>
      </c>
      <c r="C29" s="11">
        <f t="shared" ref="C29:C37" si="16">AVERAGE(C3,E3,G3,I3,K3,M3,O3,Q3,S3,U3,W3,Y3,AA3,AC3,AE3)</f>
        <v>1.8680086142327756E-4</v>
      </c>
    </row>
    <row r="30" spans="1:16" x14ac:dyDescent="0.2">
      <c r="A30" s="1" t="s">
        <v>17</v>
      </c>
      <c r="B30" s="11">
        <f t="shared" si="15"/>
        <v>1.8456061681111631E-3</v>
      </c>
      <c r="C30" s="11">
        <f t="shared" si="16"/>
        <v>1.3815623078128179E-4</v>
      </c>
    </row>
    <row r="31" spans="1:16" x14ac:dyDescent="0.2">
      <c r="A31" s="1" t="s">
        <v>18</v>
      </c>
      <c r="B31" s="11">
        <f t="shared" si="15"/>
        <v>1.5181704680124899</v>
      </c>
      <c r="C31" s="11">
        <f t="shared" si="16"/>
        <v>8.2690846620000237E-3</v>
      </c>
    </row>
    <row r="32" spans="1:16" x14ac:dyDescent="0.2">
      <c r="A32" s="1" t="s">
        <v>19</v>
      </c>
      <c r="B32" s="11">
        <f t="shared" si="15"/>
        <v>5.1472828944524052</v>
      </c>
      <c r="C32" s="11">
        <f t="shared" si="16"/>
        <v>1.5502235512610455E-2</v>
      </c>
    </row>
    <row r="33" spans="1:3" x14ac:dyDescent="0.2">
      <c r="A33" s="1" t="s">
        <v>20</v>
      </c>
      <c r="B33" s="11">
        <f t="shared" si="15"/>
        <v>5.3500204755200178</v>
      </c>
      <c r="C33" s="11">
        <f>AVERAGE(C7,E7,G7,I7,K7,M7,O7,Q7,S7,U7,W7,Y7,AA7,AC7,AE7)</f>
        <v>1.9017494670586273E-2</v>
      </c>
    </row>
    <row r="34" spans="1:3" x14ac:dyDescent="0.2">
      <c r="A34" s="1" t="s">
        <v>21</v>
      </c>
      <c r="B34" s="11">
        <f t="shared" si="15"/>
        <v>0.31422482328509799</v>
      </c>
      <c r="C34" s="11">
        <f t="shared" si="16"/>
        <v>2.5851150239097772E-3</v>
      </c>
    </row>
    <row r="35" spans="1:3" x14ac:dyDescent="0.2">
      <c r="A35" s="1" t="s">
        <v>22</v>
      </c>
      <c r="B35" s="11">
        <f t="shared" si="15"/>
        <v>24.076895110129893</v>
      </c>
      <c r="C35" s="11">
        <f t="shared" si="16"/>
        <v>8.2517156044808138E-2</v>
      </c>
    </row>
    <row r="36" spans="1:3" x14ac:dyDescent="0.2">
      <c r="A36" s="1" t="s">
        <v>23</v>
      </c>
      <c r="B36" s="11">
        <f t="shared" si="15"/>
        <v>3.3505423863728769E-2</v>
      </c>
      <c r="C36" s="11">
        <f t="shared" si="16"/>
        <v>5.4961681365966733E-3</v>
      </c>
    </row>
    <row r="37" spans="1:3" x14ac:dyDescent="0.2">
      <c r="A37" s="1" t="s">
        <v>24</v>
      </c>
      <c r="B37" s="11">
        <f t="shared" si="15"/>
        <v>0.18318790299221244</v>
      </c>
      <c r="C37" s="11">
        <f t="shared" si="16"/>
        <v>1.2845024252505432E-3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2025-05-29T13:58:09Z</dcterms:created>
  <dcterms:modified xsi:type="dcterms:W3CDTF">2025-05-30T14:58:14Z</dcterms:modified>
</cp:coreProperties>
</file>