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25" yWindow="-75" windowWidth="18195" windowHeight="11310" activeTab="3"/>
  </bookViews>
  <sheets>
    <sheet name="Sample Spreadsheet" sheetId="1" r:id="rId1"/>
    <sheet name="EC1 - 15 years" sheetId="41" r:id="rId2"/>
    <sheet name="EC1 - 15 yr. w. Prev. Maint. 2y" sheetId="46" r:id="rId3"/>
    <sheet name="EC1 - 15 yr. w. Prev. Maint. 1y" sheetId="47" r:id="rId4"/>
  </sheets>
  <calcPr calcId="145621"/>
</workbook>
</file>

<file path=xl/calcChain.xml><?xml version="1.0" encoding="utf-8"?>
<calcChain xmlns="http://schemas.openxmlformats.org/spreadsheetml/2006/main">
  <c r="I13" i="47" l="1"/>
  <c r="I12" i="47"/>
  <c r="C10" i="47"/>
  <c r="I12" i="46" l="1"/>
  <c r="I12" i="41"/>
  <c r="I13" i="46" l="1"/>
  <c r="C10" i="46"/>
  <c r="C10" i="41" l="1"/>
  <c r="H7" i="1" l="1"/>
  <c r="L11" i="1"/>
  <c r="K10" i="1"/>
  <c r="J9" i="1"/>
  <c r="I8" i="1"/>
  <c r="G6" i="1"/>
  <c r="F5" i="1"/>
</calcChain>
</file>

<file path=xl/comments1.xml><?xml version="1.0" encoding="utf-8"?>
<comments xmlns="http://schemas.openxmlformats.org/spreadsheetml/2006/main">
  <authors>
    <author>Antonio Vieira da Silva Neto</author>
  </authors>
  <commentList>
    <comment ref="A18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2.xml><?xml version="1.0" encoding="utf-8"?>
<comments xmlns="http://schemas.openxmlformats.org/spreadsheetml/2006/main">
  <authors>
    <author>Antonio Vieira da Silva Neto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3.xml><?xml version="1.0" encoding="utf-8"?>
<comments xmlns="http://schemas.openxmlformats.org/spreadsheetml/2006/main">
  <authors>
    <author>Antonio Vieira da Silva Neto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4.xml><?xml version="1.0" encoding="utf-8"?>
<comments xmlns="http://schemas.openxmlformats.org/spreadsheetml/2006/main">
  <authors>
    <author>Antonio Vieira da Silva Neto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sharedStrings.xml><?xml version="1.0" encoding="utf-8"?>
<sst xmlns="http://schemas.openxmlformats.org/spreadsheetml/2006/main" count="100" uniqueCount="33">
  <si>
    <t>,</t>
  </si>
  <si>
    <t>...</t>
  </si>
  <si>
    <t>n</t>
  </si>
  <si>
    <t>f1</t>
  </si>
  <si>
    <t>f2</t>
  </si>
  <si>
    <t>f3</t>
  </si>
  <si>
    <t>Spreadsheet for Markov Models Input Parameters - MatLab Tool by Silva Neto (2014)</t>
  </si>
  <si>
    <t>Number of States</t>
  </si>
  <si>
    <t>Initial State</t>
  </si>
  <si>
    <t>Acceptance States</t>
  </si>
  <si>
    <t>Transition Destination States</t>
  </si>
  <si>
    <t>Transitions Origin States</t>
  </si>
  <si>
    <t>Simulation Time</t>
  </si>
  <si>
    <t>Simulation Step</t>
  </si>
  <si>
    <t>Time Unit</t>
  </si>
  <si>
    <t>Number of Components</t>
  </si>
  <si>
    <t>Number of Failure Predictions</t>
  </si>
  <si>
    <t>Type of Simulated History</t>
  </si>
  <si>
    <t>Component (i)</t>
  </si>
  <si>
    <t>Failure Rate (fi)</t>
  </si>
  <si>
    <t>Repair Rate (ri)</t>
  </si>
  <si>
    <t>Input Parameters Spreadsheet - EC1 Safety Model with 15 Years of Operation</t>
  </si>
  <si>
    <t>Hours</t>
  </si>
  <si>
    <r>
      <t xml:space="preserve">Note: </t>
    </r>
    <r>
      <rPr>
        <sz val="11"/>
        <color theme="1"/>
        <rFont val="Calibri"/>
        <family val="2"/>
        <scheme val="minor"/>
      </rPr>
      <t>The units of failure rates, repair rates, simulation time, and simulation step shall be compatible with each other.</t>
    </r>
    <r>
      <rPr>
        <b/>
        <sz val="11"/>
        <color theme="1"/>
        <rFont val="Calibri"/>
        <family val="2"/>
        <scheme val="minor"/>
      </rPr>
      <t xml:space="preserve">
Example: </t>
    </r>
    <r>
      <rPr>
        <sz val="11"/>
        <color theme="1"/>
        <rFont val="Calibri"/>
        <family val="2"/>
        <scheme val="minor"/>
      </rPr>
      <t>Failure rates in "failures per hour", repair rates in "repairs per hour", simulation time and simulation step in "hours".</t>
    </r>
  </si>
  <si>
    <t>1 - f1 - f2 - f3</t>
  </si>
  <si>
    <t>Input Parameters Spreadsheet - EC1 Safety Model with 15 Years of Operation and 2-Year Preventive Maintenance</t>
  </si>
  <si>
    <t>Minutes / Hours / Years</t>
  </si>
  <si>
    <t>r2</t>
  </si>
  <si>
    <t>1 - r2</t>
  </si>
  <si>
    <t>r1</t>
  </si>
  <si>
    <t>1 - r1</t>
  </si>
  <si>
    <t>r3</t>
  </si>
  <si>
    <t>1 -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</si>
</sst>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Protection="1"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164" fontId="8" fillId="0" borderId="9" xfId="0" applyNumberFormat="1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164" fontId="8" fillId="0" borderId="12" xfId="0" applyNumberFormat="1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4" fillId="8" borderId="5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2" fillId="2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/>
    </xf>
    <xf numFmtId="0" fontId="12" fillId="2" borderId="19" xfId="0" applyFont="1" applyFill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>
      <alignment horizontal="center" vertical="center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 applyProtection="1">
      <alignment horizontal="center" vertical="center"/>
      <protection locked="0"/>
    </xf>
    <xf numFmtId="0" fontId="4" fillId="6" borderId="25" xfId="0" applyFont="1" applyFill="1" applyBorder="1" applyAlignment="1" applyProtection="1">
      <alignment horizontal="center" vertical="center"/>
      <protection locked="0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164" fontId="7" fillId="0" borderId="18" xfId="0" applyNumberFormat="1" applyFont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 textRotation="90"/>
      <protection locked="0"/>
    </xf>
    <xf numFmtId="0" fontId="4" fillId="3" borderId="14" xfId="0" applyFont="1" applyFill="1" applyBorder="1" applyAlignment="1" applyProtection="1">
      <alignment horizontal="center" vertical="center" textRotation="90"/>
      <protection locked="0"/>
    </xf>
    <xf numFmtId="0" fontId="4" fillId="3" borderId="15" xfId="0" applyFont="1" applyFill="1" applyBorder="1" applyAlignment="1" applyProtection="1">
      <alignment horizontal="center" vertical="center" textRotation="90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protection locked="0"/>
    </xf>
    <xf numFmtId="0" fontId="4" fillId="6" borderId="25" xfId="0" applyFont="1" applyFill="1" applyBorder="1" applyAlignment="1">
      <alignment horizontal="center"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/>
    <xf numFmtId="0" fontId="0" fillId="0" borderId="18" xfId="0" applyBorder="1" applyAlignment="1"/>
    <xf numFmtId="0" fontId="1" fillId="7" borderId="17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Alignment="1" applyProtection="1">
      <alignment horizontal="center" vertical="center" textRotation="90" wrapText="1"/>
      <protection locked="0"/>
    </xf>
    <xf numFmtId="0" fontId="4" fillId="3" borderId="23" xfId="0" applyFont="1" applyFill="1" applyBorder="1" applyAlignment="1" applyProtection="1">
      <alignment horizontal="center" vertical="center" textRotation="90" wrapText="1"/>
      <protection locked="0"/>
    </xf>
    <xf numFmtId="0" fontId="4" fillId="3" borderId="26" xfId="0" applyFont="1" applyFill="1" applyBorder="1" applyAlignment="1" applyProtection="1">
      <alignment horizontal="center" vertical="center" textRotation="90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6" fillId="5" borderId="17" xfId="0" applyFont="1" applyFill="1" applyBorder="1" applyAlignment="1" applyProtection="1">
      <alignment horizontal="center" vertical="center"/>
      <protection locked="0"/>
    </xf>
    <xf numFmtId="0" fontId="6" fillId="5" borderId="1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"/>
    </sheetView>
  </sheetViews>
  <sheetFormatPr defaultRowHeight="15" x14ac:dyDescent="0.25"/>
  <cols>
    <col min="1" max="1" width="20.28515625" style="1" bestFit="1" customWidth="1"/>
    <col min="2" max="2" width="12.7109375" style="1" customWidth="1"/>
    <col min="3" max="3" width="10.140625" style="1" customWidth="1"/>
    <col min="4" max="4" width="7.140625" style="1" customWidth="1"/>
    <col min="5" max="5" width="13.85546875" style="1" customWidth="1"/>
    <col min="6" max="6" width="15.7109375" style="1" customWidth="1"/>
    <col min="7" max="7" width="18.42578125" style="1" customWidth="1"/>
    <col min="8" max="8" width="21.42578125" style="1" customWidth="1"/>
    <col min="9" max="9" width="22.5703125" style="1" customWidth="1"/>
    <col min="10" max="12" width="15.7109375" style="1" customWidth="1"/>
    <col min="13" max="13" width="4.85546875" style="1" customWidth="1"/>
    <col min="14" max="16384" width="9.140625" style="1"/>
  </cols>
  <sheetData>
    <row r="1" spans="1:13" ht="28.5" customHeight="1" thickBot="1" x14ac:dyDescent="0.3">
      <c r="A1" s="39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ht="15.75" thickBot="1" x14ac:dyDescent="0.3"/>
    <row r="3" spans="1:13" ht="24.75" customHeight="1" thickBot="1" x14ac:dyDescent="0.3">
      <c r="A3" s="12" t="s">
        <v>7</v>
      </c>
      <c r="B3" s="14"/>
      <c r="E3" s="53" t="s">
        <v>10</v>
      </c>
      <c r="F3" s="54"/>
      <c r="G3" s="54"/>
      <c r="H3" s="54"/>
      <c r="I3" s="54"/>
      <c r="J3" s="54"/>
      <c r="K3" s="54"/>
      <c r="L3" s="55"/>
    </row>
    <row r="4" spans="1:13" ht="24.95" customHeight="1" x14ac:dyDescent="0.25">
      <c r="A4" s="13" t="s">
        <v>8</v>
      </c>
      <c r="B4" s="15"/>
      <c r="D4" s="50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10">
        <v>7</v>
      </c>
    </row>
    <row r="5" spans="1:13" ht="24.95" customHeight="1" x14ac:dyDescent="0.25">
      <c r="A5" s="42" t="s">
        <v>9</v>
      </c>
      <c r="B5" s="15"/>
      <c r="D5" s="51"/>
      <c r="E5" s="2">
        <v>1</v>
      </c>
      <c r="F5" s="4">
        <f>1 - SUM(G5:L5)</f>
        <v>1</v>
      </c>
      <c r="G5" s="5"/>
      <c r="H5" s="5"/>
      <c r="I5" s="5"/>
      <c r="J5" s="5"/>
      <c r="K5" s="5"/>
      <c r="L5" s="6"/>
    </row>
    <row r="6" spans="1:13" ht="24.95" customHeight="1" x14ac:dyDescent="0.25">
      <c r="A6" s="43"/>
      <c r="B6" s="15"/>
      <c r="D6" s="51"/>
      <c r="E6" s="2">
        <v>2</v>
      </c>
      <c r="F6" s="5"/>
      <c r="G6" s="4">
        <f>1 - F6 - SUM(H6:L6)</f>
        <v>1</v>
      </c>
      <c r="H6" s="5"/>
      <c r="I6" s="5"/>
      <c r="J6" s="5"/>
      <c r="K6" s="5"/>
      <c r="L6" s="6"/>
    </row>
    <row r="7" spans="1:13" ht="24.95" customHeight="1" x14ac:dyDescent="0.25">
      <c r="A7" s="43"/>
      <c r="B7" s="15"/>
      <c r="D7" s="51"/>
      <c r="E7" s="2">
        <v>3</v>
      </c>
      <c r="F7" s="5"/>
      <c r="G7" s="5"/>
      <c r="H7" s="4">
        <f>1 - SUM(F7:G7) - SUM(I7:L7)</f>
        <v>1</v>
      </c>
      <c r="I7" s="5"/>
      <c r="J7" s="5"/>
      <c r="K7" s="5"/>
      <c r="L7" s="6"/>
    </row>
    <row r="8" spans="1:13" ht="24.95" customHeight="1" x14ac:dyDescent="0.25">
      <c r="A8" s="43"/>
      <c r="B8" s="15"/>
      <c r="D8" s="51"/>
      <c r="E8" s="2">
        <v>4</v>
      </c>
      <c r="F8" s="5"/>
      <c r="G8" s="5"/>
      <c r="H8" s="5"/>
      <c r="I8" s="4">
        <f>1 - SUM(F8:H8) - SUM(J8:L8)</f>
        <v>1</v>
      </c>
      <c r="J8" s="5"/>
      <c r="K8" s="5"/>
      <c r="L8" s="6"/>
    </row>
    <row r="9" spans="1:13" ht="24.95" customHeight="1" x14ac:dyDescent="0.25">
      <c r="A9" s="43"/>
      <c r="B9" s="15"/>
      <c r="D9" s="51"/>
      <c r="E9" s="2">
        <v>5</v>
      </c>
      <c r="F9" s="5"/>
      <c r="G9" s="5"/>
      <c r="H9" s="5"/>
      <c r="I9" s="5"/>
      <c r="J9" s="4">
        <f>1 - SUM(F9:I9) - SUM(K9:L9)</f>
        <v>1</v>
      </c>
      <c r="K9" s="5"/>
      <c r="L9" s="6"/>
    </row>
    <row r="10" spans="1:13" ht="24.95" customHeight="1" x14ac:dyDescent="0.25">
      <c r="A10" s="43"/>
      <c r="B10" s="15"/>
      <c r="D10" s="51"/>
      <c r="E10" s="2">
        <v>6</v>
      </c>
      <c r="F10" s="5"/>
      <c r="G10" s="5"/>
      <c r="H10" s="5"/>
      <c r="I10" s="5"/>
      <c r="J10" s="5"/>
      <c r="K10" s="4">
        <f>1 - SUM(F10:J10) -L10</f>
        <v>1</v>
      </c>
      <c r="L10" s="6"/>
    </row>
    <row r="11" spans="1:13" ht="24.95" customHeight="1" thickBot="1" x14ac:dyDescent="0.3">
      <c r="A11" s="44"/>
      <c r="B11" s="16"/>
      <c r="D11" s="52"/>
      <c r="E11" s="3">
        <v>7</v>
      </c>
      <c r="F11" s="7"/>
      <c r="G11" s="7"/>
      <c r="H11" s="7"/>
      <c r="I11" s="7"/>
      <c r="J11" s="7"/>
      <c r="K11" s="7"/>
      <c r="L11" s="11">
        <f>1 - SUM(F11:K11)</f>
        <v>1</v>
      </c>
    </row>
    <row r="12" spans="1:13" ht="15.75" thickBot="1" x14ac:dyDescent="0.3"/>
    <row r="13" spans="1:13" ht="24.75" customHeight="1" thickBot="1" x14ac:dyDescent="0.3">
      <c r="A13" s="45" t="s">
        <v>12</v>
      </c>
      <c r="B13" s="46"/>
      <c r="C13" s="47"/>
      <c r="D13" s="48"/>
      <c r="E13" s="49"/>
      <c r="G13" s="28" t="s">
        <v>18</v>
      </c>
      <c r="H13" s="29" t="s">
        <v>19</v>
      </c>
      <c r="I13" s="30" t="s">
        <v>20</v>
      </c>
    </row>
    <row r="14" spans="1:13" ht="24.95" customHeight="1" thickBot="1" x14ac:dyDescent="0.3">
      <c r="A14" s="45" t="s">
        <v>13</v>
      </c>
      <c r="B14" s="46"/>
      <c r="C14" s="47"/>
      <c r="D14" s="48"/>
      <c r="E14" s="49"/>
      <c r="G14" s="24">
        <v>1</v>
      </c>
      <c r="H14" s="18"/>
      <c r="I14" s="19"/>
    </row>
    <row r="15" spans="1:13" ht="24.95" customHeight="1" thickBot="1" x14ac:dyDescent="0.3">
      <c r="A15" s="45" t="s">
        <v>14</v>
      </c>
      <c r="B15" s="46"/>
      <c r="C15" s="47" t="s">
        <v>26</v>
      </c>
      <c r="D15" s="48"/>
      <c r="E15" s="49"/>
      <c r="G15" s="24">
        <v>2</v>
      </c>
      <c r="H15" s="18"/>
      <c r="I15" s="19"/>
    </row>
    <row r="16" spans="1:13" ht="24.95" customHeight="1" thickBot="1" x14ac:dyDescent="0.3">
      <c r="A16" s="60" t="s">
        <v>15</v>
      </c>
      <c r="B16" s="61"/>
      <c r="C16" s="57"/>
      <c r="D16" s="58"/>
      <c r="E16" s="59"/>
      <c r="G16" s="24" t="s">
        <v>1</v>
      </c>
      <c r="H16" s="18"/>
      <c r="I16" s="31"/>
    </row>
    <row r="17" spans="1:12" ht="24.95" customHeight="1" thickBot="1" x14ac:dyDescent="0.3">
      <c r="A17" s="45" t="s">
        <v>16</v>
      </c>
      <c r="B17" s="56"/>
      <c r="C17" s="57"/>
      <c r="D17" s="58"/>
      <c r="E17" s="59"/>
      <c r="G17" s="24" t="s">
        <v>2</v>
      </c>
      <c r="H17" s="18"/>
      <c r="I17" s="31"/>
    </row>
    <row r="18" spans="1:12" ht="24.95" customHeight="1" thickBot="1" x14ac:dyDescent="0.3">
      <c r="A18" s="45" t="s">
        <v>17</v>
      </c>
      <c r="B18" s="56"/>
      <c r="C18" s="57"/>
      <c r="D18" s="58"/>
      <c r="E18" s="59"/>
      <c r="H18" s="17"/>
    </row>
    <row r="19" spans="1:12" ht="16.5" thickBot="1" x14ac:dyDescent="0.3">
      <c r="A19" s="21"/>
      <c r="B19" s="21"/>
      <c r="C19" s="22"/>
      <c r="D19" s="21"/>
      <c r="E19" s="22"/>
    </row>
    <row r="20" spans="1:12" ht="36" customHeight="1" thickBot="1" x14ac:dyDescent="0.3">
      <c r="A20" s="62" t="s">
        <v>23</v>
      </c>
      <c r="B20" s="63"/>
      <c r="C20" s="63"/>
      <c r="D20" s="63"/>
      <c r="E20" s="63"/>
      <c r="F20" s="63"/>
      <c r="G20" s="63"/>
      <c r="H20" s="63"/>
      <c r="I20" s="63"/>
      <c r="J20" s="63"/>
      <c r="K20" s="64"/>
      <c r="L20" s="23"/>
    </row>
    <row r="21" spans="1:12" x14ac:dyDescent="0.25">
      <c r="C21" s="20"/>
      <c r="D21" s="20"/>
      <c r="E21" s="20"/>
      <c r="F21" s="20"/>
      <c r="G21" s="20"/>
      <c r="H21" s="20"/>
    </row>
    <row r="22" spans="1:12" x14ac:dyDescent="0.25">
      <c r="C22" s="20"/>
      <c r="D22" s="20"/>
      <c r="E22" s="20"/>
      <c r="F22" s="20"/>
      <c r="G22" s="20"/>
      <c r="H22" s="20"/>
    </row>
    <row r="23" spans="1:12" x14ac:dyDescent="0.25">
      <c r="C23" s="20"/>
      <c r="D23" s="32"/>
      <c r="E23" s="32"/>
      <c r="F23" s="32"/>
      <c r="G23" s="20"/>
      <c r="H23" s="20"/>
    </row>
  </sheetData>
  <sheetProtection formatCells="0" formatColumns="0" formatRows="0" insertColumns="0" insertRows="0" insertHyperlinks="0" deleteColumns="0" deleteRows="0" sort="0" autoFilter="0" pivotTables="0"/>
  <mergeCells count="17">
    <mergeCell ref="A18:B18"/>
    <mergeCell ref="C18:E18"/>
    <mergeCell ref="A16:B16"/>
    <mergeCell ref="C16:E16"/>
    <mergeCell ref="A20:K20"/>
    <mergeCell ref="A17:B17"/>
    <mergeCell ref="C17:E17"/>
    <mergeCell ref="A1:M1"/>
    <mergeCell ref="A5:A11"/>
    <mergeCell ref="A14:B14"/>
    <mergeCell ref="C14:E14"/>
    <mergeCell ref="A15:B15"/>
    <mergeCell ref="C15:E15"/>
    <mergeCell ref="A13:B13"/>
    <mergeCell ref="C13:E13"/>
    <mergeCell ref="D4:D11"/>
    <mergeCell ref="E3:L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I8 J9 K10 L11 H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I11" sqref="I11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9" ht="28.5" customHeight="1" thickBot="1" x14ac:dyDescent="0.3">
      <c r="A1" s="39" t="s">
        <v>21</v>
      </c>
      <c r="B1" s="40"/>
      <c r="C1" s="40"/>
      <c r="D1" s="40"/>
      <c r="E1" s="40"/>
      <c r="F1" s="40"/>
      <c r="G1" s="40"/>
      <c r="H1" s="40"/>
      <c r="I1" s="41"/>
    </row>
    <row r="2" spans="1:9" ht="15.75" thickBot="1" x14ac:dyDescent="0.3"/>
    <row r="3" spans="1:9" ht="24.75" customHeight="1" thickBot="1" x14ac:dyDescent="0.3">
      <c r="A3" s="12" t="s">
        <v>7</v>
      </c>
      <c r="B3" s="14">
        <v>4</v>
      </c>
      <c r="E3" s="53" t="s">
        <v>10</v>
      </c>
      <c r="F3" s="54"/>
      <c r="G3" s="54"/>
      <c r="H3" s="54"/>
    </row>
    <row r="4" spans="1:9" ht="24.95" customHeight="1" x14ac:dyDescent="0.25">
      <c r="A4" s="13" t="s">
        <v>8</v>
      </c>
      <c r="B4" s="15">
        <v>1</v>
      </c>
      <c r="D4" s="67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9" ht="24.95" customHeight="1" x14ac:dyDescent="0.25">
      <c r="A5" s="70" t="s">
        <v>9</v>
      </c>
      <c r="B5" s="15">
        <v>1</v>
      </c>
      <c r="D5" s="68"/>
      <c r="E5" s="2">
        <v>1</v>
      </c>
      <c r="F5" s="4" t="s">
        <v>24</v>
      </c>
      <c r="G5" s="5" t="s">
        <v>3</v>
      </c>
      <c r="H5" s="5" t="s">
        <v>4</v>
      </c>
      <c r="I5" s="5" t="s">
        <v>5</v>
      </c>
    </row>
    <row r="6" spans="1:9" ht="24.95" customHeight="1" x14ac:dyDescent="0.25">
      <c r="A6" s="70"/>
      <c r="B6" s="15">
        <v>2</v>
      </c>
      <c r="D6" s="68"/>
      <c r="E6" s="2">
        <v>2</v>
      </c>
      <c r="F6" s="5">
        <v>0</v>
      </c>
      <c r="G6" s="4">
        <v>1</v>
      </c>
      <c r="H6" s="5">
        <v>0</v>
      </c>
      <c r="I6" s="5">
        <v>0</v>
      </c>
    </row>
    <row r="7" spans="1:9" ht="24.95" customHeight="1" x14ac:dyDescent="0.25">
      <c r="A7" s="70"/>
      <c r="B7" s="15"/>
      <c r="D7" s="68"/>
      <c r="E7" s="2">
        <v>3</v>
      </c>
      <c r="F7" s="5" t="s">
        <v>27</v>
      </c>
      <c r="G7" s="5">
        <v>0</v>
      </c>
      <c r="H7" s="4" t="s">
        <v>28</v>
      </c>
      <c r="I7" s="4">
        <v>0</v>
      </c>
    </row>
    <row r="8" spans="1:9" ht="24.95" customHeight="1" thickBot="1" x14ac:dyDescent="0.3">
      <c r="A8" s="71"/>
      <c r="B8" s="16"/>
      <c r="D8" s="69"/>
      <c r="E8" s="2">
        <v>4</v>
      </c>
      <c r="F8" s="5">
        <v>0</v>
      </c>
      <c r="G8" s="5">
        <v>0</v>
      </c>
      <c r="H8" s="4">
        <v>0</v>
      </c>
      <c r="I8" s="4">
        <v>1</v>
      </c>
    </row>
    <row r="9" spans="1:9" ht="15.75" thickBot="1" x14ac:dyDescent="0.3"/>
    <row r="10" spans="1:9" ht="24.95" customHeight="1" thickBot="1" x14ac:dyDescent="0.3">
      <c r="A10" s="45" t="s">
        <v>12</v>
      </c>
      <c r="B10" s="46"/>
      <c r="C10" s="47">
        <f>15*8760</f>
        <v>131400</v>
      </c>
      <c r="D10" s="48"/>
      <c r="E10" s="49"/>
      <c r="G10" s="28" t="s">
        <v>18</v>
      </c>
      <c r="H10" s="29" t="s">
        <v>19</v>
      </c>
      <c r="I10" s="30" t="s">
        <v>20</v>
      </c>
    </row>
    <row r="11" spans="1:9" ht="24.95" customHeight="1" thickBot="1" x14ac:dyDescent="0.3">
      <c r="A11" s="45" t="s">
        <v>13</v>
      </c>
      <c r="B11" s="46"/>
      <c r="C11" s="47">
        <v>0.5</v>
      </c>
      <c r="D11" s="48"/>
      <c r="E11" s="49"/>
      <c r="G11" s="34">
        <v>1</v>
      </c>
      <c r="H11" s="33">
        <v>5.2398E-9</v>
      </c>
      <c r="I11" s="35">
        <v>5.9523809523809521E-3</v>
      </c>
    </row>
    <row r="12" spans="1:9" ht="24.95" customHeight="1" thickBot="1" x14ac:dyDescent="0.3">
      <c r="A12" s="45" t="s">
        <v>14</v>
      </c>
      <c r="B12" s="46"/>
      <c r="C12" s="47" t="s">
        <v>22</v>
      </c>
      <c r="D12" s="48"/>
      <c r="E12" s="49"/>
      <c r="G12" s="36">
        <v>2</v>
      </c>
      <c r="H12" s="37">
        <v>6.0000299999999995E-7</v>
      </c>
      <c r="I12" s="38">
        <f>1/(24*7)</f>
        <v>5.9523809523809521E-3</v>
      </c>
    </row>
    <row r="13" spans="1:9" ht="24.95" customHeight="1" thickBot="1" x14ac:dyDescent="0.3">
      <c r="A13" s="60" t="s">
        <v>15</v>
      </c>
      <c r="B13" s="61"/>
      <c r="C13" s="57">
        <v>3</v>
      </c>
      <c r="D13" s="58"/>
      <c r="E13" s="59"/>
      <c r="G13" s="27">
        <v>3</v>
      </c>
      <c r="H13" s="25">
        <v>9.1576800000000016E-8</v>
      </c>
      <c r="I13" s="26">
        <v>0</v>
      </c>
    </row>
    <row r="14" spans="1:9" ht="24.95" customHeight="1" thickBot="1" x14ac:dyDescent="0.3">
      <c r="A14" s="45" t="s">
        <v>16</v>
      </c>
      <c r="B14" s="56"/>
      <c r="C14" s="57">
        <v>0</v>
      </c>
      <c r="D14" s="58"/>
      <c r="E14" s="59"/>
    </row>
    <row r="15" spans="1:9" ht="24.95" customHeight="1" thickBot="1" x14ac:dyDescent="0.3">
      <c r="A15" s="45" t="s">
        <v>17</v>
      </c>
      <c r="B15" s="56"/>
      <c r="C15" s="57">
        <v>1</v>
      </c>
      <c r="D15" s="58"/>
      <c r="E15" s="59"/>
      <c r="H15" s="17"/>
    </row>
    <row r="16" spans="1:9" ht="24.95" customHeight="1" thickBot="1" x14ac:dyDescent="0.3">
      <c r="H16" s="17"/>
    </row>
    <row r="17" spans="1:9" ht="31.5" customHeight="1" thickBot="1" x14ac:dyDescent="0.3">
      <c r="A17" s="62" t="s">
        <v>23</v>
      </c>
      <c r="B17" s="65"/>
      <c r="C17" s="65"/>
      <c r="D17" s="65"/>
      <c r="E17" s="65"/>
      <c r="F17" s="65"/>
      <c r="G17" s="65"/>
      <c r="H17" s="65"/>
      <c r="I17" s="66"/>
    </row>
  </sheetData>
  <mergeCells count="17">
    <mergeCell ref="A1:I1"/>
    <mergeCell ref="E3:H3"/>
    <mergeCell ref="A10:B10"/>
    <mergeCell ref="C10:E10"/>
    <mergeCell ref="D4:D8"/>
    <mergeCell ref="A5:A8"/>
    <mergeCell ref="A11:B11"/>
    <mergeCell ref="C11:E11"/>
    <mergeCell ref="A12:B12"/>
    <mergeCell ref="C12:E12"/>
    <mergeCell ref="A13:B13"/>
    <mergeCell ref="C13:E13"/>
    <mergeCell ref="A14:B14"/>
    <mergeCell ref="C14:E14"/>
    <mergeCell ref="A15:B15"/>
    <mergeCell ref="C15:E15"/>
    <mergeCell ref="A17:I17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I11" sqref="I11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10" ht="28.5" customHeight="1" thickBot="1" x14ac:dyDescent="0.3">
      <c r="A1" s="39" t="s">
        <v>25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/>
    <row r="3" spans="1:10" ht="24.75" customHeight="1" thickBot="1" x14ac:dyDescent="0.3">
      <c r="A3" s="12" t="s">
        <v>7</v>
      </c>
      <c r="B3" s="14">
        <v>4</v>
      </c>
      <c r="E3" s="53" t="s">
        <v>10</v>
      </c>
      <c r="F3" s="54"/>
      <c r="G3" s="54"/>
      <c r="H3" s="54"/>
    </row>
    <row r="4" spans="1:10" ht="24.95" customHeight="1" x14ac:dyDescent="0.25">
      <c r="A4" s="13" t="s">
        <v>8</v>
      </c>
      <c r="B4" s="15">
        <v>1</v>
      </c>
      <c r="D4" s="67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10" ht="24.95" customHeight="1" x14ac:dyDescent="0.25">
      <c r="A5" s="70" t="s">
        <v>9</v>
      </c>
      <c r="B5" s="15">
        <v>1</v>
      </c>
      <c r="D5" s="68"/>
      <c r="E5" s="2">
        <v>1</v>
      </c>
      <c r="F5" s="4" t="s">
        <v>24</v>
      </c>
      <c r="G5" s="5" t="s">
        <v>3</v>
      </c>
      <c r="H5" s="5" t="s">
        <v>4</v>
      </c>
      <c r="I5" s="5" t="s">
        <v>5</v>
      </c>
    </row>
    <row r="6" spans="1:10" ht="24.95" customHeight="1" x14ac:dyDescent="0.25">
      <c r="A6" s="70"/>
      <c r="B6" s="15">
        <v>2</v>
      </c>
      <c r="D6" s="68"/>
      <c r="E6" s="2">
        <v>2</v>
      </c>
      <c r="F6" s="5" t="s">
        <v>29</v>
      </c>
      <c r="G6" s="4" t="s">
        <v>30</v>
      </c>
      <c r="H6" s="5">
        <v>0</v>
      </c>
      <c r="I6" s="5">
        <v>0</v>
      </c>
    </row>
    <row r="7" spans="1:10" ht="24.95" customHeight="1" x14ac:dyDescent="0.25">
      <c r="A7" s="70"/>
      <c r="B7" s="15"/>
      <c r="D7" s="68"/>
      <c r="E7" s="2">
        <v>3</v>
      </c>
      <c r="F7" s="5" t="s">
        <v>27</v>
      </c>
      <c r="G7" s="5">
        <v>0</v>
      </c>
      <c r="H7" s="4" t="s">
        <v>28</v>
      </c>
      <c r="I7" s="4">
        <v>0</v>
      </c>
    </row>
    <row r="8" spans="1:10" ht="24.95" customHeight="1" thickBot="1" x14ac:dyDescent="0.3">
      <c r="A8" s="71"/>
      <c r="B8" s="16"/>
      <c r="D8" s="69"/>
      <c r="E8" s="2">
        <v>4</v>
      </c>
      <c r="F8" s="5" t="s">
        <v>31</v>
      </c>
      <c r="G8" s="5">
        <v>0</v>
      </c>
      <c r="H8" s="4">
        <v>0</v>
      </c>
      <c r="I8" s="4" t="s">
        <v>32</v>
      </c>
    </row>
    <row r="9" spans="1:10" ht="15.75" thickBot="1" x14ac:dyDescent="0.3"/>
    <row r="10" spans="1:10" ht="24.95" customHeight="1" thickBot="1" x14ac:dyDescent="0.3">
      <c r="A10" s="45" t="s">
        <v>12</v>
      </c>
      <c r="B10" s="46"/>
      <c r="C10" s="47">
        <f>15*8760</f>
        <v>131400</v>
      </c>
      <c r="D10" s="48"/>
      <c r="E10" s="49"/>
      <c r="G10" s="28" t="s">
        <v>18</v>
      </c>
      <c r="H10" s="29" t="s">
        <v>19</v>
      </c>
      <c r="I10" s="30" t="s">
        <v>20</v>
      </c>
    </row>
    <row r="11" spans="1:10" ht="24.95" customHeight="1" thickBot="1" x14ac:dyDescent="0.3">
      <c r="A11" s="45" t="s">
        <v>13</v>
      </c>
      <c r="B11" s="46"/>
      <c r="C11" s="47">
        <v>0.5</v>
      </c>
      <c r="D11" s="48"/>
      <c r="E11" s="49"/>
      <c r="G11" s="34">
        <v>1</v>
      </c>
      <c r="H11" s="33">
        <v>5.2398E-9</v>
      </c>
      <c r="I11" s="35">
        <v>5.9523809523809521E-3</v>
      </c>
    </row>
    <row r="12" spans="1:10" ht="24.95" customHeight="1" thickBot="1" x14ac:dyDescent="0.3">
      <c r="A12" s="45" t="s">
        <v>14</v>
      </c>
      <c r="B12" s="46"/>
      <c r="C12" s="47" t="s">
        <v>22</v>
      </c>
      <c r="D12" s="48"/>
      <c r="E12" s="49"/>
      <c r="G12" s="36">
        <v>2</v>
      </c>
      <c r="H12" s="37">
        <v>6.0000299999999995E-7</v>
      </c>
      <c r="I12" s="38">
        <f>1/(24*7)</f>
        <v>5.9523809523809521E-3</v>
      </c>
    </row>
    <row r="13" spans="1:10" ht="24.95" customHeight="1" thickBot="1" x14ac:dyDescent="0.3">
      <c r="A13" s="60" t="s">
        <v>15</v>
      </c>
      <c r="B13" s="61"/>
      <c r="C13" s="57">
        <v>3</v>
      </c>
      <c r="D13" s="58"/>
      <c r="E13" s="59"/>
      <c r="G13" s="27">
        <v>3</v>
      </c>
      <c r="H13" s="25">
        <v>9.1576800000000016E-8</v>
      </c>
      <c r="I13" s="26">
        <f>1/(2*8760)</f>
        <v>5.7077625570776254E-5</v>
      </c>
    </row>
    <row r="14" spans="1:10" ht="24.95" customHeight="1" thickBot="1" x14ac:dyDescent="0.3">
      <c r="A14" s="45" t="s">
        <v>16</v>
      </c>
      <c r="B14" s="56"/>
      <c r="C14" s="57">
        <v>0</v>
      </c>
      <c r="D14" s="58"/>
      <c r="E14" s="59"/>
    </row>
    <row r="15" spans="1:10" ht="24.95" customHeight="1" thickBot="1" x14ac:dyDescent="0.3">
      <c r="A15" s="45" t="s">
        <v>17</v>
      </c>
      <c r="B15" s="56"/>
      <c r="C15" s="57">
        <v>1</v>
      </c>
      <c r="D15" s="58"/>
      <c r="E15" s="59"/>
      <c r="H15" s="17"/>
    </row>
    <row r="16" spans="1:10" ht="24.95" customHeight="1" thickBot="1" x14ac:dyDescent="0.3">
      <c r="H16" s="17"/>
    </row>
    <row r="17" spans="1:9" ht="31.5" customHeight="1" thickBot="1" x14ac:dyDescent="0.3">
      <c r="A17" s="62" t="s">
        <v>23</v>
      </c>
      <c r="B17" s="65"/>
      <c r="C17" s="65"/>
      <c r="D17" s="65"/>
      <c r="E17" s="65"/>
      <c r="F17" s="65"/>
      <c r="G17" s="65"/>
      <c r="H17" s="65"/>
      <c r="I17" s="66"/>
    </row>
  </sheetData>
  <mergeCells count="17">
    <mergeCell ref="A13:B13"/>
    <mergeCell ref="C13:E13"/>
    <mergeCell ref="E3:H3"/>
    <mergeCell ref="D4:D8"/>
    <mergeCell ref="A5:A8"/>
    <mergeCell ref="A10:B10"/>
    <mergeCell ref="C10:E10"/>
    <mergeCell ref="A1:J1"/>
    <mergeCell ref="A11:B11"/>
    <mergeCell ref="C11:E11"/>
    <mergeCell ref="A12:B12"/>
    <mergeCell ref="C12:E12"/>
    <mergeCell ref="A14:B14"/>
    <mergeCell ref="C14:E14"/>
    <mergeCell ref="A15:B15"/>
    <mergeCell ref="C15:E15"/>
    <mergeCell ref="A17:I17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4" sqref="I14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10" ht="28.5" customHeight="1" thickBot="1" x14ac:dyDescent="0.3">
      <c r="A1" s="39" t="s">
        <v>25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/>
    <row r="3" spans="1:10" ht="24.75" customHeight="1" thickBot="1" x14ac:dyDescent="0.3">
      <c r="A3" s="12" t="s">
        <v>7</v>
      </c>
      <c r="B3" s="14">
        <v>4</v>
      </c>
      <c r="E3" s="53" t="s">
        <v>10</v>
      </c>
      <c r="F3" s="54"/>
      <c r="G3" s="54"/>
      <c r="H3" s="54"/>
    </row>
    <row r="4" spans="1:10" ht="24.95" customHeight="1" x14ac:dyDescent="0.25">
      <c r="A4" s="13" t="s">
        <v>8</v>
      </c>
      <c r="B4" s="15">
        <v>1</v>
      </c>
      <c r="D4" s="67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10" ht="24.95" customHeight="1" x14ac:dyDescent="0.25">
      <c r="A5" s="70" t="s">
        <v>9</v>
      </c>
      <c r="B5" s="15">
        <v>1</v>
      </c>
      <c r="D5" s="68"/>
      <c r="E5" s="2">
        <v>1</v>
      </c>
      <c r="F5" s="4" t="s">
        <v>24</v>
      </c>
      <c r="G5" s="5" t="s">
        <v>3</v>
      </c>
      <c r="H5" s="5" t="s">
        <v>4</v>
      </c>
      <c r="I5" s="5" t="s">
        <v>5</v>
      </c>
    </row>
    <row r="6" spans="1:10" ht="24.95" customHeight="1" x14ac:dyDescent="0.25">
      <c r="A6" s="70"/>
      <c r="B6" s="15">
        <v>2</v>
      </c>
      <c r="D6" s="68"/>
      <c r="E6" s="2">
        <v>2</v>
      </c>
      <c r="F6" s="5" t="s">
        <v>29</v>
      </c>
      <c r="G6" s="4" t="s">
        <v>30</v>
      </c>
      <c r="H6" s="5">
        <v>0</v>
      </c>
      <c r="I6" s="5">
        <v>0</v>
      </c>
    </row>
    <row r="7" spans="1:10" ht="24.95" customHeight="1" x14ac:dyDescent="0.25">
      <c r="A7" s="70"/>
      <c r="B7" s="15"/>
      <c r="D7" s="68"/>
      <c r="E7" s="2">
        <v>3</v>
      </c>
      <c r="F7" s="5" t="s">
        <v>27</v>
      </c>
      <c r="G7" s="5">
        <v>0</v>
      </c>
      <c r="H7" s="4" t="s">
        <v>28</v>
      </c>
      <c r="I7" s="4">
        <v>0</v>
      </c>
    </row>
    <row r="8" spans="1:10" ht="24.95" customHeight="1" thickBot="1" x14ac:dyDescent="0.3">
      <c r="A8" s="71"/>
      <c r="B8" s="16"/>
      <c r="D8" s="69"/>
      <c r="E8" s="2">
        <v>4</v>
      </c>
      <c r="F8" s="5" t="s">
        <v>31</v>
      </c>
      <c r="G8" s="5">
        <v>0</v>
      </c>
      <c r="H8" s="4">
        <v>0</v>
      </c>
      <c r="I8" s="4" t="s">
        <v>32</v>
      </c>
    </row>
    <row r="9" spans="1:10" ht="15.75" thickBot="1" x14ac:dyDescent="0.3"/>
    <row r="10" spans="1:10" ht="24.95" customHeight="1" thickBot="1" x14ac:dyDescent="0.3">
      <c r="A10" s="45" t="s">
        <v>12</v>
      </c>
      <c r="B10" s="46"/>
      <c r="C10" s="47">
        <f>15*8760</f>
        <v>131400</v>
      </c>
      <c r="D10" s="48"/>
      <c r="E10" s="49"/>
      <c r="G10" s="28" t="s">
        <v>18</v>
      </c>
      <c r="H10" s="29" t="s">
        <v>19</v>
      </c>
      <c r="I10" s="30" t="s">
        <v>20</v>
      </c>
    </row>
    <row r="11" spans="1:10" ht="24.95" customHeight="1" thickBot="1" x14ac:dyDescent="0.3">
      <c r="A11" s="45" t="s">
        <v>13</v>
      </c>
      <c r="B11" s="46"/>
      <c r="C11" s="47">
        <v>0.5</v>
      </c>
      <c r="D11" s="48"/>
      <c r="E11" s="49"/>
      <c r="G11" s="34">
        <v>1</v>
      </c>
      <c r="H11" s="33">
        <v>5.2398E-9</v>
      </c>
      <c r="I11" s="35">
        <v>5.9523809523809521E-3</v>
      </c>
    </row>
    <row r="12" spans="1:10" ht="24.95" customHeight="1" thickBot="1" x14ac:dyDescent="0.3">
      <c r="A12" s="45" t="s">
        <v>14</v>
      </c>
      <c r="B12" s="46"/>
      <c r="C12" s="47" t="s">
        <v>22</v>
      </c>
      <c r="D12" s="48"/>
      <c r="E12" s="49"/>
      <c r="G12" s="36">
        <v>2</v>
      </c>
      <c r="H12" s="37">
        <v>6.0000299999999995E-7</v>
      </c>
      <c r="I12" s="38">
        <f>1/(24*7)</f>
        <v>5.9523809523809521E-3</v>
      </c>
    </row>
    <row r="13" spans="1:10" ht="24.95" customHeight="1" thickBot="1" x14ac:dyDescent="0.3">
      <c r="A13" s="60" t="s">
        <v>15</v>
      </c>
      <c r="B13" s="61"/>
      <c r="C13" s="57">
        <v>3</v>
      </c>
      <c r="D13" s="58"/>
      <c r="E13" s="59"/>
      <c r="G13" s="27">
        <v>3</v>
      </c>
      <c r="H13" s="25">
        <v>9.1576800000000016E-8</v>
      </c>
      <c r="I13" s="26">
        <f>1/(8760)</f>
        <v>1.1415525114155251E-4</v>
      </c>
    </row>
    <row r="14" spans="1:10" ht="24.95" customHeight="1" thickBot="1" x14ac:dyDescent="0.3">
      <c r="A14" s="45" t="s">
        <v>16</v>
      </c>
      <c r="B14" s="56"/>
      <c r="C14" s="57">
        <v>0</v>
      </c>
      <c r="D14" s="58"/>
      <c r="E14" s="59"/>
    </row>
    <row r="15" spans="1:10" ht="24.95" customHeight="1" thickBot="1" x14ac:dyDescent="0.3">
      <c r="A15" s="45" t="s">
        <v>17</v>
      </c>
      <c r="B15" s="56"/>
      <c r="C15" s="57">
        <v>1</v>
      </c>
      <c r="D15" s="58"/>
      <c r="E15" s="59"/>
      <c r="H15" s="17"/>
    </row>
    <row r="16" spans="1:10" ht="24.95" customHeight="1" thickBot="1" x14ac:dyDescent="0.3">
      <c r="H16" s="17"/>
    </row>
    <row r="17" spans="1:9" ht="31.5" customHeight="1" thickBot="1" x14ac:dyDescent="0.3">
      <c r="A17" s="62" t="s">
        <v>23</v>
      </c>
      <c r="B17" s="65"/>
      <c r="C17" s="65"/>
      <c r="D17" s="65"/>
      <c r="E17" s="65"/>
      <c r="F17" s="65"/>
      <c r="G17" s="65"/>
      <c r="H17" s="65"/>
      <c r="I17" s="66"/>
    </row>
  </sheetData>
  <mergeCells count="17">
    <mergeCell ref="A14:B14"/>
    <mergeCell ref="C14:E14"/>
    <mergeCell ref="A15:B15"/>
    <mergeCell ref="C15:E15"/>
    <mergeCell ref="A17:I17"/>
    <mergeCell ref="A11:B11"/>
    <mergeCell ref="C11:E11"/>
    <mergeCell ref="A12:B12"/>
    <mergeCell ref="C12:E12"/>
    <mergeCell ref="A13:B13"/>
    <mergeCell ref="C13:E13"/>
    <mergeCell ref="A1:J1"/>
    <mergeCell ref="E3:H3"/>
    <mergeCell ref="D4:D8"/>
    <mergeCell ref="A5:A8"/>
    <mergeCell ref="A10:B10"/>
    <mergeCell ref="C10:E10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Sample Spreadsheet</vt:lpstr>
      <vt:lpstr>EC1 - 15 years</vt:lpstr>
      <vt:lpstr>EC1 - 15 yr. w. Prev. Maint. 2y</vt:lpstr>
      <vt:lpstr>EC1 - 15 yr. w. Prev. Maint. 1y</vt:lpstr>
    </vt:vector>
  </TitlesOfParts>
  <Company>Grupo de Análise de Segurança - GAS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</dc:creator>
  <cp:lastModifiedBy>GAS-Admin</cp:lastModifiedBy>
  <dcterms:created xsi:type="dcterms:W3CDTF">2012-01-04T17:03:15Z</dcterms:created>
  <dcterms:modified xsi:type="dcterms:W3CDTF">2022-12-01T23:48:54Z</dcterms:modified>
</cp:coreProperties>
</file>