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CON_Metrics_All_Folds" sheetId="1" r:id="rId1"/>
  </sheets>
  <definedNames>
    <definedName name="CON_Metrics_All_Folds">CON_Metrics_All_Folds!$A$2:$AE$10</definedName>
  </definedNames>
  <calcPr calcId="145621"/>
</workbook>
</file>

<file path=xl/calcChain.xml><?xml version="1.0" encoding="utf-8"?>
<calcChain xmlns="http://schemas.openxmlformats.org/spreadsheetml/2006/main">
  <c r="D14" i="1" l="1"/>
  <c r="D30" i="1" s="1"/>
  <c r="E14" i="1"/>
  <c r="E30" i="1" s="1"/>
  <c r="D15" i="1"/>
  <c r="D31" i="1" s="1"/>
  <c r="E15" i="1"/>
  <c r="E31" i="1" s="1"/>
  <c r="D16" i="1"/>
  <c r="D32" i="1" s="1"/>
  <c r="E16" i="1"/>
  <c r="E32" i="1" s="1"/>
  <c r="D17" i="1"/>
  <c r="D33" i="1" s="1"/>
  <c r="E17" i="1"/>
  <c r="E33" i="1" s="1"/>
  <c r="E13" i="1"/>
  <c r="E29" i="1" s="1"/>
  <c r="D13" i="1"/>
  <c r="D29" i="1" s="1"/>
  <c r="C14" i="1"/>
  <c r="C30" i="1" s="1"/>
  <c r="C15" i="1"/>
  <c r="C31" i="1" s="1"/>
  <c r="C16" i="1"/>
  <c r="C32" i="1" s="1"/>
  <c r="C17" i="1"/>
  <c r="C33" i="1" s="1"/>
  <c r="C13" i="1"/>
  <c r="C29" i="1" s="1"/>
  <c r="B13" i="1"/>
</calcChain>
</file>

<file path=xl/sharedStrings.xml><?xml version="1.0" encoding="utf-8"?>
<sst xmlns="http://schemas.openxmlformats.org/spreadsheetml/2006/main" count="59" uniqueCount="49">
  <si>
    <t>Holdout_test_metrics_ResNet_Fold01_precision</t>
  </si>
  <si>
    <t>Holdout_test_metrics_ResNet_Fold01_recall</t>
  </si>
  <si>
    <t>Holdout_test_metrics_ResNet_Fold01_f1-score</t>
  </si>
  <si>
    <t>Holdout_test_metrics_ResNet_Fold02_precision</t>
  </si>
  <si>
    <t>Holdout_test_metrics_ResNet_Fold02_recall</t>
  </si>
  <si>
    <t>Holdout_test_metrics_ResNet_Fold02_f1-score</t>
  </si>
  <si>
    <t>Holdout_test_metrics_ResNet_Fold03_precision</t>
  </si>
  <si>
    <t>Holdout_test_metrics_ResNet_Fold03_recall</t>
  </si>
  <si>
    <t>Holdout_test_metrics_ResNet_Fold03_f1-score</t>
  </si>
  <si>
    <t>Holdout_test_metrics_ResNet_Fold04_precision</t>
  </si>
  <si>
    <t>Holdout_test_metrics_ResNet_Fold04_recall</t>
  </si>
  <si>
    <t>Holdout_test_metrics_ResNet_Fold04_f1-score</t>
  </si>
  <si>
    <t>Holdout_test_metrics_ResNet_Fold05_precision</t>
  </si>
  <si>
    <t>Holdout_test_metrics_ResNet_Fold05_recall</t>
  </si>
  <si>
    <t>Holdout_test_metrics_ResNet_Fold05_f1-score</t>
  </si>
  <si>
    <t>Holdout_test_metrics_ResNet_Fold06_precision</t>
  </si>
  <si>
    <t>Holdout_test_metrics_ResNet_Fold06_recall</t>
  </si>
  <si>
    <t>Holdout_test_metrics_ResNet_Fold06_f1-score</t>
  </si>
  <si>
    <t>Holdout_test_metrics_ResNet_Fold07_precision</t>
  </si>
  <si>
    <t>Holdout_test_metrics_ResNet_Fold07_recall</t>
  </si>
  <si>
    <t>Holdout_test_metrics_ResNet_Fold07_f1-score</t>
  </si>
  <si>
    <t>Holdout_test_metrics_ResNet_Fold08_precision</t>
  </si>
  <si>
    <t>Holdout_test_metrics_ResNet_Fold08_recall</t>
  </si>
  <si>
    <t>Holdout_test_metrics_ResNet_Fold08_f1-score</t>
  </si>
  <si>
    <t>Holdout_test_metrics_ResNet_Fold09_precision</t>
  </si>
  <si>
    <t>Holdout_test_metrics_ResNet_Fold09_recall</t>
  </si>
  <si>
    <t>Holdout_test_metrics_ResNet_Fold09_f1-score</t>
  </si>
  <si>
    <t>Holdout_test_metrics_ResNet_Fold10_precision</t>
  </si>
  <si>
    <t>Holdout_test_metrics_ResNet_Fold10_recall</t>
  </si>
  <si>
    <t>Holdout_test_metrics_ResNet_Fold10_f1-score</t>
  </si>
  <si>
    <t>0</t>
  </si>
  <si>
    <t>1</t>
  </si>
  <si>
    <t>2</t>
  </si>
  <si>
    <t>3</t>
  </si>
  <si>
    <t>4</t>
  </si>
  <si>
    <t>accuracy</t>
  </si>
  <si>
    <t>macro avg</t>
  </si>
  <si>
    <t>weighted avg</t>
  </si>
  <si>
    <t>Average Results per Category</t>
  </si>
  <si>
    <t>Accuracy</t>
  </si>
  <si>
    <t>Results per Category</t>
  </si>
  <si>
    <t>Precision</t>
  </si>
  <si>
    <t>Recall</t>
  </si>
  <si>
    <t>f1-score</t>
  </si>
  <si>
    <t>Results Reported by Kozal and Ksieniewicz (as per paper 'Imbalance Reduction Techniques Applied to ECG Classification Problem')</t>
  </si>
  <si>
    <t>Not Reported</t>
  </si>
  <si>
    <t>Results Obtained in the Case Study</t>
  </si>
  <si>
    <t>Not comparable (lacking reference results from Kozal and Ksieniewicz)</t>
  </si>
  <si>
    <t>Relative Difference Between Case Study and Kozal and Ksieniewicz's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</si>
</sst>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workbookViewId="0">
      <selection activeCell="E23" sqref="E23"/>
    </sheetView>
  </sheetViews>
  <sheetFormatPr defaultRowHeight="15" x14ac:dyDescent="0.25"/>
  <cols>
    <col min="1" max="1" width="23.125" bestFit="1" customWidth="1"/>
    <col min="2" max="2" width="38" bestFit="1" customWidth="1"/>
    <col min="3" max="3" width="35" bestFit="1" customWidth="1"/>
    <col min="4" max="4" width="37.375" bestFit="1" customWidth="1"/>
    <col min="5" max="5" width="38" bestFit="1" customWidth="1"/>
    <col min="6" max="6" width="35" bestFit="1" customWidth="1"/>
    <col min="7" max="7" width="37.375" bestFit="1" customWidth="1"/>
    <col min="8" max="8" width="38" bestFit="1" customWidth="1"/>
    <col min="9" max="9" width="35" bestFit="1" customWidth="1"/>
    <col min="10" max="10" width="37.375" bestFit="1" customWidth="1"/>
    <col min="11" max="11" width="38" bestFit="1" customWidth="1"/>
    <col min="12" max="12" width="35" bestFit="1" customWidth="1"/>
    <col min="13" max="13" width="37.375" bestFit="1" customWidth="1"/>
    <col min="14" max="14" width="38" bestFit="1" customWidth="1"/>
    <col min="15" max="15" width="35" bestFit="1" customWidth="1"/>
    <col min="16" max="16" width="37.375" bestFit="1" customWidth="1"/>
    <col min="17" max="17" width="38" bestFit="1" customWidth="1"/>
    <col min="18" max="18" width="35" bestFit="1" customWidth="1"/>
    <col min="19" max="19" width="37.375" bestFit="1" customWidth="1"/>
    <col min="20" max="20" width="38" bestFit="1" customWidth="1"/>
    <col min="21" max="21" width="35" bestFit="1" customWidth="1"/>
    <col min="22" max="22" width="37.375" bestFit="1" customWidth="1"/>
    <col min="23" max="23" width="38" bestFit="1" customWidth="1"/>
    <col min="24" max="24" width="35" bestFit="1" customWidth="1"/>
    <col min="25" max="25" width="37.375" bestFit="1" customWidth="1"/>
    <col min="26" max="26" width="38" bestFit="1" customWidth="1"/>
    <col min="27" max="27" width="35" bestFit="1" customWidth="1"/>
    <col min="28" max="28" width="37.375" bestFit="1" customWidth="1"/>
    <col min="29" max="29" width="38" bestFit="1" customWidth="1"/>
    <col min="30" max="30" width="35" bestFit="1" customWidth="1"/>
    <col min="31" max="31" width="37.375" bestFit="1" customWidth="1"/>
  </cols>
  <sheetData>
    <row r="1" spans="1:31" x14ac:dyDescent="0.25">
      <c r="A1" s="6" t="s">
        <v>46</v>
      </c>
      <c r="B1" s="6"/>
      <c r="C1" s="6"/>
      <c r="D1" s="6"/>
      <c r="E1" s="6"/>
    </row>
    <row r="2" spans="1:31" x14ac:dyDescent="0.25">
      <c r="A2" t="s">
        <v>40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</row>
    <row r="3" spans="1:31" x14ac:dyDescent="0.25">
      <c r="A3" t="s">
        <v>30</v>
      </c>
      <c r="B3">
        <v>0.99567264859361104</v>
      </c>
      <c r="C3">
        <v>0.86356109945910098</v>
      </c>
      <c r="D3">
        <v>0.92492314968077505</v>
      </c>
      <c r="E3">
        <v>0.994160765312461</v>
      </c>
      <c r="F3">
        <v>0.88332045479633503</v>
      </c>
      <c r="G3">
        <v>0.935468786532616</v>
      </c>
      <c r="H3">
        <v>0.996136590229312</v>
      </c>
      <c r="I3">
        <v>0.882326967656474</v>
      </c>
      <c r="J3">
        <v>0.93578411286073904</v>
      </c>
      <c r="K3">
        <v>0.99577009206270195</v>
      </c>
      <c r="L3">
        <v>0.883541229716304</v>
      </c>
      <c r="M3">
        <v>0.93630461484470995</v>
      </c>
      <c r="N3">
        <v>0.99567420590779898</v>
      </c>
      <c r="O3">
        <v>0.88928137763550097</v>
      </c>
      <c r="P3">
        <v>0.93947521865889205</v>
      </c>
      <c r="Q3">
        <v>0.99535962877030204</v>
      </c>
      <c r="R3">
        <v>0.89976818633403199</v>
      </c>
      <c r="S3">
        <v>0.94515306122449005</v>
      </c>
      <c r="T3">
        <v>0.99490476768166902</v>
      </c>
      <c r="U3">
        <v>0.90528755933325999</v>
      </c>
      <c r="V3">
        <v>0.94798289215119602</v>
      </c>
      <c r="W3">
        <v>0.99327134817714702</v>
      </c>
      <c r="X3">
        <v>0.89623578761452705</v>
      </c>
      <c r="Y3">
        <v>0.94226193930250102</v>
      </c>
      <c r="Z3">
        <v>0.99478408539543905</v>
      </c>
      <c r="AA3">
        <v>0.90528755933325999</v>
      </c>
      <c r="AB3">
        <v>0.94792810495289803</v>
      </c>
      <c r="AC3">
        <v>0.99408065112837596</v>
      </c>
      <c r="AD3">
        <v>0.88993155221903297</v>
      </c>
      <c r="AE3">
        <v>0.93912739558455205</v>
      </c>
    </row>
    <row r="4" spans="1:31" x14ac:dyDescent="0.25">
      <c r="A4" t="s">
        <v>31</v>
      </c>
      <c r="B4">
        <v>0.27127659574468099</v>
      </c>
      <c r="C4">
        <v>0.91726618705036</v>
      </c>
      <c r="D4">
        <v>0.41871921182265998</v>
      </c>
      <c r="E4">
        <v>0.295792079207921</v>
      </c>
      <c r="F4">
        <v>0.85971223021582699</v>
      </c>
      <c r="G4">
        <v>0.44014732965009201</v>
      </c>
      <c r="H4">
        <v>0.26511134676564202</v>
      </c>
      <c r="I4">
        <v>0.89928057553956797</v>
      </c>
      <c r="J4">
        <v>0.40950040950041</v>
      </c>
      <c r="K4">
        <v>0.27211646136618101</v>
      </c>
      <c r="L4">
        <v>0.87410071942445999</v>
      </c>
      <c r="M4">
        <v>0.41502988898377502</v>
      </c>
      <c r="N4">
        <v>0.33512786002691802</v>
      </c>
      <c r="O4">
        <v>0.89568345323741005</v>
      </c>
      <c r="P4">
        <v>0.48775710088148899</v>
      </c>
      <c r="Q4">
        <v>0.32065906210392903</v>
      </c>
      <c r="R4">
        <v>0.91007194244604295</v>
      </c>
      <c r="S4">
        <v>0.47422680412371099</v>
      </c>
      <c r="T4">
        <v>0.32291666666666702</v>
      </c>
      <c r="U4">
        <v>0.89208633093525203</v>
      </c>
      <c r="V4">
        <v>0.47418738049713199</v>
      </c>
      <c r="W4">
        <v>0.30875000000000002</v>
      </c>
      <c r="X4">
        <v>0.888489208633094</v>
      </c>
      <c r="Y4">
        <v>0.458256029684601</v>
      </c>
      <c r="Z4">
        <v>0.33703190013869599</v>
      </c>
      <c r="AA4">
        <v>0.87725631768953105</v>
      </c>
      <c r="AB4">
        <v>0.48697394789579201</v>
      </c>
      <c r="AC4">
        <v>0.28387850467289699</v>
      </c>
      <c r="AD4">
        <v>0.87410071942445999</v>
      </c>
      <c r="AE4">
        <v>0.42857142857142899</v>
      </c>
    </row>
    <row r="5" spans="1:31" x14ac:dyDescent="0.25">
      <c r="A5" t="s">
        <v>32</v>
      </c>
      <c r="B5">
        <v>0.75706214689265505</v>
      </c>
      <c r="C5">
        <v>0.925414364640884</v>
      </c>
      <c r="D5">
        <v>0.83281541330018605</v>
      </c>
      <c r="E5">
        <v>0.78839590443686003</v>
      </c>
      <c r="F5">
        <v>0.95718232044198903</v>
      </c>
      <c r="G5">
        <v>0.86462882096069904</v>
      </c>
      <c r="H5">
        <v>0.84825870646766199</v>
      </c>
      <c r="I5">
        <v>0.94198895027624296</v>
      </c>
      <c r="J5">
        <v>0.89267015706806296</v>
      </c>
      <c r="K5">
        <v>0.773563218390805</v>
      </c>
      <c r="L5">
        <v>0.92955801104972402</v>
      </c>
      <c r="M5">
        <v>0.84441656210790506</v>
      </c>
      <c r="N5">
        <v>0.77097505668934196</v>
      </c>
      <c r="O5">
        <v>0.94052558782849205</v>
      </c>
      <c r="P5">
        <v>0.84735202492211803</v>
      </c>
      <c r="Q5">
        <v>0.85641677255400295</v>
      </c>
      <c r="R5">
        <v>0.93222683264176998</v>
      </c>
      <c r="S5">
        <v>0.89271523178807899</v>
      </c>
      <c r="T5">
        <v>0.85917312661498701</v>
      </c>
      <c r="U5">
        <v>0.91977869986168703</v>
      </c>
      <c r="V5">
        <v>0.88844355377421502</v>
      </c>
      <c r="W5">
        <v>0.81378476420798096</v>
      </c>
      <c r="X5">
        <v>0.93084370677731698</v>
      </c>
      <c r="Y5">
        <v>0.86838709677419301</v>
      </c>
      <c r="Z5">
        <v>0.83906633906633898</v>
      </c>
      <c r="AA5">
        <v>0.94337016574585597</v>
      </c>
      <c r="AB5">
        <v>0.88816644993498095</v>
      </c>
      <c r="AC5">
        <v>0.84993694829760402</v>
      </c>
      <c r="AD5">
        <v>0.93093922651933703</v>
      </c>
      <c r="AE5">
        <v>0.88859591298615703</v>
      </c>
    </row>
    <row r="6" spans="1:31" x14ac:dyDescent="0.25">
      <c r="A6" t="s">
        <v>33</v>
      </c>
      <c r="B6">
        <v>0.17718446601941701</v>
      </c>
      <c r="C6">
        <v>0.91249999999999998</v>
      </c>
      <c r="D6">
        <v>0.29674796747967502</v>
      </c>
      <c r="E6">
        <v>0.188328912466843</v>
      </c>
      <c r="F6">
        <v>0.88749999999999996</v>
      </c>
      <c r="G6">
        <v>0.310722100656455</v>
      </c>
      <c r="H6">
        <v>0.237785016286645</v>
      </c>
      <c r="I6">
        <v>0.91249999999999998</v>
      </c>
      <c r="J6">
        <v>0.37726098191214502</v>
      </c>
      <c r="K6">
        <v>0.24203821656051</v>
      </c>
      <c r="L6">
        <v>0.95</v>
      </c>
      <c r="M6">
        <v>0.38578680203045701</v>
      </c>
      <c r="N6">
        <v>0.17811704834605599</v>
      </c>
      <c r="O6">
        <v>0.86419753086419704</v>
      </c>
      <c r="P6">
        <v>0.29535864978902998</v>
      </c>
      <c r="Q6">
        <v>0.235119047619048</v>
      </c>
      <c r="R6">
        <v>0.97530864197530898</v>
      </c>
      <c r="S6">
        <v>0.37889688249400499</v>
      </c>
      <c r="T6">
        <v>0.22255192878338301</v>
      </c>
      <c r="U6">
        <v>0.92592592592592604</v>
      </c>
      <c r="V6">
        <v>0.35885167464114798</v>
      </c>
      <c r="W6">
        <v>0.22741433021806901</v>
      </c>
      <c r="X6">
        <v>0.91249999999999998</v>
      </c>
      <c r="Y6">
        <v>0.36408977556109701</v>
      </c>
      <c r="Z6">
        <v>0.23765432098765399</v>
      </c>
      <c r="AA6">
        <v>0.96250000000000002</v>
      </c>
      <c r="AB6">
        <v>0.38118811881188103</v>
      </c>
      <c r="AC6">
        <v>0.21813031161473101</v>
      </c>
      <c r="AD6">
        <v>0.96250000000000002</v>
      </c>
      <c r="AE6">
        <v>0.35565819861431902</v>
      </c>
    </row>
    <row r="7" spans="1:31" x14ac:dyDescent="0.25">
      <c r="A7" t="s">
        <v>34</v>
      </c>
      <c r="B7">
        <v>0.922444183313749</v>
      </c>
      <c r="C7">
        <v>0.97636815920398001</v>
      </c>
      <c r="D7">
        <v>0.94864048338368601</v>
      </c>
      <c r="E7">
        <v>0.93629807692307698</v>
      </c>
      <c r="F7">
        <v>0.96890547263681603</v>
      </c>
      <c r="G7">
        <v>0.95232273838630799</v>
      </c>
      <c r="H7">
        <v>0.92041522491349503</v>
      </c>
      <c r="I7">
        <v>0.99253731343283602</v>
      </c>
      <c r="J7">
        <v>0.955116696588869</v>
      </c>
      <c r="K7">
        <v>0.95180722891566305</v>
      </c>
      <c r="L7">
        <v>0.98258706467661705</v>
      </c>
      <c r="M7">
        <v>0.96695226438188497</v>
      </c>
      <c r="N7">
        <v>0.95334928229665095</v>
      </c>
      <c r="O7">
        <v>0.99129353233830797</v>
      </c>
      <c r="P7">
        <v>0.97195121951219499</v>
      </c>
      <c r="Q7">
        <v>0.93720379146919397</v>
      </c>
      <c r="R7">
        <v>0.98383084577114399</v>
      </c>
      <c r="S7">
        <v>0.95995145631068002</v>
      </c>
      <c r="T7">
        <v>0.95620437956204396</v>
      </c>
      <c r="U7">
        <v>0.97882938978829404</v>
      </c>
      <c r="V7">
        <v>0.96738461538461495</v>
      </c>
      <c r="W7">
        <v>0.95012165450121699</v>
      </c>
      <c r="X7">
        <v>0.97139303482587103</v>
      </c>
      <c r="Y7">
        <v>0.96063960639606405</v>
      </c>
      <c r="Z7">
        <v>0.93935790725326995</v>
      </c>
      <c r="AA7">
        <v>0.98258706467661705</v>
      </c>
      <c r="AB7">
        <v>0.96048632218844998</v>
      </c>
      <c r="AC7">
        <v>0.94237695078031203</v>
      </c>
      <c r="AD7">
        <v>0.97636815920398001</v>
      </c>
      <c r="AE7">
        <v>0.95907147220525302</v>
      </c>
    </row>
    <row r="8" spans="1:31" x14ac:dyDescent="0.25">
      <c r="A8" t="s">
        <v>35</v>
      </c>
      <c r="B8">
        <v>0.87766103243490201</v>
      </c>
      <c r="C8">
        <v>0.87766103243490201</v>
      </c>
      <c r="D8">
        <v>0.87766103243490201</v>
      </c>
      <c r="E8">
        <v>0.89392416628597504</v>
      </c>
      <c r="F8">
        <v>0.89392416628597504</v>
      </c>
      <c r="G8">
        <v>0.89392416628597504</v>
      </c>
      <c r="H8">
        <v>0.89502055733211505</v>
      </c>
      <c r="I8">
        <v>0.89502055733211505</v>
      </c>
      <c r="J8">
        <v>0.89502055733211505</v>
      </c>
      <c r="K8">
        <v>0.89410689812699895</v>
      </c>
      <c r="L8">
        <v>0.89410689812699895</v>
      </c>
      <c r="M8">
        <v>0.89410689812699895</v>
      </c>
      <c r="N8">
        <v>0.90013704888076795</v>
      </c>
      <c r="O8">
        <v>0.90013704888076795</v>
      </c>
      <c r="P8">
        <v>0.90013704888076795</v>
      </c>
      <c r="Q8">
        <v>0.90890817724988604</v>
      </c>
      <c r="R8">
        <v>0.90890817724988604</v>
      </c>
      <c r="S8">
        <v>0.90890817724988604</v>
      </c>
      <c r="T8">
        <v>0.91145833333333304</v>
      </c>
      <c r="U8">
        <v>0.91145833333333304</v>
      </c>
      <c r="V8">
        <v>0.91145833333333304</v>
      </c>
      <c r="W8">
        <v>0.90396564327485396</v>
      </c>
      <c r="X8">
        <v>0.90396564327485396</v>
      </c>
      <c r="Y8">
        <v>0.90396564327485396</v>
      </c>
      <c r="Z8">
        <v>0.91319444444444398</v>
      </c>
      <c r="AA8">
        <v>0.91319444444444398</v>
      </c>
      <c r="AB8">
        <v>0.91319444444444398</v>
      </c>
      <c r="AC8">
        <v>0.89912280701754399</v>
      </c>
      <c r="AD8">
        <v>0.89912280701754399</v>
      </c>
      <c r="AE8">
        <v>0.89912280701754399</v>
      </c>
    </row>
    <row r="9" spans="1:31" x14ac:dyDescent="0.25">
      <c r="A9" t="s">
        <v>36</v>
      </c>
      <c r="B9">
        <v>0.62472800811282303</v>
      </c>
      <c r="C9">
        <v>0.91902196207086495</v>
      </c>
      <c r="D9">
        <v>0.68436924513339703</v>
      </c>
      <c r="E9">
        <v>0.64059514766943204</v>
      </c>
      <c r="F9">
        <v>0.91132409561819405</v>
      </c>
      <c r="G9">
        <v>0.70065795523723395</v>
      </c>
      <c r="H9">
        <v>0.65354137693255099</v>
      </c>
      <c r="I9">
        <v>0.92572676138102405</v>
      </c>
      <c r="J9">
        <v>0.71406647158604497</v>
      </c>
      <c r="K9">
        <v>0.64705904345917198</v>
      </c>
      <c r="L9">
        <v>0.92395740497342105</v>
      </c>
      <c r="M9">
        <v>0.709698026469746</v>
      </c>
      <c r="N9">
        <v>0.64664869065335295</v>
      </c>
      <c r="O9">
        <v>0.91619629638078204</v>
      </c>
      <c r="P9">
        <v>0.70837884275274499</v>
      </c>
      <c r="Q9">
        <v>0.66895166050329502</v>
      </c>
      <c r="R9">
        <v>0.94024128983365995</v>
      </c>
      <c r="S9">
        <v>0.73018868718819296</v>
      </c>
      <c r="T9">
        <v>0.67115017386175002</v>
      </c>
      <c r="U9">
        <v>0.92438158116888403</v>
      </c>
      <c r="V9">
        <v>0.72737002328966105</v>
      </c>
      <c r="W9">
        <v>0.65866841942088294</v>
      </c>
      <c r="X9">
        <v>0.91989234757016203</v>
      </c>
      <c r="Y9">
        <v>0.71872688954369102</v>
      </c>
      <c r="Z9">
        <v>0.66957891056828001</v>
      </c>
      <c r="AA9">
        <v>0.93420022148905302</v>
      </c>
      <c r="AB9">
        <v>0.73294858875680002</v>
      </c>
      <c r="AC9">
        <v>0.65768067329878399</v>
      </c>
      <c r="AD9">
        <v>0.92676793147336201</v>
      </c>
      <c r="AE9">
        <v>0.71420488159234197</v>
      </c>
    </row>
    <row r="10" spans="1:31" x14ac:dyDescent="0.25">
      <c r="A10" t="s">
        <v>37</v>
      </c>
      <c r="B10">
        <v>0.95012757352605104</v>
      </c>
      <c r="C10">
        <v>0.87766103243490201</v>
      </c>
      <c r="D10">
        <v>0.90312360887282195</v>
      </c>
      <c r="E10">
        <v>0.95267073299599603</v>
      </c>
      <c r="F10">
        <v>0.89392416628597504</v>
      </c>
      <c r="G10">
        <v>0.91487338610619895</v>
      </c>
      <c r="H10">
        <v>0.95668143178658305</v>
      </c>
      <c r="I10">
        <v>0.89502055733211505</v>
      </c>
      <c r="J10">
        <v>0.91690244756274497</v>
      </c>
      <c r="K10">
        <v>0.95395207672396498</v>
      </c>
      <c r="L10">
        <v>0.89410689812699895</v>
      </c>
      <c r="M10">
        <v>0.91521351947988205</v>
      </c>
      <c r="N10">
        <v>0.95489387357470701</v>
      </c>
      <c r="O10">
        <v>0.90013704888076795</v>
      </c>
      <c r="P10">
        <v>0.91953502284288402</v>
      </c>
      <c r="Q10">
        <v>0.95914590352215401</v>
      </c>
      <c r="R10">
        <v>0.90890817724988604</v>
      </c>
      <c r="S10">
        <v>0.92662415387095698</v>
      </c>
      <c r="T10">
        <v>0.96031196247477901</v>
      </c>
      <c r="U10">
        <v>0.91145833333333304</v>
      </c>
      <c r="V10">
        <v>0.92907736046732703</v>
      </c>
      <c r="W10">
        <v>0.95525721713226996</v>
      </c>
      <c r="X10">
        <v>0.90396564327485396</v>
      </c>
      <c r="Y10">
        <v>0.92221046975043297</v>
      </c>
      <c r="Z10">
        <v>0.95822797866688303</v>
      </c>
      <c r="AA10">
        <v>0.91319444444444398</v>
      </c>
      <c r="AB10">
        <v>0.92908726687068999</v>
      </c>
      <c r="AC10">
        <v>0.95703368111695097</v>
      </c>
      <c r="AD10">
        <v>0.89912280701754399</v>
      </c>
      <c r="AE10">
        <v>0.92001538440166997</v>
      </c>
    </row>
    <row r="12" spans="1:31" x14ac:dyDescent="0.25">
      <c r="A12" s="4" t="s">
        <v>38</v>
      </c>
      <c r="B12" s="4" t="s">
        <v>39</v>
      </c>
      <c r="C12" s="4" t="s">
        <v>41</v>
      </c>
      <c r="D12" s="4" t="s">
        <v>42</v>
      </c>
      <c r="E12" s="4" t="s">
        <v>43</v>
      </c>
    </row>
    <row r="13" spans="1:31" x14ac:dyDescent="0.25">
      <c r="A13" s="3">
        <v>0</v>
      </c>
      <c r="B13" s="5">
        <f>AVERAGE(B8:AE8)</f>
        <v>0.89974991083808209</v>
      </c>
      <c r="C13" s="1">
        <f>AVERAGE(B3,E3,H3,K3,N3,Q3,T3,W3,Z3,AC3)</f>
        <v>0.9949814783258818</v>
      </c>
      <c r="D13" s="1">
        <f>AVERAGE(C3,F3,I3,L3,O3,R3,U3,X3,AA3,AD3)</f>
        <v>0.88985417740978257</v>
      </c>
      <c r="E13" s="1">
        <f>AVERAGE(D3,G3,J3,M3,P3,S3,V3,Y3,AB3,AE3)</f>
        <v>0.93944092757933695</v>
      </c>
    </row>
    <row r="14" spans="1:31" x14ac:dyDescent="0.25">
      <c r="A14" s="3">
        <v>1</v>
      </c>
      <c r="B14" s="5"/>
      <c r="C14" s="1">
        <f>AVERAGE(B4,E4,H4,K4,N4,Q4,T4,W4,Z4,AC4)</f>
        <v>0.30126604766935322</v>
      </c>
      <c r="D14" s="1">
        <f>AVERAGE(C4,F4,I4,L4,O4,R4,U4,X4,AA4,AD4)</f>
        <v>0.88880476845960055</v>
      </c>
      <c r="E14" s="1">
        <f>AVERAGE(D4,G4,J4,M4,P4,S4,V4,Y4,AB4,AE4)</f>
        <v>0.44933695316110916</v>
      </c>
    </row>
    <row r="15" spans="1:31" x14ac:dyDescent="0.25">
      <c r="A15" s="3">
        <v>2</v>
      </c>
      <c r="B15" s="5"/>
      <c r="C15" s="1">
        <f>AVERAGE(B5,E5,H5,K5,N5,Q5,T5,W5,Z5,AC5)</f>
        <v>0.81566329836182394</v>
      </c>
      <c r="D15" s="1">
        <f>AVERAGE(C5,F5,I5,L5,O5,R5,U5,X5,AA5,AD5)</f>
        <v>0.93518278657832976</v>
      </c>
      <c r="E15" s="1">
        <f>AVERAGE(D5,G5,J5,M5,P5,S5,V5,Y5,AB5,AE5)</f>
        <v>0.8708191223616597</v>
      </c>
    </row>
    <row r="16" spans="1:31" x14ac:dyDescent="0.25">
      <c r="A16" s="3">
        <v>3</v>
      </c>
      <c r="B16" s="5"/>
      <c r="C16" s="1">
        <f>AVERAGE(B6,E6,H6,K6,N6,Q6,T6,W6,Z6,AC6)</f>
        <v>0.21643235989023563</v>
      </c>
      <c r="D16" s="1">
        <f>AVERAGE(C6,F6,I6,L6,O6,R6,U6,X6,AA6,AD6)</f>
        <v>0.92654320987654315</v>
      </c>
      <c r="E16" s="1">
        <f>AVERAGE(D6,G6,J6,M6,P6,S6,V6,Y6,AB6,AE6)</f>
        <v>0.3504561151990212</v>
      </c>
    </row>
    <row r="17" spans="1:5" x14ac:dyDescent="0.25">
      <c r="A17" s="3">
        <v>4</v>
      </c>
      <c r="B17" s="5"/>
      <c r="C17" s="1">
        <f>AVERAGE(B7,E7,H7,K7,N7,Q7,T7,W7,Z7,AC7)</f>
        <v>0.94095786799286718</v>
      </c>
      <c r="D17" s="1">
        <f>AVERAGE(C7,F7,I7,L7,O7,R7,U7,X7,AA7,AD7)</f>
        <v>0.98047000365544645</v>
      </c>
      <c r="E17" s="1">
        <f>AVERAGE(D7,G7,J7,M7,P7,S7,V7,Y7,AB7,AE7)</f>
        <v>0.96025168747380041</v>
      </c>
    </row>
    <row r="19" spans="1:5" x14ac:dyDescent="0.25">
      <c r="A19" s="6" t="s">
        <v>44</v>
      </c>
      <c r="B19" s="6"/>
      <c r="C19" s="6"/>
      <c r="D19" s="6"/>
      <c r="E19" s="6"/>
    </row>
    <row r="20" spans="1:5" x14ac:dyDescent="0.25">
      <c r="A20" s="4" t="s">
        <v>38</v>
      </c>
      <c r="B20" s="4" t="s">
        <v>39</v>
      </c>
      <c r="C20" s="4" t="s">
        <v>41</v>
      </c>
      <c r="D20" s="4" t="s">
        <v>42</v>
      </c>
      <c r="E20" s="4" t="s">
        <v>43</v>
      </c>
    </row>
    <row r="21" spans="1:5" x14ac:dyDescent="0.25">
      <c r="A21" s="3">
        <v>0</v>
      </c>
      <c r="B21" s="5" t="s">
        <v>45</v>
      </c>
      <c r="C21" s="2">
        <v>0.99399999999999999</v>
      </c>
      <c r="D21" s="2">
        <v>0.89200000000000002</v>
      </c>
      <c r="E21" s="2">
        <v>0.94</v>
      </c>
    </row>
    <row r="22" spans="1:5" x14ac:dyDescent="0.25">
      <c r="A22" s="3">
        <v>1</v>
      </c>
      <c r="B22" s="5"/>
      <c r="C22" s="2">
        <v>0.30599999999999999</v>
      </c>
      <c r="D22" s="2">
        <v>0.89</v>
      </c>
      <c r="E22" s="2">
        <v>0.45500000000000002</v>
      </c>
    </row>
    <row r="23" spans="1:5" x14ac:dyDescent="0.25">
      <c r="A23" s="3">
        <v>2</v>
      </c>
      <c r="B23" s="5"/>
      <c r="C23" s="2">
        <v>0.82199999999999995</v>
      </c>
      <c r="D23" s="2">
        <v>0.93400000000000005</v>
      </c>
      <c r="E23" s="2">
        <v>0.874</v>
      </c>
    </row>
    <row r="24" spans="1:5" x14ac:dyDescent="0.25">
      <c r="A24" s="3">
        <v>3</v>
      </c>
      <c r="B24" s="5"/>
      <c r="C24" s="2">
        <v>0.22500000000000001</v>
      </c>
      <c r="D24" s="2">
        <v>0.92700000000000005</v>
      </c>
      <c r="E24" s="2">
        <v>0.36099999999999999</v>
      </c>
    </row>
    <row r="25" spans="1:5" x14ac:dyDescent="0.25">
      <c r="A25" s="3">
        <v>4</v>
      </c>
      <c r="B25" s="5"/>
      <c r="C25" s="2">
        <v>0.93300000000000005</v>
      </c>
      <c r="D25" s="2">
        <v>0.98199999999999998</v>
      </c>
      <c r="E25" s="2">
        <v>0.95699999999999996</v>
      </c>
    </row>
    <row r="27" spans="1:5" x14ac:dyDescent="0.25">
      <c r="A27" s="6" t="s">
        <v>48</v>
      </c>
      <c r="B27" s="6"/>
      <c r="C27" s="6"/>
      <c r="D27" s="6"/>
      <c r="E27" s="6"/>
    </row>
    <row r="28" spans="1:5" x14ac:dyDescent="0.25">
      <c r="A28" s="4" t="s">
        <v>38</v>
      </c>
      <c r="B28" s="4" t="s">
        <v>39</v>
      </c>
      <c r="C28" s="4" t="s">
        <v>41</v>
      </c>
      <c r="D28" s="4" t="s">
        <v>42</v>
      </c>
      <c r="E28" s="4" t="s">
        <v>43</v>
      </c>
    </row>
    <row r="29" spans="1:5" x14ac:dyDescent="0.25">
      <c r="A29" s="3">
        <v>0</v>
      </c>
      <c r="B29" s="7" t="s">
        <v>47</v>
      </c>
      <c r="C29" s="10">
        <f>(C13-C21)/C21</f>
        <v>9.8740274233581659E-4</v>
      </c>
      <c r="D29" s="10">
        <f t="shared" ref="D29:E29" si="0">(D13-D21)/D21</f>
        <v>-2.4056307065218048E-3</v>
      </c>
      <c r="E29" s="10">
        <f t="shared" si="0"/>
        <v>-5.9475789432233853E-4</v>
      </c>
    </row>
    <row r="30" spans="1:5" x14ac:dyDescent="0.25">
      <c r="A30" s="3">
        <v>1</v>
      </c>
      <c r="B30" s="8"/>
      <c r="C30" s="10">
        <f t="shared" ref="C30:E33" si="1">(C14-C22)/C22</f>
        <v>-1.5470432453094032E-2</v>
      </c>
      <c r="D30" s="10">
        <f t="shared" si="1"/>
        <v>-1.3429567869656924E-3</v>
      </c>
      <c r="E30" s="10">
        <f t="shared" si="1"/>
        <v>-1.24462567887711E-2</v>
      </c>
    </row>
    <row r="31" spans="1:5" x14ac:dyDescent="0.25">
      <c r="A31" s="3">
        <v>2</v>
      </c>
      <c r="B31" s="8"/>
      <c r="C31" s="10">
        <f t="shared" si="1"/>
        <v>-7.708882771503665E-3</v>
      </c>
      <c r="D31" s="10">
        <f t="shared" si="1"/>
        <v>1.2663667862202448E-3</v>
      </c>
      <c r="E31" s="10">
        <f t="shared" si="1"/>
        <v>-3.6394480987875237E-3</v>
      </c>
    </row>
    <row r="32" spans="1:5" x14ac:dyDescent="0.25">
      <c r="A32" s="3">
        <v>3</v>
      </c>
      <c r="B32" s="8"/>
      <c r="C32" s="10">
        <f t="shared" si="1"/>
        <v>-3.8078400487841689E-2</v>
      </c>
      <c r="D32" s="10">
        <f t="shared" si="1"/>
        <v>-4.9276172972696449E-4</v>
      </c>
      <c r="E32" s="10">
        <f t="shared" si="1"/>
        <v>-2.9207437121824893E-2</v>
      </c>
    </row>
    <row r="33" spans="1:5" x14ac:dyDescent="0.25">
      <c r="A33" s="3">
        <v>4</v>
      </c>
      <c r="B33" s="9"/>
      <c r="C33" s="10">
        <f t="shared" si="1"/>
        <v>8.5293333256882403E-3</v>
      </c>
      <c r="D33" s="10">
        <f t="shared" si="1"/>
        <v>-1.5580410840667315E-3</v>
      </c>
      <c r="E33" s="10">
        <f t="shared" si="1"/>
        <v>3.3977925536054824E-3</v>
      </c>
    </row>
  </sheetData>
  <mergeCells count="6">
    <mergeCell ref="A1:E1"/>
    <mergeCell ref="B13:B17"/>
    <mergeCell ref="A19:E19"/>
    <mergeCell ref="B21:B25"/>
    <mergeCell ref="A27:E27"/>
    <mergeCell ref="B29:B3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CON_Metrics_All_Folds</vt:lpstr>
      <vt:lpstr>CON_Metrics_All_Folds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</dc:creator>
  <cp:lastModifiedBy>Arnaldo</cp:lastModifiedBy>
  <dcterms:created xsi:type="dcterms:W3CDTF">2022-07-14T17:14:22Z</dcterms:created>
  <dcterms:modified xsi:type="dcterms:W3CDTF">2022-10-13T18:48:10Z</dcterms:modified>
</cp:coreProperties>
</file>