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CON_Metrics_All_Folds" sheetId="1" r:id="rId1"/>
  </sheets>
  <definedNames>
    <definedName name="CON_Metrics_All_Folds">CON_Metrics_All_Folds!$A$2:$AE$10</definedName>
  </definedNames>
  <calcPr calcId="145621"/>
</workbook>
</file>

<file path=xl/calcChain.xml><?xml version="1.0" encoding="utf-8"?>
<calcChain xmlns="http://schemas.openxmlformats.org/spreadsheetml/2006/main">
  <c r="E33" i="1" l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D14" i="1" l="1"/>
  <c r="E14" i="1"/>
  <c r="D15" i="1"/>
  <c r="E15" i="1"/>
  <c r="D16" i="1"/>
  <c r="E16" i="1"/>
  <c r="D17" i="1"/>
  <c r="E17" i="1"/>
  <c r="E13" i="1"/>
  <c r="D13" i="1"/>
  <c r="C14" i="1"/>
  <c r="C15" i="1"/>
  <c r="C16" i="1"/>
  <c r="C17" i="1"/>
  <c r="C13" i="1"/>
  <c r="B13" i="1"/>
</calcChain>
</file>

<file path=xl/sharedStrings.xml><?xml version="1.0" encoding="utf-8"?>
<sst xmlns="http://schemas.openxmlformats.org/spreadsheetml/2006/main" count="59" uniqueCount="49">
  <si>
    <t>0</t>
  </si>
  <si>
    <t>1</t>
  </si>
  <si>
    <t>2</t>
  </si>
  <si>
    <t>3</t>
  </si>
  <si>
    <t>4</t>
  </si>
  <si>
    <t>accuracy</t>
  </si>
  <si>
    <t>macro avg</t>
  </si>
  <si>
    <t>weighted avg</t>
  </si>
  <si>
    <t>Average Results per Category</t>
  </si>
  <si>
    <t>Accuracy</t>
  </si>
  <si>
    <t>Results per Category</t>
  </si>
  <si>
    <t>Precision</t>
  </si>
  <si>
    <t>Recall</t>
  </si>
  <si>
    <t>f1-score</t>
  </si>
  <si>
    <t>Holdout_test_metrics_ResNet_Fold01.precision</t>
  </si>
  <si>
    <t>Holdout_test_metrics_ResNet_Fold01.recall</t>
  </si>
  <si>
    <t>Holdout_test_metrics_ResNet_Fold01.f1-score</t>
  </si>
  <si>
    <t>Holdout_test_metrics_ResNet_Fold02.precision</t>
  </si>
  <si>
    <t>Holdout_test_metrics_ResNet_Fold02.recall</t>
  </si>
  <si>
    <t>Holdout_test_metrics_ResNet_Fold02.f1-score</t>
  </si>
  <si>
    <t>Holdout_test_metrics_ResNet_Fold03.precision</t>
  </si>
  <si>
    <t>Holdout_test_metrics_ResNet_Fold03.recall</t>
  </si>
  <si>
    <t>Holdout_test_metrics_ResNet_Fold03.f1-score</t>
  </si>
  <si>
    <t>Holdout_test_metrics_ResNet_Fold04.precision</t>
  </si>
  <si>
    <t>Holdout_test_metrics_ResNet_Fold04.recall</t>
  </si>
  <si>
    <t>Holdout_test_metrics_ResNet_Fold04.f1-score</t>
  </si>
  <si>
    <t>Holdout_test_metrics_ResNet_Fold05.precision</t>
  </si>
  <si>
    <t>Holdout_test_metrics_ResNet_Fold05.recall</t>
  </si>
  <si>
    <t>Holdout_test_metrics_ResNet_Fold05.f1-score</t>
  </si>
  <si>
    <t>Holdout_test_metrics_ResNet_Fold06.precision</t>
  </si>
  <si>
    <t>Holdout_test_metrics_ResNet_Fold06.recall</t>
  </si>
  <si>
    <t>Holdout_test_metrics_ResNet_Fold06.f1-score</t>
  </si>
  <si>
    <t>Holdout_test_metrics_ResNet_Fold07.precision</t>
  </si>
  <si>
    <t>Holdout_test_metrics_ResNet_Fold07.recall</t>
  </si>
  <si>
    <t>Holdout_test_metrics_ResNet_Fold07.f1-score</t>
  </si>
  <si>
    <t>Holdout_test_metrics_ResNet_Fold08.precision</t>
  </si>
  <si>
    <t>Holdout_test_metrics_ResNet_Fold08.recall</t>
  </si>
  <si>
    <t>Holdout_test_metrics_ResNet_Fold08.f1-score</t>
  </si>
  <si>
    <t>Holdout_test_metrics_ResNet_Fold09.precision</t>
  </si>
  <si>
    <t>Holdout_test_metrics_ResNet_Fold09.recall</t>
  </si>
  <si>
    <t>Holdout_test_metrics_ResNet_Fold09.f1-score</t>
  </si>
  <si>
    <t>Holdout_test_metrics_ResNet_Fold10.precision</t>
  </si>
  <si>
    <t>Holdout_test_metrics_ResNet_Fold10.recall</t>
  </si>
  <si>
    <t>Holdout_test_metrics_ResNet_Fold10.f1-score</t>
  </si>
  <si>
    <t>Results Obtained in the Case Study</t>
  </si>
  <si>
    <t>Results Reported by Kozal and Ksieniewicz (as per paper 'Imbalance Reduction Techniques Applied to ECG Classification Problem')</t>
  </si>
  <si>
    <t>Not Reported</t>
  </si>
  <si>
    <t>Relative Difference Between Case Study and Kozal and Ksieniewicz's Paper</t>
  </si>
  <si>
    <t>Not comparable (lacking reference results from Kozal and Ksieniewicz)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</si>
</sst>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8" fontId="0" fillId="0" borderId="1" xfId="2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3">
    <cellStyle name="Normal" xfId="0" builtinId="0"/>
    <cellStyle name="Normal_CON_Metrics_All_Folds" xfId="1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topLeftCell="B1" workbookViewId="0">
      <selection activeCell="C26" sqref="C26"/>
    </sheetView>
  </sheetViews>
  <sheetFormatPr defaultRowHeight="15" x14ac:dyDescent="0.25"/>
  <cols>
    <col min="1" max="1" width="23.125" bestFit="1" customWidth="1"/>
    <col min="2" max="2" width="38" bestFit="1" customWidth="1"/>
    <col min="3" max="3" width="35" bestFit="1" customWidth="1"/>
    <col min="4" max="4" width="37.375" bestFit="1" customWidth="1"/>
    <col min="5" max="5" width="38" bestFit="1" customWidth="1"/>
    <col min="6" max="6" width="35" bestFit="1" customWidth="1"/>
    <col min="7" max="7" width="37.375" bestFit="1" customWidth="1"/>
    <col min="8" max="8" width="38" bestFit="1" customWidth="1"/>
    <col min="9" max="9" width="35" bestFit="1" customWidth="1"/>
    <col min="10" max="10" width="37.375" bestFit="1" customWidth="1"/>
    <col min="11" max="11" width="38" bestFit="1" customWidth="1"/>
    <col min="12" max="12" width="35" bestFit="1" customWidth="1"/>
    <col min="13" max="13" width="37.375" bestFit="1" customWidth="1"/>
    <col min="14" max="14" width="38" bestFit="1" customWidth="1"/>
    <col min="15" max="15" width="35" bestFit="1" customWidth="1"/>
    <col min="16" max="16" width="37.375" bestFit="1" customWidth="1"/>
    <col min="17" max="17" width="38" bestFit="1" customWidth="1"/>
    <col min="18" max="18" width="35" bestFit="1" customWidth="1"/>
    <col min="19" max="19" width="37.375" bestFit="1" customWidth="1"/>
    <col min="20" max="20" width="38" bestFit="1" customWidth="1"/>
    <col min="21" max="21" width="35" bestFit="1" customWidth="1"/>
    <col min="22" max="22" width="37.375" bestFit="1" customWidth="1"/>
    <col min="23" max="23" width="38" bestFit="1" customWidth="1"/>
    <col min="24" max="24" width="35" bestFit="1" customWidth="1"/>
    <col min="25" max="25" width="37.375" bestFit="1" customWidth="1"/>
    <col min="26" max="26" width="38" bestFit="1" customWidth="1"/>
    <col min="27" max="27" width="35" bestFit="1" customWidth="1"/>
    <col min="28" max="28" width="37.375" bestFit="1" customWidth="1"/>
    <col min="29" max="29" width="38" bestFit="1" customWidth="1"/>
    <col min="30" max="30" width="35" bestFit="1" customWidth="1"/>
    <col min="31" max="31" width="37.375" bestFit="1" customWidth="1"/>
  </cols>
  <sheetData>
    <row r="1" spans="1:31" x14ac:dyDescent="0.25">
      <c r="A1" s="8" t="s">
        <v>44</v>
      </c>
      <c r="B1" s="8"/>
      <c r="C1" s="8"/>
      <c r="D1" s="8"/>
      <c r="E1" s="8"/>
    </row>
    <row r="2" spans="1:31" x14ac:dyDescent="0.25">
      <c r="A2" t="s">
        <v>10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32</v>
      </c>
      <c r="U2" s="4" t="s">
        <v>33</v>
      </c>
      <c r="V2" s="4" t="s">
        <v>34</v>
      </c>
      <c r="W2" s="4" t="s">
        <v>35</v>
      </c>
      <c r="X2" s="4" t="s">
        <v>36</v>
      </c>
      <c r="Y2" s="4" t="s">
        <v>37</v>
      </c>
      <c r="Z2" s="4" t="s">
        <v>38</v>
      </c>
      <c r="AA2" s="4" t="s">
        <v>39</v>
      </c>
      <c r="AB2" s="4" t="s">
        <v>40</v>
      </c>
      <c r="AC2" s="4" t="s">
        <v>41</v>
      </c>
      <c r="AD2" s="4" t="s">
        <v>42</v>
      </c>
      <c r="AE2" s="4" t="s">
        <v>43</v>
      </c>
    </row>
    <row r="3" spans="1:31" x14ac:dyDescent="0.25">
      <c r="A3" t="s">
        <v>0</v>
      </c>
      <c r="B3" s="5">
        <v>0.996531515368975</v>
      </c>
      <c r="C3" s="5">
        <v>0.91974831659123524</v>
      </c>
      <c r="D3" s="5">
        <v>0.95660160734787592</v>
      </c>
      <c r="E3" s="5">
        <v>0.99737501491468794</v>
      </c>
      <c r="F3" s="5">
        <v>0.92272877801081798</v>
      </c>
      <c r="G3" s="5">
        <v>0.9586009174311928</v>
      </c>
      <c r="H3" s="5">
        <v>0.9965397923875432</v>
      </c>
      <c r="I3" s="5">
        <v>0.92195606579092615</v>
      </c>
      <c r="J3" s="5">
        <v>0.95779816513761473</v>
      </c>
      <c r="K3" s="5">
        <v>0.99525729191368273</v>
      </c>
      <c r="L3" s="5">
        <v>0.92659233911027705</v>
      </c>
      <c r="M3" s="5">
        <v>0.95969816498027793</v>
      </c>
      <c r="N3" s="5">
        <v>0.99518246416957723</v>
      </c>
      <c r="O3" s="5">
        <v>0.91213158185230159</v>
      </c>
      <c r="P3" s="5">
        <v>0.95184886533809476</v>
      </c>
      <c r="Q3" s="5">
        <v>0.99554538887551169</v>
      </c>
      <c r="R3" s="5">
        <v>0.91279390661220883</v>
      </c>
      <c r="S3" s="5">
        <v>0.95237546789519145</v>
      </c>
      <c r="T3" s="5">
        <v>0.99625422909618178</v>
      </c>
      <c r="U3" s="5">
        <v>0.91014460757257976</v>
      </c>
      <c r="V3" s="5">
        <v>0.95125468704932215</v>
      </c>
      <c r="W3" s="5">
        <v>0.99676685426894984</v>
      </c>
      <c r="X3" s="5">
        <v>0.91886521691135892</v>
      </c>
      <c r="Y3" s="5">
        <v>0.9562320505456634</v>
      </c>
      <c r="Z3" s="5">
        <v>0.995724973281083</v>
      </c>
      <c r="AA3" s="5">
        <v>0.92559885197041614</v>
      </c>
      <c r="AB3" s="5">
        <v>0.95938215102974822</v>
      </c>
      <c r="AC3" s="5">
        <v>0.99738188742115907</v>
      </c>
      <c r="AD3" s="5">
        <v>0.9252594391697947</v>
      </c>
      <c r="AE3" s="5">
        <v>0.95996792852643031</v>
      </c>
    </row>
    <row r="4" spans="1:31" x14ac:dyDescent="0.25">
      <c r="A4" t="s">
        <v>1</v>
      </c>
      <c r="B4" s="5">
        <v>0.39876352395672332</v>
      </c>
      <c r="C4" s="5">
        <v>0.92805755395683454</v>
      </c>
      <c r="D4" s="5">
        <v>0.5578378378378378</v>
      </c>
      <c r="E4" s="5">
        <v>0.39263803680981596</v>
      </c>
      <c r="F4" s="5">
        <v>0.92086330935251803</v>
      </c>
      <c r="G4" s="5">
        <v>0.55053763440860215</v>
      </c>
      <c r="H4" s="5">
        <v>0.38426626323751889</v>
      </c>
      <c r="I4" s="5">
        <v>0.91366906474820142</v>
      </c>
      <c r="J4" s="5">
        <v>0.54100106496272626</v>
      </c>
      <c r="K4" s="5">
        <v>0.39313572542901715</v>
      </c>
      <c r="L4" s="5">
        <v>0.90647482014388492</v>
      </c>
      <c r="M4" s="5">
        <v>0.54842219804134928</v>
      </c>
      <c r="N4" s="5">
        <v>0.36416184971098264</v>
      </c>
      <c r="O4" s="5">
        <v>0.90647482014388492</v>
      </c>
      <c r="P4" s="5">
        <v>0.51958762886597931</v>
      </c>
      <c r="Q4" s="5">
        <v>0.352112676056338</v>
      </c>
      <c r="R4" s="5">
        <v>0.89928057553956831</v>
      </c>
      <c r="S4" s="5">
        <v>0.50607287449392713</v>
      </c>
      <c r="T4" s="5">
        <v>0.36260623229461758</v>
      </c>
      <c r="U4" s="5">
        <v>0.92086330935251803</v>
      </c>
      <c r="V4" s="5">
        <v>0.52032520325203258</v>
      </c>
      <c r="W4" s="5">
        <v>0.3607681755829904</v>
      </c>
      <c r="X4" s="5">
        <v>0.9460431654676259</v>
      </c>
      <c r="Y4" s="5">
        <v>0.5223435948361469</v>
      </c>
      <c r="Z4" s="5">
        <v>0.37335285505124449</v>
      </c>
      <c r="AA4" s="5">
        <v>0.92057761732851984</v>
      </c>
      <c r="AB4" s="5">
        <v>0.53125000000000011</v>
      </c>
      <c r="AC4" s="5">
        <v>0.40184049079754602</v>
      </c>
      <c r="AD4" s="5">
        <v>0.94244604316546765</v>
      </c>
      <c r="AE4" s="5">
        <v>0.5634408602150538</v>
      </c>
    </row>
    <row r="5" spans="1:31" x14ac:dyDescent="0.25">
      <c r="A5" t="s">
        <v>2</v>
      </c>
      <c r="B5" s="5">
        <v>0.88227684346701163</v>
      </c>
      <c r="C5" s="5">
        <v>0.94198895027624308</v>
      </c>
      <c r="D5" s="5">
        <v>0.91115564462257848</v>
      </c>
      <c r="E5" s="5">
        <v>0.89453125</v>
      </c>
      <c r="F5" s="5">
        <v>0.94889502762430944</v>
      </c>
      <c r="G5" s="5">
        <v>0.92091152815013411</v>
      </c>
      <c r="H5" s="5">
        <v>0.8635235732009926</v>
      </c>
      <c r="I5" s="5">
        <v>0.96132596685082872</v>
      </c>
      <c r="J5" s="5">
        <v>0.90980392156862744</v>
      </c>
      <c r="K5" s="5">
        <v>0.87113402061855671</v>
      </c>
      <c r="L5" s="5">
        <v>0.93370165745856348</v>
      </c>
      <c r="M5" s="5">
        <v>0.90133333333333321</v>
      </c>
      <c r="N5" s="5">
        <v>0.85982478097622028</v>
      </c>
      <c r="O5" s="5">
        <v>0.950207468879668</v>
      </c>
      <c r="P5" s="5">
        <v>0.90275952693823913</v>
      </c>
      <c r="Q5" s="5">
        <v>0.88888888888888884</v>
      </c>
      <c r="R5" s="5">
        <v>0.94052558782849238</v>
      </c>
      <c r="S5" s="5">
        <v>0.91397849462365588</v>
      </c>
      <c r="T5" s="5">
        <v>0.88076923076923075</v>
      </c>
      <c r="U5" s="5">
        <v>0.950207468879668</v>
      </c>
      <c r="V5" s="5">
        <v>0.9141716566866267</v>
      </c>
      <c r="W5" s="5">
        <v>0.87579214195183774</v>
      </c>
      <c r="X5" s="5">
        <v>0.95573997233748276</v>
      </c>
      <c r="Y5" s="5">
        <v>0.91402116402116407</v>
      </c>
      <c r="Z5" s="5">
        <v>0.90596026490066228</v>
      </c>
      <c r="AA5" s="5">
        <v>0.94475138121546964</v>
      </c>
      <c r="AB5" s="5">
        <v>0.92494929006085203</v>
      </c>
      <c r="AC5" s="5">
        <v>0.87022900763358779</v>
      </c>
      <c r="AD5" s="5">
        <v>0.94475138121546964</v>
      </c>
      <c r="AE5" s="5">
        <v>0.90596026490066228</v>
      </c>
    </row>
    <row r="6" spans="1:31" x14ac:dyDescent="0.25">
      <c r="A6" t="s">
        <v>3</v>
      </c>
      <c r="B6" s="5">
        <v>0.22356495468277945</v>
      </c>
      <c r="C6" s="5">
        <v>0.92500000000000004</v>
      </c>
      <c r="D6" s="5">
        <v>0.36009732360097324</v>
      </c>
      <c r="E6" s="5">
        <v>0.24920127795527156</v>
      </c>
      <c r="F6" s="5">
        <v>0.97499999999999998</v>
      </c>
      <c r="G6" s="5">
        <v>0.39694656488549612</v>
      </c>
      <c r="H6" s="5">
        <v>0.27067669172932329</v>
      </c>
      <c r="I6" s="5">
        <v>0.9</v>
      </c>
      <c r="J6" s="5">
        <v>0.41618497109826585</v>
      </c>
      <c r="K6" s="5">
        <v>0.27472527472527475</v>
      </c>
      <c r="L6" s="5">
        <v>0.9375</v>
      </c>
      <c r="M6" s="5">
        <v>0.42492917847025502</v>
      </c>
      <c r="N6" s="5">
        <v>0.21621621621621623</v>
      </c>
      <c r="O6" s="5">
        <v>0.88888888888888884</v>
      </c>
      <c r="P6" s="5">
        <v>0.34782608695652173</v>
      </c>
      <c r="Q6" s="5">
        <v>0.22190201729106629</v>
      </c>
      <c r="R6" s="5">
        <v>0.95061728395061729</v>
      </c>
      <c r="S6" s="5">
        <v>0.35981308411214957</v>
      </c>
      <c r="T6" s="5">
        <v>0.22922636103151864</v>
      </c>
      <c r="U6" s="5">
        <v>0.98765432098765427</v>
      </c>
      <c r="V6" s="5">
        <v>0.37209302325581395</v>
      </c>
      <c r="W6" s="5">
        <v>0.30081300813008133</v>
      </c>
      <c r="X6" s="5">
        <v>0.92500000000000004</v>
      </c>
      <c r="Y6" s="5">
        <v>0.45398773006134979</v>
      </c>
      <c r="Z6" s="5">
        <v>0.26470588235294118</v>
      </c>
      <c r="AA6" s="5">
        <v>0.9</v>
      </c>
      <c r="AB6" s="5">
        <v>0.40909090909090906</v>
      </c>
      <c r="AC6" s="5">
        <v>0.27857142857142858</v>
      </c>
      <c r="AD6" s="5">
        <v>0.97499999999999998</v>
      </c>
      <c r="AE6" s="5">
        <v>0.43333333333333335</v>
      </c>
    </row>
    <row r="7" spans="1:31" x14ac:dyDescent="0.25">
      <c r="A7" t="s">
        <v>4</v>
      </c>
      <c r="B7" s="5">
        <v>0.95798319327731096</v>
      </c>
      <c r="C7" s="5">
        <v>0.9925373134328358</v>
      </c>
      <c r="D7" s="5">
        <v>0.97495418448381177</v>
      </c>
      <c r="E7" s="5">
        <v>0.96028880866425992</v>
      </c>
      <c r="F7" s="5">
        <v>0.9925373134328358</v>
      </c>
      <c r="G7" s="5">
        <v>0.97614678899082574</v>
      </c>
      <c r="H7" s="5">
        <v>0.95788206979542723</v>
      </c>
      <c r="I7" s="5">
        <v>0.99004975124378114</v>
      </c>
      <c r="J7" s="5">
        <v>0.97370030581039768</v>
      </c>
      <c r="K7" s="5">
        <v>0.9719853836784409</v>
      </c>
      <c r="L7" s="5">
        <v>0.9925373134328358</v>
      </c>
      <c r="M7" s="5">
        <v>0.98215384615384604</v>
      </c>
      <c r="N7" s="5">
        <v>0.9682151589242054</v>
      </c>
      <c r="O7" s="5">
        <v>0.9850746268656716</v>
      </c>
      <c r="P7" s="5">
        <v>0.97657213316892721</v>
      </c>
      <c r="Q7" s="5">
        <v>0.97429620563035491</v>
      </c>
      <c r="R7" s="5">
        <v>0.99004975124378114</v>
      </c>
      <c r="S7" s="5">
        <v>0.98210980876002452</v>
      </c>
      <c r="T7" s="5">
        <v>0.95438175270108039</v>
      </c>
      <c r="U7" s="5">
        <v>0.99003735990037356</v>
      </c>
      <c r="V7" s="5">
        <v>0.97188264058679708</v>
      </c>
      <c r="W7" s="5">
        <v>0.95295536791314839</v>
      </c>
      <c r="X7" s="5">
        <v>0.98258706467661694</v>
      </c>
      <c r="Y7" s="5">
        <v>0.96754439681567672</v>
      </c>
      <c r="Z7" s="5">
        <v>0.97539975399753998</v>
      </c>
      <c r="AA7" s="5">
        <v>0.98631840796019898</v>
      </c>
      <c r="AB7" s="5">
        <v>0.9808286951144094</v>
      </c>
      <c r="AC7" s="5">
        <v>0.96962332928311057</v>
      </c>
      <c r="AD7" s="5">
        <v>0.9925373134328358</v>
      </c>
      <c r="AE7" s="5">
        <v>0.98094652735095267</v>
      </c>
    </row>
    <row r="8" spans="1:31" x14ac:dyDescent="0.25">
      <c r="A8" t="s">
        <v>5</v>
      </c>
      <c r="B8" s="5">
        <v>0.92681589767016903</v>
      </c>
      <c r="C8" s="5">
        <v>0.92681589767016903</v>
      </c>
      <c r="D8" s="5">
        <v>0.92681589767016903</v>
      </c>
      <c r="E8" s="5">
        <v>0.92992233896756504</v>
      </c>
      <c r="F8" s="5">
        <v>0.92992233896756504</v>
      </c>
      <c r="G8" s="5">
        <v>0.92992233896756504</v>
      </c>
      <c r="H8" s="5">
        <v>0.92919141160347185</v>
      </c>
      <c r="I8" s="5">
        <v>0.92919141160347185</v>
      </c>
      <c r="J8" s="5">
        <v>0.92919141160347185</v>
      </c>
      <c r="K8" s="5">
        <v>0.93147555961626316</v>
      </c>
      <c r="L8" s="5">
        <v>0.93147555961626316</v>
      </c>
      <c r="M8" s="5">
        <v>0.93147555961626316</v>
      </c>
      <c r="N8" s="5">
        <v>0.91968935587026035</v>
      </c>
      <c r="O8" s="5">
        <v>0.91968935587026035</v>
      </c>
      <c r="P8" s="5">
        <v>0.91968935587026035</v>
      </c>
      <c r="Q8" s="5">
        <v>0.9202375513933303</v>
      </c>
      <c r="R8" s="5">
        <v>0.9202375513933303</v>
      </c>
      <c r="S8" s="5">
        <v>0.9202375513933303</v>
      </c>
      <c r="T8" s="5">
        <v>0.919499269005848</v>
      </c>
      <c r="U8" s="5">
        <v>0.919499269005848</v>
      </c>
      <c r="V8" s="5">
        <v>0.919499269005848</v>
      </c>
      <c r="W8" s="5">
        <v>0.92671783625730997</v>
      </c>
      <c r="X8" s="5">
        <v>0.92671783625730997</v>
      </c>
      <c r="Y8" s="5">
        <v>0.92671783625730997</v>
      </c>
      <c r="Z8" s="5">
        <v>0.93101242690058483</v>
      </c>
      <c r="AA8" s="5">
        <v>0.93101242690058483</v>
      </c>
      <c r="AB8" s="5">
        <v>0.93101242690058483</v>
      </c>
      <c r="AC8" s="5">
        <v>0.93229166666666663</v>
      </c>
      <c r="AD8" s="5">
        <v>0.93229166666666663</v>
      </c>
      <c r="AE8" s="5">
        <v>0.93229166666666663</v>
      </c>
    </row>
    <row r="9" spans="1:31" x14ac:dyDescent="0.25">
      <c r="A9" t="s">
        <v>6</v>
      </c>
      <c r="B9" s="5">
        <v>0.69182400615056017</v>
      </c>
      <c r="C9" s="5">
        <v>0.94146642685142967</v>
      </c>
      <c r="D9" s="5">
        <v>0.7521293195786154</v>
      </c>
      <c r="E9" s="5">
        <v>0.698806877668807</v>
      </c>
      <c r="F9" s="5">
        <v>0.95200488568409636</v>
      </c>
      <c r="G9" s="5">
        <v>0.76062868677325013</v>
      </c>
      <c r="H9" s="5">
        <v>0.69457767807016113</v>
      </c>
      <c r="I9" s="5">
        <v>0.93740016972674756</v>
      </c>
      <c r="J9" s="5">
        <v>0.75969768571552643</v>
      </c>
      <c r="K9" s="5">
        <v>0.70124753927299444</v>
      </c>
      <c r="L9" s="5">
        <v>0.93936122602911232</v>
      </c>
      <c r="M9" s="5">
        <v>0.76330734419581225</v>
      </c>
      <c r="N9" s="5">
        <v>0.68072009399944045</v>
      </c>
      <c r="O9" s="5">
        <v>0.92855547732608312</v>
      </c>
      <c r="P9" s="5">
        <v>0.73971884825355239</v>
      </c>
      <c r="Q9" s="5">
        <v>0.68654903534843192</v>
      </c>
      <c r="R9" s="5">
        <v>0.93865342103493354</v>
      </c>
      <c r="S9" s="5">
        <v>0.74286994597698974</v>
      </c>
      <c r="T9" s="5">
        <v>0.68464756117852577</v>
      </c>
      <c r="U9" s="5">
        <v>0.9517814133385587</v>
      </c>
      <c r="V9" s="5">
        <v>0.74594544216611836</v>
      </c>
      <c r="W9" s="5">
        <v>0.69741910956940156</v>
      </c>
      <c r="X9" s="5">
        <v>0.94564708387861685</v>
      </c>
      <c r="Y9" s="5">
        <v>0.76282578725600025</v>
      </c>
      <c r="Z9" s="5">
        <v>0.70302874591669418</v>
      </c>
      <c r="AA9" s="5">
        <v>0.93544925169492088</v>
      </c>
      <c r="AB9" s="5">
        <v>0.76110020905918385</v>
      </c>
      <c r="AC9" s="5">
        <v>0.70352922874136636</v>
      </c>
      <c r="AD9" s="5">
        <v>0.95599883539671349</v>
      </c>
      <c r="AE9" s="5">
        <v>0.76872978286528648</v>
      </c>
    </row>
    <row r="10" spans="1:31" x14ac:dyDescent="0.25">
      <c r="A10" t="s">
        <v>7</v>
      </c>
      <c r="B10" s="5">
        <v>0.96530903388096956</v>
      </c>
      <c r="C10" s="5">
        <v>0.92681589767016903</v>
      </c>
      <c r="D10" s="5">
        <v>0.94045504950234216</v>
      </c>
      <c r="E10" s="5">
        <v>0.96701896425288025</v>
      </c>
      <c r="F10" s="5">
        <v>0.92992233896756504</v>
      </c>
      <c r="G10" s="5">
        <v>0.9429267120415652</v>
      </c>
      <c r="H10" s="5">
        <v>0.96404407372043588</v>
      </c>
      <c r="I10" s="5">
        <v>0.92919141160347185</v>
      </c>
      <c r="J10" s="5">
        <v>0.9412462089370851</v>
      </c>
      <c r="K10" s="5">
        <v>0.96477686984912236</v>
      </c>
      <c r="L10" s="5">
        <v>0.93147555961626316</v>
      </c>
      <c r="M10" s="5">
        <v>0.94313187825769573</v>
      </c>
      <c r="N10" s="5">
        <v>0.96246749703665913</v>
      </c>
      <c r="O10" s="5">
        <v>0.91968935587026035</v>
      </c>
      <c r="P10" s="5">
        <v>0.93497279835634406</v>
      </c>
      <c r="Q10" s="5">
        <v>0.96487052363279757</v>
      </c>
      <c r="R10" s="5">
        <v>0.9202375513933303</v>
      </c>
      <c r="S10" s="5">
        <v>0.93630198450807678</v>
      </c>
      <c r="T10" s="5">
        <v>0.9637795714975228</v>
      </c>
      <c r="U10" s="5">
        <v>0.919499269005848</v>
      </c>
      <c r="V10" s="5">
        <v>0.93508534535299936</v>
      </c>
      <c r="W10" s="5">
        <v>0.96431317258024873</v>
      </c>
      <c r="X10" s="5">
        <v>0.92671783625730997</v>
      </c>
      <c r="Y10" s="5">
        <v>0.93958147663465175</v>
      </c>
      <c r="Z10" s="5">
        <v>0.96719703749934782</v>
      </c>
      <c r="AA10" s="5">
        <v>0.93101242690058483</v>
      </c>
      <c r="AB10" s="5">
        <v>0.9438209051335712</v>
      </c>
      <c r="AC10" s="5">
        <v>0.96654837950097106</v>
      </c>
      <c r="AD10" s="5">
        <v>0.93229166666666663</v>
      </c>
      <c r="AE10" s="5">
        <v>0.94401397680711829</v>
      </c>
    </row>
    <row r="12" spans="1:31" x14ac:dyDescent="0.25">
      <c r="A12" s="3" t="s">
        <v>8</v>
      </c>
      <c r="B12" s="3" t="s">
        <v>9</v>
      </c>
      <c r="C12" s="3" t="s">
        <v>11</v>
      </c>
      <c r="D12" s="3" t="s">
        <v>12</v>
      </c>
      <c r="E12" s="3" t="s">
        <v>13</v>
      </c>
    </row>
    <row r="13" spans="1:31" x14ac:dyDescent="0.25">
      <c r="A13" s="2">
        <v>0</v>
      </c>
      <c r="B13" s="7">
        <f>AVERAGE(B8:AE8)</f>
        <v>0.92668533139514697</v>
      </c>
      <c r="C13" s="1">
        <f>AVERAGE(B3,E3,H3,K3,N3,Q3,T3,W3,Z3,AC3)</f>
        <v>0.99625594116973504</v>
      </c>
      <c r="D13" s="1">
        <f>AVERAGE(C3,F3,I3,L3,O3,R3,U3,X3,AA3,AD3)</f>
        <v>0.91958191035919179</v>
      </c>
      <c r="E13" s="1">
        <f>AVERAGE(D3,G3,J3,M3,P3,S3,V3,Y3,AB3,AE3)</f>
        <v>0.95637600052814109</v>
      </c>
    </row>
    <row r="14" spans="1:31" x14ac:dyDescent="0.25">
      <c r="A14" s="2">
        <v>1</v>
      </c>
      <c r="B14" s="7"/>
      <c r="C14" s="1">
        <f t="shared" ref="C14:C17" si="0">AVERAGE(B4,E4,H4,K4,N4,Q4,T4,W4,Z4,AC4)</f>
        <v>0.37836458289267949</v>
      </c>
      <c r="D14" s="1">
        <f t="shared" ref="D14:E14" si="1">AVERAGE(C4,F4,I4,L4,O4,R4,U4,X4,AA4,AD4)</f>
        <v>0.92047502791990232</v>
      </c>
      <c r="E14" s="1">
        <f t="shared" si="1"/>
        <v>0.5360818896913655</v>
      </c>
    </row>
    <row r="15" spans="1:31" x14ac:dyDescent="0.25">
      <c r="A15" s="2">
        <v>2</v>
      </c>
      <c r="B15" s="7"/>
      <c r="C15" s="1">
        <f t="shared" si="0"/>
        <v>0.8792930002406989</v>
      </c>
      <c r="D15" s="1">
        <f t="shared" ref="D15:E15" si="2">AVERAGE(C5,F5,I5,L5,O5,R5,U5,X5,AA5,AD5)</f>
        <v>0.9472094862566196</v>
      </c>
      <c r="E15" s="1">
        <f t="shared" si="2"/>
        <v>0.9119044824905872</v>
      </c>
    </row>
    <row r="16" spans="1:31" x14ac:dyDescent="0.25">
      <c r="A16" s="2">
        <v>3</v>
      </c>
      <c r="B16" s="7"/>
      <c r="C16" s="1">
        <f t="shared" si="0"/>
        <v>0.25296031126859014</v>
      </c>
      <c r="D16" s="1">
        <f t="shared" ref="D16:E16" si="3">AVERAGE(C6,F6,I6,L6,O6,R6,U6,X6,AA6,AD6)</f>
        <v>0.93646604938271594</v>
      </c>
      <c r="E16" s="1">
        <f t="shared" si="3"/>
        <v>0.39743022048650678</v>
      </c>
    </row>
    <row r="17" spans="1:5" x14ac:dyDescent="0.25">
      <c r="A17" s="2">
        <v>4</v>
      </c>
      <c r="B17" s="7"/>
      <c r="C17" s="1">
        <f t="shared" si="0"/>
        <v>0.96430110238648792</v>
      </c>
      <c r="D17" s="1">
        <f t="shared" ref="D17:E17" si="4">AVERAGE(C7,F7,I7,L7,O7,R7,U7,X7,AA7,AD7)</f>
        <v>0.98942662156217653</v>
      </c>
      <c r="E17" s="1">
        <f t="shared" si="4"/>
        <v>0.97668393272356702</v>
      </c>
    </row>
    <row r="19" spans="1:5" x14ac:dyDescent="0.25">
      <c r="A19" s="8" t="s">
        <v>45</v>
      </c>
      <c r="B19" s="8"/>
      <c r="C19" s="8"/>
      <c r="D19" s="8"/>
      <c r="E19" s="8"/>
    </row>
    <row r="20" spans="1:5" x14ac:dyDescent="0.25">
      <c r="A20" s="3" t="s">
        <v>8</v>
      </c>
      <c r="B20" s="3" t="s">
        <v>9</v>
      </c>
      <c r="C20" s="3" t="s">
        <v>11</v>
      </c>
      <c r="D20" s="3" t="s">
        <v>12</v>
      </c>
      <c r="E20" s="3" t="s">
        <v>13</v>
      </c>
    </row>
    <row r="21" spans="1:5" x14ac:dyDescent="0.25">
      <c r="A21" s="2">
        <v>0</v>
      </c>
      <c r="B21" s="7" t="s">
        <v>46</v>
      </c>
      <c r="C21" s="6">
        <v>1</v>
      </c>
      <c r="D21" s="6">
        <v>0.91800000000000004</v>
      </c>
      <c r="E21" s="6">
        <v>0.95499999999999996</v>
      </c>
    </row>
    <row r="22" spans="1:5" x14ac:dyDescent="0.25">
      <c r="A22" s="2">
        <v>1</v>
      </c>
      <c r="B22" s="7"/>
      <c r="C22" s="6">
        <v>0.36899999999999999</v>
      </c>
      <c r="D22" s="6">
        <v>0.91900000000000004</v>
      </c>
      <c r="E22" s="6">
        <v>0.52400000000000002</v>
      </c>
    </row>
    <row r="23" spans="1:5" x14ac:dyDescent="0.25">
      <c r="A23" s="2">
        <v>2</v>
      </c>
      <c r="B23" s="7"/>
      <c r="C23" s="6">
        <v>0.878</v>
      </c>
      <c r="D23" s="6">
        <v>0.95099999999999996</v>
      </c>
      <c r="E23" s="6">
        <v>0.91300000000000003</v>
      </c>
    </row>
    <row r="24" spans="1:5" x14ac:dyDescent="0.25">
      <c r="A24" s="2">
        <v>3</v>
      </c>
      <c r="B24" s="7"/>
      <c r="C24" s="6">
        <v>0.25</v>
      </c>
      <c r="D24" s="6">
        <v>0.94</v>
      </c>
      <c r="E24" s="6">
        <v>0.39400000000000002</v>
      </c>
    </row>
    <row r="25" spans="1:5" x14ac:dyDescent="0.25">
      <c r="A25" s="2">
        <v>4</v>
      </c>
      <c r="B25" s="7"/>
      <c r="C25" s="6">
        <v>0.96699999999999997</v>
      </c>
      <c r="D25" s="6">
        <v>0.98899999999999999</v>
      </c>
      <c r="E25" s="6">
        <v>0.97699999999999998</v>
      </c>
    </row>
    <row r="27" spans="1:5" x14ac:dyDescent="0.25">
      <c r="A27" s="8" t="s">
        <v>47</v>
      </c>
      <c r="B27" s="8"/>
      <c r="C27" s="8"/>
      <c r="D27" s="8"/>
      <c r="E27" s="8"/>
    </row>
    <row r="28" spans="1:5" x14ac:dyDescent="0.25">
      <c r="A28" s="3" t="s">
        <v>8</v>
      </c>
      <c r="B28" s="3" t="s">
        <v>9</v>
      </c>
      <c r="C28" s="3" t="s">
        <v>11</v>
      </c>
      <c r="D28" s="3" t="s">
        <v>12</v>
      </c>
      <c r="E28" s="3" t="s">
        <v>13</v>
      </c>
    </row>
    <row r="29" spans="1:5" x14ac:dyDescent="0.25">
      <c r="A29" s="2">
        <v>0</v>
      </c>
      <c r="B29" s="9" t="s">
        <v>48</v>
      </c>
      <c r="C29" s="10">
        <f>(C13-C21)/C21</f>
        <v>-3.7440588302649624E-3</v>
      </c>
      <c r="D29" s="10">
        <f t="shared" ref="D29:E29" si="5">(D13-D21)/D21</f>
        <v>1.7232138989016902E-3</v>
      </c>
      <c r="E29" s="10">
        <f t="shared" si="5"/>
        <v>1.44083824936244E-3</v>
      </c>
    </row>
    <row r="30" spans="1:5" x14ac:dyDescent="0.25">
      <c r="A30" s="2">
        <v>1</v>
      </c>
      <c r="B30" s="11"/>
      <c r="C30" s="10">
        <f t="shared" ref="C30:E33" si="6">(C14-C22)/C22</f>
        <v>2.5378273421895654E-2</v>
      </c>
      <c r="D30" s="10">
        <f t="shared" si="6"/>
        <v>1.6050358214388281E-3</v>
      </c>
      <c r="E30" s="10">
        <f t="shared" si="6"/>
        <v>2.3057041395735643E-2</v>
      </c>
    </row>
    <row r="31" spans="1:5" x14ac:dyDescent="0.25">
      <c r="A31" s="2">
        <v>2</v>
      </c>
      <c r="B31" s="11"/>
      <c r="C31" s="10">
        <f t="shared" si="6"/>
        <v>1.4726654222083073E-3</v>
      </c>
      <c r="D31" s="10">
        <f t="shared" si="6"/>
        <v>-3.9858188679078371E-3</v>
      </c>
      <c r="E31" s="10">
        <f t="shared" si="6"/>
        <v>-1.1999096488640038E-3</v>
      </c>
    </row>
    <row r="32" spans="1:5" x14ac:dyDescent="0.25">
      <c r="A32" s="2">
        <v>3</v>
      </c>
      <c r="B32" s="11"/>
      <c r="C32" s="10">
        <f t="shared" si="6"/>
        <v>1.1841245074360573E-2</v>
      </c>
      <c r="D32" s="10">
        <f t="shared" si="6"/>
        <v>-3.7595219332808615E-3</v>
      </c>
      <c r="E32" s="10">
        <f t="shared" si="6"/>
        <v>8.7061433667684346E-3</v>
      </c>
    </row>
    <row r="33" spans="1:5" x14ac:dyDescent="0.25">
      <c r="A33" s="2">
        <v>4</v>
      </c>
      <c r="B33" s="12"/>
      <c r="C33" s="10">
        <f t="shared" si="6"/>
        <v>-2.7910006344488651E-3</v>
      </c>
      <c r="D33" s="10">
        <f t="shared" si="6"/>
        <v>4.3136659471844639E-4</v>
      </c>
      <c r="E33" s="10">
        <f t="shared" si="6"/>
        <v>-3.2350795950149752E-4</v>
      </c>
    </row>
  </sheetData>
  <mergeCells count="6">
    <mergeCell ref="B29:B33"/>
    <mergeCell ref="B13:B17"/>
    <mergeCell ref="A1:E1"/>
    <mergeCell ref="A19:E19"/>
    <mergeCell ref="B21:B25"/>
    <mergeCell ref="A27:E2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CON_Metrics_All_Folds</vt:lpstr>
      <vt:lpstr>CON_Metrics_All_Folds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</dc:creator>
  <cp:lastModifiedBy>Arnaldo</cp:lastModifiedBy>
  <dcterms:created xsi:type="dcterms:W3CDTF">2022-07-14T17:14:22Z</dcterms:created>
  <dcterms:modified xsi:type="dcterms:W3CDTF">2022-10-13T19:40:17Z</dcterms:modified>
</cp:coreProperties>
</file>