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РАБОТА\Китай\Китай 14 HISENER( № 25HS10047P )  24.02 ( контракт ОБЩИЙ 1303-2025 ) подтвержден\"/>
    </mc:Choice>
  </mc:AlternateContent>
  <bookViews>
    <workbookView xWindow="0" yWindow="0" windowWidth="0" windowHeight="13500"/>
  </bookViews>
  <sheets>
    <sheet name="PROFORMA INVOICE" sheetId="1" r:id="rId1"/>
  </sheets>
  <definedNames>
    <definedName name="_xlnm.Print_Titles" localSheetId="0">'PROFORMA INVOICE'!$2:$16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</calcChain>
</file>

<file path=xl/sharedStrings.xml><?xml version="1.0" encoding="utf-8"?>
<sst xmlns="http://schemas.openxmlformats.org/spreadsheetml/2006/main" count="554" uniqueCount="122">
  <si>
    <t>spreadsheet.junzeng.H4sIAAAAAAAAAKuuBQBDv6ajAgAAAA==</t>
  </si>
  <si>
    <t/>
  </si>
  <si>
    <t>HAINING HISENER TRADE CO., LTD</t>
  </si>
  <si>
    <t>(Wholly owned by Hisener Industrial Co.,Ltd)</t>
  </si>
  <si>
    <t>13th Floor,Tower B,Jinhui Building,No.486,South Haichang Road,Haining,314400,Zhejiang,China</t>
  </si>
  <si>
    <t>Tel:0086-573-87379615  Fax:0086-573-87379616 Email: info@hisener.com</t>
  </si>
  <si>
    <t>PROFORMA INVOICE</t>
  </si>
  <si>
    <t>Messrs.:</t>
  </si>
  <si>
    <t>M GROUP TRADE LTD</t>
  </si>
  <si>
    <t>Proforma No.:</t>
  </si>
  <si>
    <t>25HS10047P</t>
  </si>
  <si>
    <t>Attn:</t>
  </si>
  <si>
    <t>Maxim Tishenko</t>
  </si>
  <si>
    <t>Issue Date:</t>
  </si>
  <si>
    <t>2025.02.21</t>
  </si>
  <si>
    <t>Address:</t>
  </si>
  <si>
    <t>a/g. Kolodishchi, ul. Minskaya, 5, room. 107</t>
  </si>
  <si>
    <t>Order No.:
(Contract No.)</t>
  </si>
  <si>
    <t>No.</t>
  </si>
  <si>
    <t>Commodity Description</t>
  </si>
  <si>
    <t>Packing</t>
  </si>
  <si>
    <t>Weight</t>
  </si>
  <si>
    <t>Quantity</t>
  </si>
  <si>
    <t>Price (CNY)</t>
  </si>
  <si>
    <t>Size</t>
  </si>
  <si>
    <t>Part No.</t>
  </si>
  <si>
    <t>Finish</t>
  </si>
  <si>
    <t>Box</t>
  </si>
  <si>
    <t>Ctn</t>
  </si>
  <si>
    <t>Ctn/
Plt</t>
  </si>
  <si>
    <t>Kgs/Un.</t>
  </si>
  <si>
    <t>Total Kgs</t>
  </si>
  <si>
    <t>Unit</t>
  </si>
  <si>
    <t>Unit Price</t>
  </si>
  <si>
    <t xml:space="preserve">Total </t>
  </si>
  <si>
    <t>3,5x50</t>
  </si>
  <si>
    <t>YZP</t>
  </si>
  <si>
    <t>MPCS</t>
  </si>
  <si>
    <t>4,0x50</t>
  </si>
  <si>
    <t>4,0x60</t>
  </si>
  <si>
    <t>4,5x50</t>
  </si>
  <si>
    <t>4,5x60</t>
  </si>
  <si>
    <t>4,5x70</t>
  </si>
  <si>
    <t>5,0x50</t>
  </si>
  <si>
    <t>5,0x60</t>
  </si>
  <si>
    <t>5,0x70</t>
  </si>
  <si>
    <t>5,0x80</t>
  </si>
  <si>
    <t>5,0x90</t>
  </si>
  <si>
    <t>5,0x100</t>
  </si>
  <si>
    <t>6,0x50</t>
  </si>
  <si>
    <t>6,0x60</t>
  </si>
  <si>
    <t>6,0x70</t>
  </si>
  <si>
    <t>6,0x90</t>
  </si>
  <si>
    <t>6,0x100</t>
  </si>
  <si>
    <t>6,0x120</t>
  </si>
  <si>
    <t>6,0x140</t>
  </si>
  <si>
    <t>6,0x160</t>
  </si>
  <si>
    <t>3,5x9,5</t>
  </si>
  <si>
    <t>Black Phos.</t>
  </si>
  <si>
    <t>3,5x11</t>
  </si>
  <si>
    <t>4,8x29</t>
  </si>
  <si>
    <t>ZP Cr3</t>
  </si>
  <si>
    <t>4,8x35</t>
  </si>
  <si>
    <t>5,5x19</t>
  </si>
  <si>
    <t>5,5x25</t>
  </si>
  <si>
    <t>4,8x38</t>
  </si>
  <si>
    <t>4,8x50</t>
  </si>
  <si>
    <t>1.5</t>
  </si>
  <si>
    <t>Reel</t>
  </si>
  <si>
    <t>2</t>
  </si>
  <si>
    <t>2.5</t>
  </si>
  <si>
    <t>5</t>
  </si>
  <si>
    <t>Total:</t>
  </si>
  <si>
    <t>Delivery Terms:</t>
  </si>
  <si>
    <t>FOB Zhapu,China(Incoterm 2010)</t>
  </si>
  <si>
    <t>As</t>
  </si>
  <si>
    <t>1x20GP</t>
  </si>
  <si>
    <t>Delivery Time:</t>
  </si>
  <si>
    <t>2025.05.07</t>
  </si>
  <si>
    <t>Payment Terms:</t>
  </si>
  <si>
    <t>TT against the B/L copy with 20% deposit</t>
  </si>
  <si>
    <t>Packing Terms:</t>
  </si>
  <si>
    <t>As specified in the column of packing details and relative desciptions</t>
  </si>
  <si>
    <t>Pallet details:</t>
  </si>
  <si>
    <t>Wooden Pallet with IPPC symbol</t>
  </si>
  <si>
    <t>Pallet size:</t>
  </si>
  <si>
    <t>1130x800 mm</t>
  </si>
  <si>
    <t>Quantity Terms:</t>
  </si>
  <si>
    <t>±10% is allowed</t>
  </si>
  <si>
    <t>Shipping Marks:</t>
  </si>
  <si>
    <t>As per buyer's design</t>
  </si>
  <si>
    <t>Bank details:</t>
  </si>
  <si>
    <t>Beneficiary (name&amp;address):</t>
  </si>
  <si>
    <t>Haining Hisener Trade Co., Ltd
13th Floor, Tower B, Jinhui Building,No.486, South Haichang Road,Haining,Zhejiang,China</t>
  </si>
  <si>
    <t>Bank (name&amp;address):</t>
  </si>
  <si>
    <t>Bank of China,Zhejiang Branch
No. 321, Fengqi Road, Hangzhou, ,Zhejiang, China</t>
  </si>
  <si>
    <t>Swift Code:</t>
  </si>
  <si>
    <t>BKCHCNBJ910</t>
  </si>
  <si>
    <t>Account No.:</t>
  </si>
  <si>
    <t>403964768479</t>
  </si>
  <si>
    <t>Seller(Stamp &amp; Sign)</t>
  </si>
  <si>
    <t>Buyer(Stamp &amp; Sign)</t>
  </si>
  <si>
    <t>Additional Requirements:</t>
  </si>
  <si>
    <t>Sales: Sophie</t>
  </si>
  <si>
    <t>E-mail: sophie@hisener.com</t>
  </si>
  <si>
    <t>Tel: 0573 87297772</t>
  </si>
  <si>
    <t>Mobile: 159 68330017</t>
  </si>
  <si>
    <t>Documentary: Anna</t>
  </si>
  <si>
    <t>E-mail: anna@hisener.com</t>
  </si>
  <si>
    <t>Tel: 0573 87006751</t>
  </si>
  <si>
    <t>Mobile: 183 58397244</t>
  </si>
  <si>
    <t>Supervisor: Sales Dirctor</t>
  </si>
  <si>
    <t>E-mail:sales@hisener.com</t>
  </si>
  <si>
    <t>Tel: 0573 87379889</t>
  </si>
  <si>
    <t>Mobile: 135 15737903</t>
  </si>
  <si>
    <t>Csk Head Pozi Drive Chipboard Screw, Partial thread, Small box packing   / Саморез универсальный, неполная резьба, желтый цинк</t>
  </si>
  <si>
    <t>Pan Framing Head Self Tapping Screw, Small box packing  / Саморез ПМ, фосфат</t>
  </si>
  <si>
    <t>Pan Framing Head Self Drilling Screw, Small box packing   / Саморез ПМС, фосфат</t>
  </si>
  <si>
    <t>Self-drilling Hexagon Head Screw with collar DIN 7504-K ASD #1, with black EPDM (TK:0.5+2.0, OD:14mm), Small box packing       /  Кровельный саморез, цинк</t>
  </si>
  <si>
    <t>Cross recessed countersunk head drilling screw, BSD, with wings, Small box packing       /  Кровельный саморез, цинк</t>
  </si>
  <si>
    <t>DIN3055 Steel Wire Rope, 6x7+FC, Reel packing   / DIN3055 трос без оплетки</t>
  </si>
  <si>
    <t>Self-drilling Hexagon Head Screw with collar DIN 7504-K BSD #3, with black EPDM (TK:0.5+2.0, OD:16mm), Small box packing       /  Саморез "Флюгель", цинк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</si>
</sst>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;[Red]\(0.00\)"/>
    <numFmt numFmtId="165" formatCode="###0"/>
    <numFmt numFmtId="166" formatCode="###0.000"/>
    <numFmt numFmtId="167" formatCode="###0.00"/>
    <numFmt numFmtId="168" formatCode="###0.0000"/>
  </numFmts>
  <fonts count="15"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b/>
      <sz val="17"/>
      <name val="Times New Roman"/>
      <charset val="134"/>
    </font>
    <font>
      <sz val="12"/>
      <name val="Arial"/>
      <charset val="134"/>
    </font>
    <font>
      <sz val="9"/>
      <name val="Arial"/>
      <charset val="134"/>
    </font>
    <font>
      <b/>
      <sz val="12"/>
      <name val="Arial Narrow"/>
      <charset val="134"/>
    </font>
    <font>
      <sz val="12"/>
      <name val="Arial Narrow"/>
      <charset val="134"/>
    </font>
    <font>
      <sz val="9"/>
      <name val="Arial Narrow"/>
      <charset val="134"/>
    </font>
    <font>
      <sz val="4"/>
      <name val="Arial"/>
      <charset val="134"/>
    </font>
    <font>
      <sz val="1"/>
      <name val="Arial Narrow"/>
      <charset val="134"/>
    </font>
    <font>
      <b/>
      <sz val="9"/>
      <name val="Arial Narrow"/>
      <charset val="134"/>
    </font>
    <font>
      <b/>
      <sz val="14"/>
      <name val="Arial Narrow"/>
      <charset val="134"/>
    </font>
    <font>
      <b/>
      <sz val="12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right" vertical="center"/>
    </xf>
    <xf numFmtId="168" fontId="7" fillId="0" borderId="0" xfId="0" applyNumberFormat="1" applyFont="1" applyAlignment="1">
      <alignment horizontal="center" vertical="center"/>
    </xf>
    <xf numFmtId="167" fontId="7" fillId="0" borderId="9" xfId="0" applyNumberFormat="1" applyFont="1" applyBorder="1" applyAlignment="1">
      <alignment horizontal="right" vertical="center"/>
    </xf>
    <xf numFmtId="167" fontId="7" fillId="0" borderId="0" xfId="0" applyNumberFormat="1" applyFont="1" applyFill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0" fontId="7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4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167" fontId="6" fillId="0" borderId="0" xfId="0" applyNumberFormat="1" applyFont="1" applyAlignment="1">
      <alignment horizontal="right" vertical="center"/>
    </xf>
    <xf numFmtId="167" fontId="6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247650</xdr:rowOff>
    </xdr:from>
    <xdr:to>
      <xdr:col>3</xdr:col>
      <xdr:colOff>434975</xdr:colOff>
      <xdr:row>3</xdr:row>
      <xdr:rowOff>202565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47650"/>
          <a:ext cx="2054225" cy="602615"/>
        </a:xfrm>
        <a:prstGeom prst="rect">
          <a:avLst/>
        </a:prstGeom>
      </xdr:spPr>
    </xdr:pic>
    <xdr:clientData/>
  </xdr:twoCellAnchor>
  <xdr:twoCellAnchor>
    <xdr:from>
      <xdr:col>1</xdr:col>
      <xdr:colOff>55245</xdr:colOff>
      <xdr:row>72</xdr:row>
      <xdr:rowOff>91440</xdr:rowOff>
    </xdr:from>
    <xdr:to>
      <xdr:col>7</xdr:col>
      <xdr:colOff>249555</xdr:colOff>
      <xdr:row>73</xdr:row>
      <xdr:rowOff>208915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" y="18614390"/>
          <a:ext cx="3581400" cy="125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tabSelected="1" topLeftCell="A36" zoomScale="85" zoomScaleNormal="85" workbookViewId="0">
      <selection activeCell="C48" sqref="C48:O48"/>
    </sheetView>
  </sheetViews>
  <sheetFormatPr defaultColWidth="9" defaultRowHeight="15"/>
  <cols>
    <col min="1" max="1" width="0.28515625" style="1" customWidth="1"/>
    <col min="2" max="2" width="4.42578125" style="1" customWidth="1"/>
    <col min="3" max="3" width="19.140625" style="1" customWidth="1"/>
    <col min="4" max="4" width="7.28515625" style="1" customWidth="1"/>
    <col min="5" max="5" width="9" style="1" hidden="1" customWidth="1"/>
    <col min="6" max="6" width="10" style="1" customWidth="1"/>
    <col min="7" max="7" width="8.42578125" style="1" customWidth="1"/>
    <col min="8" max="8" width="6" style="1" customWidth="1"/>
    <col min="9" max="9" width="5.140625" style="1" customWidth="1"/>
    <col min="10" max="10" width="9.140625" style="1" customWidth="1"/>
    <col min="11" max="11" width="13.85546875" style="1" customWidth="1"/>
    <col min="12" max="13" width="12.5703125" style="1" customWidth="1"/>
    <col min="14" max="14" width="9.7109375" style="1" customWidth="1"/>
    <col min="15" max="15" width="9.85546875" style="1" customWidth="1"/>
    <col min="16" max="16" width="10.7109375" style="2" customWidth="1"/>
    <col min="17" max="19" width="10.7109375" style="1" customWidth="1"/>
    <col min="20" max="16384" width="9" style="1"/>
  </cols>
  <sheetData>
    <row r="1" spans="1:15" ht="14.45" hidden="1" customHeight="1">
      <c r="B1" s="1" t="s">
        <v>0</v>
      </c>
    </row>
    <row r="2" spans="1:15" ht="29.85" customHeight="1">
      <c r="B2" s="63" t="s">
        <v>1</v>
      </c>
      <c r="C2" s="63"/>
      <c r="D2" s="63"/>
      <c r="E2" s="4" t="s">
        <v>1</v>
      </c>
      <c r="F2" s="58" t="s">
        <v>2</v>
      </c>
      <c r="G2" s="58"/>
      <c r="H2" s="58"/>
      <c r="I2" s="58"/>
      <c r="J2" s="58"/>
      <c r="K2" s="58"/>
      <c r="L2" s="58"/>
      <c r="M2" s="58"/>
      <c r="N2" s="58"/>
      <c r="O2" s="58"/>
    </row>
    <row r="3" spans="1:15" ht="21.2" customHeight="1">
      <c r="A3" s="4" t="s">
        <v>1</v>
      </c>
      <c r="B3" s="63"/>
      <c r="C3" s="63"/>
      <c r="D3" s="63"/>
      <c r="E3" s="4" t="s">
        <v>1</v>
      </c>
      <c r="F3" s="59" t="s">
        <v>3</v>
      </c>
      <c r="G3" s="59"/>
      <c r="H3" s="59"/>
      <c r="I3" s="59"/>
      <c r="J3" s="59"/>
      <c r="K3" s="59"/>
      <c r="L3" s="59"/>
      <c r="M3" s="59"/>
      <c r="N3" s="59"/>
      <c r="O3" s="59"/>
    </row>
    <row r="4" spans="1:15" ht="21.2" customHeight="1">
      <c r="A4" s="4" t="s">
        <v>1</v>
      </c>
      <c r="B4" s="63"/>
      <c r="C4" s="63"/>
      <c r="D4" s="63"/>
      <c r="E4" s="4" t="s">
        <v>1</v>
      </c>
      <c r="F4" s="60" t="s">
        <v>4</v>
      </c>
      <c r="G4" s="60"/>
      <c r="H4" s="60"/>
      <c r="I4" s="60"/>
      <c r="J4" s="60"/>
      <c r="K4" s="60"/>
      <c r="L4" s="60"/>
      <c r="M4" s="60"/>
      <c r="N4" s="60"/>
      <c r="O4" s="60"/>
    </row>
    <row r="5" spans="1:15" ht="21.2" customHeight="1">
      <c r="A5" s="4" t="s">
        <v>1</v>
      </c>
      <c r="B5" s="63"/>
      <c r="C5" s="63"/>
      <c r="D5" s="63"/>
      <c r="E5" s="4" t="s">
        <v>1</v>
      </c>
      <c r="F5" s="61" t="s">
        <v>5</v>
      </c>
      <c r="G5" s="61"/>
      <c r="H5" s="61"/>
      <c r="I5" s="61"/>
      <c r="J5" s="61"/>
      <c r="K5" s="61"/>
      <c r="L5" s="61"/>
      <c r="M5" s="61"/>
      <c r="N5" s="61"/>
      <c r="O5" s="61"/>
    </row>
    <row r="6" spans="1:15" ht="1.7" customHeight="1">
      <c r="A6" s="6" t="s">
        <v>1</v>
      </c>
      <c r="B6" s="6" t="s">
        <v>1</v>
      </c>
      <c r="C6" s="6" t="s">
        <v>1</v>
      </c>
      <c r="D6" s="6" t="s">
        <v>1</v>
      </c>
      <c r="E6" s="6" t="s">
        <v>1</v>
      </c>
      <c r="F6" s="4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</row>
    <row r="7" spans="1:15" ht="25.5" customHeight="1">
      <c r="A7" s="7" t="s">
        <v>1</v>
      </c>
      <c r="B7" s="62" t="s">
        <v>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ht="1.7" customHeight="1">
      <c r="A8" s="4" t="s">
        <v>1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</row>
    <row r="9" spans="1:15" ht="21.2" customHeight="1">
      <c r="B9" s="42" t="s">
        <v>7</v>
      </c>
      <c r="C9" s="42"/>
      <c r="D9" s="43" t="s">
        <v>8</v>
      </c>
      <c r="E9" s="43"/>
      <c r="F9" s="43"/>
      <c r="G9" s="43"/>
      <c r="H9" s="43"/>
      <c r="I9" s="43"/>
      <c r="J9" s="43"/>
      <c r="K9" s="43"/>
      <c r="L9" s="42" t="s">
        <v>9</v>
      </c>
      <c r="M9" s="42"/>
      <c r="N9" s="43" t="s">
        <v>10</v>
      </c>
      <c r="O9" s="43"/>
    </row>
    <row r="10" spans="1:15" ht="21.2" customHeight="1">
      <c r="A10" s="4" t="s">
        <v>1</v>
      </c>
      <c r="B10" s="42" t="s">
        <v>11</v>
      </c>
      <c r="C10" s="42"/>
      <c r="D10" s="43" t="s">
        <v>12</v>
      </c>
      <c r="E10" s="43"/>
      <c r="F10" s="43"/>
      <c r="G10" s="43"/>
      <c r="H10" s="43"/>
      <c r="I10" s="43"/>
      <c r="J10" s="43"/>
      <c r="K10" s="43"/>
      <c r="L10" s="42" t="s">
        <v>13</v>
      </c>
      <c r="M10" s="42"/>
      <c r="N10" s="43" t="s">
        <v>14</v>
      </c>
      <c r="O10" s="43"/>
    </row>
    <row r="11" spans="1:15" ht="42.6" customHeight="1">
      <c r="A11" s="4" t="s">
        <v>1</v>
      </c>
      <c r="B11" s="42" t="s">
        <v>15</v>
      </c>
      <c r="C11" s="42"/>
      <c r="D11" s="47" t="s">
        <v>16</v>
      </c>
      <c r="E11" s="47"/>
      <c r="F11" s="47"/>
      <c r="G11" s="47"/>
      <c r="H11" s="47"/>
      <c r="I11" s="47"/>
      <c r="J11" s="47"/>
      <c r="K11" s="47"/>
      <c r="L11" s="54" t="s">
        <v>17</v>
      </c>
      <c r="M11" s="54"/>
      <c r="N11" s="47" t="s">
        <v>1</v>
      </c>
      <c r="O11" s="47"/>
    </row>
    <row r="12" spans="1:15" ht="4.3499999999999996" customHeight="1">
      <c r="A12" s="4" t="s">
        <v>1</v>
      </c>
      <c r="B12" s="8" t="s">
        <v>1</v>
      </c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</row>
    <row r="13" spans="1:15" ht="14.45" hidden="1" customHeight="1">
      <c r="A13" s="4" t="s">
        <v>1</v>
      </c>
      <c r="B13" s="8" t="s">
        <v>1</v>
      </c>
      <c r="C13" s="8" t="s">
        <v>1</v>
      </c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</row>
    <row r="14" spans="1:15" ht="14.45" hidden="1" customHeight="1">
      <c r="A14" s="4" t="s">
        <v>1</v>
      </c>
      <c r="B14" s="10" t="s">
        <v>1</v>
      </c>
      <c r="C14" s="10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10" t="s">
        <v>1</v>
      </c>
      <c r="I14" s="10" t="s">
        <v>1</v>
      </c>
      <c r="J14" s="10" t="s">
        <v>1</v>
      </c>
      <c r="K14" s="10" t="s">
        <v>1</v>
      </c>
      <c r="L14" s="10" t="s">
        <v>1</v>
      </c>
      <c r="M14" s="10" t="s">
        <v>1</v>
      </c>
      <c r="N14" s="10" t="s">
        <v>1</v>
      </c>
      <c r="O14" s="10" t="s">
        <v>1</v>
      </c>
    </row>
    <row r="15" spans="1:15" ht="21.2" customHeight="1">
      <c r="A15" s="11" t="s">
        <v>1</v>
      </c>
      <c r="B15" s="57" t="s">
        <v>18</v>
      </c>
      <c r="C15" s="55" t="s">
        <v>19</v>
      </c>
      <c r="D15" s="55"/>
      <c r="E15" s="55"/>
      <c r="F15" s="55"/>
      <c r="G15" s="55" t="s">
        <v>20</v>
      </c>
      <c r="H15" s="55"/>
      <c r="I15" s="55"/>
      <c r="J15" s="55" t="s">
        <v>21</v>
      </c>
      <c r="K15" s="55"/>
      <c r="L15" s="55" t="s">
        <v>22</v>
      </c>
      <c r="M15" s="55"/>
      <c r="N15" s="56" t="s">
        <v>23</v>
      </c>
      <c r="O15" s="56"/>
    </row>
    <row r="16" spans="1:15" ht="25.5" customHeight="1">
      <c r="A16" s="11" t="s">
        <v>1</v>
      </c>
      <c r="B16" s="57"/>
      <c r="C16" s="12" t="s">
        <v>24</v>
      </c>
      <c r="D16" s="12" t="s">
        <v>25</v>
      </c>
      <c r="E16" s="12" t="s">
        <v>1</v>
      </c>
      <c r="F16" s="12" t="s">
        <v>26</v>
      </c>
      <c r="G16" s="12" t="s">
        <v>27</v>
      </c>
      <c r="H16" s="12" t="s">
        <v>28</v>
      </c>
      <c r="I16" s="25" t="s">
        <v>29</v>
      </c>
      <c r="J16" s="12" t="s">
        <v>30</v>
      </c>
      <c r="K16" s="12" t="s">
        <v>31</v>
      </c>
      <c r="L16" s="12" t="s">
        <v>22</v>
      </c>
      <c r="M16" s="12" t="s">
        <v>32</v>
      </c>
      <c r="N16" s="12" t="s">
        <v>33</v>
      </c>
      <c r="O16" s="26" t="s">
        <v>34</v>
      </c>
    </row>
    <row r="17" spans="1:17" ht="14.45" hidden="1" customHeight="1">
      <c r="A17" s="4" t="s">
        <v>1</v>
      </c>
      <c r="B17" s="13" t="s">
        <v>1</v>
      </c>
      <c r="C17" s="13" t="s">
        <v>1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</row>
    <row r="18" spans="1:17" ht="21.2" customHeight="1">
      <c r="A18" s="4" t="s">
        <v>1</v>
      </c>
      <c r="B18" s="14" t="s">
        <v>1</v>
      </c>
      <c r="C18" s="50" t="s">
        <v>115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7" ht="21.2" customHeight="1">
      <c r="A19" s="4" t="s">
        <v>1</v>
      </c>
      <c r="B19" s="15">
        <v>1</v>
      </c>
      <c r="C19" s="9" t="s">
        <v>35</v>
      </c>
      <c r="D19" s="9" t="s">
        <v>1</v>
      </c>
      <c r="E19" s="16" t="s">
        <v>1</v>
      </c>
      <c r="F19" s="17" t="s">
        <v>36</v>
      </c>
      <c r="G19" s="18">
        <v>500</v>
      </c>
      <c r="H19" s="16" t="s">
        <v>1</v>
      </c>
      <c r="I19" s="16" t="s">
        <v>1</v>
      </c>
      <c r="J19" s="27">
        <v>1.8</v>
      </c>
      <c r="K19" s="28">
        <v>300.01</v>
      </c>
      <c r="L19" s="27">
        <v>166.67</v>
      </c>
      <c r="M19" s="16" t="s">
        <v>37</v>
      </c>
      <c r="N19" s="29">
        <v>16.32</v>
      </c>
      <c r="O19" s="30">
        <v>2720.05</v>
      </c>
    </row>
    <row r="20" spans="1:17" ht="21.2" customHeight="1">
      <c r="A20" s="4" t="s">
        <v>1</v>
      </c>
      <c r="B20" s="15">
        <v>2</v>
      </c>
      <c r="C20" s="9" t="s">
        <v>38</v>
      </c>
      <c r="D20" s="9" t="s">
        <v>1</v>
      </c>
      <c r="E20" s="16" t="s">
        <v>1</v>
      </c>
      <c r="F20" s="17" t="s">
        <v>36</v>
      </c>
      <c r="G20" s="18">
        <v>500</v>
      </c>
      <c r="H20" s="16" t="s">
        <v>1</v>
      </c>
      <c r="I20" s="16" t="s">
        <v>1</v>
      </c>
      <c r="J20" s="27">
        <v>2.4</v>
      </c>
      <c r="K20" s="28">
        <v>384</v>
      </c>
      <c r="L20" s="27">
        <v>160</v>
      </c>
      <c r="M20" s="16" t="s">
        <v>37</v>
      </c>
      <c r="N20" s="29">
        <v>19.62</v>
      </c>
      <c r="O20" s="30">
        <v>3139.2</v>
      </c>
    </row>
    <row r="21" spans="1:17" ht="21.2" customHeight="1">
      <c r="A21" s="4" t="s">
        <v>1</v>
      </c>
      <c r="B21" s="15">
        <v>3</v>
      </c>
      <c r="C21" s="9" t="s">
        <v>39</v>
      </c>
      <c r="D21" s="9" t="s">
        <v>1</v>
      </c>
      <c r="E21" s="16" t="s">
        <v>1</v>
      </c>
      <c r="F21" s="17" t="s">
        <v>36</v>
      </c>
      <c r="G21" s="18">
        <v>500</v>
      </c>
      <c r="H21" s="16" t="s">
        <v>1</v>
      </c>
      <c r="I21" s="16" t="s">
        <v>1</v>
      </c>
      <c r="J21" s="27">
        <v>2.81</v>
      </c>
      <c r="K21" s="28">
        <v>749.99</v>
      </c>
      <c r="L21" s="27">
        <v>266.89999999999998</v>
      </c>
      <c r="M21" s="16" t="s">
        <v>37</v>
      </c>
      <c r="N21" s="29">
        <v>22.97</v>
      </c>
      <c r="O21" s="30">
        <v>6130.69</v>
      </c>
    </row>
    <row r="22" spans="1:17" ht="21.2" customHeight="1">
      <c r="A22" s="4" t="s">
        <v>1</v>
      </c>
      <c r="B22" s="15">
        <v>4</v>
      </c>
      <c r="C22" s="9" t="s">
        <v>40</v>
      </c>
      <c r="D22" s="9" t="s">
        <v>1</v>
      </c>
      <c r="E22" s="16" t="s">
        <v>1</v>
      </c>
      <c r="F22" s="17" t="s">
        <v>36</v>
      </c>
      <c r="G22" s="18">
        <v>500</v>
      </c>
      <c r="H22" s="16" t="s">
        <v>1</v>
      </c>
      <c r="I22" s="16" t="s">
        <v>1</v>
      </c>
      <c r="J22" s="27">
        <v>3.05</v>
      </c>
      <c r="K22" s="28">
        <v>800.02</v>
      </c>
      <c r="L22" s="27">
        <v>262.3</v>
      </c>
      <c r="M22" s="16" t="s">
        <v>37</v>
      </c>
      <c r="N22" s="29">
        <v>24.94</v>
      </c>
      <c r="O22" s="30">
        <v>6541.76</v>
      </c>
    </row>
    <row r="23" spans="1:17" ht="21.2" customHeight="1">
      <c r="A23" s="4" t="s">
        <v>1</v>
      </c>
      <c r="B23" s="15">
        <v>5</v>
      </c>
      <c r="C23" s="9" t="s">
        <v>41</v>
      </c>
      <c r="D23" s="9" t="s">
        <v>1</v>
      </c>
      <c r="E23" s="16" t="s">
        <v>1</v>
      </c>
      <c r="F23" s="17" t="s">
        <v>36</v>
      </c>
      <c r="G23" s="18">
        <v>250</v>
      </c>
      <c r="H23" s="16" t="s">
        <v>1</v>
      </c>
      <c r="I23" s="16" t="s">
        <v>1</v>
      </c>
      <c r="J23" s="27">
        <v>3.58</v>
      </c>
      <c r="K23" s="28">
        <v>1000</v>
      </c>
      <c r="L23" s="27">
        <v>279.33</v>
      </c>
      <c r="M23" s="16" t="s">
        <v>37</v>
      </c>
      <c r="N23" s="29">
        <v>29.27</v>
      </c>
      <c r="O23" s="30">
        <v>8175.99</v>
      </c>
    </row>
    <row r="24" spans="1:17" ht="21.2" customHeight="1">
      <c r="A24" s="4" t="s">
        <v>1</v>
      </c>
      <c r="B24" s="15">
        <v>6</v>
      </c>
      <c r="C24" s="9" t="s">
        <v>42</v>
      </c>
      <c r="D24" s="9" t="s">
        <v>1</v>
      </c>
      <c r="E24" s="16" t="s">
        <v>1</v>
      </c>
      <c r="F24" s="17" t="s">
        <v>36</v>
      </c>
      <c r="G24" s="18">
        <v>250</v>
      </c>
      <c r="H24" s="16" t="s">
        <v>1</v>
      </c>
      <c r="I24" s="16" t="s">
        <v>1</v>
      </c>
      <c r="J24" s="27">
        <v>4.12</v>
      </c>
      <c r="K24" s="28">
        <v>1299.98</v>
      </c>
      <c r="L24" s="27">
        <v>315.52999999999997</v>
      </c>
      <c r="M24" s="16" t="s">
        <v>37</v>
      </c>
      <c r="N24" s="29">
        <v>33.69</v>
      </c>
      <c r="O24" s="30">
        <v>10630.21</v>
      </c>
    </row>
    <row r="25" spans="1:17" ht="21.2" customHeight="1">
      <c r="A25" s="4" t="s">
        <v>1</v>
      </c>
      <c r="B25" s="15">
        <v>7</v>
      </c>
      <c r="C25" s="9" t="s">
        <v>43</v>
      </c>
      <c r="D25" s="9" t="s">
        <v>1</v>
      </c>
      <c r="E25" s="16" t="s">
        <v>1</v>
      </c>
      <c r="F25" s="17" t="s">
        <v>36</v>
      </c>
      <c r="G25" s="18">
        <v>500</v>
      </c>
      <c r="H25" s="16" t="s">
        <v>1</v>
      </c>
      <c r="I25" s="16" t="s">
        <v>1</v>
      </c>
      <c r="J25" s="27">
        <v>3.77</v>
      </c>
      <c r="K25" s="28">
        <v>1500.01</v>
      </c>
      <c r="L25" s="27">
        <v>397.88</v>
      </c>
      <c r="M25" s="16" t="s">
        <v>37</v>
      </c>
      <c r="N25" s="29">
        <v>30.82</v>
      </c>
      <c r="O25" s="30">
        <v>12262.66</v>
      </c>
    </row>
    <row r="26" spans="1:17" ht="21.2" customHeight="1">
      <c r="A26" s="4" t="s">
        <v>1</v>
      </c>
      <c r="B26" s="15">
        <v>8</v>
      </c>
      <c r="C26" s="9" t="s">
        <v>44</v>
      </c>
      <c r="D26" s="9" t="s">
        <v>1</v>
      </c>
      <c r="E26" s="16" t="s">
        <v>1</v>
      </c>
      <c r="F26" s="17" t="s">
        <v>36</v>
      </c>
      <c r="G26" s="18">
        <v>400</v>
      </c>
      <c r="H26" s="16" t="s">
        <v>1</v>
      </c>
      <c r="I26" s="16" t="s">
        <v>1</v>
      </c>
      <c r="J26" s="27">
        <v>4.4000000000000004</v>
      </c>
      <c r="K26" s="28">
        <v>900.02</v>
      </c>
      <c r="L26" s="27">
        <v>204.55</v>
      </c>
      <c r="M26" s="16" t="s">
        <v>37</v>
      </c>
      <c r="N26" s="29">
        <v>35.97</v>
      </c>
      <c r="O26" s="30">
        <f>ROUND(N26*L26,2)</f>
        <v>7357.66</v>
      </c>
    </row>
    <row r="27" spans="1:17" ht="21.2" customHeight="1">
      <c r="A27" s="4" t="s">
        <v>1</v>
      </c>
      <c r="B27" s="15">
        <v>9</v>
      </c>
      <c r="C27" s="9" t="s">
        <v>45</v>
      </c>
      <c r="D27" s="9" t="s">
        <v>1</v>
      </c>
      <c r="E27" s="16" t="s">
        <v>1</v>
      </c>
      <c r="F27" s="17" t="s">
        <v>36</v>
      </c>
      <c r="G27" s="18">
        <v>200</v>
      </c>
      <c r="H27" s="16" t="s">
        <v>1</v>
      </c>
      <c r="I27" s="16" t="s">
        <v>1</v>
      </c>
      <c r="J27" s="27">
        <v>5.04</v>
      </c>
      <c r="K27" s="31">
        <f>L27*J27</f>
        <v>1108.8</v>
      </c>
      <c r="L27" s="27">
        <v>220</v>
      </c>
      <c r="M27" s="16" t="s">
        <v>37</v>
      </c>
      <c r="N27" s="29">
        <v>41.21</v>
      </c>
      <c r="O27" s="30">
        <f t="shared" ref="O27:O35" si="0">ROUND(N27*L27,2)</f>
        <v>9066.2000000000007</v>
      </c>
      <c r="Q27" s="34"/>
    </row>
    <row r="28" spans="1:17" ht="21.2" customHeight="1">
      <c r="A28" s="4" t="s">
        <v>1</v>
      </c>
      <c r="B28" s="15">
        <v>10</v>
      </c>
      <c r="C28" s="9" t="s">
        <v>46</v>
      </c>
      <c r="D28" s="9" t="s">
        <v>1</v>
      </c>
      <c r="E28" s="16" t="s">
        <v>1</v>
      </c>
      <c r="F28" s="17" t="s">
        <v>36</v>
      </c>
      <c r="G28" s="18">
        <v>200</v>
      </c>
      <c r="H28" s="16" t="s">
        <v>1</v>
      </c>
      <c r="I28" s="16" t="s">
        <v>1</v>
      </c>
      <c r="J28" s="27">
        <v>5.7</v>
      </c>
      <c r="K28" s="31">
        <f t="shared" ref="K28:K34" si="1">L28*J28</f>
        <v>1099.9860000000001</v>
      </c>
      <c r="L28" s="27">
        <v>192.98</v>
      </c>
      <c r="M28" s="16" t="s">
        <v>37</v>
      </c>
      <c r="N28" s="29">
        <v>46.6</v>
      </c>
      <c r="O28" s="30">
        <f t="shared" si="0"/>
        <v>8992.8700000000008</v>
      </c>
      <c r="Q28" s="34"/>
    </row>
    <row r="29" spans="1:17" ht="21.2" customHeight="1">
      <c r="A29" s="4" t="s">
        <v>1</v>
      </c>
      <c r="B29" s="15">
        <v>11</v>
      </c>
      <c r="C29" s="9" t="s">
        <v>47</v>
      </c>
      <c r="D29" s="9" t="s">
        <v>1</v>
      </c>
      <c r="E29" s="16" t="s">
        <v>1</v>
      </c>
      <c r="F29" s="17" t="s">
        <v>36</v>
      </c>
      <c r="G29" s="18">
        <v>200</v>
      </c>
      <c r="H29" s="16" t="s">
        <v>1</v>
      </c>
      <c r="I29" s="16" t="s">
        <v>1</v>
      </c>
      <c r="J29" s="27">
        <v>6.41</v>
      </c>
      <c r="K29" s="31">
        <f t="shared" si="1"/>
        <v>705.1</v>
      </c>
      <c r="L29" s="27">
        <v>110</v>
      </c>
      <c r="M29" s="16" t="s">
        <v>37</v>
      </c>
      <c r="N29" s="29">
        <v>52.41</v>
      </c>
      <c r="O29" s="30">
        <f t="shared" si="0"/>
        <v>5765.1</v>
      </c>
      <c r="Q29" s="34"/>
    </row>
    <row r="30" spans="1:17" ht="21.2" customHeight="1">
      <c r="A30" s="4" t="s">
        <v>1</v>
      </c>
      <c r="B30" s="15">
        <v>12</v>
      </c>
      <c r="C30" s="9" t="s">
        <v>48</v>
      </c>
      <c r="D30" s="9" t="s">
        <v>1</v>
      </c>
      <c r="E30" s="16" t="s">
        <v>1</v>
      </c>
      <c r="F30" s="17" t="s">
        <v>36</v>
      </c>
      <c r="G30" s="18">
        <v>200</v>
      </c>
      <c r="H30" s="16" t="s">
        <v>1</v>
      </c>
      <c r="I30" s="16" t="s">
        <v>1</v>
      </c>
      <c r="J30" s="27">
        <v>7.1</v>
      </c>
      <c r="K30" s="31">
        <f t="shared" si="1"/>
        <v>1420</v>
      </c>
      <c r="L30" s="27">
        <v>200</v>
      </c>
      <c r="M30" s="16" t="s">
        <v>37</v>
      </c>
      <c r="N30" s="29">
        <v>58.05</v>
      </c>
      <c r="O30" s="30">
        <f t="shared" si="0"/>
        <v>11610</v>
      </c>
      <c r="Q30" s="34"/>
    </row>
    <row r="31" spans="1:17" ht="21.2" customHeight="1">
      <c r="A31" s="4" t="s">
        <v>1</v>
      </c>
      <c r="B31" s="15">
        <v>13</v>
      </c>
      <c r="C31" s="9" t="s">
        <v>49</v>
      </c>
      <c r="D31" s="9" t="s">
        <v>1</v>
      </c>
      <c r="E31" s="16" t="s">
        <v>1</v>
      </c>
      <c r="F31" s="17" t="s">
        <v>36</v>
      </c>
      <c r="G31" s="18">
        <v>200</v>
      </c>
      <c r="H31" s="16" t="s">
        <v>1</v>
      </c>
      <c r="I31" s="16" t="s">
        <v>1</v>
      </c>
      <c r="J31" s="27">
        <v>5.82</v>
      </c>
      <c r="K31" s="31">
        <f t="shared" si="1"/>
        <v>300.02100000000002</v>
      </c>
      <c r="L31" s="27">
        <v>51.55</v>
      </c>
      <c r="M31" s="16" t="s">
        <v>37</v>
      </c>
      <c r="N31" s="29">
        <v>47.58</v>
      </c>
      <c r="O31" s="30">
        <f t="shared" si="0"/>
        <v>2452.75</v>
      </c>
      <c r="Q31" s="34"/>
    </row>
    <row r="32" spans="1:17" ht="21.2" customHeight="1">
      <c r="A32" s="4" t="s">
        <v>1</v>
      </c>
      <c r="B32" s="15">
        <v>14</v>
      </c>
      <c r="C32" s="9" t="s">
        <v>50</v>
      </c>
      <c r="D32" s="9" t="s">
        <v>1</v>
      </c>
      <c r="E32" s="16" t="s">
        <v>1</v>
      </c>
      <c r="F32" s="17" t="s">
        <v>36</v>
      </c>
      <c r="G32" s="18">
        <v>100</v>
      </c>
      <c r="H32" s="16" t="s">
        <v>1</v>
      </c>
      <c r="I32" s="16" t="s">
        <v>1</v>
      </c>
      <c r="J32" s="27">
        <v>6.8</v>
      </c>
      <c r="K32" s="31">
        <f t="shared" si="1"/>
        <v>549.98400000000004</v>
      </c>
      <c r="L32" s="27">
        <v>80.88</v>
      </c>
      <c r="M32" s="16" t="s">
        <v>37</v>
      </c>
      <c r="N32" s="29">
        <v>55.6</v>
      </c>
      <c r="O32" s="30">
        <f t="shared" si="0"/>
        <v>4496.93</v>
      </c>
    </row>
    <row r="33" spans="1:15" ht="21.2" customHeight="1">
      <c r="A33" s="4" t="s">
        <v>1</v>
      </c>
      <c r="B33" s="15">
        <v>15</v>
      </c>
      <c r="C33" s="9" t="s">
        <v>51</v>
      </c>
      <c r="D33" s="9" t="s">
        <v>1</v>
      </c>
      <c r="E33" s="16" t="s">
        <v>1</v>
      </c>
      <c r="F33" s="17" t="s">
        <v>36</v>
      </c>
      <c r="G33" s="18">
        <v>100</v>
      </c>
      <c r="H33" s="16" t="s">
        <v>1</v>
      </c>
      <c r="I33" s="16" t="s">
        <v>1</v>
      </c>
      <c r="J33" s="27">
        <v>7.7</v>
      </c>
      <c r="K33" s="31">
        <f t="shared" si="1"/>
        <v>650.03399999999999</v>
      </c>
      <c r="L33" s="27">
        <v>84.42</v>
      </c>
      <c r="M33" s="16" t="s">
        <v>37</v>
      </c>
      <c r="N33" s="29">
        <v>62.96</v>
      </c>
      <c r="O33" s="30">
        <f t="shared" si="0"/>
        <v>5315.08</v>
      </c>
    </row>
    <row r="34" spans="1:15" ht="21.2" customHeight="1">
      <c r="A34" s="4" t="s">
        <v>1</v>
      </c>
      <c r="B34" s="15">
        <v>16</v>
      </c>
      <c r="C34" s="9" t="s">
        <v>52</v>
      </c>
      <c r="D34" s="9" t="s">
        <v>1</v>
      </c>
      <c r="E34" s="16" t="s">
        <v>1</v>
      </c>
      <c r="F34" s="17" t="s">
        <v>36</v>
      </c>
      <c r="G34" s="18">
        <v>100</v>
      </c>
      <c r="H34" s="16" t="s">
        <v>1</v>
      </c>
      <c r="I34" s="16" t="s">
        <v>1</v>
      </c>
      <c r="J34" s="27">
        <v>9.6999999999999993</v>
      </c>
      <c r="K34" s="31">
        <f t="shared" si="1"/>
        <v>750.00400000000002</v>
      </c>
      <c r="L34" s="27">
        <v>77.319999999999993</v>
      </c>
      <c r="M34" s="16" t="s">
        <v>37</v>
      </c>
      <c r="N34" s="29">
        <v>79.31</v>
      </c>
      <c r="O34" s="30">
        <f t="shared" si="0"/>
        <v>6132.25</v>
      </c>
    </row>
    <row r="35" spans="1:15" ht="21.2" customHeight="1">
      <c r="A35" s="4" t="s">
        <v>1</v>
      </c>
      <c r="B35" s="15">
        <v>17</v>
      </c>
      <c r="C35" s="9" t="s">
        <v>53</v>
      </c>
      <c r="D35" s="9" t="s">
        <v>1</v>
      </c>
      <c r="E35" s="16" t="s">
        <v>1</v>
      </c>
      <c r="F35" s="17" t="s">
        <v>36</v>
      </c>
      <c r="G35" s="18">
        <v>100</v>
      </c>
      <c r="H35" s="16" t="s">
        <v>1</v>
      </c>
      <c r="I35" s="16" t="s">
        <v>1</v>
      </c>
      <c r="J35" s="27">
        <v>10.7</v>
      </c>
      <c r="K35" s="28">
        <v>1350.02</v>
      </c>
      <c r="L35" s="27">
        <v>126.17</v>
      </c>
      <c r="M35" s="16" t="s">
        <v>37</v>
      </c>
      <c r="N35" s="29">
        <v>87.48</v>
      </c>
      <c r="O35" s="30">
        <f t="shared" si="0"/>
        <v>11037.35</v>
      </c>
    </row>
    <row r="36" spans="1:15" ht="21.2" customHeight="1">
      <c r="A36" s="4" t="s">
        <v>1</v>
      </c>
      <c r="B36" s="15">
        <v>18</v>
      </c>
      <c r="C36" s="9" t="s">
        <v>54</v>
      </c>
      <c r="D36" s="9" t="s">
        <v>1</v>
      </c>
      <c r="E36" s="16" t="s">
        <v>1</v>
      </c>
      <c r="F36" s="17" t="s">
        <v>36</v>
      </c>
      <c r="G36" s="18">
        <v>100</v>
      </c>
      <c r="H36" s="16" t="s">
        <v>1</v>
      </c>
      <c r="I36" s="16" t="s">
        <v>1</v>
      </c>
      <c r="J36" s="27">
        <v>12.65</v>
      </c>
      <c r="K36" s="28">
        <v>799.99</v>
      </c>
      <c r="L36" s="27">
        <v>63.24</v>
      </c>
      <c r="M36" s="16" t="s">
        <v>37</v>
      </c>
      <c r="N36" s="29">
        <v>104.55</v>
      </c>
      <c r="O36" s="30">
        <f>N36*L36</f>
        <v>6611.7420000000002</v>
      </c>
    </row>
    <row r="37" spans="1:15" ht="21.2" customHeight="1">
      <c r="A37" s="4" t="s">
        <v>1</v>
      </c>
      <c r="B37" s="15">
        <v>19</v>
      </c>
      <c r="C37" s="9" t="s">
        <v>55</v>
      </c>
      <c r="D37" s="9" t="s">
        <v>1</v>
      </c>
      <c r="E37" s="16" t="s">
        <v>1</v>
      </c>
      <c r="F37" s="17" t="s">
        <v>36</v>
      </c>
      <c r="G37" s="18">
        <v>100</v>
      </c>
      <c r="H37" s="16" t="s">
        <v>1</v>
      </c>
      <c r="I37" s="16" t="s">
        <v>1</v>
      </c>
      <c r="J37" s="27">
        <v>14.56</v>
      </c>
      <c r="K37" s="28">
        <v>350.02</v>
      </c>
      <c r="L37" s="27">
        <v>24.04</v>
      </c>
      <c r="M37" s="16" t="s">
        <v>37</v>
      </c>
      <c r="N37" s="29">
        <v>124.23</v>
      </c>
      <c r="O37" s="30">
        <f>N37*L37</f>
        <v>2986.4892</v>
      </c>
    </row>
    <row r="38" spans="1:15" ht="21.2" customHeight="1">
      <c r="A38" s="4" t="s">
        <v>1</v>
      </c>
      <c r="B38" s="15">
        <v>20</v>
      </c>
      <c r="C38" s="9" t="s">
        <v>56</v>
      </c>
      <c r="D38" s="9" t="s">
        <v>1</v>
      </c>
      <c r="E38" s="16" t="s">
        <v>1</v>
      </c>
      <c r="F38" s="17" t="s">
        <v>36</v>
      </c>
      <c r="G38" s="18">
        <v>100</v>
      </c>
      <c r="H38" s="16" t="s">
        <v>1</v>
      </c>
      <c r="I38" s="16" t="s">
        <v>1</v>
      </c>
      <c r="J38" s="27">
        <v>16.77</v>
      </c>
      <c r="K38" s="28">
        <v>349.99</v>
      </c>
      <c r="L38" s="27">
        <v>20.87</v>
      </c>
      <c r="M38" s="16" t="s">
        <v>37</v>
      </c>
      <c r="N38" s="29">
        <v>146.07</v>
      </c>
      <c r="O38" s="30">
        <f>N38*L38</f>
        <v>3048.4809</v>
      </c>
    </row>
    <row r="39" spans="1:15" ht="21.2" customHeight="1">
      <c r="A39" s="4" t="s">
        <v>1</v>
      </c>
      <c r="B39" s="14" t="s">
        <v>1</v>
      </c>
      <c r="C39" s="50" t="s">
        <v>116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1.2" customHeight="1">
      <c r="A40" s="4" t="s">
        <v>1</v>
      </c>
      <c r="B40" s="15">
        <v>21</v>
      </c>
      <c r="C40" s="9" t="s">
        <v>57</v>
      </c>
      <c r="D40" s="9" t="s">
        <v>1</v>
      </c>
      <c r="E40" s="16" t="s">
        <v>1</v>
      </c>
      <c r="F40" s="17" t="s">
        <v>58</v>
      </c>
      <c r="G40" s="18">
        <v>1000</v>
      </c>
      <c r="H40" s="16" t="s">
        <v>1</v>
      </c>
      <c r="I40" s="16" t="s">
        <v>1</v>
      </c>
      <c r="J40" s="27">
        <v>0.78</v>
      </c>
      <c r="K40" s="28">
        <v>500</v>
      </c>
      <c r="L40" s="27">
        <v>641.03</v>
      </c>
      <c r="M40" s="16" t="s">
        <v>37</v>
      </c>
      <c r="N40" s="29">
        <v>7.93</v>
      </c>
      <c r="O40" s="30">
        <v>5083.37</v>
      </c>
    </row>
    <row r="41" spans="1:15" ht="21.2" customHeight="1">
      <c r="A41" s="4" t="s">
        <v>1</v>
      </c>
      <c r="B41" s="15">
        <v>22</v>
      </c>
      <c r="C41" s="9" t="s">
        <v>59</v>
      </c>
      <c r="D41" s="9" t="s">
        <v>1</v>
      </c>
      <c r="E41" s="16" t="s">
        <v>1</v>
      </c>
      <c r="F41" s="17" t="s">
        <v>58</v>
      </c>
      <c r="G41" s="18">
        <v>1000</v>
      </c>
      <c r="H41" s="16" t="s">
        <v>1</v>
      </c>
      <c r="I41" s="16" t="s">
        <v>1</v>
      </c>
      <c r="J41" s="27">
        <v>0.88</v>
      </c>
      <c r="K41" s="28">
        <v>300</v>
      </c>
      <c r="L41" s="27">
        <v>340.91</v>
      </c>
      <c r="M41" s="16" t="s">
        <v>37</v>
      </c>
      <c r="N41" s="29">
        <v>8.7899999999999991</v>
      </c>
      <c r="O41" s="30">
        <v>2996.6</v>
      </c>
    </row>
    <row r="42" spans="1:15" ht="21.2" customHeight="1">
      <c r="A42" s="4" t="s">
        <v>1</v>
      </c>
      <c r="B42" s="14" t="s">
        <v>1</v>
      </c>
      <c r="C42" s="50" t="s">
        <v>117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1.2" customHeight="1">
      <c r="A43" s="4" t="s">
        <v>1</v>
      </c>
      <c r="B43" s="15">
        <v>23</v>
      </c>
      <c r="C43" s="9" t="s">
        <v>57</v>
      </c>
      <c r="D43" s="9" t="s">
        <v>1</v>
      </c>
      <c r="E43" s="16" t="s">
        <v>1</v>
      </c>
      <c r="F43" s="17" t="s">
        <v>58</v>
      </c>
      <c r="G43" s="18">
        <v>1000</v>
      </c>
      <c r="H43" s="16" t="s">
        <v>1</v>
      </c>
      <c r="I43" s="16" t="s">
        <v>1</v>
      </c>
      <c r="J43" s="27">
        <v>0.85</v>
      </c>
      <c r="K43" s="28">
        <v>300</v>
      </c>
      <c r="L43" s="27">
        <v>352.94</v>
      </c>
      <c r="M43" s="16" t="s">
        <v>37</v>
      </c>
      <c r="N43" s="29">
        <v>9.44</v>
      </c>
      <c r="O43" s="30">
        <v>3331.75</v>
      </c>
    </row>
    <row r="44" spans="1:15" ht="21.2" customHeight="1">
      <c r="A44" s="4" t="s">
        <v>1</v>
      </c>
      <c r="B44" s="15">
        <v>24</v>
      </c>
      <c r="C44" s="9" t="s">
        <v>59</v>
      </c>
      <c r="D44" s="9" t="s">
        <v>1</v>
      </c>
      <c r="E44" s="16" t="s">
        <v>1</v>
      </c>
      <c r="F44" s="17" t="s">
        <v>58</v>
      </c>
      <c r="G44" s="18">
        <v>1000</v>
      </c>
      <c r="H44" s="16" t="s">
        <v>1</v>
      </c>
      <c r="I44" s="16" t="s">
        <v>1</v>
      </c>
      <c r="J44" s="27">
        <v>0.98</v>
      </c>
      <c r="K44" s="28">
        <v>300</v>
      </c>
      <c r="L44" s="27">
        <v>306.12</v>
      </c>
      <c r="M44" s="16" t="s">
        <v>37</v>
      </c>
      <c r="N44" s="29">
        <v>10.71</v>
      </c>
      <c r="O44" s="30">
        <v>3278.55</v>
      </c>
    </row>
    <row r="45" spans="1:15" ht="35.1" customHeight="1">
      <c r="A45" s="4" t="s">
        <v>1</v>
      </c>
      <c r="B45" s="14" t="s">
        <v>1</v>
      </c>
      <c r="C45" s="50" t="s">
        <v>118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1.2" customHeight="1">
      <c r="A46" s="4" t="s">
        <v>1</v>
      </c>
      <c r="B46" s="15">
        <v>25</v>
      </c>
      <c r="C46" s="9" t="s">
        <v>60</v>
      </c>
      <c r="D46" s="9" t="s">
        <v>1</v>
      </c>
      <c r="E46" s="16" t="s">
        <v>1</v>
      </c>
      <c r="F46" s="17" t="s">
        <v>61</v>
      </c>
      <c r="G46" s="18">
        <v>250</v>
      </c>
      <c r="H46" s="16" t="s">
        <v>1</v>
      </c>
      <c r="I46" s="16" t="s">
        <v>1</v>
      </c>
      <c r="J46" s="27">
        <v>4.2300000000000004</v>
      </c>
      <c r="K46" s="28">
        <v>449.99</v>
      </c>
      <c r="L46" s="27">
        <v>106.38</v>
      </c>
      <c r="M46" s="16" t="s">
        <v>37</v>
      </c>
      <c r="N46" s="29">
        <v>43.16</v>
      </c>
      <c r="O46" s="30">
        <v>4591.3599999999997</v>
      </c>
    </row>
    <row r="47" spans="1:15" ht="21.2" customHeight="1">
      <c r="A47" s="4" t="s">
        <v>1</v>
      </c>
      <c r="B47" s="15">
        <v>26</v>
      </c>
      <c r="C47" s="9" t="s">
        <v>62</v>
      </c>
      <c r="D47" s="9" t="s">
        <v>1</v>
      </c>
      <c r="E47" s="16" t="s">
        <v>1</v>
      </c>
      <c r="F47" s="17" t="s">
        <v>61</v>
      </c>
      <c r="G47" s="18">
        <v>250</v>
      </c>
      <c r="H47" s="16" t="s">
        <v>1</v>
      </c>
      <c r="I47" s="16" t="s">
        <v>1</v>
      </c>
      <c r="J47" s="27">
        <v>4.7</v>
      </c>
      <c r="K47" s="28">
        <v>499.99</v>
      </c>
      <c r="L47" s="27">
        <v>106.38</v>
      </c>
      <c r="M47" s="16" t="s">
        <v>37</v>
      </c>
      <c r="N47" s="29">
        <v>46.99</v>
      </c>
      <c r="O47" s="30">
        <v>4998.8</v>
      </c>
    </row>
    <row r="48" spans="1:15" ht="30.95" customHeight="1">
      <c r="A48" s="4" t="s">
        <v>1</v>
      </c>
      <c r="B48" s="14" t="s">
        <v>1</v>
      </c>
      <c r="C48" s="50" t="s">
        <v>121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1.2" customHeight="1">
      <c r="A49" s="4" t="s">
        <v>1</v>
      </c>
      <c r="B49" s="15">
        <v>27</v>
      </c>
      <c r="C49" s="9" t="s">
        <v>63</v>
      </c>
      <c r="D49" s="9" t="s">
        <v>1</v>
      </c>
      <c r="E49" s="16" t="s">
        <v>1</v>
      </c>
      <c r="F49" s="17" t="s">
        <v>61</v>
      </c>
      <c r="G49" s="18">
        <v>250</v>
      </c>
      <c r="H49" s="16" t="s">
        <v>1</v>
      </c>
      <c r="I49" s="16" t="s">
        <v>1</v>
      </c>
      <c r="J49" s="27">
        <v>4.45</v>
      </c>
      <c r="K49" s="28">
        <v>599.99</v>
      </c>
      <c r="L49" s="27">
        <v>134.83000000000001</v>
      </c>
      <c r="M49" s="16" t="s">
        <v>37</v>
      </c>
      <c r="N49" s="29">
        <v>45.92</v>
      </c>
      <c r="O49" s="30">
        <v>6191.39</v>
      </c>
    </row>
    <row r="50" spans="1:15" ht="21.2" customHeight="1">
      <c r="A50" s="4" t="s">
        <v>1</v>
      </c>
      <c r="B50" s="15">
        <v>28</v>
      </c>
      <c r="C50" s="9" t="s">
        <v>64</v>
      </c>
      <c r="D50" s="9" t="s">
        <v>1</v>
      </c>
      <c r="E50" s="16" t="s">
        <v>1</v>
      </c>
      <c r="F50" s="17" t="s">
        <v>61</v>
      </c>
      <c r="G50" s="18">
        <v>250</v>
      </c>
      <c r="H50" s="16" t="s">
        <v>1</v>
      </c>
      <c r="I50" s="16" t="s">
        <v>1</v>
      </c>
      <c r="J50" s="27">
        <v>5.05</v>
      </c>
      <c r="K50" s="28">
        <v>400.01</v>
      </c>
      <c r="L50" s="27">
        <v>79.209999999999994</v>
      </c>
      <c r="M50" s="16" t="s">
        <v>37</v>
      </c>
      <c r="N50" s="29">
        <v>51.16</v>
      </c>
      <c r="O50" s="30">
        <v>4052.38</v>
      </c>
    </row>
    <row r="51" spans="1:15" ht="21.2" customHeight="1">
      <c r="A51" s="4" t="s">
        <v>1</v>
      </c>
      <c r="B51" s="14" t="s">
        <v>1</v>
      </c>
      <c r="C51" s="50" t="s">
        <v>119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1.2" customHeight="1">
      <c r="A52" s="4" t="s">
        <v>1</v>
      </c>
      <c r="B52" s="15">
        <v>29</v>
      </c>
      <c r="C52" s="9" t="s">
        <v>65</v>
      </c>
      <c r="D52" s="9" t="s">
        <v>1</v>
      </c>
      <c r="E52" s="16" t="s">
        <v>1</v>
      </c>
      <c r="F52" s="17" t="s">
        <v>61</v>
      </c>
      <c r="G52" s="18">
        <v>200</v>
      </c>
      <c r="H52" s="16" t="s">
        <v>1</v>
      </c>
      <c r="I52" s="16" t="s">
        <v>1</v>
      </c>
      <c r="J52" s="27">
        <v>3.75</v>
      </c>
      <c r="K52" s="28">
        <v>300</v>
      </c>
      <c r="L52" s="27">
        <v>80</v>
      </c>
      <c r="M52" s="16" t="s">
        <v>37</v>
      </c>
      <c r="N52" s="29">
        <v>37.130000000000003</v>
      </c>
      <c r="O52" s="30">
        <v>2970.4</v>
      </c>
    </row>
    <row r="53" spans="1:15" ht="21.2" customHeight="1">
      <c r="A53" s="4" t="s">
        <v>1</v>
      </c>
      <c r="B53" s="15">
        <v>30</v>
      </c>
      <c r="C53" s="9" t="s">
        <v>66</v>
      </c>
      <c r="D53" s="9" t="s">
        <v>1</v>
      </c>
      <c r="E53" s="16" t="s">
        <v>1</v>
      </c>
      <c r="F53" s="17" t="s">
        <v>61</v>
      </c>
      <c r="G53" s="18">
        <v>200</v>
      </c>
      <c r="H53" s="16" t="s">
        <v>1</v>
      </c>
      <c r="I53" s="16" t="s">
        <v>1</v>
      </c>
      <c r="J53" s="27">
        <v>4.82</v>
      </c>
      <c r="K53" s="28">
        <v>400.01</v>
      </c>
      <c r="L53" s="27">
        <v>82.99</v>
      </c>
      <c r="M53" s="16" t="s">
        <v>37</v>
      </c>
      <c r="N53" s="29">
        <v>47.72</v>
      </c>
      <c r="O53" s="30">
        <v>3960.28</v>
      </c>
    </row>
    <row r="54" spans="1:15" ht="21.2" customHeight="1">
      <c r="A54" s="4" t="s">
        <v>1</v>
      </c>
      <c r="B54" s="14" t="s">
        <v>1</v>
      </c>
      <c r="C54" s="50" t="s">
        <v>120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1.2" customHeight="1">
      <c r="A55" s="4" t="s">
        <v>1</v>
      </c>
      <c r="B55" s="15">
        <v>31</v>
      </c>
      <c r="C55" s="9" t="s">
        <v>67</v>
      </c>
      <c r="D55" s="9" t="s">
        <v>1</v>
      </c>
      <c r="E55" s="16" t="s">
        <v>1</v>
      </c>
      <c r="F55" s="17" t="s">
        <v>61</v>
      </c>
      <c r="G55" s="18">
        <v>200</v>
      </c>
      <c r="H55" s="16" t="s">
        <v>1</v>
      </c>
      <c r="I55" s="16" t="s">
        <v>1</v>
      </c>
      <c r="J55" s="27">
        <v>1.6</v>
      </c>
      <c r="K55" s="28">
        <v>80</v>
      </c>
      <c r="L55" s="27">
        <v>50</v>
      </c>
      <c r="M55" s="16" t="s">
        <v>68</v>
      </c>
      <c r="N55" s="29">
        <v>24.7</v>
      </c>
      <c r="O55" s="30">
        <v>1235</v>
      </c>
    </row>
    <row r="56" spans="1:15" ht="21.2" customHeight="1">
      <c r="A56" s="4" t="s">
        <v>1</v>
      </c>
      <c r="B56" s="15">
        <v>32</v>
      </c>
      <c r="C56" s="9" t="s">
        <v>69</v>
      </c>
      <c r="D56" s="9" t="s">
        <v>1</v>
      </c>
      <c r="E56" s="16" t="s">
        <v>1</v>
      </c>
      <c r="F56" s="17" t="s">
        <v>61</v>
      </c>
      <c r="G56" s="18">
        <v>200</v>
      </c>
      <c r="H56" s="16" t="s">
        <v>1</v>
      </c>
      <c r="I56" s="16" t="s">
        <v>1</v>
      </c>
      <c r="J56" s="27">
        <v>2.8</v>
      </c>
      <c r="K56" s="28">
        <v>140</v>
      </c>
      <c r="L56" s="27">
        <v>50</v>
      </c>
      <c r="M56" s="16" t="s">
        <v>68</v>
      </c>
      <c r="N56" s="29">
        <v>35.270000000000003</v>
      </c>
      <c r="O56" s="30">
        <v>1763.5</v>
      </c>
    </row>
    <row r="57" spans="1:15" ht="21.2" customHeight="1">
      <c r="A57" s="4" t="s">
        <v>1</v>
      </c>
      <c r="B57" s="15">
        <v>33</v>
      </c>
      <c r="C57" s="9" t="s">
        <v>70</v>
      </c>
      <c r="D57" s="9" t="s">
        <v>1</v>
      </c>
      <c r="E57" s="16" t="s">
        <v>1</v>
      </c>
      <c r="F57" s="17" t="s">
        <v>61</v>
      </c>
      <c r="G57" s="18">
        <v>200</v>
      </c>
      <c r="H57" s="16" t="s">
        <v>1</v>
      </c>
      <c r="I57" s="16" t="s">
        <v>1</v>
      </c>
      <c r="J57" s="27">
        <v>4</v>
      </c>
      <c r="K57" s="28">
        <v>200</v>
      </c>
      <c r="L57" s="27">
        <v>50</v>
      </c>
      <c r="M57" s="16" t="s">
        <v>68</v>
      </c>
      <c r="N57" s="29">
        <v>39.6</v>
      </c>
      <c r="O57" s="30">
        <v>1980</v>
      </c>
    </row>
    <row r="58" spans="1:15" ht="21.2" customHeight="1">
      <c r="A58" s="4" t="s">
        <v>1</v>
      </c>
      <c r="B58" s="15">
        <v>34</v>
      </c>
      <c r="C58" s="9" t="s">
        <v>71</v>
      </c>
      <c r="D58" s="9" t="s">
        <v>1</v>
      </c>
      <c r="E58" s="16" t="s">
        <v>1</v>
      </c>
      <c r="F58" s="17" t="s">
        <v>61</v>
      </c>
      <c r="G58" s="18">
        <v>100</v>
      </c>
      <c r="H58" s="16" t="s">
        <v>1</v>
      </c>
      <c r="I58" s="16" t="s">
        <v>1</v>
      </c>
      <c r="J58" s="27">
        <v>7</v>
      </c>
      <c r="K58" s="28">
        <v>420</v>
      </c>
      <c r="L58" s="27">
        <v>60</v>
      </c>
      <c r="M58" s="16" t="s">
        <v>68</v>
      </c>
      <c r="N58" s="29">
        <v>61.64</v>
      </c>
      <c r="O58" s="30">
        <v>3698.4</v>
      </c>
    </row>
    <row r="59" spans="1:15" ht="25.5" customHeight="1">
      <c r="A59" s="4" t="s">
        <v>1</v>
      </c>
      <c r="B59" s="51" t="s">
        <v>72</v>
      </c>
      <c r="C59" s="51"/>
      <c r="D59" s="16" t="s">
        <v>1</v>
      </c>
      <c r="E59" s="16" t="s">
        <v>1</v>
      </c>
      <c r="F59" s="16" t="s">
        <v>1</v>
      </c>
      <c r="G59" s="16" t="s">
        <v>1</v>
      </c>
      <c r="H59" s="16" t="s">
        <v>1</v>
      </c>
      <c r="I59" s="16" t="s">
        <v>1</v>
      </c>
      <c r="J59" s="52">
        <v>21257.96</v>
      </c>
      <c r="K59" s="52"/>
      <c r="L59" s="32">
        <v>5745.42</v>
      </c>
      <c r="M59" s="16" t="s">
        <v>1</v>
      </c>
      <c r="N59" s="53">
        <v>184605.24</v>
      </c>
      <c r="O59" s="53"/>
    </row>
    <row r="60" spans="1:15" ht="2.4500000000000002" customHeight="1">
      <c r="A60" s="19" t="s">
        <v>1</v>
      </c>
      <c r="B60" s="20" t="s">
        <v>1</v>
      </c>
      <c r="C60" s="21" t="s">
        <v>1</v>
      </c>
      <c r="D60" s="21" t="s">
        <v>1</v>
      </c>
      <c r="E60" s="20" t="s">
        <v>1</v>
      </c>
      <c r="F60" s="21" t="s">
        <v>1</v>
      </c>
      <c r="G60" s="20" t="s">
        <v>1</v>
      </c>
      <c r="H60" s="20" t="s">
        <v>1</v>
      </c>
      <c r="I60" s="20" t="s">
        <v>1</v>
      </c>
      <c r="J60" s="20" t="s">
        <v>1</v>
      </c>
      <c r="K60" s="20" t="s">
        <v>1</v>
      </c>
      <c r="L60" s="20" t="s">
        <v>1</v>
      </c>
      <c r="M60" s="20" t="s">
        <v>1</v>
      </c>
      <c r="N60" s="20" t="s">
        <v>1</v>
      </c>
      <c r="O60" s="20" t="s">
        <v>1</v>
      </c>
    </row>
    <row r="61" spans="1:15" ht="21.2" customHeight="1">
      <c r="A61" s="4" t="s">
        <v>1</v>
      </c>
      <c r="B61" s="49" t="s">
        <v>73</v>
      </c>
      <c r="C61" s="49"/>
      <c r="D61" s="49"/>
      <c r="E61" s="23" t="s">
        <v>1</v>
      </c>
      <c r="F61" s="49" t="s">
        <v>74</v>
      </c>
      <c r="G61" s="49"/>
      <c r="H61" s="49"/>
      <c r="I61" s="49"/>
      <c r="J61" s="49"/>
      <c r="K61" s="22" t="s">
        <v>75</v>
      </c>
      <c r="L61" s="49" t="s">
        <v>76</v>
      </c>
      <c r="M61" s="49"/>
      <c r="N61" s="33" t="s">
        <v>1</v>
      </c>
      <c r="O61" s="33" t="s">
        <v>1</v>
      </c>
    </row>
    <row r="62" spans="1:15" ht="21.2" customHeight="1">
      <c r="A62" s="4" t="s">
        <v>1</v>
      </c>
      <c r="B62" s="42" t="s">
        <v>77</v>
      </c>
      <c r="C62" s="42"/>
      <c r="D62" s="42"/>
      <c r="E62" s="24" t="s">
        <v>1</v>
      </c>
      <c r="F62" s="43" t="s">
        <v>78</v>
      </c>
      <c r="G62" s="43"/>
      <c r="H62" s="43"/>
      <c r="I62" s="43"/>
      <c r="J62" s="43"/>
      <c r="K62" s="43"/>
      <c r="L62" s="43"/>
      <c r="M62" s="43"/>
      <c r="N62" s="43"/>
      <c r="O62" s="43"/>
    </row>
    <row r="63" spans="1:15" ht="21.2" customHeight="1">
      <c r="A63" s="4" t="s">
        <v>1</v>
      </c>
      <c r="B63" s="42" t="s">
        <v>79</v>
      </c>
      <c r="C63" s="42"/>
      <c r="D63" s="42"/>
      <c r="E63" s="24" t="s">
        <v>1</v>
      </c>
      <c r="F63" s="43" t="s">
        <v>80</v>
      </c>
      <c r="G63" s="43"/>
      <c r="H63" s="43"/>
      <c r="I63" s="43"/>
      <c r="J63" s="43"/>
      <c r="K63" s="43"/>
      <c r="L63" s="43"/>
      <c r="M63" s="43"/>
      <c r="N63" s="43"/>
      <c r="O63" s="43"/>
    </row>
    <row r="64" spans="1:15" ht="21.2" customHeight="1">
      <c r="A64" s="4" t="s">
        <v>1</v>
      </c>
      <c r="B64" s="42" t="s">
        <v>81</v>
      </c>
      <c r="C64" s="42"/>
      <c r="D64" s="42"/>
      <c r="E64" s="24" t="s">
        <v>1</v>
      </c>
      <c r="F64" s="43" t="s">
        <v>82</v>
      </c>
      <c r="G64" s="43"/>
      <c r="H64" s="43"/>
      <c r="I64" s="43"/>
      <c r="J64" s="43"/>
      <c r="K64" s="43"/>
      <c r="L64" s="43"/>
      <c r="M64" s="43"/>
      <c r="N64" s="43"/>
      <c r="O64" s="43"/>
    </row>
    <row r="65" spans="1:15" ht="21.2" customHeight="1">
      <c r="A65" s="4" t="s">
        <v>1</v>
      </c>
      <c r="B65" s="42" t="s">
        <v>83</v>
      </c>
      <c r="C65" s="42"/>
      <c r="D65" s="42"/>
      <c r="E65" s="24" t="s">
        <v>1</v>
      </c>
      <c r="F65" s="43" t="s">
        <v>84</v>
      </c>
      <c r="G65" s="43"/>
      <c r="H65" s="43"/>
      <c r="I65" s="43"/>
      <c r="J65" s="43"/>
      <c r="K65" s="43"/>
      <c r="L65" s="42" t="s">
        <v>85</v>
      </c>
      <c r="M65" s="42"/>
      <c r="N65" s="43" t="s">
        <v>86</v>
      </c>
      <c r="O65" s="43"/>
    </row>
    <row r="66" spans="1:15" ht="21.2" customHeight="1">
      <c r="A66" s="4" t="s">
        <v>1</v>
      </c>
      <c r="B66" s="42" t="s">
        <v>87</v>
      </c>
      <c r="C66" s="42"/>
      <c r="D66" s="42"/>
      <c r="E66" s="24" t="s">
        <v>1</v>
      </c>
      <c r="F66" s="43" t="s">
        <v>88</v>
      </c>
      <c r="G66" s="43"/>
      <c r="H66" s="43"/>
      <c r="I66" s="43"/>
      <c r="J66" s="43"/>
      <c r="K66" s="43"/>
      <c r="L66" s="43"/>
      <c r="M66" s="43"/>
      <c r="N66" s="43"/>
      <c r="O66" s="43"/>
    </row>
    <row r="67" spans="1:15" ht="21.2" customHeight="1">
      <c r="A67" s="4" t="s">
        <v>1</v>
      </c>
      <c r="B67" s="42" t="s">
        <v>89</v>
      </c>
      <c r="C67" s="42"/>
      <c r="D67" s="42"/>
      <c r="E67" s="24" t="s">
        <v>1</v>
      </c>
      <c r="F67" s="43" t="s">
        <v>90</v>
      </c>
      <c r="G67" s="43"/>
      <c r="H67" s="43"/>
      <c r="I67" s="43"/>
      <c r="J67" s="43"/>
      <c r="K67" s="43"/>
      <c r="L67" s="43"/>
      <c r="M67" s="43"/>
      <c r="N67" s="43"/>
      <c r="O67" s="43"/>
    </row>
    <row r="68" spans="1:15" ht="19.5" customHeight="1">
      <c r="A68" s="4" t="s">
        <v>1</v>
      </c>
      <c r="B68" s="48" t="s">
        <v>91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 ht="33.200000000000003" customHeight="1">
      <c r="A69" s="4" t="s">
        <v>1</v>
      </c>
      <c r="B69" s="42" t="s">
        <v>92</v>
      </c>
      <c r="C69" s="42"/>
      <c r="D69" s="42"/>
      <c r="E69" s="24" t="s">
        <v>1</v>
      </c>
      <c r="F69" s="47" t="s">
        <v>93</v>
      </c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33.200000000000003" customHeight="1">
      <c r="A70" s="4" t="s">
        <v>1</v>
      </c>
      <c r="B70" s="42" t="s">
        <v>94</v>
      </c>
      <c r="C70" s="42"/>
      <c r="D70" s="42"/>
      <c r="E70" s="24" t="s">
        <v>1</v>
      </c>
      <c r="F70" s="47" t="s">
        <v>95</v>
      </c>
      <c r="G70" s="47"/>
      <c r="H70" s="47"/>
      <c r="I70" s="47"/>
      <c r="J70" s="47"/>
      <c r="K70" s="47"/>
      <c r="L70" s="47"/>
      <c r="M70" s="47"/>
      <c r="N70" s="47"/>
      <c r="O70" s="47"/>
    </row>
    <row r="71" spans="1:15" ht="21.2" customHeight="1">
      <c r="A71" s="4" t="s">
        <v>1</v>
      </c>
      <c r="B71" s="42" t="s">
        <v>96</v>
      </c>
      <c r="C71" s="42"/>
      <c r="D71" s="42"/>
      <c r="E71" s="24" t="s">
        <v>1</v>
      </c>
      <c r="F71" s="43" t="s">
        <v>97</v>
      </c>
      <c r="G71" s="43"/>
      <c r="H71" s="43"/>
      <c r="I71" s="43"/>
      <c r="J71" s="43"/>
      <c r="K71" s="43"/>
      <c r="L71" s="43"/>
      <c r="M71" s="43"/>
      <c r="N71" s="43"/>
      <c r="O71" s="43"/>
    </row>
    <row r="72" spans="1:15" ht="21.2" customHeight="1">
      <c r="A72" s="4" t="s">
        <v>1</v>
      </c>
      <c r="B72" s="42" t="s">
        <v>98</v>
      </c>
      <c r="C72" s="42"/>
      <c r="D72" s="42"/>
      <c r="E72" s="24" t="s">
        <v>1</v>
      </c>
      <c r="F72" s="43" t="s">
        <v>99</v>
      </c>
      <c r="G72" s="43"/>
      <c r="H72" s="43"/>
      <c r="I72" s="43"/>
      <c r="J72" s="43"/>
      <c r="K72" s="43"/>
      <c r="L72" s="43"/>
      <c r="M72" s="43"/>
      <c r="N72" s="43"/>
      <c r="O72" s="43"/>
    </row>
    <row r="73" spans="1:15" ht="89.25" customHeight="1">
      <c r="A73" s="4" t="s">
        <v>1</v>
      </c>
      <c r="B73" s="8" t="s">
        <v>1</v>
      </c>
      <c r="C73" s="44" t="s">
        <v>2</v>
      </c>
      <c r="D73" s="44"/>
      <c r="E73" s="44"/>
      <c r="F73" s="44"/>
      <c r="G73" s="44"/>
      <c r="H73" s="8" t="s">
        <v>1</v>
      </c>
      <c r="I73" s="8" t="s">
        <v>1</v>
      </c>
      <c r="J73" s="45" t="s">
        <v>8</v>
      </c>
      <c r="K73" s="45"/>
      <c r="L73" s="45"/>
      <c r="M73" s="45"/>
      <c r="N73" s="45"/>
      <c r="O73" s="45"/>
    </row>
    <row r="74" spans="1:15" ht="21.2" customHeight="1">
      <c r="A74" s="4" t="s">
        <v>1</v>
      </c>
      <c r="B74" s="8" t="s">
        <v>1</v>
      </c>
      <c r="C74" s="46" t="s">
        <v>100</v>
      </c>
      <c r="D74" s="46"/>
      <c r="E74" s="46"/>
      <c r="F74" s="46"/>
      <c r="G74" s="46"/>
      <c r="H74" s="8" t="s">
        <v>1</v>
      </c>
      <c r="I74" s="8" t="s">
        <v>1</v>
      </c>
      <c r="J74" s="46" t="s">
        <v>101</v>
      </c>
      <c r="K74" s="46"/>
      <c r="L74" s="46"/>
      <c r="M74" s="46"/>
      <c r="N74" s="46"/>
      <c r="O74" s="46"/>
    </row>
    <row r="75" spans="1:15" ht="25.5" customHeight="1">
      <c r="A75" s="4" t="s">
        <v>1</v>
      </c>
      <c r="B75" s="39" t="s">
        <v>102</v>
      </c>
      <c r="C75" s="39"/>
      <c r="D75" s="39"/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</row>
    <row r="76" spans="1:15" ht="19.5" customHeight="1">
      <c r="A76" s="35" t="s">
        <v>1</v>
      </c>
      <c r="B76" s="40" t="s">
        <v>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1:15" ht="19.5" customHeight="1">
      <c r="A77" s="4" t="s">
        <v>1</v>
      </c>
      <c r="B77" s="41" t="s">
        <v>103</v>
      </c>
      <c r="C77" s="41"/>
      <c r="D77" s="41"/>
      <c r="E77" s="36" t="s">
        <v>1</v>
      </c>
      <c r="F77" s="41" t="s">
        <v>104</v>
      </c>
      <c r="G77" s="41"/>
      <c r="H77" s="41"/>
      <c r="I77" s="41"/>
      <c r="J77" s="41" t="s">
        <v>105</v>
      </c>
      <c r="K77" s="41"/>
      <c r="L77" s="41"/>
      <c r="M77" s="41" t="s">
        <v>106</v>
      </c>
      <c r="N77" s="41"/>
      <c r="O77" s="41"/>
    </row>
    <row r="78" spans="1:15" ht="19.5" customHeight="1">
      <c r="A78" s="4" t="s">
        <v>1</v>
      </c>
      <c r="B78" s="38" t="s">
        <v>107</v>
      </c>
      <c r="C78" s="38"/>
      <c r="D78" s="38"/>
      <c r="E78" s="37" t="s">
        <v>1</v>
      </c>
      <c r="F78" s="38" t="s">
        <v>108</v>
      </c>
      <c r="G78" s="38"/>
      <c r="H78" s="38"/>
      <c r="I78" s="38"/>
      <c r="J78" s="38" t="s">
        <v>109</v>
      </c>
      <c r="K78" s="38"/>
      <c r="L78" s="38"/>
      <c r="M78" s="38" t="s">
        <v>110</v>
      </c>
      <c r="N78" s="38"/>
      <c r="O78" s="38"/>
    </row>
    <row r="79" spans="1:15" ht="19.5" customHeight="1">
      <c r="A79" s="4" t="s">
        <v>1</v>
      </c>
      <c r="B79" s="38" t="s">
        <v>111</v>
      </c>
      <c r="C79" s="38"/>
      <c r="D79" s="38"/>
      <c r="E79" s="37" t="s">
        <v>1</v>
      </c>
      <c r="F79" s="38" t="s">
        <v>112</v>
      </c>
      <c r="G79" s="38"/>
      <c r="H79" s="38"/>
      <c r="I79" s="38"/>
      <c r="J79" s="38" t="s">
        <v>113</v>
      </c>
      <c r="K79" s="38"/>
      <c r="L79" s="38"/>
      <c r="M79" s="38" t="s">
        <v>114</v>
      </c>
      <c r="N79" s="38"/>
      <c r="O79" s="38"/>
    </row>
    <row r="80" spans="1:15" ht="1.7" customHeight="1"/>
  </sheetData>
  <mergeCells count="78">
    <mergeCell ref="F2:O2"/>
    <mergeCell ref="F3:O3"/>
    <mergeCell ref="F4:O4"/>
    <mergeCell ref="F5:O5"/>
    <mergeCell ref="B7:O7"/>
    <mergeCell ref="B2:D5"/>
    <mergeCell ref="B9:C9"/>
    <mergeCell ref="D9:K9"/>
    <mergeCell ref="L9:M9"/>
    <mergeCell ref="N9:O9"/>
    <mergeCell ref="B10:C10"/>
    <mergeCell ref="D10:K10"/>
    <mergeCell ref="L10:M10"/>
    <mergeCell ref="N10:O10"/>
    <mergeCell ref="B11:C11"/>
    <mergeCell ref="D11:K11"/>
    <mergeCell ref="L11:M11"/>
    <mergeCell ref="N11:O11"/>
    <mergeCell ref="C15:F15"/>
    <mergeCell ref="G15:I15"/>
    <mergeCell ref="J15:K15"/>
    <mergeCell ref="L15:M15"/>
    <mergeCell ref="N15:O15"/>
    <mergeCell ref="B15:B16"/>
    <mergeCell ref="C18:O18"/>
    <mergeCell ref="C39:O39"/>
    <mergeCell ref="C42:O42"/>
    <mergeCell ref="C45:O45"/>
    <mergeCell ref="C48:O48"/>
    <mergeCell ref="C51:O51"/>
    <mergeCell ref="C54:O54"/>
    <mergeCell ref="B59:C59"/>
    <mergeCell ref="J59:K59"/>
    <mergeCell ref="N59:O59"/>
    <mergeCell ref="B61:D61"/>
    <mergeCell ref="F61:J61"/>
    <mergeCell ref="L61:M61"/>
    <mergeCell ref="B62:D62"/>
    <mergeCell ref="F62:O62"/>
    <mergeCell ref="B63:D63"/>
    <mergeCell ref="F63:O63"/>
    <mergeCell ref="B64:D64"/>
    <mergeCell ref="F64:O64"/>
    <mergeCell ref="B65:D65"/>
    <mergeCell ref="F65:K65"/>
    <mergeCell ref="L65:M65"/>
    <mergeCell ref="N65:O65"/>
    <mergeCell ref="B66:D66"/>
    <mergeCell ref="F66:O66"/>
    <mergeCell ref="B67:D67"/>
    <mergeCell ref="F67:O67"/>
    <mergeCell ref="B68:O68"/>
    <mergeCell ref="B69:D69"/>
    <mergeCell ref="F69:O69"/>
    <mergeCell ref="B70:D70"/>
    <mergeCell ref="F70:O70"/>
    <mergeCell ref="B71:D71"/>
    <mergeCell ref="F71:O71"/>
    <mergeCell ref="B72:D72"/>
    <mergeCell ref="F72:O72"/>
    <mergeCell ref="C73:G73"/>
    <mergeCell ref="J73:O73"/>
    <mergeCell ref="C74:G74"/>
    <mergeCell ref="J74:O74"/>
    <mergeCell ref="B75:D75"/>
    <mergeCell ref="B76:O76"/>
    <mergeCell ref="B77:D77"/>
    <mergeCell ref="F77:I77"/>
    <mergeCell ref="J77:L77"/>
    <mergeCell ref="M77:O77"/>
    <mergeCell ref="B78:D78"/>
    <mergeCell ref="F78:I78"/>
    <mergeCell ref="J78:L78"/>
    <mergeCell ref="M78:O78"/>
    <mergeCell ref="B79:D79"/>
    <mergeCell ref="F79:I79"/>
    <mergeCell ref="J79:L79"/>
    <mergeCell ref="M79:O79"/>
  </mergeCells>
  <printOptions horizontalCentered="1"/>
  <pageMargins left="0.196527777777778" right="0.196527777777778" top="0.196527777777778" bottom="0.196527777777778" header="0.29861111111111099" footer="0.29861111111111099"/>
  <pageSetup paperSize="9" scale="7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PROFORMA INVOICE</vt:lpstr>
      <vt:lpstr>'PROFORMA INVOICE'!Заголовки_для_печати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2025-02-21T12:41:00Z</dcterms:created>
  <dcterms:modified xsi:type="dcterms:W3CDTF">2025-03-14T10:00:55Z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BDB3AB3D0F93480D9B056A942BF2C2F8_12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