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L:\23\Общее\Сайт ежемесячный + отчеты от ФК\на отправку месячный сайт\"/>
    </mc:Choice>
  </mc:AlternateContent>
  <bookViews>
    <workbookView xWindow="0" yWindow="0" windowWidth="28800" windowHeight="12300"/>
  </bookViews>
  <sheets>
    <sheet name="месяц" sheetId="13" r:id="rId1"/>
  </sheets>
  <definedNames>
    <definedName name="XDO_?XDOFIELD102?">месяц!$F$183</definedName>
    <definedName name="XDO_?XDOFIELD20?">месяц!$F$7</definedName>
    <definedName name="XDO_?XDOFIELD59?">месяц!$F$9</definedName>
    <definedName name="XDO_?XDOFIELD6?">месяц!$D$15</definedName>
    <definedName name="XDO_?XDOFIELD80?">месяц!$F$164</definedName>
    <definedName name="_xlnm.Print_Titles" localSheetId="0">месяц!$A:$B</definedName>
    <definedName name="_xlnm.Print_Area" localSheetId="0">месяц!$A$1:$EW$55</definedName>
  </definedNames>
  <calcPr calcId="162913"/>
</workbook>
</file>

<file path=xl/calcChain.xml><?xml version="1.0" encoding="utf-8"?>
<calcChain xmlns="http://schemas.openxmlformats.org/spreadsheetml/2006/main">
  <c r="EV49" i="13" l="1"/>
  <c r="EV43" i="13"/>
  <c r="EV40" i="13"/>
  <c r="EV38" i="13"/>
  <c r="EV37" i="13"/>
  <c r="EV35" i="13"/>
  <c r="EV16" i="13"/>
  <c r="EW35" i="13" l="1"/>
  <c r="EW34" i="13"/>
  <c r="EW37" i="13" s="1"/>
  <c r="EW16" i="13"/>
  <c r="EW12" i="13"/>
  <c r="EW7" i="13"/>
  <c r="ET34" i="13" l="1"/>
  <c r="EV34" i="13"/>
  <c r="EU34" i="13"/>
  <c r="EU16" i="13"/>
  <c r="EU38" i="13" l="1"/>
  <c r="EU35" i="13"/>
  <c r="EV7" i="13" l="1"/>
  <c r="EU7" i="13"/>
  <c r="EU49" i="13" l="1"/>
  <c r="EU43" i="13"/>
  <c r="EU40" i="13"/>
  <c r="EU37" i="13"/>
  <c r="EV12" i="13" l="1"/>
  <c r="EU12" i="13"/>
  <c r="ET7" i="13" l="1"/>
  <c r="ET49" i="13"/>
  <c r="ET38" i="13"/>
  <c r="ET35" i="13"/>
  <c r="ET43" i="13" l="1"/>
  <c r="ET40" i="13"/>
  <c r="EQ49" i="13" l="1"/>
  <c r="ER49" i="13"/>
  <c r="ET37" i="13" l="1"/>
  <c r="ES16" i="13"/>
  <c r="ES38" i="13"/>
  <c r="ES43" i="13"/>
  <c r="ES40" i="13"/>
  <c r="ES49" i="13" s="1"/>
  <c r="ES35" i="13"/>
  <c r="ES34" i="13"/>
  <c r="ES37" i="13" s="1"/>
  <c r="ET12" i="13" l="1"/>
  <c r="ET16" i="13" l="1"/>
</calcChain>
</file>

<file path=xl/sharedStrings.xml><?xml version="1.0" encoding="utf-8"?>
<sst xmlns="http://schemas.openxmlformats.org/spreadsheetml/2006/main" count="100" uniqueCount="100">
  <si>
    <t>Нефтегазовые доходы</t>
  </si>
  <si>
    <t>Ненефтегазовые доходы</t>
  </si>
  <si>
    <t>Акцизы</t>
  </si>
  <si>
    <t>Налог на прибыль</t>
  </si>
  <si>
    <t>Связанные с импортом</t>
  </si>
  <si>
    <t>НДС на ввозимые товары</t>
  </si>
  <si>
    <t>Акцизы на ввозимые товары</t>
  </si>
  <si>
    <t>Ввозные пошлины</t>
  </si>
  <si>
    <t>Прочее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</si>
  <si>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</si>
  <si>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</si>
  <si>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</si>
  <si>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</si>
  <si>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</si>
  <si>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</si>
  <si>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</si>
  <si>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</si>
  <si>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</si>
  <si>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</si>
  <si>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</si>
  <si>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</si>
  <si>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</si>
  <si>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бюджетной системы Российской Федерации</t>
  </si>
  <si>
    <t>Прочие</t>
  </si>
  <si>
    <t>Дефицит (-)/Профицит (+)</t>
  </si>
  <si>
    <t>Ненефтегазовый дефицит</t>
  </si>
  <si>
    <t>Источники внутреннего финансирования дефицита</t>
  </si>
  <si>
    <t>Источники внутреннего финансирования дефицита 
(без учета изменения остатков на счетах)</t>
  </si>
  <si>
    <t>привлечение</t>
  </si>
  <si>
    <t>погашение государственного внутреннего долга</t>
  </si>
  <si>
    <t>Бюджетные кредиты:</t>
  </si>
  <si>
    <t>предоставление</t>
  </si>
  <si>
    <t>возврат</t>
  </si>
  <si>
    <t>Поступления от продажи акций и земельных участков, находящихся в государственной собственности</t>
  </si>
  <si>
    <t>Курсовая разница</t>
  </si>
  <si>
    <t xml:space="preserve">Изменение остатков на счетах </t>
  </si>
  <si>
    <t>Привлечение кредитов и размещение ценных бумаг</t>
  </si>
  <si>
    <t>Погашение внешнего долга</t>
  </si>
  <si>
    <t>Другие источники внешнего финансирования</t>
  </si>
  <si>
    <t>Источники финансирования дефицита федерального бюджета - всего</t>
  </si>
  <si>
    <t>Расходы, всего</t>
  </si>
  <si>
    <t>РАЗДЕЛ I</t>
  </si>
  <si>
    <t>РАЗДЕЛ II</t>
  </si>
  <si>
    <t>РАЗДЕЛ III</t>
  </si>
  <si>
    <t>РАЗДЕЛ IV</t>
  </si>
  <si>
    <t>1.1.</t>
  </si>
  <si>
    <t>1.2.</t>
  </si>
  <si>
    <t>1.2.1.</t>
  </si>
  <si>
    <t>1.2.1.1.</t>
  </si>
  <si>
    <t>1.2.1.2.</t>
  </si>
  <si>
    <t>1.2.1.3.</t>
  </si>
  <si>
    <t>1.2.2.</t>
  </si>
  <si>
    <t>1.2.2.1</t>
  </si>
  <si>
    <t>1.2.2.2.</t>
  </si>
  <si>
    <t>1.2.2.3.</t>
  </si>
  <si>
    <t>1.2.3.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</si>
  <si>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</si>
  <si>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</si>
  <si>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</si>
  <si>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</si>
  <si>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</si>
  <si>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</si>
  <si>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</si>
  <si>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</si>
  <si>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</si>
  <si>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</si>
  <si>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</si>
  <si>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</si>
  <si>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</si>
  <si>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</si>
  <si>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3.1.</t>
  </si>
  <si>
    <t>4.1.</t>
  </si>
  <si>
    <t>4.1.1.</t>
  </si>
  <si>
    <t>4.1.2.</t>
  </si>
  <si>
    <t>4.1.2.1.</t>
  </si>
  <si>
    <t>4.1.2.2.</t>
  </si>
  <si>
    <t>4.1.3.</t>
  </si>
  <si>
    <t>4.1.3.1.</t>
  </si>
  <si>
    <t>4.1.3.2.</t>
  </si>
  <si>
    <t>4.1.4.</t>
  </si>
  <si>
    <t>4.1.5.</t>
  </si>
  <si>
    <t>4.1.6.</t>
  </si>
  <si>
    <t>4.1.7.</t>
  </si>
  <si>
    <t>4.2.</t>
  </si>
  <si>
    <t>4.2.1.</t>
  </si>
  <si>
    <t>4.2.2.</t>
  </si>
  <si>
    <t>4.2.3.</t>
  </si>
  <si>
    <t>Приложение 3.3</t>
  </si>
  <si>
    <t>Сальдо внутреннего долга*:</t>
  </si>
  <si>
    <t>Связанные с внутренним производством</t>
  </si>
  <si>
    <t>НДС (внутренний)</t>
  </si>
  <si>
    <t>Источники внешнего финансирования дефицита</t>
  </si>
  <si>
    <t>1.2.1.4.</t>
  </si>
  <si>
    <t xml:space="preserve">Налог на доходы физических лиц </t>
  </si>
  <si>
    <t>Краткая информация об исполнении федерального бюджета (млрд руб., накоплено с начала года)</t>
  </si>
  <si>
    <t>янв.23 ***</t>
  </si>
  <si>
    <t>фев.23 ***</t>
  </si>
  <si>
    <t>Доходы, всего</t>
  </si>
  <si>
    <t>* Государственные (муниципальные) ценные бумаги, номинальная стоимость которых указана в валюте Российской Федерации
** Предварительные данные 
*** В январе и в феврале 2023 года данные представлены с учетом полученной от ФНС России информации о суммах, подлежащих зачёту в счёт налогов и сборов, зачисляемых в федеральный бюджет, в рамках механизма ЕНС</t>
  </si>
  <si>
    <t>июл.23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</si>
</sst>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#,##0.0"/>
    <numFmt numFmtId="168" formatCode="#,##0.0000"/>
    <numFmt numFmtId="169" formatCode="_-* #,##0.00\ _₽_-;\-* #,##0.00\ _₽_-;_-* &quot;-&quot;??\ _₽_-;_-@_-"/>
    <numFmt numFmtId="170" formatCode="_-* #,##0.00\ _р_._-;\-* #,##0.00\ _р_._-;_-* &quot;-&quot;??\ _р_._-;_-@_-"/>
    <numFmt numFmtId="171" formatCode="&quot;$&quot;#,##0\ ;\(&quot;$&quot;#,##0\)"/>
    <numFmt numFmtId="172" formatCode="_-* #,##0.00[$€-1]_-;\-* #,##0.00[$€-1]_-;_-* &quot;-&quot;??[$€-1]_-"/>
    <numFmt numFmtId="173" formatCode="_(* #,##0.00000000000_);_(* \(#,##0.00000000000\);_(* &quot;-&quot;??_);_(@_)"/>
    <numFmt numFmtId="174" formatCode="#,##0.00000_);[Red]\(#,##0.00000\)"/>
    <numFmt numFmtId="175" formatCode="_(* #,##0.000000000000_);_(* \(#,##0.000000000000\);_(* &quot;-&quot;??_);_(@_)"/>
    <numFmt numFmtId="176" formatCode="[$$-409]#,##0.00_ ;\-[$$-409]#,##0.00\ "/>
    <numFmt numFmtId="177" formatCode="d\ mmmm\ yy"/>
    <numFmt numFmtId="178" formatCode="mmmm"/>
  </numFmts>
  <fonts count="1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  <font>
      <sz val="12"/>
      <color rgb="FF3F3F76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rgb="FFFA7D00"/>
      <name val="Times New Roman"/>
      <family val="2"/>
      <charset val="204"/>
    </font>
    <font>
      <sz val="12"/>
      <color rgb="FFFA7D0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i/>
      <sz val="12"/>
      <color rgb="FF7F7F7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color theme="0"/>
      <name val="Times New Roman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0"/>
      <color indexed="8"/>
      <name val="Arial Cyr"/>
      <family val="2"/>
      <charset val="204"/>
    </font>
    <font>
      <sz val="10"/>
      <color indexed="9"/>
      <name val="Calibri"/>
      <family val="2"/>
      <charset val="204"/>
    </font>
    <font>
      <sz val="10"/>
      <color indexed="9"/>
      <name val="Arial Cyr"/>
      <family val="2"/>
      <charset val="204"/>
    </font>
    <font>
      <sz val="10"/>
      <color indexed="20"/>
      <name val="Calibri"/>
      <family val="2"/>
      <charset val="204"/>
    </font>
    <font>
      <b/>
      <sz val="10"/>
      <color indexed="52"/>
      <name val="Calibri"/>
      <family val="2"/>
      <charset val="204"/>
    </font>
    <font>
      <b/>
      <sz val="10"/>
      <color indexed="9"/>
      <name val="Calibri"/>
      <family val="2"/>
      <charset val="204"/>
    </font>
    <font>
      <i/>
      <sz val="10"/>
      <color indexed="23"/>
      <name val="Calibri"/>
      <family val="2"/>
      <charset val="204"/>
    </font>
    <font>
      <sz val="10"/>
      <color indexed="17"/>
      <name val="Calibri"/>
      <family val="2"/>
      <charset val="204"/>
    </font>
    <font>
      <sz val="10"/>
      <color indexed="62"/>
      <name val="Calibri"/>
      <family val="2"/>
      <charset val="204"/>
    </font>
    <font>
      <sz val="10"/>
      <color indexed="52"/>
      <name val="Calibri"/>
      <family val="2"/>
      <charset val="204"/>
    </font>
    <font>
      <sz val="10"/>
      <color indexed="60"/>
      <name val="Calibri"/>
      <family val="2"/>
      <charset val="204"/>
    </font>
    <font>
      <b/>
      <sz val="10"/>
      <color indexed="63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u/>
      <sz val="10"/>
      <color indexed="1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10"/>
      <color rgb="FF006100"/>
      <name val="Times New Roman"/>
      <family val="2"/>
      <charset val="204"/>
    </font>
    <font>
      <sz val="10"/>
      <color rgb="FF9C0006"/>
      <name val="Times New Roman"/>
      <family val="2"/>
      <charset val="204"/>
    </font>
    <font>
      <sz val="10"/>
      <color rgb="FF9C6500"/>
      <name val="Times New Roman"/>
      <family val="2"/>
      <charset val="204"/>
    </font>
    <font>
      <sz val="10"/>
      <color rgb="FF3F3F76"/>
      <name val="Times New Roman"/>
      <family val="2"/>
      <charset val="204"/>
    </font>
    <font>
      <b/>
      <sz val="10"/>
      <color rgb="FF3F3F3F"/>
      <name val="Times New Roman"/>
      <family val="2"/>
      <charset val="204"/>
    </font>
    <font>
      <b/>
      <sz val="10"/>
      <color rgb="FFFA7D00"/>
      <name val="Times New Roman"/>
      <family val="2"/>
      <charset val="204"/>
    </font>
    <font>
      <sz val="10"/>
      <color rgb="FFFA7D00"/>
      <name val="Times New Roman"/>
      <family val="2"/>
      <charset val="204"/>
    </font>
    <font>
      <b/>
      <sz val="10"/>
      <color theme="0"/>
      <name val="Times New Roman"/>
      <family val="2"/>
      <charset val="204"/>
    </font>
    <font>
      <sz val="10"/>
      <color rgb="FFFF0000"/>
      <name val="Times New Roman"/>
      <family val="2"/>
      <charset val="204"/>
    </font>
    <font>
      <i/>
      <sz val="10"/>
      <color rgb="FF7F7F7F"/>
      <name val="Times New Roman"/>
      <family val="2"/>
      <charset val="204"/>
    </font>
    <font>
      <b/>
      <sz val="10"/>
      <color theme="1"/>
      <name val="Times New Roman"/>
      <family val="2"/>
      <charset val="204"/>
    </font>
    <font>
      <sz val="10"/>
      <color theme="0"/>
      <name val="Times New Roman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53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theme="1"/>
      <name val="Tahoma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 Cyr"/>
      <family val="2"/>
      <charset val="204"/>
    </font>
    <font>
      <sz val="10"/>
      <color indexed="64"/>
      <name val="Arial"/>
      <family val="2"/>
      <charset val="204"/>
    </font>
    <font>
      <sz val="10"/>
      <name val="Tahoma"/>
      <family val="2"/>
      <charset val="204"/>
    </font>
    <font>
      <sz val="10"/>
      <color indexed="8"/>
      <name val="Times New Roman"/>
      <family val="1"/>
      <charset val="204"/>
    </font>
    <font>
      <sz val="18"/>
      <color theme="3"/>
      <name val="Cambria"/>
      <family val="2"/>
      <charset val="204"/>
      <scheme val="major"/>
    </font>
    <font>
      <sz val="11"/>
      <color indexed="8"/>
      <name val="Calibri"/>
      <family val="2"/>
      <scheme val="minor"/>
    </font>
    <font>
      <sz val="10"/>
      <name val="Helv"/>
    </font>
    <font>
      <sz val="10"/>
      <color indexed="24"/>
      <name val="System"/>
      <family val="2"/>
      <charset val="204"/>
    </font>
    <font>
      <b/>
      <sz val="9"/>
      <name val="Arial"/>
      <family val="2"/>
    </font>
    <font>
      <b/>
      <sz val="12"/>
      <name val="Arial"/>
      <family val="2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sz val="10"/>
      <name val="Times New Roman Cyr"/>
      <family val="1"/>
      <charset val="204"/>
    </font>
    <font>
      <sz val="8"/>
      <color indexed="24"/>
      <name val="Pragmatica"/>
    </font>
    <font>
      <sz val="10"/>
      <name val="Times New Roman"/>
      <family val="1"/>
    </font>
    <font>
      <sz val="11"/>
      <color theme="1"/>
      <name val="Times New Roman"/>
      <family val="2"/>
      <charset val="204"/>
    </font>
  </fonts>
  <fills count="6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darkTrellis">
        <fgColor indexed="22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64"/>
      </top>
      <bottom/>
      <diagonal/>
    </border>
  </borders>
  <cellStyleXfs count="8873">
    <xf numFmtId="0" fontId="0" fillId="0" borderId="0"/>
    <xf numFmtId="166" fontId="1" fillId="0" borderId="0" applyFont="0" applyFill="0" applyBorder="0" applyAlignment="0" applyProtection="0"/>
    <xf numFmtId="4" fontId="3" fillId="0" borderId="1">
      <alignment horizontal="right"/>
    </xf>
    <xf numFmtId="0" fontId="11" fillId="0" borderId="0"/>
    <xf numFmtId="0" fontId="11" fillId="0" borderId="0"/>
    <xf numFmtId="0" fontId="3" fillId="0" borderId="0"/>
    <xf numFmtId="0" fontId="12" fillId="0" borderId="0"/>
    <xf numFmtId="0" fontId="1" fillId="0" borderId="0"/>
    <xf numFmtId="0" fontId="13" fillId="0" borderId="0"/>
    <xf numFmtId="0" fontId="3" fillId="0" borderId="0"/>
    <xf numFmtId="165" fontId="3" fillId="0" borderId="0" applyFont="0" applyFill="0" applyBorder="0" applyAlignment="0" applyProtection="0"/>
    <xf numFmtId="0" fontId="11" fillId="0" borderId="0"/>
    <xf numFmtId="0" fontId="3" fillId="0" borderId="0"/>
    <xf numFmtId="0" fontId="14" fillId="0" borderId="0"/>
    <xf numFmtId="0" fontId="14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5" fillId="0" borderId="0" applyNumberFormat="0" applyFont="0" applyFill="0" applyBorder="0" applyAlignment="0" applyProtection="0">
      <alignment vertical="top"/>
    </xf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0" borderId="0"/>
    <xf numFmtId="0" fontId="31" fillId="0" borderId="0"/>
    <xf numFmtId="0" fontId="11" fillId="0" borderId="0"/>
    <xf numFmtId="0" fontId="11" fillId="0" borderId="0"/>
    <xf numFmtId="164" fontId="3" fillId="0" borderId="0" applyFont="0" applyFill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39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41" fillId="55" borderId="19" applyNumberFormat="0" applyAlignment="0" applyProtection="0"/>
    <xf numFmtId="0" fontId="42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3" fillId="57" borderId="20" applyNumberFormat="0" applyFont="0" applyAlignment="0" applyProtection="0"/>
    <xf numFmtId="0" fontId="46" fillId="0" borderId="21" applyNumberFormat="0" applyFill="0" applyAlignment="0" applyProtection="0"/>
    <xf numFmtId="0" fontId="47" fillId="0" borderId="0" applyNumberFormat="0" applyFill="0" applyBorder="0" applyAlignment="0" applyProtection="0"/>
    <xf numFmtId="0" fontId="48" fillId="38" borderId="0" applyNumberFormat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5" borderId="0" applyNumberFormat="0" applyBorder="0" applyAlignment="0" applyProtection="0"/>
    <xf numFmtId="0" fontId="32" fillId="0" borderId="0"/>
    <xf numFmtId="0" fontId="14" fillId="0" borderId="0"/>
    <xf numFmtId="0" fontId="1" fillId="11" borderId="11" applyNumberFormat="0" applyFont="0" applyAlignment="0" applyProtection="0"/>
    <xf numFmtId="166" fontId="3" fillId="0" borderId="0" applyFont="0" applyFill="0" applyBorder="0" applyAlignment="0" applyProtection="0"/>
    <xf numFmtId="0" fontId="1" fillId="11" borderId="11" applyNumberFormat="0" applyFont="0" applyAlignment="0" applyProtection="0"/>
    <xf numFmtId="0" fontId="1" fillId="0" borderId="0"/>
    <xf numFmtId="0" fontId="1" fillId="0" borderId="0"/>
    <xf numFmtId="0" fontId="11" fillId="0" borderId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2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53" fillId="5" borderId="0" applyNumberFormat="0" applyBorder="0" applyAlignment="0" applyProtection="0"/>
    <xf numFmtId="0" fontId="54" fillId="6" borderId="0" applyNumberFormat="0" applyBorder="0" applyAlignment="0" applyProtection="0"/>
    <xf numFmtId="0" fontId="55" fillId="7" borderId="0" applyNumberFormat="0" applyBorder="0" applyAlignment="0" applyProtection="0"/>
    <xf numFmtId="0" fontId="56" fillId="8" borderId="7" applyNumberFormat="0" applyAlignment="0" applyProtection="0"/>
    <xf numFmtId="0" fontId="57" fillId="9" borderId="8" applyNumberFormat="0" applyAlignment="0" applyProtection="0"/>
    <xf numFmtId="0" fontId="58" fillId="9" borderId="7" applyNumberFormat="0" applyAlignment="0" applyProtection="0"/>
    <xf numFmtId="0" fontId="59" fillId="0" borderId="9" applyNumberFormat="0" applyFill="0" applyAlignment="0" applyProtection="0"/>
    <xf numFmtId="0" fontId="60" fillId="10" borderId="10" applyNumberFormat="0" applyAlignment="0" applyProtection="0"/>
    <xf numFmtId="0" fontId="61" fillId="0" borderId="0" applyNumberFormat="0" applyFill="0" applyBorder="0" applyAlignment="0" applyProtection="0"/>
    <xf numFmtId="0" fontId="49" fillId="11" borderId="11" applyNumberFormat="0" applyFont="0" applyAlignment="0" applyProtection="0"/>
    <xf numFmtId="0" fontId="62" fillId="0" borderId="0" applyNumberFormat="0" applyFill="0" applyBorder="0" applyAlignment="0" applyProtection="0"/>
    <xf numFmtId="0" fontId="63" fillId="0" borderId="12" applyNumberFormat="0" applyFill="0" applyAlignment="0" applyProtection="0"/>
    <xf numFmtId="0" fontId="64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64" fillId="19" borderId="0" applyNumberFormat="0" applyBorder="0" applyAlignment="0" applyProtection="0"/>
    <xf numFmtId="0" fontId="64" fillId="20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64" fillId="23" borderId="0" applyNumberFormat="0" applyBorder="0" applyAlignment="0" applyProtection="0"/>
    <xf numFmtId="0" fontId="64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64" fillId="27" borderId="0" applyNumberFormat="0" applyBorder="0" applyAlignment="0" applyProtection="0"/>
    <xf numFmtId="0" fontId="64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64" fillId="31" borderId="0" applyNumberFormat="0" applyBorder="0" applyAlignment="0" applyProtection="0"/>
    <xf numFmtId="0" fontId="64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64" fillId="35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1" fillId="0" borderId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1" fillId="0" borderId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5" fillId="0" borderId="0" applyNumberFormat="0" applyFont="0" applyFill="0" applyBorder="0" applyAlignment="0" applyProtection="0">
      <alignment vertical="top"/>
    </xf>
    <xf numFmtId="0" fontId="3" fillId="0" borderId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57" borderId="20" applyNumberFormat="0" applyFont="0" applyAlignment="0" applyProtection="0"/>
    <xf numFmtId="166" fontId="3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11" applyNumberFormat="0" applyFont="0" applyAlignment="0" applyProtection="0"/>
    <xf numFmtId="166" fontId="3" fillId="0" borderId="0" applyFont="0" applyFill="0" applyBorder="0" applyAlignment="0" applyProtection="0"/>
    <xf numFmtId="0" fontId="1" fillId="11" borderId="11" applyNumberFormat="0" applyFont="0" applyAlignment="0" applyProtection="0"/>
    <xf numFmtId="0" fontId="1" fillId="0" borderId="0"/>
    <xf numFmtId="0" fontId="1" fillId="0" borderId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" fillId="11" borderId="11" applyNumberFormat="0" applyFont="0" applyAlignment="0" applyProtection="0"/>
    <xf numFmtId="166" fontId="1" fillId="0" borderId="0" applyFont="0" applyFill="0" applyBorder="0" applyAlignment="0" applyProtection="0"/>
    <xf numFmtId="0" fontId="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69" fillId="36" borderId="0" applyNumberFormat="0" applyBorder="0" applyAlignment="0" applyProtection="0"/>
    <xf numFmtId="0" fontId="69" fillId="37" borderId="0" applyNumberFormat="0" applyBorder="0" applyAlignment="0" applyProtection="0"/>
    <xf numFmtId="0" fontId="69" fillId="38" borderId="0" applyNumberFormat="0" applyBorder="0" applyAlignment="0" applyProtection="0"/>
    <xf numFmtId="0" fontId="69" fillId="39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38" borderId="0" applyNumberFormat="0" applyBorder="0" applyAlignment="0" applyProtection="0"/>
    <xf numFmtId="0" fontId="70" fillId="39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39" borderId="0" applyNumberFormat="0" applyBorder="0" applyAlignment="0" applyProtection="0"/>
    <xf numFmtId="0" fontId="69" fillId="42" borderId="0" applyNumberFormat="0" applyBorder="0" applyAlignment="0" applyProtection="0"/>
    <xf numFmtId="0" fontId="69" fillId="45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70" fillId="44" borderId="0" applyNumberFormat="0" applyBorder="0" applyAlignment="0" applyProtection="0"/>
    <xf numFmtId="0" fontId="70" fillId="39" borderId="0" applyNumberFormat="0" applyBorder="0" applyAlignment="0" applyProtection="0"/>
    <xf numFmtId="0" fontId="70" fillId="42" borderId="0" applyNumberFormat="0" applyBorder="0" applyAlignment="0" applyProtection="0"/>
    <xf numFmtId="0" fontId="70" fillId="45" borderId="0" applyNumberFormat="0" applyBorder="0" applyAlignment="0" applyProtection="0"/>
    <xf numFmtId="0" fontId="71" fillId="46" borderId="0" applyNumberFormat="0" applyBorder="0" applyAlignment="0" applyProtection="0"/>
    <xf numFmtId="0" fontId="71" fillId="43" borderId="0" applyNumberFormat="0" applyBorder="0" applyAlignment="0" applyProtection="0"/>
    <xf numFmtId="0" fontId="71" fillId="44" borderId="0" applyNumberFormat="0" applyBorder="0" applyAlignment="0" applyProtection="0"/>
    <xf numFmtId="0" fontId="71" fillId="47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3" borderId="0" applyNumberFormat="0" applyBorder="0" applyAlignment="0" applyProtection="0"/>
    <xf numFmtId="0" fontId="72" fillId="44" borderId="0" applyNumberFormat="0" applyBorder="0" applyAlignment="0" applyProtection="0"/>
    <xf numFmtId="0" fontId="72" fillId="47" borderId="0" applyNumberFormat="0" applyBorder="0" applyAlignment="0" applyProtection="0"/>
    <xf numFmtId="0" fontId="72" fillId="48" borderId="0" applyNumberFormat="0" applyBorder="0" applyAlignment="0" applyProtection="0"/>
    <xf numFmtId="0" fontId="72" fillId="49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2" borderId="0" applyNumberFormat="0" applyBorder="0" applyAlignment="0" applyProtection="0"/>
    <xf numFmtId="0" fontId="71" fillId="47" borderId="0" applyNumberFormat="0" applyBorder="0" applyAlignment="0" applyProtection="0"/>
    <xf numFmtId="0" fontId="71" fillId="48" borderId="0" applyNumberFormat="0" applyBorder="0" applyAlignment="0" applyProtection="0"/>
    <xf numFmtId="0" fontId="71" fillId="53" borderId="0" applyNumberFormat="0" applyBorder="0" applyAlignment="0" applyProtection="0"/>
    <xf numFmtId="0" fontId="73" fillId="37" borderId="0" applyNumberFormat="0" applyBorder="0" applyAlignment="0" applyProtection="0"/>
    <xf numFmtId="0" fontId="74" fillId="54" borderId="13" applyNumberFormat="0" applyAlignment="0" applyProtection="0"/>
    <xf numFmtId="0" fontId="75" fillId="55" borderId="19" applyNumberFormat="0" applyAlignment="0" applyProtection="0"/>
    <xf numFmtId="0" fontId="76" fillId="0" borderId="0" applyNumberFormat="0" applyFill="0" applyBorder="0" applyAlignment="0" applyProtection="0"/>
    <xf numFmtId="0" fontId="77" fillId="38" borderId="0" applyNumberFormat="0" applyBorder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78" fillId="41" borderId="13" applyNumberFormat="0" applyAlignment="0" applyProtection="0"/>
    <xf numFmtId="0" fontId="79" fillId="0" borderId="21" applyNumberFormat="0" applyFill="0" applyAlignment="0" applyProtection="0"/>
    <xf numFmtId="0" fontId="80" fillId="56" borderId="0" applyNumberFormat="0" applyBorder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42" fillId="0" borderId="0" applyNumberFormat="0" applyFill="0" applyBorder="0" applyAlignment="0" applyProtection="0"/>
    <xf numFmtId="0" fontId="82" fillId="0" borderId="18" applyNumberFormat="0" applyFill="0" applyAlignment="0" applyProtection="0"/>
    <xf numFmtId="0" fontId="83" fillId="0" borderId="0" applyNumberFormat="0" applyFill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2" fillId="47" borderId="0" applyNumberFormat="0" applyBorder="0" applyAlignment="0" applyProtection="0"/>
    <xf numFmtId="0" fontId="72" fillId="48" borderId="0" applyNumberFormat="0" applyBorder="0" applyAlignment="0" applyProtection="0"/>
    <xf numFmtId="0" fontId="72" fillId="53" borderId="0" applyNumberFormat="0" applyBorder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88" fillId="0" borderId="15" applyNumberFormat="0" applyFill="0" applyAlignment="0" applyProtection="0"/>
    <xf numFmtId="0" fontId="89" fillId="0" borderId="16" applyNumberFormat="0" applyFill="0" applyAlignment="0" applyProtection="0"/>
    <xf numFmtId="0" fontId="90" fillId="0" borderId="17" applyNumberFormat="0" applyFill="0" applyAlignment="0" applyProtection="0"/>
    <xf numFmtId="0" fontId="90" fillId="0" borderId="0" applyNumberFormat="0" applyFill="0" applyBorder="0" applyAlignment="0" applyProtection="0"/>
    <xf numFmtId="0" fontId="91" fillId="0" borderId="18" applyNumberFormat="0" applyFill="0" applyAlignment="0" applyProtection="0"/>
    <xf numFmtId="0" fontId="92" fillId="55" borderId="19" applyNumberFormat="0" applyAlignment="0" applyProtection="0"/>
    <xf numFmtId="0" fontId="93" fillId="56" borderId="0" applyNumberFormat="0" applyBorder="0" applyAlignment="0" applyProtection="0"/>
    <xf numFmtId="0" fontId="94" fillId="37" borderId="0" applyNumberFormat="0" applyBorder="0" applyAlignment="0" applyProtection="0"/>
    <xf numFmtId="0" fontId="95" fillId="0" borderId="0" applyNumberFormat="0" applyFill="0" applyBorder="0" applyAlignment="0" applyProtection="0"/>
    <xf numFmtId="0" fontId="3" fillId="57" borderId="20" applyNumberFormat="0" applyFont="0" applyAlignment="0" applyProtection="0"/>
    <xf numFmtId="0" fontId="96" fillId="0" borderId="21" applyNumberFormat="0" applyFill="0" applyAlignment="0" applyProtection="0"/>
    <xf numFmtId="0" fontId="97" fillId="0" borderId="0" applyNumberFormat="0" applyFill="0" applyBorder="0" applyAlignment="0" applyProtection="0"/>
    <xf numFmtId="0" fontId="98" fillId="38" borderId="0" applyNumberFormat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  <xf numFmtId="9" fontId="1" fillId="0" borderId="0" applyFont="0" applyFill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0" fontId="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86" fillId="54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90" fillId="0" borderId="17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90" fillId="0" borderId="17" applyNumberFormat="0" applyFill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1" fillId="0" borderId="18" applyNumberFormat="0" applyFill="0" applyAlignment="0" applyProtection="0"/>
    <xf numFmtId="0" fontId="90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86" fillId="54" borderId="13" applyNumberFormat="0" applyAlignment="0" applyProtection="0"/>
    <xf numFmtId="0" fontId="85" fillId="54" borderId="14" applyNumberFormat="0" applyAlignment="0" applyProtection="0"/>
    <xf numFmtId="0" fontId="84" fillId="41" borderId="13" applyNumberFormat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78" fillId="41" borderId="13" applyNumberFormat="0" applyAlignment="0" applyProtection="0"/>
    <xf numFmtId="0" fontId="39" fillId="0" borderId="17" applyNumberFormat="0" applyFill="0" applyAlignment="0" applyProtection="0"/>
    <xf numFmtId="0" fontId="74" fillId="54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90" fillId="0" borderId="17" applyNumberFormat="0" applyFill="0" applyAlignment="0" applyProtection="0"/>
    <xf numFmtId="0" fontId="35" fillId="54" borderId="14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86" fillId="54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90" fillId="0" borderId="17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90" fillId="0" borderId="17" applyNumberFormat="0" applyFill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90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90" fillId="0" borderId="17" applyNumberFormat="0" applyFill="0" applyAlignment="0" applyProtection="0"/>
    <xf numFmtId="0" fontId="90" fillId="0" borderId="17" applyNumberFormat="0" applyFill="0" applyAlignment="0" applyProtection="0"/>
    <xf numFmtId="0" fontId="39" fillId="0" borderId="17" applyNumberFormat="0" applyFill="0" applyAlignment="0" applyProtection="0"/>
    <xf numFmtId="0" fontId="90" fillId="0" borderId="17" applyNumberFormat="0" applyFill="0" applyAlignment="0" applyProtection="0"/>
    <xf numFmtId="0" fontId="39" fillId="0" borderId="17" applyNumberFormat="0" applyFill="0" applyAlignment="0" applyProtection="0"/>
    <xf numFmtId="0" fontId="90" fillId="0" borderId="17" applyNumberFormat="0" applyFill="0" applyAlignment="0" applyProtection="0"/>
    <xf numFmtId="0" fontId="13" fillId="0" borderId="0"/>
    <xf numFmtId="0" fontId="99" fillId="5" borderId="0" applyNumberFormat="0" applyBorder="0" applyAlignment="0" applyProtection="0"/>
    <xf numFmtId="0" fontId="100" fillId="6" borderId="0" applyNumberFormat="0" applyBorder="0" applyAlignment="0" applyProtection="0"/>
    <xf numFmtId="0" fontId="101" fillId="7" borderId="0" applyNumberFormat="0" applyBorder="0" applyAlignment="0" applyProtection="0"/>
    <xf numFmtId="0" fontId="102" fillId="8" borderId="7" applyNumberFormat="0" applyAlignment="0" applyProtection="0"/>
    <xf numFmtId="0" fontId="103" fillId="9" borderId="8" applyNumberFormat="0" applyAlignment="0" applyProtection="0"/>
    <xf numFmtId="0" fontId="104" fillId="9" borderId="7" applyNumberFormat="0" applyAlignment="0" applyProtection="0"/>
    <xf numFmtId="0" fontId="105" fillId="0" borderId="9" applyNumberFormat="0" applyFill="0" applyAlignment="0" applyProtection="0"/>
    <xf numFmtId="0" fontId="106" fillId="10" borderId="10" applyNumberFormat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12" applyNumberFormat="0" applyFill="0" applyAlignment="0" applyProtection="0"/>
    <xf numFmtId="0" fontId="110" fillId="12" borderId="0" applyNumberFormat="0" applyBorder="0" applyAlignment="0" applyProtection="0"/>
    <xf numFmtId="0" fontId="110" fillId="16" borderId="0" applyNumberFormat="0" applyBorder="0" applyAlignment="0" applyProtection="0"/>
    <xf numFmtId="0" fontId="110" fillId="20" borderId="0" applyNumberFormat="0" applyBorder="0" applyAlignment="0" applyProtection="0"/>
    <xf numFmtId="0" fontId="110" fillId="24" borderId="0" applyNumberFormat="0" applyBorder="0" applyAlignment="0" applyProtection="0"/>
    <xf numFmtId="0" fontId="110" fillId="28" borderId="0" applyNumberFormat="0" applyBorder="0" applyAlignment="0" applyProtection="0"/>
    <xf numFmtId="0" fontId="110" fillId="32" borderId="0" applyNumberFormat="0" applyBorder="0" applyAlignment="0" applyProtection="0"/>
    <xf numFmtId="0" fontId="13" fillId="0" borderId="0"/>
    <xf numFmtId="0" fontId="13" fillId="11" borderId="11" applyNumberFormat="0" applyFont="0" applyAlignment="0" applyProtection="0"/>
    <xf numFmtId="0" fontId="70" fillId="41" borderId="0" applyNumberFormat="0" applyBorder="0" applyAlignment="0" applyProtection="0"/>
    <xf numFmtId="0" fontId="72" fillId="43" borderId="0" applyNumberFormat="0" applyBorder="0" applyAlignment="0" applyProtection="0"/>
    <xf numFmtId="0" fontId="70" fillId="40" borderId="0" applyNumberFormat="0" applyBorder="0" applyAlignment="0" applyProtection="0"/>
    <xf numFmtId="0" fontId="11" fillId="0" borderId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42" borderId="0" applyNumberFormat="0" applyBorder="0" applyAlignment="0" applyProtection="0"/>
    <xf numFmtId="0" fontId="32" fillId="56" borderId="0" applyNumberFormat="0" applyBorder="0" applyAlignment="0" applyProtection="0"/>
    <xf numFmtId="0" fontId="72" fillId="49" borderId="0" applyNumberFormat="0" applyBorder="0" applyAlignment="0" applyProtection="0"/>
    <xf numFmtId="0" fontId="32" fillId="56" borderId="0" applyNumberFormat="0" applyBorder="0" applyAlignment="0" applyProtection="0"/>
    <xf numFmtId="0" fontId="72" fillId="47" borderId="0" applyNumberFormat="0" applyBorder="0" applyAlignment="0" applyProtection="0"/>
    <xf numFmtId="0" fontId="33" fillId="42" borderId="0" applyNumberFormat="0" applyBorder="0" applyAlignment="0" applyProtection="0"/>
    <xf numFmtId="0" fontId="72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72" fillId="46" borderId="0" applyNumberFormat="0" applyBorder="0" applyAlignment="0" applyProtection="0"/>
    <xf numFmtId="0" fontId="33" fillId="56" borderId="0" applyNumberFormat="0" applyBorder="0" applyAlignment="0" applyProtection="0"/>
    <xf numFmtId="0" fontId="33" fillId="4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70" fillId="45" borderId="0" applyNumberFormat="0" applyBorder="0" applyAlignment="0" applyProtection="0"/>
    <xf numFmtId="0" fontId="70" fillId="39" borderId="0" applyNumberFormat="0" applyBorder="0" applyAlignment="0" applyProtection="0"/>
    <xf numFmtId="0" fontId="70" fillId="44" borderId="0" applyNumberFormat="0" applyBorder="0" applyAlignment="0" applyProtection="0"/>
    <xf numFmtId="0" fontId="70" fillId="43" borderId="0" applyNumberFormat="0" applyBorder="0" applyAlignment="0" applyProtection="0"/>
    <xf numFmtId="0" fontId="70" fillId="42" borderId="0" applyNumberFormat="0" applyBorder="0" applyAlignment="0" applyProtection="0"/>
    <xf numFmtId="0" fontId="3" fillId="57" borderId="20" applyNumberFormat="0" applyFont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1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2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7" borderId="0" applyNumberFormat="0" applyBorder="0" applyAlignment="0" applyProtection="0"/>
    <xf numFmtId="0" fontId="33" fillId="59" borderId="0" applyNumberFormat="0" applyBorder="0" applyAlignment="0" applyProtection="0"/>
    <xf numFmtId="0" fontId="33" fillId="48" borderId="0" applyNumberFormat="0" applyBorder="0" applyAlignment="0" applyProtection="0"/>
    <xf numFmtId="0" fontId="70" fillId="39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70" fillId="38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70" fillId="36" borderId="0" applyNumberFormat="0" applyBorder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" fillId="0" borderId="0"/>
    <xf numFmtId="0" fontId="11" fillId="0" borderId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6" fillId="0" borderId="24" applyNumberFormat="0" applyFill="0" applyAlignment="0" applyProtection="0"/>
    <xf numFmtId="0" fontId="37" fillId="0" borderId="15" applyNumberFormat="0" applyFill="0" applyAlignment="0" applyProtection="0"/>
    <xf numFmtId="0" fontId="111" fillId="0" borderId="24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17" fillId="0" borderId="25" applyNumberFormat="0" applyFill="0" applyAlignment="0" applyProtection="0"/>
    <xf numFmtId="0" fontId="38" fillId="0" borderId="16" applyNumberFormat="0" applyFill="0" applyAlignment="0" applyProtection="0"/>
    <xf numFmtId="0" fontId="112" fillId="0" borderId="16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18" fillId="0" borderId="27" applyNumberFormat="0" applyFill="0" applyAlignment="0" applyProtection="0"/>
    <xf numFmtId="0" fontId="39" fillId="0" borderId="17" applyNumberFormat="0" applyFill="0" applyAlignment="0" applyProtection="0"/>
    <xf numFmtId="0" fontId="113" fillId="0" borderId="26" applyNumberFormat="0" applyFill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5" borderId="19" applyNumberFormat="0" applyAlignment="0" applyProtection="0"/>
    <xf numFmtId="0" fontId="41" fillId="51" borderId="19" applyNumberFormat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32" fillId="0" borderId="0"/>
    <xf numFmtId="0" fontId="120" fillId="0" borderId="0"/>
    <xf numFmtId="0" fontId="3" fillId="0" borderId="0"/>
    <xf numFmtId="0" fontId="13" fillId="0" borderId="0"/>
    <xf numFmtId="0" fontId="11" fillId="0" borderId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0" borderId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13" fillId="0" borderId="0"/>
    <xf numFmtId="0" fontId="11" fillId="0" borderId="0"/>
    <xf numFmtId="0" fontId="3" fillId="57" borderId="20" applyNumberFormat="0" applyFont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9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11" fillId="0" borderId="0"/>
    <xf numFmtId="0" fontId="111" fillId="0" borderId="24" applyNumberFormat="0" applyFill="0" applyAlignment="0" applyProtection="0"/>
    <xf numFmtId="0" fontId="112" fillId="0" borderId="16" applyNumberFormat="0" applyFill="0" applyAlignment="0" applyProtection="0"/>
    <xf numFmtId="0" fontId="113" fillId="0" borderId="26" applyNumberFormat="0" applyFill="0" applyAlignment="0" applyProtection="0"/>
    <xf numFmtId="0" fontId="113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1" fillId="51" borderId="19" applyNumberFormat="0" applyAlignment="0" applyProtection="0"/>
    <xf numFmtId="0" fontId="114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13" fillId="0" borderId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3" fillId="57" borderId="20" applyNumberFormat="0" applyFont="0" applyAlignment="0" applyProtection="0"/>
    <xf numFmtId="0" fontId="11" fillId="0" borderId="0"/>
    <xf numFmtId="0" fontId="46" fillId="0" borderId="21" applyNumberFormat="0" applyFill="0" applyAlignment="0" applyProtection="0"/>
    <xf numFmtId="0" fontId="115" fillId="0" borderId="0" applyNumberFormat="0" applyFill="0" applyBorder="0" applyAlignment="0" applyProtection="0"/>
    <xf numFmtId="0" fontId="48" fillId="38" borderId="0" applyNumberFormat="0" applyBorder="0" applyAlignment="0" applyProtection="0"/>
    <xf numFmtId="0" fontId="3" fillId="0" borderId="0"/>
    <xf numFmtId="0" fontId="3" fillId="57" borderId="20" applyNumberFormat="0" applyFont="0" applyAlignment="0" applyProtection="0"/>
    <xf numFmtId="0" fontId="3" fillId="0" borderId="0"/>
    <xf numFmtId="0" fontId="3" fillId="57" borderId="20" applyNumberFormat="0" applyFont="0" applyAlignment="0" applyProtection="0"/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/>
    <xf numFmtId="0" fontId="1" fillId="0" borderId="0"/>
    <xf numFmtId="0" fontId="121" fillId="0" borderId="0"/>
    <xf numFmtId="0" fontId="122" fillId="0" borderId="0"/>
    <xf numFmtId="0" fontId="123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0" fontId="33" fillId="55" borderId="0" applyNumberFormat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116" fillId="0" borderId="24" applyNumberFormat="0" applyFill="0" applyAlignment="0" applyProtection="0"/>
    <xf numFmtId="0" fontId="117" fillId="0" borderId="25" applyNumberFormat="0" applyFill="0" applyAlignment="0" applyProtection="0"/>
    <xf numFmtId="0" fontId="118" fillId="0" borderId="27" applyNumberFormat="0" applyFill="0" applyAlignment="0" applyProtection="0"/>
    <xf numFmtId="0" fontId="118" fillId="0" borderId="0" applyNumberFormat="0" applyFill="0" applyBorder="0" applyAlignment="0" applyProtection="0"/>
    <xf numFmtId="0" fontId="41" fillId="55" borderId="19" applyNumberFormat="0" applyAlignment="0" applyProtection="0"/>
    <xf numFmtId="0" fontId="119" fillId="0" borderId="0" applyNumberFormat="0" applyFill="0" applyBorder="0" applyAlignment="0" applyProtection="0"/>
    <xf numFmtId="0" fontId="32" fillId="57" borderId="20" applyNumberFormat="0" applyFont="0" applyAlignment="0" applyProtection="0"/>
    <xf numFmtId="9" fontId="3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0" fontId="32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4" fillId="0" borderId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5" fillId="9" borderId="7" applyNumberFormat="0" applyAlignment="0" applyProtection="0"/>
    <xf numFmtId="0" fontId="17" fillId="0" borderId="4" applyNumberFormat="0" applyFill="0" applyAlignment="0" applyProtection="0"/>
    <xf numFmtId="9" fontId="1" fillId="0" borderId="0" applyFont="0" applyFill="0" applyBorder="0" applyAlignment="0" applyProtection="0"/>
    <xf numFmtId="0" fontId="26" fillId="0" borderId="9" applyNumberFormat="0" applyFill="0" applyAlignment="0" applyProtection="0"/>
    <xf numFmtId="0" fontId="19" fillId="0" borderId="6" applyNumberFormat="0" applyFill="0" applyAlignment="0" applyProtection="0"/>
    <xf numFmtId="0" fontId="18" fillId="0" borderId="5" applyNumberFormat="0" applyFill="0" applyAlignment="0" applyProtection="0"/>
    <xf numFmtId="0" fontId="1" fillId="0" borderId="0"/>
    <xf numFmtId="0" fontId="32" fillId="0" borderId="0"/>
    <xf numFmtId="0" fontId="24" fillId="9" borderId="8" applyNumberFormat="0" applyAlignment="0" applyProtection="0"/>
    <xf numFmtId="0" fontId="20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16" borderId="0" applyNumberFormat="0" applyBorder="0" applyAlignment="0" applyProtection="0"/>
    <xf numFmtId="0" fontId="1" fillId="13" borderId="0" applyNumberFormat="0" applyBorder="0" applyAlignment="0" applyProtection="0"/>
    <xf numFmtId="0" fontId="30" fillId="19" borderId="0" applyNumberFormat="0" applyBorder="0" applyAlignment="0" applyProtection="0"/>
    <xf numFmtId="0" fontId="1" fillId="25" borderId="0" applyNumberFormat="0" applyBorder="0" applyAlignment="0" applyProtection="0"/>
    <xf numFmtId="0" fontId="28" fillId="0" borderId="0" applyNumberFormat="0" applyFill="0" applyBorder="0" applyAlignment="0" applyProtection="0"/>
    <xf numFmtId="0" fontId="1" fillId="2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2" borderId="0" applyNumberFormat="0" applyBorder="0" applyAlignment="0" applyProtection="0"/>
    <xf numFmtId="0" fontId="30" fillId="12" borderId="0" applyNumberFormat="0" applyBorder="0" applyAlignment="0" applyProtection="0"/>
    <xf numFmtId="0" fontId="2" fillId="0" borderId="12" applyNumberFormat="0" applyFill="0" applyAlignment="0" applyProtection="0"/>
    <xf numFmtId="0" fontId="1" fillId="29" borderId="0" applyNumberFormat="0" applyBorder="0" applyAlignment="0" applyProtection="0"/>
    <xf numFmtId="0" fontId="1" fillId="18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21" fillId="6" borderId="0" applyNumberFormat="0" applyBorder="0" applyAlignment="0" applyProtection="0"/>
    <xf numFmtId="0" fontId="1" fillId="21" borderId="0" applyNumberFormat="0" applyBorder="0" applyAlignment="0" applyProtection="0"/>
    <xf numFmtId="0" fontId="27" fillId="10" borderId="10" applyNumberFormat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1" fillId="11" borderId="11" applyNumberFormat="0" applyFont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40" fillId="0" borderId="28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30" fillId="27" borderId="0" applyNumberFormat="0" applyBorder="0" applyAlignment="0" applyProtection="0"/>
    <xf numFmtId="0" fontId="1" fillId="2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30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0" fillId="23" borderId="0" applyNumberFormat="0" applyBorder="0" applyAlignment="0" applyProtection="0"/>
    <xf numFmtId="0" fontId="1" fillId="33" borderId="0" applyNumberFormat="0" applyBorder="0" applyAlignment="0" applyProtection="0"/>
    <xf numFmtId="0" fontId="30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14" borderId="0" applyNumberFormat="0" applyBorder="0" applyAlignment="0" applyProtection="0"/>
    <xf numFmtId="0" fontId="30" fillId="19" borderId="0" applyNumberFormat="0" applyBorder="0" applyAlignment="0" applyProtection="0"/>
    <xf numFmtId="0" fontId="1" fillId="34" borderId="0" applyNumberFormat="0" applyBorder="0" applyAlignment="0" applyProtection="0"/>
    <xf numFmtId="0" fontId="30" fillId="3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0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30" fillId="15" borderId="0" applyNumberFormat="0" applyBorder="0" applyAlignment="0" applyProtection="0"/>
    <xf numFmtId="0" fontId="30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6" borderId="0" applyNumberFormat="0" applyBorder="0" applyAlignment="0" applyProtection="0"/>
    <xf numFmtId="0" fontId="30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24" fillId="0" borderId="0"/>
    <xf numFmtId="0" fontId="1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4" fillId="0" borderId="0"/>
    <xf numFmtId="0" fontId="30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0" fontId="3" fillId="0" borderId="0"/>
    <xf numFmtId="0" fontId="13" fillId="0" borderId="0"/>
    <xf numFmtId="9" fontId="1" fillId="0" borderId="0" applyFont="0" applyFill="0" applyBorder="0" applyAlignment="0" applyProtection="0"/>
    <xf numFmtId="0" fontId="125" fillId="0" borderId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3" fillId="0" borderId="0"/>
    <xf numFmtId="0" fontId="13" fillId="0" borderId="0"/>
    <xf numFmtId="0" fontId="11" fillId="0" borderId="0"/>
    <xf numFmtId="0" fontId="32" fillId="58" borderId="0" applyNumberFormat="0" applyBorder="0" applyAlignment="0" applyProtection="0"/>
    <xf numFmtId="0" fontId="32" fillId="41" borderId="0" applyNumberFormat="0" applyBorder="0" applyAlignment="0" applyProtection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43" borderId="0" applyNumberFormat="0" applyBorder="0" applyAlignment="0" applyProtection="0"/>
    <xf numFmtId="0" fontId="32" fillId="56" borderId="0" applyNumberFormat="0" applyBorder="0" applyAlignment="0" applyProtection="0"/>
    <xf numFmtId="0" fontId="32" fillId="54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41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11" fillId="0" borderId="0"/>
    <xf numFmtId="0" fontId="3" fillId="0" borderId="0"/>
    <xf numFmtId="0" fontId="11" fillId="0" borderId="0"/>
    <xf numFmtId="0" fontId="1" fillId="0" borderId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6" fillId="0" borderId="21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8" fillId="38" borderId="0" applyNumberFormat="0" applyBorder="0" applyAlignment="0" applyProtection="0"/>
    <xf numFmtId="0" fontId="32" fillId="0" borderId="0"/>
    <xf numFmtId="0" fontId="33" fillId="55" borderId="0" applyNumberFormat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116" fillId="0" borderId="24" applyNumberFormat="0" applyFill="0" applyAlignment="0" applyProtection="0"/>
    <xf numFmtId="0" fontId="117" fillId="0" borderId="25" applyNumberFormat="0" applyFill="0" applyAlignment="0" applyProtection="0"/>
    <xf numFmtId="0" fontId="118" fillId="0" borderId="27" applyNumberFormat="0" applyFill="0" applyAlignment="0" applyProtection="0"/>
    <xf numFmtId="0" fontId="118" fillId="0" borderId="0" applyNumberFormat="0" applyFill="0" applyBorder="0" applyAlignment="0" applyProtection="0"/>
    <xf numFmtId="0" fontId="41" fillId="55" borderId="19" applyNumberFormat="0" applyAlignment="0" applyProtection="0"/>
    <xf numFmtId="0" fontId="119" fillId="0" borderId="0" applyNumberFormat="0" applyFill="0" applyBorder="0" applyAlignment="0" applyProtection="0"/>
    <xf numFmtId="0" fontId="32" fillId="57" borderId="20" applyNumberFormat="0" applyFont="0" applyAlignment="0" applyProtection="0"/>
    <xf numFmtId="0" fontId="47" fillId="0" borderId="0" applyNumberFormat="0" applyFill="0" applyBorder="0" applyAlignment="0" applyProtection="0"/>
    <xf numFmtId="0" fontId="13" fillId="0" borderId="0"/>
    <xf numFmtId="0" fontId="1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3" fillId="48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3" fillId="53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52" borderId="0" applyNumberFormat="0" applyBorder="0" applyAlignment="0" applyProtection="0"/>
    <xf numFmtId="0" fontId="30" fillId="20" borderId="0" applyNumberFormat="0" applyBorder="0" applyAlignment="0" applyProtection="0"/>
    <xf numFmtId="0" fontId="33" fillId="55" borderId="0" applyNumberFormat="0" applyBorder="0" applyAlignment="0" applyProtection="0"/>
    <xf numFmtId="0" fontId="30" fillId="20" borderId="0" applyNumberFormat="0" applyBorder="0" applyAlignment="0" applyProtection="0"/>
    <xf numFmtId="0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50" borderId="0" applyNumberFormat="0" applyBorder="0" applyAlignment="0" applyProtection="0"/>
    <xf numFmtId="0" fontId="30" fillId="28" borderId="0" applyNumberFormat="0" applyBorder="0" applyAlignment="0" applyProtection="0"/>
    <xf numFmtId="0" fontId="33" fillId="53" borderId="0" applyNumberFormat="0" applyBorder="0" applyAlignment="0" applyProtection="0"/>
    <xf numFmtId="0" fontId="30" fillId="32" borderId="0" applyNumberFormat="0" applyBorder="0" applyAlignment="0" applyProtection="0"/>
    <xf numFmtId="0" fontId="33" fillId="52" borderId="0" applyNumberFormat="0" applyBorder="0" applyAlignment="0" applyProtection="0"/>
    <xf numFmtId="0" fontId="30" fillId="32" borderId="0" applyNumberFormat="0" applyBorder="0" applyAlignment="0" applyProtection="0"/>
    <xf numFmtId="0" fontId="34" fillId="41" borderId="13" applyNumberFormat="0" applyAlignment="0" applyProtection="0"/>
    <xf numFmtId="0" fontId="23" fillId="8" borderId="7" applyNumberFormat="0" applyAlignment="0" applyProtection="0"/>
    <xf numFmtId="0" fontId="23" fillId="8" borderId="7" applyNumberFormat="0" applyAlignment="0" applyProtection="0"/>
    <xf numFmtId="0" fontId="35" fillId="58" borderId="14" applyNumberFormat="0" applyAlignment="0" applyProtection="0"/>
    <xf numFmtId="0" fontId="24" fillId="9" borderId="8" applyNumberFormat="0" applyAlignment="0" applyProtection="0"/>
    <xf numFmtId="0" fontId="35" fillId="54" borderId="14" applyNumberFormat="0" applyAlignment="0" applyProtection="0"/>
    <xf numFmtId="0" fontId="24" fillId="9" borderId="8" applyNumberFormat="0" applyAlignment="0" applyProtection="0"/>
    <xf numFmtId="0" fontId="36" fillId="58" borderId="13" applyNumberFormat="0" applyAlignment="0" applyProtection="0"/>
    <xf numFmtId="0" fontId="25" fillId="9" borderId="7" applyNumberFormat="0" applyAlignment="0" applyProtection="0"/>
    <xf numFmtId="0" fontId="36" fillId="54" borderId="13" applyNumberFormat="0" applyAlignment="0" applyProtection="0"/>
    <xf numFmtId="0" fontId="25" fillId="9" borderId="7" applyNumberFormat="0" applyAlignment="0" applyProtection="0"/>
    <xf numFmtId="0" fontId="111" fillId="0" borderId="24" applyNumberFormat="0" applyFill="0" applyAlignment="0" applyProtection="0"/>
    <xf numFmtId="0" fontId="17" fillId="0" borderId="4" applyNumberFormat="0" applyFill="0" applyAlignment="0" applyProtection="0"/>
    <xf numFmtId="0" fontId="116" fillId="0" borderId="24" applyNumberFormat="0" applyFill="0" applyAlignment="0" applyProtection="0"/>
    <xf numFmtId="0" fontId="17" fillId="0" borderId="4" applyNumberFormat="0" applyFill="0" applyAlignment="0" applyProtection="0"/>
    <xf numFmtId="0" fontId="112" fillId="0" borderId="16" applyNumberFormat="0" applyFill="0" applyAlignment="0" applyProtection="0"/>
    <xf numFmtId="0" fontId="18" fillId="0" borderId="5" applyNumberFormat="0" applyFill="0" applyAlignment="0" applyProtection="0"/>
    <xf numFmtId="0" fontId="117" fillId="0" borderId="25" applyNumberFormat="0" applyFill="0" applyAlignment="0" applyProtection="0"/>
    <xf numFmtId="0" fontId="18" fillId="0" borderId="5" applyNumberFormat="0" applyFill="0" applyAlignment="0" applyProtection="0"/>
    <xf numFmtId="0" fontId="113" fillId="0" borderId="26" applyNumberFormat="0" applyFill="0" applyAlignment="0" applyProtection="0"/>
    <xf numFmtId="0" fontId="19" fillId="0" borderId="6" applyNumberFormat="0" applyFill="0" applyAlignment="0" applyProtection="0"/>
    <xf numFmtId="0" fontId="118" fillId="0" borderId="27" applyNumberFormat="0" applyFill="0" applyAlignment="0" applyProtection="0"/>
    <xf numFmtId="0" fontId="19" fillId="0" borderId="6" applyNumberFormat="0" applyFill="0" applyAlignment="0" applyProtection="0"/>
    <xf numFmtId="0" fontId="11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41" fillId="51" borderId="19" applyNumberFormat="0" applyAlignment="0" applyProtection="0"/>
    <xf numFmtId="0" fontId="27" fillId="10" borderId="10" applyNumberFormat="0" applyAlignment="0" applyProtection="0"/>
    <xf numFmtId="0" fontId="41" fillId="55" borderId="19" applyNumberFormat="0" applyAlignment="0" applyProtection="0"/>
    <xf numFmtId="0" fontId="27" fillId="10" borderId="10" applyNumberFormat="0" applyAlignment="0" applyProtection="0"/>
    <xf numFmtId="0" fontId="16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4" fillId="0" borderId="0"/>
    <xf numFmtId="0" fontId="14" fillId="0" borderId="0"/>
    <xf numFmtId="0" fontId="1" fillId="0" borderId="0"/>
    <xf numFmtId="0" fontId="32" fillId="0" borderId="0"/>
    <xf numFmtId="0" fontId="120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4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" fillId="11" borderId="11" applyNumberFormat="0" applyFont="0" applyAlignment="0" applyProtection="0"/>
    <xf numFmtId="0" fontId="32" fillId="57" borderId="20" applyNumberFormat="0" applyFont="0" applyAlignment="0" applyProtection="0"/>
    <xf numFmtId="0" fontId="1" fillId="11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21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1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48" fillId="3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2" fillId="5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2" fillId="4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2" fillId="5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2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2" fillId="4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2" fillId="4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5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5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5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3" fillId="48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3" fillId="43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3" fillId="5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3" fillId="5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3" fillId="4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3" fillId="4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1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1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20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32" borderId="0" applyNumberFormat="0" applyBorder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23" fillId="8" borderId="7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24" fillId="9" borderId="8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25" fillId="9" borderId="7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7" fillId="0" borderId="4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12" fillId="0" borderId="16" applyNumberFormat="0" applyFill="0" applyAlignment="0" applyProtection="0"/>
    <xf numFmtId="0" fontId="18" fillId="0" borderId="5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13" fillId="0" borderId="26" applyNumberFormat="0" applyFill="0" applyAlignment="0" applyProtection="0"/>
    <xf numFmtId="0" fontId="19" fillId="0" borderId="6" applyNumberFormat="0" applyFill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2" fillId="0" borderId="12" applyNumberFormat="0" applyFill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27" fillId="10" borderId="10" applyNumberFormat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22" fillId="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1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" fillId="11" borderId="1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26" fillId="0" borderId="9" applyNumberFormat="0" applyFill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20" fillId="5" borderId="0" applyNumberFormat="0" applyBorder="0" applyAlignment="0" applyProtection="0"/>
    <xf numFmtId="0" fontId="30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30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30" fillId="27" borderId="0" applyNumberFormat="0" applyBorder="0" applyAlignment="0" applyProtection="0"/>
    <xf numFmtId="0" fontId="1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19" borderId="0" applyNumberFormat="0" applyBorder="0" applyAlignment="0" applyProtection="0"/>
    <xf numFmtId="0" fontId="1" fillId="18" borderId="0" applyNumberFormat="0" applyBorder="0" applyAlignment="0" applyProtection="0"/>
    <xf numFmtId="0" fontId="30" fillId="15" borderId="0" applyNumberFormat="0" applyBorder="0" applyAlignment="0" applyProtection="0"/>
    <xf numFmtId="0" fontId="1" fillId="14" borderId="0" applyNumberFormat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3" fillId="0" borderId="0"/>
    <xf numFmtId="0" fontId="30" fillId="27" borderId="0" applyNumberFormat="0" applyBorder="0" applyAlignment="0" applyProtection="0"/>
    <xf numFmtId="0" fontId="13" fillId="0" borderId="0"/>
    <xf numFmtId="0" fontId="30" fillId="15" borderId="0" applyNumberFormat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0" fillId="31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30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30" fillId="31" borderId="0" applyNumberFormat="0" applyBorder="0" applyAlignment="0" applyProtection="0"/>
    <xf numFmtId="0" fontId="1" fillId="34" borderId="0" applyNumberFormat="0" applyBorder="0" applyAlignment="0" applyProtection="0"/>
    <xf numFmtId="0" fontId="30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3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30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29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22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35" borderId="0" applyNumberFormat="0" applyBorder="0" applyAlignment="0" applyProtection="0"/>
    <xf numFmtId="0" fontId="30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21" borderId="0" applyNumberFormat="0" applyBorder="0" applyAlignment="0" applyProtection="0"/>
    <xf numFmtId="0" fontId="1" fillId="3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30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0" fillId="31" borderId="0" applyNumberFormat="0" applyBorder="0" applyAlignment="0" applyProtection="0"/>
    <xf numFmtId="0" fontId="30" fillId="23" borderId="0" applyNumberFormat="0" applyBorder="0" applyAlignment="0" applyProtection="0"/>
    <xf numFmtId="0" fontId="1" fillId="30" borderId="0" applyNumberFormat="0" applyBorder="0" applyAlignment="0" applyProtection="0"/>
    <xf numFmtId="0" fontId="30" fillId="23" borderId="0" applyNumberFormat="0" applyBorder="0" applyAlignment="0" applyProtection="0"/>
    <xf numFmtId="0" fontId="30" fillId="19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0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31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1" fillId="34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30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30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30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30" fillId="35" borderId="0" applyNumberFormat="0" applyBorder="0" applyAlignment="0" applyProtection="0"/>
    <xf numFmtId="0" fontId="30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30" fillId="27" borderId="0" applyNumberFormat="0" applyBorder="0" applyAlignment="0" applyProtection="0"/>
    <xf numFmtId="0" fontId="30" fillId="19" borderId="0" applyNumberFormat="0" applyBorder="0" applyAlignment="0" applyProtection="0"/>
    <xf numFmtId="0" fontId="1" fillId="33" borderId="0" applyNumberFormat="0" applyBorder="0" applyAlignment="0" applyProtection="0"/>
    <xf numFmtId="0" fontId="30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0" fillId="19" borderId="0" applyNumberFormat="0" applyBorder="0" applyAlignment="0" applyProtection="0"/>
    <xf numFmtId="0" fontId="1" fillId="30" borderId="0" applyNumberFormat="0" applyBorder="0" applyAlignment="0" applyProtection="0"/>
    <xf numFmtId="0" fontId="30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13" borderId="0" applyNumberFormat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1" fillId="0" borderId="0"/>
    <xf numFmtId="9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11" fillId="0" borderId="0"/>
    <xf numFmtId="0" fontId="121" fillId="0" borderId="0"/>
    <xf numFmtId="9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11" fillId="0" borderId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7" borderId="0" applyNumberFormat="0" applyBorder="0" applyAlignment="0" applyProtection="0"/>
    <xf numFmtId="0" fontId="32" fillId="43" borderId="0" applyNumberFormat="0" applyBorder="0" applyAlignment="0" applyProtection="0"/>
    <xf numFmtId="0" fontId="32" fillId="5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3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43" borderId="0" applyNumberFormat="0" applyBorder="0" applyAlignment="0" applyProtection="0"/>
    <xf numFmtId="0" fontId="33" fillId="48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56" borderId="0" applyNumberFormat="0" applyBorder="0" applyAlignment="0" applyProtection="0"/>
    <xf numFmtId="0" fontId="32" fillId="43" borderId="0" applyNumberFormat="0" applyBorder="0" applyAlignment="0" applyProtection="0"/>
    <xf numFmtId="0" fontId="32" fillId="54" borderId="0" applyNumberFormat="0" applyBorder="0" applyAlignment="0" applyProtection="0"/>
    <xf numFmtId="0" fontId="32" fillId="41" borderId="0" applyNumberFormat="0" applyBorder="0" applyAlignment="0" applyProtection="0"/>
    <xf numFmtId="0" fontId="32" fillId="40" borderId="0" applyNumberFormat="0" applyBorder="0" applyAlignment="0" applyProtection="0"/>
    <xf numFmtId="0" fontId="32" fillId="58" borderId="0" applyNumberFormat="0" applyBorder="0" applyAlignment="0" applyProtection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13" fillId="0" borderId="0"/>
    <xf numFmtId="0" fontId="1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86" fillId="54" borderId="13" applyNumberForma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90" fillId="0" borderId="17" applyNumberFormat="0" applyFill="0" applyAlignment="0" applyProtection="0"/>
    <xf numFmtId="0" fontId="13" fillId="0" borderId="0"/>
    <xf numFmtId="0" fontId="1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86" fillId="54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90" fillId="0" borderId="17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0" fillId="0" borderId="17" applyNumberFormat="0" applyFill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90" fillId="0" borderId="17" applyNumberFormat="0" applyFill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3" fillId="0" borderId="0"/>
    <xf numFmtId="0" fontId="3" fillId="57" borderId="20" applyNumberFormat="0" applyFont="0" applyAlignment="0" applyProtection="0"/>
    <xf numFmtId="0" fontId="3" fillId="0" borderId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6" fillId="54" borderId="13" applyNumberForma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86" fillId="54" borderId="13" applyNumberFormat="0" applyAlignment="0" applyProtection="0"/>
    <xf numFmtId="0" fontId="85" fillId="54" borderId="14" applyNumberFormat="0" applyAlignment="0" applyProtection="0"/>
    <xf numFmtId="0" fontId="84" fillId="41" borderId="13" applyNumberFormat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78" fillId="41" borderId="13" applyNumberFormat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6" fillId="54" borderId="13" applyNumberForma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2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2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6" fillId="54" borderId="13" applyNumberForma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82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6" fillId="54" borderId="13" applyNumberForma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91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8" fillId="41" borderId="13" applyNumberFormat="0" applyAlignment="0" applyProtection="0"/>
    <xf numFmtId="0" fontId="81" fillId="54" borderId="14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1" fillId="54" borderId="14" applyNumberFormat="0" applyAlignment="0" applyProtection="0"/>
    <xf numFmtId="0" fontId="36" fillId="54" borderId="13" applyNumberFormat="0" applyAlignment="0" applyProtection="0"/>
    <xf numFmtId="0" fontId="78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84" fillId="41" borderId="13" applyNumberForma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74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4" fillId="54" borderId="13" applyNumberForma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4" fillId="41" borderId="13" applyNumberFormat="0" applyAlignment="0" applyProtection="0"/>
    <xf numFmtId="0" fontId="3" fillId="57" borderId="20" applyNumberFormat="0" applyFont="0" applyAlignment="0" applyProtection="0"/>
    <xf numFmtId="0" fontId="78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82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81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85" fillId="54" borderId="14" applyNumberFormat="0" applyAlignment="0" applyProtection="0"/>
    <xf numFmtId="0" fontId="78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4" fillId="41" borderId="13" applyNumberFormat="0" applyAlignment="0" applyProtection="0"/>
    <xf numFmtId="0" fontId="91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78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81" fillId="54" borderId="14" applyNumberFormat="0" applyAlignment="0" applyProtection="0"/>
    <xf numFmtId="0" fontId="35" fillId="54" borderId="14" applyNumberFormat="0" applyAlignment="0" applyProtection="0"/>
    <xf numFmtId="0" fontId="74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85" fillId="54" borderId="14" applyNumberFormat="0" applyAlignment="0" applyProtection="0"/>
    <xf numFmtId="0" fontId="86" fillId="54" borderId="13" applyNumberFormat="0" applyAlignment="0" applyProtection="0"/>
    <xf numFmtId="0" fontId="91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9" fontId="1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1" borderId="11" applyNumberFormat="0" applyFont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8" fillId="0" borderId="0"/>
    <xf numFmtId="0" fontId="3" fillId="0" borderId="0"/>
    <xf numFmtId="0" fontId="129" fillId="0" borderId="0"/>
    <xf numFmtId="0" fontId="129" fillId="0" borderId="0"/>
    <xf numFmtId="0" fontId="3" fillId="0" borderId="0"/>
    <xf numFmtId="0" fontId="3" fillId="0" borderId="0"/>
    <xf numFmtId="0" fontId="129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0" fontId="129" fillId="0" borderId="0"/>
    <xf numFmtId="0" fontId="129" fillId="0" borderId="0"/>
    <xf numFmtId="0" fontId="129" fillId="0" borderId="0"/>
    <xf numFmtId="0" fontId="3" fillId="0" borderId="0"/>
    <xf numFmtId="0" fontId="129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9" fillId="0" borderId="0"/>
    <xf numFmtId="0" fontId="3" fillId="0" borderId="0"/>
    <xf numFmtId="3" fontId="130" fillId="0" borderId="0" applyFont="0" applyFill="0" applyBorder="0" applyAlignment="0" applyProtection="0"/>
    <xf numFmtId="171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15" fontId="131" fillId="0" borderId="0"/>
    <xf numFmtId="172" fontId="14" fillId="0" borderId="0" applyFont="0" applyFill="0" applyBorder="0" applyAlignment="0" applyProtection="0"/>
    <xf numFmtId="2" fontId="130" fillId="0" borderId="0" applyFont="0" applyFill="0" applyBorder="0" applyAlignment="0" applyProtection="0"/>
    <xf numFmtId="0" fontId="132" fillId="0" borderId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173" fontId="135" fillId="0" borderId="0"/>
    <xf numFmtId="4" fontId="136" fillId="60" borderId="0">
      <alignment horizontal="right"/>
    </xf>
    <xf numFmtId="0" fontId="130" fillId="0" borderId="29" applyNumberFormat="0" applyFont="0" applyFill="0" applyAlignment="0" applyProtection="0"/>
    <xf numFmtId="174" fontId="135" fillId="0" borderId="0">
      <alignment horizontal="center"/>
    </xf>
    <xf numFmtId="175" fontId="135" fillId="0" borderId="0"/>
    <xf numFmtId="176" fontId="11" fillId="0" borderId="0">
      <alignment horizontal="center"/>
    </xf>
    <xf numFmtId="9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" fontId="137" fillId="0" borderId="0">
      <alignment horizont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0" fillId="1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2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7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5" borderId="0" applyNumberFormat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77" fontId="126" fillId="0" borderId="0">
      <alignment horizontal="center"/>
    </xf>
    <xf numFmtId="178" fontId="126" fillId="0" borderId="0">
      <alignment horizontal="center"/>
    </xf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" fillId="13" borderId="0" applyNumberFormat="0" applyBorder="0" applyAlignment="0" applyProtection="0"/>
    <xf numFmtId="0" fontId="30" fillId="2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0" fillId="24" borderId="0" applyNumberFormat="0" applyBorder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" fillId="0" borderId="0"/>
    <xf numFmtId="0" fontId="138" fillId="0" borderId="0"/>
    <xf numFmtId="0" fontId="128" fillId="0" borderId="0"/>
    <xf numFmtId="9" fontId="128" fillId="0" borderId="0" applyFont="0" applyFill="0" applyBorder="0" applyAlignment="0" applyProtection="0"/>
    <xf numFmtId="0" fontId="49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0" fillId="3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</cellStyleXfs>
  <cellXfs count="6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7" fontId="8" fillId="0" borderId="1" xfId="0" applyNumberFormat="1" applyFont="1" applyBorder="1"/>
    <xf numFmtId="0" fontId="4" fillId="0" borderId="1" xfId="0" applyFont="1" applyBorder="1" applyAlignment="1">
      <alignment wrapText="1"/>
    </xf>
    <xf numFmtId="167" fontId="4" fillId="0" borderId="1" xfId="0" applyNumberFormat="1" applyFont="1" applyBorder="1"/>
    <xf numFmtId="0" fontId="5" fillId="0" borderId="1" xfId="0" applyFont="1" applyBorder="1" applyAlignment="1">
      <alignment wrapText="1"/>
    </xf>
    <xf numFmtId="167" fontId="5" fillId="0" borderId="1" xfId="0" applyNumberFormat="1" applyFont="1" applyBorder="1"/>
    <xf numFmtId="0" fontId="6" fillId="0" borderId="1" xfId="0" applyFont="1" applyBorder="1" applyAlignment="1">
      <alignment horizontal="left" wrapText="1" indent="1"/>
    </xf>
    <xf numFmtId="167" fontId="6" fillId="0" borderId="1" xfId="0" applyNumberFormat="1" applyFont="1" applyBorder="1"/>
    <xf numFmtId="0" fontId="6" fillId="0" borderId="1" xfId="0" applyFont="1" applyBorder="1" applyAlignment="1">
      <alignment wrapText="1"/>
    </xf>
    <xf numFmtId="167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17" fontId="7" fillId="0" borderId="1" xfId="0" applyNumberFormat="1" applyFont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167" fontId="8" fillId="3" borderId="1" xfId="0" applyNumberFormat="1" applyFont="1" applyFill="1" applyBorder="1"/>
    <xf numFmtId="167" fontId="8" fillId="0" borderId="1" xfId="0" applyNumberFormat="1" applyFont="1" applyFill="1" applyBorder="1"/>
    <xf numFmtId="0" fontId="8" fillId="0" borderId="0" xfId="0" applyFont="1"/>
    <xf numFmtId="167" fontId="4" fillId="3" borderId="1" xfId="0" applyNumberFormat="1" applyFont="1" applyFill="1" applyBorder="1"/>
    <xf numFmtId="0" fontId="5" fillId="0" borderId="0" xfId="0" applyFont="1"/>
    <xf numFmtId="167" fontId="5" fillId="3" borderId="1" xfId="0" applyNumberFormat="1" applyFont="1" applyFill="1" applyBorder="1"/>
    <xf numFmtId="167" fontId="6" fillId="3" borderId="1" xfId="0" applyNumberFormat="1" applyFont="1" applyFill="1" applyBorder="1"/>
    <xf numFmtId="167" fontId="6" fillId="0" borderId="1" xfId="0" applyNumberFormat="1" applyFont="1" applyFill="1" applyBorder="1"/>
    <xf numFmtId="0" fontId="4" fillId="0" borderId="0" xfId="0" applyFont="1"/>
    <xf numFmtId="0" fontId="4" fillId="0" borderId="1" xfId="0" applyFont="1" applyBorder="1"/>
    <xf numFmtId="167" fontId="4" fillId="0" borderId="1" xfId="0" applyNumberFormat="1" applyFont="1" applyFill="1" applyBorder="1"/>
    <xf numFmtId="0" fontId="10" fillId="0" borderId="0" xfId="0" applyFont="1"/>
    <xf numFmtId="167" fontId="5" fillId="0" borderId="1" xfId="0" applyNumberFormat="1" applyFont="1" applyFill="1" applyBorder="1"/>
    <xf numFmtId="0" fontId="9" fillId="0" borderId="0" xfId="0" applyFont="1"/>
    <xf numFmtId="167" fontId="9" fillId="3" borderId="1" xfId="0" applyNumberFormat="1" applyFont="1" applyFill="1" applyBorder="1"/>
    <xf numFmtId="167" fontId="9" fillId="0" borderId="1" xfId="0" applyNumberFormat="1" applyFont="1" applyFill="1" applyBorder="1"/>
    <xf numFmtId="0" fontId="9" fillId="0" borderId="3" xfId="0" applyFont="1" applyFill="1" applyBorder="1" applyAlignment="1">
      <alignment wrapText="1"/>
    </xf>
    <xf numFmtId="167" fontId="6" fillId="4" borderId="1" xfId="0" applyNumberFormat="1" applyFont="1" applyFill="1" applyBorder="1"/>
    <xf numFmtId="0" fontId="6" fillId="4" borderId="0" xfId="0" applyFont="1" applyFill="1"/>
    <xf numFmtId="17" fontId="7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7" fontId="4" fillId="4" borderId="1" xfId="0" applyNumberFormat="1" applyFont="1" applyFill="1" applyBorder="1"/>
    <xf numFmtId="167" fontId="5" fillId="4" borderId="1" xfId="0" applyNumberFormat="1" applyFont="1" applyFill="1" applyBorder="1"/>
    <xf numFmtId="167" fontId="9" fillId="4" borderId="1" xfId="0" applyNumberFormat="1" applyFont="1" applyFill="1" applyBorder="1"/>
    <xf numFmtId="167" fontId="6" fillId="4" borderId="0" xfId="0" applyNumberFormat="1" applyFont="1" applyFill="1" applyBorder="1"/>
    <xf numFmtId="0" fontId="6" fillId="4" borderId="1" xfId="0" applyFont="1" applyFill="1" applyBorder="1"/>
    <xf numFmtId="167" fontId="6" fillId="0" borderId="0" xfId="0" applyNumberFormat="1" applyFont="1"/>
    <xf numFmtId="167" fontId="5" fillId="0" borderId="0" xfId="0" applyNumberFormat="1" applyFont="1"/>
    <xf numFmtId="167" fontId="8" fillId="4" borderId="22" xfId="0" applyNumberFormat="1" applyFont="1" applyFill="1" applyBorder="1"/>
    <xf numFmtId="167" fontId="4" fillId="4" borderId="22" xfId="0" applyNumberFormat="1" applyFont="1" applyFill="1" applyBorder="1"/>
    <xf numFmtId="167" fontId="5" fillId="4" borderId="22" xfId="0" applyNumberFormat="1" applyFont="1" applyFill="1" applyBorder="1"/>
    <xf numFmtId="167" fontId="6" fillId="4" borderId="22" xfId="0" applyNumberFormat="1" applyFont="1" applyFill="1" applyBorder="1"/>
    <xf numFmtId="0" fontId="6" fillId="4" borderId="22" xfId="0" applyFont="1" applyFill="1" applyBorder="1"/>
    <xf numFmtId="167" fontId="8" fillId="4" borderId="23" xfId="0" applyNumberFormat="1" applyFont="1" applyFill="1" applyBorder="1"/>
    <xf numFmtId="167" fontId="4" fillId="4" borderId="23" xfId="0" applyNumberFormat="1" applyFont="1" applyFill="1" applyBorder="1"/>
    <xf numFmtId="167" fontId="6" fillId="4" borderId="23" xfId="0" applyNumberFormat="1" applyFont="1" applyFill="1" applyBorder="1"/>
    <xf numFmtId="168" fontId="6" fillId="0" borderId="1" xfId="0" applyNumberFormat="1" applyFont="1" applyFill="1" applyBorder="1"/>
    <xf numFmtId="0" fontId="9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</cellXfs>
  <cellStyles count="8873">
    <cellStyle name="#" xfId="8164"/>
    <cellStyle name="_ 13.09.2012 для МФ в ред. 09.10.2012" xfId="8073"/>
    <cellStyle name="_3 сцен-2020-значен " xfId="8074"/>
    <cellStyle name="_macro(2 авг)" xfId="8075"/>
    <cellStyle name="_Бюджетная система" xfId="8076"/>
    <cellStyle name="_ДБС 09 04 2007_для БФР НЕ ТРОГАТЬ!!!" xfId="8077"/>
    <cellStyle name="_Книга1 (2)" xfId="8078"/>
    <cellStyle name="_КП на 28.01.2012" xfId="8079"/>
    <cellStyle name="_КП на 28.12.2011" xfId="8080"/>
    <cellStyle name="_Лист1" xfId="8081"/>
    <cellStyle name="_Пенсионный фонд" xfId="8082"/>
    <cellStyle name="_проет бюджета ПФР Минздрав" xfId="8083"/>
    <cellStyle name="_расходы по вариантам" xfId="8084"/>
    <cellStyle name="_Расходы ФБ до 2020-Inn" xfId="8085"/>
    <cellStyle name="_Расчет ПФР" xfId="8086"/>
    <cellStyle name="_РИХ с разбивкой" xfId="8087"/>
    <cellStyle name="_свод" xfId="8088"/>
    <cellStyle name="_Сводная 2011-2014 ОСНОВНАЯ      20.09" xfId="8089"/>
    <cellStyle name="_Сводная 2011-2014 ОСНОВНАЯ 02.09" xfId="8090"/>
    <cellStyle name="_справка по России" xfId="8091"/>
    <cellStyle name="_Справочные таблицы СФБ" xfId="8092"/>
    <cellStyle name="_сх маш" xfId="8093"/>
    <cellStyle name="20% - Accent1" xfId="1108"/>
    <cellStyle name="20% - Accent2" xfId="1109"/>
    <cellStyle name="20% - Accent3" xfId="1110"/>
    <cellStyle name="20% - Accent4" xfId="1111"/>
    <cellStyle name="20% - Accent5" xfId="1112"/>
    <cellStyle name="20% - Accent6" xfId="1113"/>
    <cellStyle name="20% — акцент1" xfId="40" builtinId="30" customBuiltin="1"/>
    <cellStyle name="20% - Акцент1 10" xfId="248"/>
    <cellStyle name="20% - Акцент1 10 2" xfId="1049"/>
    <cellStyle name="20% - Акцент1 11" xfId="339"/>
    <cellStyle name="20% - Акцент1 11 2" xfId="691"/>
    <cellStyle name="20% - Акцент1 11 2 2" xfId="8165"/>
    <cellStyle name="20% - Акцент1 11 3" xfId="2188"/>
    <cellStyle name="20% - Акцент1 12" xfId="352"/>
    <cellStyle name="20% - Акцент1 12 2" xfId="704"/>
    <cellStyle name="20% - Акцент1 12 2 2" xfId="8166"/>
    <cellStyle name="20% - Акцент1 12 3" xfId="2189"/>
    <cellStyle name="20% - Акцент1 13" xfId="365"/>
    <cellStyle name="20% - Акцент1 13 2" xfId="717"/>
    <cellStyle name="20% - Акцент1 13 2 2" xfId="8167"/>
    <cellStyle name="20% - Акцент1 13 3" xfId="2190"/>
    <cellStyle name="20% - Акцент1 14" xfId="378"/>
    <cellStyle name="20% - Акцент1 14 2" xfId="730"/>
    <cellStyle name="20% - Акцент1 14 2 2" xfId="8168"/>
    <cellStyle name="20% - Акцент1 14 3" xfId="2191"/>
    <cellStyle name="20% - Акцент1 15" xfId="391"/>
    <cellStyle name="20% - Акцент1 15 2" xfId="743"/>
    <cellStyle name="20% - Акцент1 15 2 2" xfId="8169"/>
    <cellStyle name="20% - Акцент1 15 3" xfId="2386"/>
    <cellStyle name="20% - Акцент1 16" xfId="404"/>
    <cellStyle name="20% - Акцент1 16 2" xfId="756"/>
    <cellStyle name="20% - Акцент1 16 2 2" xfId="8170"/>
    <cellStyle name="20% - Акцент1 16 3" xfId="2387"/>
    <cellStyle name="20% - Акцент1 17" xfId="417"/>
    <cellStyle name="20% - Акцент1 17 2" xfId="769"/>
    <cellStyle name="20% - Акцент1 17 2 2" xfId="8171"/>
    <cellStyle name="20% - Акцент1 17 3" xfId="2388"/>
    <cellStyle name="20% - Акцент1 18" xfId="430"/>
    <cellStyle name="20% - Акцент1 18 2" xfId="782"/>
    <cellStyle name="20% - Акцент1 18 2 2" xfId="8172"/>
    <cellStyle name="20% - Акцент1 18 3" xfId="2389"/>
    <cellStyle name="20% - Акцент1 19" xfId="443"/>
    <cellStyle name="20% - Акцент1 19 2" xfId="795"/>
    <cellStyle name="20% - Акцент1 19 3" xfId="2390"/>
    <cellStyle name="20% - Акцент1 2" xfId="68"/>
    <cellStyle name="20% — акцент1 2" xfId="1594"/>
    <cellStyle name="20% - Акцент1 2 10" xfId="8871"/>
    <cellStyle name="20% - Акцент1 2 2" xfId="112"/>
    <cellStyle name="20% — акцент1 2 2" xfId="8174"/>
    <cellStyle name="20% - Акцент1 2 2 2" xfId="1038"/>
    <cellStyle name="20% - Акцент1 2 2 3" xfId="2391"/>
    <cellStyle name="20% - Акцент1 2 2 4" xfId="2098"/>
    <cellStyle name="20% - Акцент1 2 2 5" xfId="8626"/>
    <cellStyle name="20% - Акцент1 2 2 6" xfId="8869"/>
    <cellStyle name="20% - Акцент1 2 2 7" xfId="1114"/>
    <cellStyle name="20% - Акцент1 2 3" xfId="1850"/>
    <cellStyle name="20% — акцент1 2 3" xfId="8628"/>
    <cellStyle name="20% - Акцент1 2 4" xfId="5087"/>
    <cellStyle name="20% — акцент1 2 4" xfId="8870"/>
    <cellStyle name="20% - Акцент1 2 5" xfId="5125"/>
    <cellStyle name="20% - Акцент1 2 6" xfId="5126"/>
    <cellStyle name="20% - Акцент1 2 7" xfId="1661"/>
    <cellStyle name="20% - Акцент1 2 8" xfId="8173"/>
    <cellStyle name="20% - Акцент1 2 9" xfId="8629"/>
    <cellStyle name="20% - Акцент1 20" xfId="456"/>
    <cellStyle name="20% - Акцент1 20 2" xfId="808"/>
    <cellStyle name="20% - Акцент1 20 3" xfId="2392"/>
    <cellStyle name="20% - Акцент1 21" xfId="469"/>
    <cellStyle name="20% - Акцент1 21 2" xfId="821"/>
    <cellStyle name="20% - Акцент1 21 3" xfId="2393"/>
    <cellStyle name="20% - Акцент1 22" xfId="482"/>
    <cellStyle name="20% - Акцент1 22 2" xfId="834"/>
    <cellStyle name="20% - Акцент1 22 3" xfId="2394"/>
    <cellStyle name="20% - Акцент1 23" xfId="495"/>
    <cellStyle name="20% - Акцент1 23 2" xfId="2395"/>
    <cellStyle name="20% - Акцент1 24" xfId="509"/>
    <cellStyle name="20% - Акцент1 24 2" xfId="1062"/>
    <cellStyle name="20% - Акцент1 25" xfId="847"/>
    <cellStyle name="20% - Акцент1 25 2" xfId="2815"/>
    <cellStyle name="20% - Акцент1 26" xfId="860"/>
    <cellStyle name="20% - Акцент1 26 2" xfId="2923"/>
    <cellStyle name="20% - Акцент1 27" xfId="873"/>
    <cellStyle name="20% - Акцент1 27 2" xfId="2993"/>
    <cellStyle name="20% - Акцент1 28" xfId="886"/>
    <cellStyle name="20% - Акцент1 28 2" xfId="2986"/>
    <cellStyle name="20% - Акцент1 29" xfId="899"/>
    <cellStyle name="20% - Акцент1 29 2" xfId="3003"/>
    <cellStyle name="20% - Акцент1 3" xfId="145"/>
    <cellStyle name="20% — акцент1 3" xfId="8175"/>
    <cellStyle name="20% - Акцент1 3 2" xfId="261"/>
    <cellStyle name="20% - Акцент1 3 2 2" xfId="613"/>
    <cellStyle name="20% - Акцент1 3 2 3" xfId="8176"/>
    <cellStyle name="20% - Акцент1 3 3" xfId="522"/>
    <cellStyle name="20% - Акцент1 3 4" xfId="1881"/>
    <cellStyle name="20% - Акцент1 30" xfId="912"/>
    <cellStyle name="20% - Акцент1 30 2" xfId="3010"/>
    <cellStyle name="20% - Акцент1 31" xfId="925"/>
    <cellStyle name="20% - Акцент1 31 2" xfId="2999"/>
    <cellStyle name="20% - Акцент1 32" xfId="938"/>
    <cellStyle name="20% - Акцент1 32 2" xfId="2861"/>
    <cellStyle name="20% - Акцент1 33" xfId="951"/>
    <cellStyle name="20% - Акцент1 33 2" xfId="3035"/>
    <cellStyle name="20% - Акцент1 34" xfId="964"/>
    <cellStyle name="20% - Акцент1 34 2" xfId="3056"/>
    <cellStyle name="20% - Акцент1 35" xfId="977"/>
    <cellStyle name="20% - Акцент1 35 2" xfId="3187"/>
    <cellStyle name="20% - Акцент1 36" xfId="990"/>
    <cellStyle name="20% - Акцент1 36 2" xfId="3252"/>
    <cellStyle name="20% - Акцент1 37" xfId="1025"/>
    <cellStyle name="20% - Акцент1 38" xfId="3544"/>
    <cellStyle name="20% - Акцент1 39" xfId="4074"/>
    <cellStyle name="20% - Акцент1 4" xfId="169"/>
    <cellStyle name="20% — акцент1 4" xfId="1593"/>
    <cellStyle name="20% - Акцент1 4 2" xfId="274"/>
    <cellStyle name="20% - Акцент1 4 2 2" xfId="626"/>
    <cellStyle name="20% - Акцент1 4 2 3" xfId="8177"/>
    <cellStyle name="20% - Акцент1 4 3" xfId="535"/>
    <cellStyle name="20% - Акцент1 4 4" xfId="1907"/>
    <cellStyle name="20% - Акцент1 40" xfId="1811"/>
    <cellStyle name="20% - Акцент1 41" xfId="8178"/>
    <cellStyle name="20% - Акцент1 42" xfId="8179"/>
    <cellStyle name="20% - Акцент1 43" xfId="8180"/>
    <cellStyle name="20% - Акцент1 44" xfId="8181"/>
    <cellStyle name="20% - Акцент1 45" xfId="8182"/>
    <cellStyle name="20% - Акцент1 46" xfId="8183"/>
    <cellStyle name="20% - Акцент1 47" xfId="8184"/>
    <cellStyle name="20% - Акцент1 48" xfId="8185"/>
    <cellStyle name="20% - Акцент1 49" xfId="8186"/>
    <cellStyle name="20% - Акцент1 5" xfId="182"/>
    <cellStyle name="20% - Акцент1 5 2" xfId="287"/>
    <cellStyle name="20% - Акцент1 5 2 2" xfId="639"/>
    <cellStyle name="20% - Акцент1 5 2 3" xfId="8188"/>
    <cellStyle name="20% - Акцент1 5 3" xfId="548"/>
    <cellStyle name="20% - Акцент1 5 4" xfId="1942"/>
    <cellStyle name="20% - Акцент1 50" xfId="8189"/>
    <cellStyle name="20% - Акцент1 51" xfId="8190"/>
    <cellStyle name="20% - Акцент1 52" xfId="8191"/>
    <cellStyle name="20% - Акцент1 53" xfId="8192"/>
    <cellStyle name="20% - Акцент1 54" xfId="8193"/>
    <cellStyle name="20% - Акцент1 55" xfId="8194"/>
    <cellStyle name="20% - Акцент1 56" xfId="8195"/>
    <cellStyle name="20% - Акцент1 57" xfId="8196"/>
    <cellStyle name="20% - Акцент1 58" xfId="8197"/>
    <cellStyle name="20% - Акцент1 59" xfId="8198"/>
    <cellStyle name="20% - Акцент1 6" xfId="195"/>
    <cellStyle name="20% - Акцент1 6 2" xfId="300"/>
    <cellStyle name="20% - Акцент1 6 2 2" xfId="652"/>
    <cellStyle name="20% - Акцент1 6 2 3" xfId="8200"/>
    <cellStyle name="20% - Акцент1 6 3" xfId="561"/>
    <cellStyle name="20% - Акцент1 6 4" xfId="1899"/>
    <cellStyle name="20% - Акцент1 60" xfId="8201"/>
    <cellStyle name="20% - Акцент1 61" xfId="8202"/>
    <cellStyle name="20% - Акцент1 62" xfId="8203"/>
    <cellStyle name="20% - Акцент1 63" xfId="8204"/>
    <cellStyle name="20% - Акцент1 64" xfId="8205"/>
    <cellStyle name="20% - Акцент1 65" xfId="8206"/>
    <cellStyle name="20% - Акцент1 7" xfId="208"/>
    <cellStyle name="20% - Акцент1 7 2" xfId="313"/>
    <cellStyle name="20% - Акцент1 7 2 2" xfId="665"/>
    <cellStyle name="20% - Акцент1 7 2 3" xfId="8208"/>
    <cellStyle name="20% - Акцент1 7 3" xfId="574"/>
    <cellStyle name="20% - Акцент1 7 4" xfId="1975"/>
    <cellStyle name="20% - Акцент1 8" xfId="221"/>
    <cellStyle name="20% - Акцент1 8 2" xfId="326"/>
    <cellStyle name="20% - Акцент1 8 2 2" xfId="678"/>
    <cellStyle name="20% - Акцент1 8 2 3" xfId="8209"/>
    <cellStyle name="20% - Акцент1 8 3" xfId="587"/>
    <cellStyle name="20% - Акцент1 8 4" xfId="2001"/>
    <cellStyle name="20% - Акцент1 9" xfId="234"/>
    <cellStyle name="20% - Акцент1 9 2" xfId="600"/>
    <cellStyle name="20% - Акцент1 9 2 2" xfId="8210"/>
    <cellStyle name="20% - Акцент1 9 3" xfId="2034"/>
    <cellStyle name="20% — акцент2" xfId="44" builtinId="34" customBuiltin="1"/>
    <cellStyle name="20% - Акцент2 10" xfId="250"/>
    <cellStyle name="20% - Акцент2 10 2" xfId="1051"/>
    <cellStyle name="20% - Акцент2 11" xfId="341"/>
    <cellStyle name="20% - Акцент2 11 2" xfId="693"/>
    <cellStyle name="20% - Акцент2 11 2 2" xfId="8211"/>
    <cellStyle name="20% - Акцент2 11 3" xfId="2192"/>
    <cellStyle name="20% - Акцент2 12" xfId="354"/>
    <cellStyle name="20% - Акцент2 12 2" xfId="706"/>
    <cellStyle name="20% - Акцент2 12 2 2" xfId="8212"/>
    <cellStyle name="20% - Акцент2 12 3" xfId="2193"/>
    <cellStyle name="20% - Акцент2 13" xfId="367"/>
    <cellStyle name="20% - Акцент2 13 2" xfId="719"/>
    <cellStyle name="20% - Акцент2 13 2 2" xfId="8213"/>
    <cellStyle name="20% - Акцент2 13 3" xfId="2194"/>
    <cellStyle name="20% - Акцент2 14" xfId="380"/>
    <cellStyle name="20% - Акцент2 14 2" xfId="732"/>
    <cellStyle name="20% - Акцент2 14 2 2" xfId="8214"/>
    <cellStyle name="20% - Акцент2 14 3" xfId="2195"/>
    <cellStyle name="20% - Акцент2 15" xfId="393"/>
    <cellStyle name="20% - Акцент2 15 2" xfId="745"/>
    <cellStyle name="20% - Акцент2 15 2 2" xfId="8215"/>
    <cellStyle name="20% - Акцент2 15 3" xfId="2396"/>
    <cellStyle name="20% - Акцент2 16" xfId="406"/>
    <cellStyle name="20% - Акцент2 16 2" xfId="758"/>
    <cellStyle name="20% - Акцент2 16 2 2" xfId="8216"/>
    <cellStyle name="20% - Акцент2 16 3" xfId="2397"/>
    <cellStyle name="20% - Акцент2 17" xfId="419"/>
    <cellStyle name="20% - Акцент2 17 2" xfId="771"/>
    <cellStyle name="20% - Акцент2 17 2 2" xfId="8217"/>
    <cellStyle name="20% - Акцент2 17 3" xfId="2398"/>
    <cellStyle name="20% - Акцент2 18" xfId="432"/>
    <cellStyle name="20% - Акцент2 18 2" xfId="784"/>
    <cellStyle name="20% - Акцент2 18 2 2" xfId="8218"/>
    <cellStyle name="20% - Акцент2 18 3" xfId="2399"/>
    <cellStyle name="20% - Акцент2 19" xfId="445"/>
    <cellStyle name="20% - Акцент2 19 2" xfId="797"/>
    <cellStyle name="20% - Акцент2 19 3" xfId="2400"/>
    <cellStyle name="20% - Акцент2 2" xfId="69"/>
    <cellStyle name="20% — акцент2 2" xfId="8219"/>
    <cellStyle name="20% - Акцент2 2 2" xfId="113"/>
    <cellStyle name="20% - Акцент2 2 2 2" xfId="1039"/>
    <cellStyle name="20% - Акцент2 2 2 3" xfId="2401"/>
    <cellStyle name="20% - Акцент2 2 2 4" xfId="2099"/>
    <cellStyle name="20% - Акцент2 2 2 5" xfId="1115"/>
    <cellStyle name="20% - Акцент2 2 3" xfId="1858"/>
    <cellStyle name="20% - Акцент2 2 4" xfId="8607"/>
    <cellStyle name="20% - Акцент2 2 5" xfId="8868"/>
    <cellStyle name="20% - Акцент2 20" xfId="458"/>
    <cellStyle name="20% - Акцент2 20 2" xfId="810"/>
    <cellStyle name="20% - Акцент2 20 3" xfId="2402"/>
    <cellStyle name="20% - Акцент2 21" xfId="471"/>
    <cellStyle name="20% - Акцент2 21 2" xfId="823"/>
    <cellStyle name="20% - Акцент2 21 3" xfId="2403"/>
    <cellStyle name="20% - Акцент2 22" xfId="484"/>
    <cellStyle name="20% - Акцент2 22 2" xfId="836"/>
    <cellStyle name="20% - Акцент2 22 3" xfId="2404"/>
    <cellStyle name="20% - Акцент2 23" xfId="497"/>
    <cellStyle name="20% - Акцент2 23 2" xfId="2405"/>
    <cellStyle name="20% - Акцент2 24" xfId="511"/>
    <cellStyle name="20% - Акцент2 24 2" xfId="1064"/>
    <cellStyle name="20% - Акцент2 25" xfId="849"/>
    <cellStyle name="20% - Акцент2 25 2" xfId="2819"/>
    <cellStyle name="20% - Акцент2 26" xfId="862"/>
    <cellStyle name="20% - Акцент2 26 2" xfId="2927"/>
    <cellStyle name="20% - Акцент2 27" xfId="875"/>
    <cellStyle name="20% - Акцент2 27 2" xfId="2973"/>
    <cellStyle name="20% - Акцент2 28" xfId="888"/>
    <cellStyle name="20% - Акцент2 28 2" xfId="2944"/>
    <cellStyle name="20% - Акцент2 29" xfId="901"/>
    <cellStyle name="20% - Акцент2 29 2" xfId="2947"/>
    <cellStyle name="20% - Акцент2 3" xfId="149"/>
    <cellStyle name="20% — акцент2 3" xfId="8220"/>
    <cellStyle name="20% - Акцент2 3 2" xfId="263"/>
    <cellStyle name="20% - Акцент2 3 2 2" xfId="615"/>
    <cellStyle name="20% - Акцент2 3 2 3" xfId="8221"/>
    <cellStyle name="20% - Акцент2 3 3" xfId="524"/>
    <cellStyle name="20% - Акцент2 3 4" xfId="1884"/>
    <cellStyle name="20% - Акцент2 30" xfId="914"/>
    <cellStyle name="20% - Акцент2 30 2" xfId="2945"/>
    <cellStyle name="20% - Акцент2 31" xfId="927"/>
    <cellStyle name="20% - Акцент2 31 2" xfId="3023"/>
    <cellStyle name="20% - Акцент2 32" xfId="940"/>
    <cellStyle name="20% - Акцент2 32 2" xfId="2848"/>
    <cellStyle name="20% - Акцент2 33" xfId="953"/>
    <cellStyle name="20% - Акцент2 33 2" xfId="2849"/>
    <cellStyle name="20% - Акцент2 34" xfId="966"/>
    <cellStyle name="20% - Акцент2 34 2" xfId="3060"/>
    <cellStyle name="20% - Акцент2 35" xfId="979"/>
    <cellStyle name="20% - Акцент2 35 2" xfId="3190"/>
    <cellStyle name="20% - Акцент2 36" xfId="992"/>
    <cellStyle name="20% - Акцент2 36 2" xfId="3255"/>
    <cellStyle name="20% - Акцент2 37" xfId="1027"/>
    <cellStyle name="20% - Акцент2 38" xfId="3548"/>
    <cellStyle name="20% - Акцент2 39" xfId="4078"/>
    <cellStyle name="20% - Акцент2 4" xfId="171"/>
    <cellStyle name="20% — акцент2 4" xfId="1595"/>
    <cellStyle name="20% - Акцент2 4 2" xfId="276"/>
    <cellStyle name="20% - Акцент2 4 2 2" xfId="628"/>
    <cellStyle name="20% - Акцент2 4 2 3" xfId="8223"/>
    <cellStyle name="20% - Акцент2 4 3" xfId="537"/>
    <cellStyle name="20% - Акцент2 4 4" xfId="1913"/>
    <cellStyle name="20% - Акцент2 40" xfId="1815"/>
    <cellStyle name="20% - Акцент2 41" xfId="8224"/>
    <cellStyle name="20% - Акцент2 42" xfId="8225"/>
    <cellStyle name="20% - Акцент2 43" xfId="8226"/>
    <cellStyle name="20% - Акцент2 44" xfId="8227"/>
    <cellStyle name="20% - Акцент2 45" xfId="8228"/>
    <cellStyle name="20% - Акцент2 46" xfId="8229"/>
    <cellStyle name="20% - Акцент2 47" xfId="8230"/>
    <cellStyle name="20% - Акцент2 48" xfId="8231"/>
    <cellStyle name="20% - Акцент2 49" xfId="8232"/>
    <cellStyle name="20% - Акцент2 5" xfId="184"/>
    <cellStyle name="20% - Акцент2 5 2" xfId="289"/>
    <cellStyle name="20% - Акцент2 5 2 2" xfId="641"/>
    <cellStyle name="20% - Акцент2 5 2 3" xfId="8233"/>
    <cellStyle name="20% - Акцент2 5 3" xfId="550"/>
    <cellStyle name="20% - Акцент2 5 4" xfId="1927"/>
    <cellStyle name="20% - Акцент2 50" xfId="8234"/>
    <cellStyle name="20% - Акцент2 51" xfId="8235"/>
    <cellStyle name="20% - Акцент2 52" xfId="8236"/>
    <cellStyle name="20% - Акцент2 53" xfId="8237"/>
    <cellStyle name="20% - Акцент2 54" xfId="8238"/>
    <cellStyle name="20% - Акцент2 55" xfId="8239"/>
    <cellStyle name="20% - Акцент2 56" xfId="8240"/>
    <cellStyle name="20% - Акцент2 57" xfId="8241"/>
    <cellStyle name="20% - Акцент2 58" xfId="8242"/>
    <cellStyle name="20% - Акцент2 59" xfId="8243"/>
    <cellStyle name="20% - Акцент2 6" xfId="197"/>
    <cellStyle name="20% - Акцент2 6 2" xfId="302"/>
    <cellStyle name="20% - Акцент2 6 2 2" xfId="654"/>
    <cellStyle name="20% - Акцент2 6 2 3" xfId="8244"/>
    <cellStyle name="20% - Акцент2 6 3" xfId="563"/>
    <cellStyle name="20% - Акцент2 6 4" xfId="1929"/>
    <cellStyle name="20% - Акцент2 60" xfId="8245"/>
    <cellStyle name="20% - Акцент2 61" xfId="8246"/>
    <cellStyle name="20% - Акцент2 62" xfId="8247"/>
    <cellStyle name="20% - Акцент2 63" xfId="8248"/>
    <cellStyle name="20% - Акцент2 64" xfId="8249"/>
    <cellStyle name="20% - Акцент2 65" xfId="8250"/>
    <cellStyle name="20% - Акцент2 7" xfId="210"/>
    <cellStyle name="20% - Акцент2 7 2" xfId="315"/>
    <cellStyle name="20% - Акцент2 7 2 2" xfId="667"/>
    <cellStyle name="20% - Акцент2 7 2 3" xfId="8251"/>
    <cellStyle name="20% - Акцент2 7 3" xfId="576"/>
    <cellStyle name="20% - Акцент2 7 4" xfId="1979"/>
    <cellStyle name="20% - Акцент2 8" xfId="223"/>
    <cellStyle name="20% - Акцент2 8 2" xfId="328"/>
    <cellStyle name="20% - Акцент2 8 2 2" xfId="680"/>
    <cellStyle name="20% - Акцент2 8 2 3" xfId="8252"/>
    <cellStyle name="20% - Акцент2 8 3" xfId="589"/>
    <cellStyle name="20% - Акцент2 8 4" xfId="2002"/>
    <cellStyle name="20% - Акцент2 9" xfId="236"/>
    <cellStyle name="20% - Акцент2 9 2" xfId="602"/>
    <cellStyle name="20% - Акцент2 9 2 2" xfId="8253"/>
    <cellStyle name="20% - Акцент2 9 3" xfId="2037"/>
    <cellStyle name="20% — акцент3" xfId="48" builtinId="38" customBuiltin="1"/>
    <cellStyle name="20% - Акцент3 10" xfId="252"/>
    <cellStyle name="20% - Акцент3 10 2" xfId="1053"/>
    <cellStyle name="20% - Акцент3 11" xfId="343"/>
    <cellStyle name="20% - Акцент3 11 2" xfId="695"/>
    <cellStyle name="20% - Акцент3 11 2 2" xfId="8254"/>
    <cellStyle name="20% - Акцент3 11 3" xfId="2196"/>
    <cellStyle name="20% - Акцент3 12" xfId="356"/>
    <cellStyle name="20% - Акцент3 12 2" xfId="708"/>
    <cellStyle name="20% - Акцент3 12 2 2" xfId="8255"/>
    <cellStyle name="20% - Акцент3 12 3" xfId="2197"/>
    <cellStyle name="20% - Акцент3 13" xfId="369"/>
    <cellStyle name="20% - Акцент3 13 2" xfId="721"/>
    <cellStyle name="20% - Акцент3 13 2 2" xfId="8256"/>
    <cellStyle name="20% - Акцент3 13 3" xfId="2198"/>
    <cellStyle name="20% - Акцент3 14" xfId="382"/>
    <cellStyle name="20% - Акцент3 14 2" xfId="734"/>
    <cellStyle name="20% - Акцент3 14 2 2" xfId="8257"/>
    <cellStyle name="20% - Акцент3 14 3" xfId="2199"/>
    <cellStyle name="20% - Акцент3 15" xfId="395"/>
    <cellStyle name="20% - Акцент3 15 2" xfId="747"/>
    <cellStyle name="20% - Акцент3 15 2 2" xfId="8258"/>
    <cellStyle name="20% - Акцент3 15 3" xfId="2406"/>
    <cellStyle name="20% - Акцент3 16" xfId="408"/>
    <cellStyle name="20% - Акцент3 16 2" xfId="760"/>
    <cellStyle name="20% - Акцент3 16 2 2" xfId="8259"/>
    <cellStyle name="20% - Акцент3 16 3" xfId="2407"/>
    <cellStyle name="20% - Акцент3 17" xfId="421"/>
    <cellStyle name="20% - Акцент3 17 2" xfId="773"/>
    <cellStyle name="20% - Акцент3 17 2 2" xfId="8260"/>
    <cellStyle name="20% - Акцент3 17 3" xfId="2408"/>
    <cellStyle name="20% - Акцент3 18" xfId="434"/>
    <cellStyle name="20% - Акцент3 18 2" xfId="786"/>
    <cellStyle name="20% - Акцент3 18 2 2" xfId="8261"/>
    <cellStyle name="20% - Акцент3 18 3" xfId="2409"/>
    <cellStyle name="20% - Акцент3 19" xfId="447"/>
    <cellStyle name="20% - Акцент3 19 2" xfId="799"/>
    <cellStyle name="20% - Акцент3 19 3" xfId="2410"/>
    <cellStyle name="20% - Акцент3 2" xfId="70"/>
    <cellStyle name="20% — акцент3 2" xfId="1597"/>
    <cellStyle name="20% - Акцент3 2 10" xfId="8867"/>
    <cellStyle name="20% - Акцент3 2 2" xfId="114"/>
    <cellStyle name="20% — акцент3 2 2" xfId="8263"/>
    <cellStyle name="20% - Акцент3 2 2 2" xfId="1040"/>
    <cellStyle name="20% - Акцент3 2 2 3" xfId="2411"/>
    <cellStyle name="20% - Акцент3 2 2 4" xfId="2100"/>
    <cellStyle name="20% - Акцент3 2 2 5" xfId="8521"/>
    <cellStyle name="20% - Акцент3 2 2 6" xfId="8865"/>
    <cellStyle name="20% - Акцент3 2 2 7" xfId="1116"/>
    <cellStyle name="20% - Акцент3 2 3" xfId="1867"/>
    <cellStyle name="20% — акцент3 2 3" xfId="8522"/>
    <cellStyle name="20% - Акцент3 2 4" xfId="5085"/>
    <cellStyle name="20% — акцент3 2 4" xfId="8866"/>
    <cellStyle name="20% - Акцент3 2 5" xfId="5124"/>
    <cellStyle name="20% - Акцент3 2 6" xfId="5082"/>
    <cellStyle name="20% - Акцент3 2 7" xfId="1657"/>
    <cellStyle name="20% - Акцент3 2 8" xfId="8262"/>
    <cellStyle name="20% - Акцент3 2 9" xfId="8524"/>
    <cellStyle name="20% - Акцент3 20" xfId="460"/>
    <cellStyle name="20% - Акцент3 20 2" xfId="812"/>
    <cellStyle name="20% - Акцент3 20 3" xfId="2412"/>
    <cellStyle name="20% - Акцент3 21" xfId="473"/>
    <cellStyle name="20% - Акцент3 21 2" xfId="825"/>
    <cellStyle name="20% - Акцент3 21 3" xfId="2413"/>
    <cellStyle name="20% - Акцент3 22" xfId="486"/>
    <cellStyle name="20% - Акцент3 22 2" xfId="838"/>
    <cellStyle name="20% - Акцент3 22 3" xfId="2414"/>
    <cellStyle name="20% - Акцент3 23" xfId="499"/>
    <cellStyle name="20% - Акцент3 23 2" xfId="2415"/>
    <cellStyle name="20% - Акцент3 24" xfId="513"/>
    <cellStyle name="20% - Акцент3 24 2" xfId="1066"/>
    <cellStyle name="20% - Акцент3 25" xfId="851"/>
    <cellStyle name="20% - Акцент3 25 2" xfId="2823"/>
    <cellStyle name="20% - Акцент3 26" xfId="864"/>
    <cellStyle name="20% - Акцент3 26 2" xfId="2930"/>
    <cellStyle name="20% - Акцент3 27" xfId="877"/>
    <cellStyle name="20% - Акцент3 27 2" xfId="2989"/>
    <cellStyle name="20% - Акцент3 28" xfId="890"/>
    <cellStyle name="20% - Акцент3 28 2" xfId="2942"/>
    <cellStyle name="20% - Акцент3 29" xfId="903"/>
    <cellStyle name="20% - Акцент3 29 2" xfId="3004"/>
    <cellStyle name="20% - Акцент3 3" xfId="153"/>
    <cellStyle name="20% — акцент3 3" xfId="8264"/>
    <cellStyle name="20% - Акцент3 3 2" xfId="265"/>
    <cellStyle name="20% - Акцент3 3 2 2" xfId="617"/>
    <cellStyle name="20% - Акцент3 3 2 3" xfId="8265"/>
    <cellStyle name="20% - Акцент3 3 3" xfId="526"/>
    <cellStyle name="20% - Акцент3 3 4" xfId="1887"/>
    <cellStyle name="20% - Акцент3 30" xfId="916"/>
    <cellStyle name="20% - Акцент3 30 2" xfId="2996"/>
    <cellStyle name="20% - Акцент3 31" xfId="929"/>
    <cellStyle name="20% - Акцент3 31 2" xfId="3024"/>
    <cellStyle name="20% - Акцент3 32" xfId="942"/>
    <cellStyle name="20% - Акцент3 32 2" xfId="2865"/>
    <cellStyle name="20% - Акцент3 33" xfId="955"/>
    <cellStyle name="20% - Акцент3 33 2" xfId="3034"/>
    <cellStyle name="20% - Акцент3 34" xfId="968"/>
    <cellStyle name="20% - Акцент3 34 2" xfId="3064"/>
    <cellStyle name="20% - Акцент3 35" xfId="981"/>
    <cellStyle name="20% - Акцент3 35 2" xfId="3193"/>
    <cellStyle name="20% - Акцент3 36" xfId="994"/>
    <cellStyle name="20% - Акцент3 36 2" xfId="3258"/>
    <cellStyle name="20% - Акцент3 37" xfId="1029"/>
    <cellStyle name="20% - Акцент3 38" xfId="3552"/>
    <cellStyle name="20% - Акцент3 39" xfId="4082"/>
    <cellStyle name="20% - Акцент3 4" xfId="173"/>
    <cellStyle name="20% — акцент3 4" xfId="1596"/>
    <cellStyle name="20% - Акцент3 4 2" xfId="278"/>
    <cellStyle name="20% - Акцент3 4 2 2" xfId="630"/>
    <cellStyle name="20% - Акцент3 4 2 3" xfId="8266"/>
    <cellStyle name="20% - Акцент3 4 3" xfId="539"/>
    <cellStyle name="20% - Акцент3 4 4" xfId="1916"/>
    <cellStyle name="20% - Акцент3 40" xfId="1819"/>
    <cellStyle name="20% - Акцент3 41" xfId="8267"/>
    <cellStyle name="20% - Акцент3 42" xfId="8268"/>
    <cellStyle name="20% - Акцент3 43" xfId="8269"/>
    <cellStyle name="20% - Акцент3 44" xfId="8270"/>
    <cellStyle name="20% - Акцент3 45" xfId="8271"/>
    <cellStyle name="20% - Акцент3 46" xfId="8272"/>
    <cellStyle name="20% - Акцент3 47" xfId="8273"/>
    <cellStyle name="20% - Акцент3 48" xfId="8274"/>
    <cellStyle name="20% - Акцент3 49" xfId="8275"/>
    <cellStyle name="20% - Акцент3 5" xfId="186"/>
    <cellStyle name="20% - Акцент3 5 2" xfId="291"/>
    <cellStyle name="20% - Акцент3 5 2 2" xfId="643"/>
    <cellStyle name="20% - Акцент3 5 2 3" xfId="8276"/>
    <cellStyle name="20% - Акцент3 5 3" xfId="552"/>
    <cellStyle name="20% - Акцент3 5 4" xfId="1903"/>
    <cellStyle name="20% - Акцент3 50" xfId="8277"/>
    <cellStyle name="20% - Акцент3 51" xfId="8278"/>
    <cellStyle name="20% - Акцент3 52" xfId="8279"/>
    <cellStyle name="20% - Акцент3 53" xfId="8280"/>
    <cellStyle name="20% - Акцент3 54" xfId="8281"/>
    <cellStyle name="20% - Акцент3 55" xfId="8282"/>
    <cellStyle name="20% - Акцент3 56" xfId="8283"/>
    <cellStyle name="20% - Акцент3 57" xfId="8284"/>
    <cellStyle name="20% - Акцент3 58" xfId="8285"/>
    <cellStyle name="20% - Акцент3 59" xfId="8286"/>
    <cellStyle name="20% - Акцент3 6" xfId="199"/>
    <cellStyle name="20% - Акцент3 6 2" xfId="304"/>
    <cellStyle name="20% - Акцент3 6 2 2" xfId="656"/>
    <cellStyle name="20% - Акцент3 6 2 3" xfId="8287"/>
    <cellStyle name="20% - Акцент3 6 3" xfId="565"/>
    <cellStyle name="20% - Акцент3 6 4" xfId="1951"/>
    <cellStyle name="20% - Акцент3 60" xfId="8288"/>
    <cellStyle name="20% - Акцент3 61" xfId="8289"/>
    <cellStyle name="20% - Акцент3 62" xfId="8290"/>
    <cellStyle name="20% - Акцент3 63" xfId="8291"/>
    <cellStyle name="20% - Акцент3 64" xfId="8292"/>
    <cellStyle name="20% - Акцент3 65" xfId="8293"/>
    <cellStyle name="20% - Акцент3 7" xfId="212"/>
    <cellStyle name="20% - Акцент3 7 2" xfId="317"/>
    <cellStyle name="20% - Акцент3 7 2 2" xfId="669"/>
    <cellStyle name="20% - Акцент3 7 2 3" xfId="8294"/>
    <cellStyle name="20% - Акцент3 7 3" xfId="578"/>
    <cellStyle name="20% - Акцент3 7 4" xfId="1983"/>
    <cellStyle name="20% - Акцент3 8" xfId="225"/>
    <cellStyle name="20% - Акцент3 8 2" xfId="330"/>
    <cellStyle name="20% - Акцент3 8 2 2" xfId="682"/>
    <cellStyle name="20% - Акцент3 8 2 3" xfId="8295"/>
    <cellStyle name="20% - Акцент3 8 3" xfId="591"/>
    <cellStyle name="20% - Акцент3 8 4" xfId="2005"/>
    <cellStyle name="20% - Акцент3 9" xfId="238"/>
    <cellStyle name="20% - Акцент3 9 2" xfId="604"/>
    <cellStyle name="20% - Акцент3 9 2 2" xfId="8297"/>
    <cellStyle name="20% - Акцент3 9 3" xfId="2040"/>
    <cellStyle name="20% — акцент4" xfId="52" builtinId="42" customBuiltin="1"/>
    <cellStyle name="20% - Акцент4 10" xfId="254"/>
    <cellStyle name="20% - Акцент4 10 2" xfId="1055"/>
    <cellStyle name="20% - Акцент4 11" xfId="345"/>
    <cellStyle name="20% - Акцент4 11 2" xfId="697"/>
    <cellStyle name="20% - Акцент4 11 2 2" xfId="8300"/>
    <cellStyle name="20% - Акцент4 11 3" xfId="2200"/>
    <cellStyle name="20% - Акцент4 12" xfId="358"/>
    <cellStyle name="20% - Акцент4 12 2" xfId="710"/>
    <cellStyle name="20% - Акцент4 12 2 2" xfId="8301"/>
    <cellStyle name="20% - Акцент4 12 3" xfId="2201"/>
    <cellStyle name="20% - Акцент4 13" xfId="371"/>
    <cellStyle name="20% - Акцент4 13 2" xfId="723"/>
    <cellStyle name="20% - Акцент4 13 2 2" xfId="8302"/>
    <cellStyle name="20% - Акцент4 13 3" xfId="2202"/>
    <cellStyle name="20% - Акцент4 14" xfId="384"/>
    <cellStyle name="20% - Акцент4 14 2" xfId="736"/>
    <cellStyle name="20% - Акцент4 14 2 2" xfId="8303"/>
    <cellStyle name="20% - Акцент4 14 3" xfId="2203"/>
    <cellStyle name="20% - Акцент4 15" xfId="397"/>
    <cellStyle name="20% - Акцент4 15 2" xfId="749"/>
    <cellStyle name="20% - Акцент4 15 2 2" xfId="8304"/>
    <cellStyle name="20% - Акцент4 15 3" xfId="2416"/>
    <cellStyle name="20% - Акцент4 16" xfId="410"/>
    <cellStyle name="20% - Акцент4 16 2" xfId="762"/>
    <cellStyle name="20% - Акцент4 16 2 2" xfId="8305"/>
    <cellStyle name="20% - Акцент4 16 3" xfId="2417"/>
    <cellStyle name="20% - Акцент4 17" xfId="423"/>
    <cellStyle name="20% - Акцент4 17 2" xfId="775"/>
    <cellStyle name="20% - Акцент4 17 2 2" xfId="8306"/>
    <cellStyle name="20% - Акцент4 17 3" xfId="2418"/>
    <cellStyle name="20% - Акцент4 18" xfId="436"/>
    <cellStyle name="20% - Акцент4 18 2" xfId="788"/>
    <cellStyle name="20% - Акцент4 18 2 2" xfId="8307"/>
    <cellStyle name="20% - Акцент4 18 3" xfId="2419"/>
    <cellStyle name="20% - Акцент4 19" xfId="449"/>
    <cellStyle name="20% - Акцент4 19 2" xfId="801"/>
    <cellStyle name="20% - Акцент4 19 3" xfId="2420"/>
    <cellStyle name="20% - Акцент4 2" xfId="71"/>
    <cellStyle name="20% — акцент4 2" xfId="1599"/>
    <cellStyle name="20% - Акцент4 2 10" xfId="8864"/>
    <cellStyle name="20% - Акцент4 2 2" xfId="115"/>
    <cellStyle name="20% — акцент4 2 2" xfId="8309"/>
    <cellStyle name="20% - Акцент4 2 2 2" xfId="1041"/>
    <cellStyle name="20% - Акцент4 2 2 3" xfId="2421"/>
    <cellStyle name="20% - Акцент4 2 2 4" xfId="2101"/>
    <cellStyle name="20% - Акцент4 2 2 5" xfId="8432"/>
    <cellStyle name="20% - Акцент4 2 2 6" xfId="8862"/>
    <cellStyle name="20% - Акцент4 2 2 7" xfId="1117"/>
    <cellStyle name="20% - Акцент4 2 3" xfId="1852"/>
    <cellStyle name="20% — акцент4 2 3" xfId="8433"/>
    <cellStyle name="20% - Акцент4 2 4" xfId="5083"/>
    <cellStyle name="20% — акцент4 2 4" xfId="8863"/>
    <cellStyle name="20% - Акцент4 2 5" xfId="5123"/>
    <cellStyle name="20% - Акцент4 2 6" xfId="5084"/>
    <cellStyle name="20% - Акцент4 2 7" xfId="1653"/>
    <cellStyle name="20% - Акцент4 2 8" xfId="8308"/>
    <cellStyle name="20% - Акцент4 2 9" xfId="8434"/>
    <cellStyle name="20% - Акцент4 20" xfId="462"/>
    <cellStyle name="20% - Акцент4 20 2" xfId="814"/>
    <cellStyle name="20% - Акцент4 20 3" xfId="2422"/>
    <cellStyle name="20% - Акцент4 21" xfId="475"/>
    <cellStyle name="20% - Акцент4 21 2" xfId="827"/>
    <cellStyle name="20% - Акцент4 21 3" xfId="2423"/>
    <cellStyle name="20% - Акцент4 22" xfId="488"/>
    <cellStyle name="20% - Акцент4 22 2" xfId="840"/>
    <cellStyle name="20% - Акцент4 22 3" xfId="2424"/>
    <cellStyle name="20% - Акцент4 23" xfId="501"/>
    <cellStyle name="20% - Акцент4 23 2" xfId="2425"/>
    <cellStyle name="20% - Акцент4 24" xfId="515"/>
    <cellStyle name="20% - Акцент4 24 2" xfId="1068"/>
    <cellStyle name="20% - Акцент4 25" xfId="853"/>
    <cellStyle name="20% - Акцент4 25 2" xfId="2827"/>
    <cellStyle name="20% - Акцент4 26" xfId="866"/>
    <cellStyle name="20% - Акцент4 26 2" xfId="2933"/>
    <cellStyle name="20% - Акцент4 27" xfId="879"/>
    <cellStyle name="20% - Акцент4 27 2" xfId="2954"/>
    <cellStyle name="20% - Акцент4 28" xfId="892"/>
    <cellStyle name="20% - Акцент4 28 2" xfId="2982"/>
    <cellStyle name="20% - Акцент4 29" xfId="905"/>
    <cellStyle name="20% - Акцент4 29 2" xfId="3000"/>
    <cellStyle name="20% - Акцент4 3" xfId="157"/>
    <cellStyle name="20% — акцент4 3" xfId="8313"/>
    <cellStyle name="20% - Акцент4 3 2" xfId="267"/>
    <cellStyle name="20% - Акцент4 3 2 2" xfId="619"/>
    <cellStyle name="20% - Акцент4 3 2 3" xfId="8314"/>
    <cellStyle name="20% - Акцент4 3 3" xfId="528"/>
    <cellStyle name="20% - Акцент4 3 4" xfId="1890"/>
    <cellStyle name="20% - Акцент4 30" xfId="918"/>
    <cellStyle name="20% - Акцент4 30 2" xfId="3028"/>
    <cellStyle name="20% - Акцент4 31" xfId="931"/>
    <cellStyle name="20% - Акцент4 31 2" xfId="2961"/>
    <cellStyle name="20% - Акцент4 32" xfId="944"/>
    <cellStyle name="20% - Акцент4 32 2" xfId="2866"/>
    <cellStyle name="20% - Акцент4 33" xfId="957"/>
    <cellStyle name="20% - Акцент4 33 2" xfId="2839"/>
    <cellStyle name="20% - Акцент4 34" xfId="970"/>
    <cellStyle name="20% - Акцент4 34 2" xfId="3068"/>
    <cellStyle name="20% - Акцент4 35" xfId="983"/>
    <cellStyle name="20% - Акцент4 35 2" xfId="3196"/>
    <cellStyle name="20% - Акцент4 36" xfId="996"/>
    <cellStyle name="20% - Акцент4 36 2" xfId="3262"/>
    <cellStyle name="20% - Акцент4 37" xfId="1031"/>
    <cellStyle name="20% - Акцент4 38" xfId="3556"/>
    <cellStyle name="20% - Акцент4 39" xfId="4086"/>
    <cellStyle name="20% - Акцент4 4" xfId="175"/>
    <cellStyle name="20% — акцент4 4" xfId="1598"/>
    <cellStyle name="20% - Акцент4 4 2" xfId="280"/>
    <cellStyle name="20% - Акцент4 4 2 2" xfId="632"/>
    <cellStyle name="20% - Акцент4 4 2 3" xfId="8315"/>
    <cellStyle name="20% - Акцент4 4 3" xfId="541"/>
    <cellStyle name="20% - Акцент4 4 4" xfId="1905"/>
    <cellStyle name="20% - Акцент4 40" xfId="1823"/>
    <cellStyle name="20% - Акцент4 41" xfId="8316"/>
    <cellStyle name="20% - Акцент4 42" xfId="8317"/>
    <cellStyle name="20% - Акцент4 43" xfId="8318"/>
    <cellStyle name="20% - Акцент4 44" xfId="8319"/>
    <cellStyle name="20% - Акцент4 45" xfId="8320"/>
    <cellStyle name="20% - Акцент4 46" xfId="8321"/>
    <cellStyle name="20% - Акцент4 47" xfId="8322"/>
    <cellStyle name="20% - Акцент4 48" xfId="8323"/>
    <cellStyle name="20% - Акцент4 49" xfId="8324"/>
    <cellStyle name="20% - Акцент4 5" xfId="188"/>
    <cellStyle name="20% - Акцент4 5 2" xfId="293"/>
    <cellStyle name="20% - Акцент4 5 2 2" xfId="645"/>
    <cellStyle name="20% - Акцент4 5 2 3" xfId="8325"/>
    <cellStyle name="20% - Акцент4 5 3" xfId="554"/>
    <cellStyle name="20% - Акцент4 5 4" xfId="1939"/>
    <cellStyle name="20% - Акцент4 50" xfId="8326"/>
    <cellStyle name="20% - Акцент4 51" xfId="8327"/>
    <cellStyle name="20% - Акцент4 52" xfId="8328"/>
    <cellStyle name="20% - Акцент4 53" xfId="8329"/>
    <cellStyle name="20% - Акцент4 54" xfId="8330"/>
    <cellStyle name="20% - Акцент4 55" xfId="8331"/>
    <cellStyle name="20% - Акцент4 56" xfId="8332"/>
    <cellStyle name="20% - Акцент4 57" xfId="8333"/>
    <cellStyle name="20% - Акцент4 58" xfId="8334"/>
    <cellStyle name="20% - Акцент4 59" xfId="8335"/>
    <cellStyle name="20% - Акцент4 6" xfId="201"/>
    <cellStyle name="20% - Акцент4 6 2" xfId="306"/>
    <cellStyle name="20% - Акцент4 6 2 2" xfId="658"/>
    <cellStyle name="20% - Акцент4 6 2 3" xfId="8336"/>
    <cellStyle name="20% - Акцент4 6 3" xfId="567"/>
    <cellStyle name="20% - Акцент4 6 4" xfId="1943"/>
    <cellStyle name="20% - Акцент4 60" xfId="8337"/>
    <cellStyle name="20% - Акцент4 61" xfId="8338"/>
    <cellStyle name="20% - Акцент4 62" xfId="8339"/>
    <cellStyle name="20% - Акцент4 63" xfId="8340"/>
    <cellStyle name="20% - Акцент4 64" xfId="8341"/>
    <cellStyle name="20% - Акцент4 65" xfId="8342"/>
    <cellStyle name="20% - Акцент4 7" xfId="214"/>
    <cellStyle name="20% - Акцент4 7 2" xfId="319"/>
    <cellStyle name="20% - Акцент4 7 2 2" xfId="671"/>
    <cellStyle name="20% - Акцент4 7 2 3" xfId="8343"/>
    <cellStyle name="20% - Акцент4 7 3" xfId="580"/>
    <cellStyle name="20% - Акцент4 7 4" xfId="1987"/>
    <cellStyle name="20% - Акцент4 8" xfId="227"/>
    <cellStyle name="20% - Акцент4 8 2" xfId="332"/>
    <cellStyle name="20% - Акцент4 8 2 2" xfId="684"/>
    <cellStyle name="20% - Акцент4 8 2 3" xfId="8344"/>
    <cellStyle name="20% - Акцент4 8 3" xfId="593"/>
    <cellStyle name="20% - Акцент4 8 4" xfId="2008"/>
    <cellStyle name="20% - Акцент4 9" xfId="240"/>
    <cellStyle name="20% - Акцент4 9 2" xfId="606"/>
    <cellStyle name="20% - Акцент4 9 2 2" xfId="8345"/>
    <cellStyle name="20% - Акцент4 9 3" xfId="2044"/>
    <cellStyle name="20% — акцент5" xfId="56" builtinId="46" customBuiltin="1"/>
    <cellStyle name="20% - Акцент5 10" xfId="347"/>
    <cellStyle name="20% - Акцент5 10 2" xfId="699"/>
    <cellStyle name="20% - Акцент5 10 3" xfId="2084"/>
    <cellStyle name="20% - Акцент5 11" xfId="360"/>
    <cellStyle name="20% - Акцент5 11 2" xfId="712"/>
    <cellStyle name="20% - Акцент5 11 3" xfId="2204"/>
    <cellStyle name="20% - Акцент5 12" xfId="373"/>
    <cellStyle name="20% - Акцент5 12 2" xfId="725"/>
    <cellStyle name="20% - Акцент5 12 3" xfId="2205"/>
    <cellStyle name="20% - Акцент5 13" xfId="386"/>
    <cellStyle name="20% - Акцент5 13 2" xfId="738"/>
    <cellStyle name="20% - Акцент5 13 3" xfId="2206"/>
    <cellStyle name="20% - Акцент5 14" xfId="399"/>
    <cellStyle name="20% - Акцент5 14 2" xfId="751"/>
    <cellStyle name="20% - Акцент5 14 3" xfId="2207"/>
    <cellStyle name="20% - Акцент5 15" xfId="412"/>
    <cellStyle name="20% - Акцент5 15 2" xfId="764"/>
    <cellStyle name="20% - Акцент5 15 3" xfId="2426"/>
    <cellStyle name="20% - Акцент5 16" xfId="425"/>
    <cellStyle name="20% - Акцент5 16 2" xfId="777"/>
    <cellStyle name="20% - Акцент5 16 3" xfId="2427"/>
    <cellStyle name="20% - Акцент5 17" xfId="438"/>
    <cellStyle name="20% - Акцент5 17 2" xfId="790"/>
    <cellStyle name="20% - Акцент5 17 3" xfId="2428"/>
    <cellStyle name="20% - Акцент5 18" xfId="451"/>
    <cellStyle name="20% - Акцент5 18 2" xfId="803"/>
    <cellStyle name="20% - Акцент5 18 3" xfId="2429"/>
    <cellStyle name="20% - Акцент5 19" xfId="464"/>
    <cellStyle name="20% - Акцент5 19 2" xfId="816"/>
    <cellStyle name="20% - Акцент5 19 3" xfId="2430"/>
    <cellStyle name="20% - Акцент5 2" xfId="72"/>
    <cellStyle name="20% — акцент5 2" xfId="1601"/>
    <cellStyle name="20% - Акцент5 2 10" xfId="8860"/>
    <cellStyle name="20% - Акцент5 2 2" xfId="269"/>
    <cellStyle name="20% — акцент5 2 2" xfId="8347"/>
    <cellStyle name="20% - Акцент5 2 2 2" xfId="621"/>
    <cellStyle name="20% - Акцент5 2 2 2 2" xfId="2208"/>
    <cellStyle name="20% - Акцент5 2 2 3" xfId="2431"/>
    <cellStyle name="20% - Акцент5 2 2 4" xfId="2102"/>
    <cellStyle name="20% - Акцент5 2 2 5" xfId="1118"/>
    <cellStyle name="20% - Акцент5 2 3" xfId="530"/>
    <cellStyle name="20% — акцент5 2 3" xfId="8364"/>
    <cellStyle name="20% - Акцент5 2 3 2" xfId="1862"/>
    <cellStyle name="20% - Акцент5 2 4" xfId="161"/>
    <cellStyle name="20% — акцент5 2 4" xfId="8859"/>
    <cellStyle name="20% - Акцент5 2 4 2" xfId="5089"/>
    <cellStyle name="20% - Акцент5 2 5" xfId="5122"/>
    <cellStyle name="20% - Акцент5 2 6" xfId="5088"/>
    <cellStyle name="20% - Акцент5 2 7" xfId="1591"/>
    <cellStyle name="20% - Акцент5 2 8" xfId="8346"/>
    <cellStyle name="20% - Акцент5 2 9" xfId="8365"/>
    <cellStyle name="20% - Акцент5 20" xfId="477"/>
    <cellStyle name="20% - Акцент5 20 2" xfId="829"/>
    <cellStyle name="20% - Акцент5 20 3" xfId="2432"/>
    <cellStyle name="20% - Акцент5 21" xfId="490"/>
    <cellStyle name="20% - Акцент5 21 2" xfId="842"/>
    <cellStyle name="20% - Акцент5 21 3" xfId="2433"/>
    <cellStyle name="20% - Акцент5 22" xfId="503"/>
    <cellStyle name="20% - Акцент5 22 2" xfId="2434"/>
    <cellStyle name="20% - Акцент5 23" xfId="517"/>
    <cellStyle name="20% - Акцент5 23 2" xfId="1070"/>
    <cellStyle name="20% - Акцент5 24" xfId="855"/>
    <cellStyle name="20% - Акцент5 24 2" xfId="2787"/>
    <cellStyle name="20% - Акцент5 25" xfId="868"/>
    <cellStyle name="20% - Акцент5 25 2" xfId="2831"/>
    <cellStyle name="20% - Акцент5 26" xfId="881"/>
    <cellStyle name="20% - Акцент5 26 2" xfId="2936"/>
    <cellStyle name="20% - Акцент5 27" xfId="894"/>
    <cellStyle name="20% - Акцент5 27 2" xfId="2946"/>
    <cellStyle name="20% - Акцент5 28" xfId="907"/>
    <cellStyle name="20% - Акцент5 28 2" xfId="2950"/>
    <cellStyle name="20% - Акцент5 29" xfId="920"/>
    <cellStyle name="20% - Акцент5 29 2" xfId="2953"/>
    <cellStyle name="20% - Акцент5 3" xfId="177"/>
    <cellStyle name="20% — акцент5 3" xfId="8350"/>
    <cellStyle name="20% - Акцент5 3 2" xfId="282"/>
    <cellStyle name="20% - Акцент5 3 2 2" xfId="634"/>
    <cellStyle name="20% - Акцент5 3 3" xfId="543"/>
    <cellStyle name="20% - Акцент5 3 4" xfId="1893"/>
    <cellStyle name="20% - Акцент5 30" xfId="933"/>
    <cellStyle name="20% - Акцент5 30 2" xfId="3027"/>
    <cellStyle name="20% - Акцент5 31" xfId="946"/>
    <cellStyle name="20% - Акцент5 31 2" xfId="2960"/>
    <cellStyle name="20% - Акцент5 32" xfId="959"/>
    <cellStyle name="20% - Акцент5 32 2" xfId="2869"/>
    <cellStyle name="20% - Акцент5 33" xfId="972"/>
    <cellStyle name="20% - Акцент5 33 2" xfId="2857"/>
    <cellStyle name="20% - Акцент5 34" xfId="985"/>
    <cellStyle name="20% - Акцент5 34 2" xfId="3072"/>
    <cellStyle name="20% - Акцент5 35" xfId="998"/>
    <cellStyle name="20% - Акцент5 35 2" xfId="3199"/>
    <cellStyle name="20% - Акцент5 36" xfId="1033"/>
    <cellStyle name="20% - Акцент5 37" xfId="3518"/>
    <cellStyle name="20% - Акцент5 38" xfId="3560"/>
    <cellStyle name="20% - Акцент5 39" xfId="4090"/>
    <cellStyle name="20% - Акцент5 4" xfId="190"/>
    <cellStyle name="20% — акцент5 4" xfId="1600"/>
    <cellStyle name="20% - Акцент5 4 2" xfId="295"/>
    <cellStyle name="20% - Акцент5 4 2 2" xfId="647"/>
    <cellStyle name="20% - Акцент5 4 3" xfId="556"/>
    <cellStyle name="20% - Акцент5 4 4" xfId="1917"/>
    <cellStyle name="20% - Акцент5 40" xfId="1827"/>
    <cellStyle name="20% - Акцент5 41" xfId="8351"/>
    <cellStyle name="20% - Акцент5 42" xfId="8352"/>
    <cellStyle name="20% - Акцент5 43" xfId="8353"/>
    <cellStyle name="20% - Акцент5 44" xfId="8354"/>
    <cellStyle name="20% - Акцент5 45" xfId="8355"/>
    <cellStyle name="20% - Акцент5 46" xfId="8356"/>
    <cellStyle name="20% - Акцент5 47" xfId="8357"/>
    <cellStyle name="20% - Акцент5 48" xfId="8358"/>
    <cellStyle name="20% - Акцент5 5" xfId="203"/>
    <cellStyle name="20% - Акцент5 5 2" xfId="308"/>
    <cellStyle name="20% - Акцент5 5 2 2" xfId="660"/>
    <cellStyle name="20% - Акцент5 5 3" xfId="569"/>
    <cellStyle name="20% - Акцент5 5 4" xfId="1934"/>
    <cellStyle name="20% - Акцент5 6" xfId="216"/>
    <cellStyle name="20% - Акцент5 6 2" xfId="321"/>
    <cellStyle name="20% - Акцент5 6 2 2" xfId="673"/>
    <cellStyle name="20% - Акцент5 6 3" xfId="582"/>
    <cellStyle name="20% - Акцент5 6 4" xfId="1948"/>
    <cellStyle name="20% - Акцент5 7" xfId="229"/>
    <cellStyle name="20% - Акцент5 7 2" xfId="334"/>
    <cellStyle name="20% - Акцент5 7 2 2" xfId="686"/>
    <cellStyle name="20% - Акцент5 7 3" xfId="595"/>
    <cellStyle name="20% - Акцент5 7 4" xfId="1991"/>
    <cellStyle name="20% - Акцент5 8" xfId="242"/>
    <cellStyle name="20% - Акцент5 8 2" xfId="608"/>
    <cellStyle name="20% - Акцент5 8 3" xfId="2011"/>
    <cellStyle name="20% - Акцент5 9" xfId="256"/>
    <cellStyle name="20% - Акцент5 9 2" xfId="1057"/>
    <cellStyle name="20% — акцент6" xfId="60" builtinId="50" customBuiltin="1"/>
    <cellStyle name="20% - Акцент6 10" xfId="349"/>
    <cellStyle name="20% - Акцент6 10 2" xfId="701"/>
    <cellStyle name="20% - Акцент6 10 3" xfId="2088"/>
    <cellStyle name="20% - Акцент6 11" xfId="362"/>
    <cellStyle name="20% - Акцент6 11 2" xfId="714"/>
    <cellStyle name="20% - Акцент6 11 3" xfId="2209"/>
    <cellStyle name="20% - Акцент6 12" xfId="375"/>
    <cellStyle name="20% - Акцент6 12 2" xfId="727"/>
    <cellStyle name="20% - Акцент6 12 3" xfId="2210"/>
    <cellStyle name="20% - Акцент6 13" xfId="388"/>
    <cellStyle name="20% - Акцент6 13 2" xfId="740"/>
    <cellStyle name="20% - Акцент6 13 3" xfId="2211"/>
    <cellStyle name="20% - Акцент6 14" xfId="401"/>
    <cellStyle name="20% - Акцент6 14 2" xfId="753"/>
    <cellStyle name="20% - Акцент6 14 3" xfId="2212"/>
    <cellStyle name="20% - Акцент6 15" xfId="414"/>
    <cellStyle name="20% - Акцент6 15 2" xfId="766"/>
    <cellStyle name="20% - Акцент6 15 3" xfId="2435"/>
    <cellStyle name="20% - Акцент6 16" xfId="427"/>
    <cellStyle name="20% - Акцент6 16 2" xfId="779"/>
    <cellStyle name="20% - Акцент6 16 3" xfId="2436"/>
    <cellStyle name="20% - Акцент6 17" xfId="440"/>
    <cellStyle name="20% - Акцент6 17 2" xfId="792"/>
    <cellStyle name="20% - Акцент6 17 3" xfId="2437"/>
    <cellStyle name="20% - Акцент6 18" xfId="453"/>
    <cellStyle name="20% - Акцент6 18 2" xfId="805"/>
    <cellStyle name="20% - Акцент6 18 3" xfId="2438"/>
    <cellStyle name="20% - Акцент6 19" xfId="466"/>
    <cellStyle name="20% - Акцент6 19 2" xfId="818"/>
    <cellStyle name="20% - Акцент6 19 3" xfId="2439"/>
    <cellStyle name="20% - Акцент6 2" xfId="73"/>
    <cellStyle name="20% — акцент6 2" xfId="1603"/>
    <cellStyle name="20% - Акцент6 2 10" xfId="8855"/>
    <cellStyle name="20% - Акцент6 2 2" xfId="271"/>
    <cellStyle name="20% — акцент6 2 2" xfId="8361"/>
    <cellStyle name="20% - Акцент6 2 2 2" xfId="623"/>
    <cellStyle name="20% - Акцент6 2 2 2 2" xfId="2213"/>
    <cellStyle name="20% - Акцент6 2 2 3" xfId="2440"/>
    <cellStyle name="20% - Акцент6 2 2 4" xfId="2103"/>
    <cellStyle name="20% - Акцент6 2 2 5" xfId="1119"/>
    <cellStyle name="20% - Акцент6 2 3" xfId="532"/>
    <cellStyle name="20% — акцент6 2 3" xfId="8348"/>
    <cellStyle name="20% - Акцент6 2 3 2" xfId="1875"/>
    <cellStyle name="20% - Акцент6 2 4" xfId="165"/>
    <cellStyle name="20% — акцент6 2 4" xfId="8854"/>
    <cellStyle name="20% - Акцент6 2 4 2" xfId="5091"/>
    <cellStyle name="20% - Акцент6 2 5" xfId="5121"/>
    <cellStyle name="20% - Акцент6 2 6" xfId="5090"/>
    <cellStyle name="20% - Акцент6 2 7" xfId="1589"/>
    <cellStyle name="20% - Акцент6 2 8" xfId="8360"/>
    <cellStyle name="20% - Акцент6 2 9" xfId="8349"/>
    <cellStyle name="20% - Акцент6 20" xfId="479"/>
    <cellStyle name="20% - Акцент6 20 2" xfId="831"/>
    <cellStyle name="20% - Акцент6 20 3" xfId="2441"/>
    <cellStyle name="20% - Акцент6 21" xfId="492"/>
    <cellStyle name="20% - Акцент6 21 2" xfId="844"/>
    <cellStyle name="20% - Акцент6 21 3" xfId="2442"/>
    <cellStyle name="20% - Акцент6 22" xfId="505"/>
    <cellStyle name="20% - Акцент6 22 2" xfId="2443"/>
    <cellStyle name="20% - Акцент6 23" xfId="519"/>
    <cellStyle name="20% - Акцент6 23 2" xfId="1072"/>
    <cellStyle name="20% - Акцент6 24" xfId="857"/>
    <cellStyle name="20% - Акцент6 24 2" xfId="2784"/>
    <cellStyle name="20% - Акцент6 25" xfId="870"/>
    <cellStyle name="20% - Акцент6 25 2" xfId="2835"/>
    <cellStyle name="20% - Акцент6 26" xfId="883"/>
    <cellStyle name="20% - Акцент6 26 2" xfId="2939"/>
    <cellStyle name="20% - Акцент6 27" xfId="896"/>
    <cellStyle name="20% - Акцент6 27 2" xfId="2971"/>
    <cellStyle name="20% - Акцент6 28" xfId="909"/>
    <cellStyle name="20% - Акцент6 28 2" xfId="3012"/>
    <cellStyle name="20% - Акцент6 29" xfId="922"/>
    <cellStyle name="20% - Акцент6 29 2" xfId="3007"/>
    <cellStyle name="20% - Акцент6 3" xfId="179"/>
    <cellStyle name="20% — акцент6 3" xfId="8362"/>
    <cellStyle name="20% - Акцент6 3 2" xfId="284"/>
    <cellStyle name="20% - Акцент6 3 2 2" xfId="636"/>
    <cellStyle name="20% - Акцент6 3 3" xfId="545"/>
    <cellStyle name="20% - Акцент6 3 4" xfId="1896"/>
    <cellStyle name="20% - Акцент6 30" xfId="935"/>
    <cellStyle name="20% - Акцент6 30 2" xfId="2987"/>
    <cellStyle name="20% - Акцент6 31" xfId="948"/>
    <cellStyle name="20% - Акцент6 31 2" xfId="2964"/>
    <cellStyle name="20% - Акцент6 32" xfId="961"/>
    <cellStyle name="20% - Акцент6 32 2" xfId="3033"/>
    <cellStyle name="20% - Акцент6 33" xfId="974"/>
    <cellStyle name="20% - Акцент6 33 2" xfId="2891"/>
    <cellStyle name="20% - Акцент6 34" xfId="987"/>
    <cellStyle name="20% - Акцент6 34 2" xfId="3076"/>
    <cellStyle name="20% - Акцент6 35" xfId="1000"/>
    <cellStyle name="20% - Акцент6 35 2" xfId="3202"/>
    <cellStyle name="20% - Акцент6 36" xfId="1035"/>
    <cellStyle name="20% - Акцент6 37" xfId="3521"/>
    <cellStyle name="20% - Акцент6 38" xfId="3564"/>
    <cellStyle name="20% - Акцент6 39" xfId="4094"/>
    <cellStyle name="20% - Акцент6 4" xfId="192"/>
    <cellStyle name="20% — акцент6 4" xfId="1602"/>
    <cellStyle name="20% - Акцент6 4 2" xfId="297"/>
    <cellStyle name="20% - Акцент6 4 2 2" xfId="649"/>
    <cellStyle name="20% - Акцент6 4 3" xfId="558"/>
    <cellStyle name="20% - Акцент6 4 4" xfId="1920"/>
    <cellStyle name="20% - Акцент6 40" xfId="1831"/>
    <cellStyle name="20% - Акцент6 41" xfId="8366"/>
    <cellStyle name="20% - Акцент6 42" xfId="8367"/>
    <cellStyle name="20% - Акцент6 43" xfId="8368"/>
    <cellStyle name="20% - Акцент6 44" xfId="8369"/>
    <cellStyle name="20% - Акцент6 45" xfId="8370"/>
    <cellStyle name="20% - Акцент6 46" xfId="8371"/>
    <cellStyle name="20% - Акцент6 47" xfId="8372"/>
    <cellStyle name="20% - Акцент6 48" xfId="8373"/>
    <cellStyle name="20% - Акцент6 5" xfId="205"/>
    <cellStyle name="20% - Акцент6 5 2" xfId="310"/>
    <cellStyle name="20% - Акцент6 5 2 2" xfId="662"/>
    <cellStyle name="20% - Акцент6 5 3" xfId="571"/>
    <cellStyle name="20% - Акцент6 5 4" xfId="1924"/>
    <cellStyle name="20% - Акцент6 6" xfId="218"/>
    <cellStyle name="20% - Акцент6 6 2" xfId="323"/>
    <cellStyle name="20% - Акцент6 6 2 2" xfId="675"/>
    <cellStyle name="20% - Акцент6 6 3" xfId="584"/>
    <cellStyle name="20% - Акцент6 6 4" xfId="1931"/>
    <cellStyle name="20% - Акцент6 7" xfId="231"/>
    <cellStyle name="20% - Акцент6 7 2" xfId="336"/>
    <cellStyle name="20% - Акцент6 7 2 2" xfId="688"/>
    <cellStyle name="20% - Акцент6 7 3" xfId="597"/>
    <cellStyle name="20% - Акцент6 7 4" xfId="1995"/>
    <cellStyle name="20% - Акцент6 8" xfId="244"/>
    <cellStyle name="20% - Акцент6 8 2" xfId="610"/>
    <cellStyle name="20% - Акцент6 8 3" xfId="2014"/>
    <cellStyle name="20% - Акцент6 9" xfId="258"/>
    <cellStyle name="20% - Акцент6 9 2" xfId="1059"/>
    <cellStyle name="40% - Accent1" xfId="1120"/>
    <cellStyle name="40% - Accent2" xfId="1121"/>
    <cellStyle name="40% - Accent3" xfId="1122"/>
    <cellStyle name="40% - Accent4" xfId="1123"/>
    <cellStyle name="40% - Accent5" xfId="1124"/>
    <cellStyle name="40% - Accent6" xfId="1125"/>
    <cellStyle name="40% — акцент1" xfId="41" builtinId="31" customBuiltin="1"/>
    <cellStyle name="40% - Акцент1 10" xfId="340"/>
    <cellStyle name="40% - Акцент1 10 2" xfId="692"/>
    <cellStyle name="40% - Акцент1 10 2 2" xfId="8374"/>
    <cellStyle name="40% - Акцент1 10 3" xfId="2073"/>
    <cellStyle name="40% - Акцент1 11" xfId="353"/>
    <cellStyle name="40% - Акцент1 11 2" xfId="705"/>
    <cellStyle name="40% - Акцент1 11 2 2" xfId="8375"/>
    <cellStyle name="40% - Акцент1 11 3" xfId="2214"/>
    <cellStyle name="40% - Акцент1 12" xfId="366"/>
    <cellStyle name="40% - Акцент1 12 2" xfId="718"/>
    <cellStyle name="40% - Акцент1 12 2 2" xfId="8376"/>
    <cellStyle name="40% - Акцент1 12 3" xfId="2215"/>
    <cellStyle name="40% - Акцент1 13" xfId="379"/>
    <cellStyle name="40% - Акцент1 13 2" xfId="731"/>
    <cellStyle name="40% - Акцент1 13 2 2" xfId="8377"/>
    <cellStyle name="40% - Акцент1 13 3" xfId="2216"/>
    <cellStyle name="40% - Акцент1 14" xfId="392"/>
    <cellStyle name="40% - Акцент1 14 2" xfId="744"/>
    <cellStyle name="40% - Акцент1 14 2 2" xfId="8378"/>
    <cellStyle name="40% - Акцент1 14 3" xfId="2217"/>
    <cellStyle name="40% - Акцент1 15" xfId="405"/>
    <cellStyle name="40% - Акцент1 15 2" xfId="757"/>
    <cellStyle name="40% - Акцент1 15 2 2" xfId="8379"/>
    <cellStyle name="40% - Акцент1 15 3" xfId="2444"/>
    <cellStyle name="40% - Акцент1 16" xfId="418"/>
    <cellStyle name="40% - Акцент1 16 2" xfId="770"/>
    <cellStyle name="40% - Акцент1 16 2 2" xfId="8380"/>
    <cellStyle name="40% - Акцент1 16 3" xfId="2445"/>
    <cellStyle name="40% - Акцент1 17" xfId="431"/>
    <cellStyle name="40% - Акцент1 17 2" xfId="783"/>
    <cellStyle name="40% - Акцент1 17 2 2" xfId="8382"/>
    <cellStyle name="40% - Акцент1 17 3" xfId="2446"/>
    <cellStyle name="40% - Акцент1 18" xfId="444"/>
    <cellStyle name="40% - Акцент1 18 2" xfId="796"/>
    <cellStyle name="40% - Акцент1 18 2 2" xfId="8383"/>
    <cellStyle name="40% - Акцент1 18 3" xfId="2447"/>
    <cellStyle name="40% - Акцент1 19" xfId="457"/>
    <cellStyle name="40% - Акцент1 19 2" xfId="809"/>
    <cellStyle name="40% - Акцент1 19 3" xfId="2448"/>
    <cellStyle name="40% - Акцент1 2" xfId="74"/>
    <cellStyle name="40% — акцент1 2" xfId="1605"/>
    <cellStyle name="40% - Акцент1 2 10" xfId="8853"/>
    <cellStyle name="40% - Акцент1 2 2" xfId="262"/>
    <cellStyle name="40% — акцент1 2 2" xfId="8385"/>
    <cellStyle name="40% - Акцент1 2 2 2" xfId="614"/>
    <cellStyle name="40% - Акцент1 2 2 2 2" xfId="2218"/>
    <cellStyle name="40% - Акцент1 2 2 3" xfId="2449"/>
    <cellStyle name="40% - Акцент1 2 2 4" xfId="2104"/>
    <cellStyle name="40% - Акцент1 2 2 5" xfId="8296"/>
    <cellStyle name="40% - Акцент1 2 2 6" xfId="8851"/>
    <cellStyle name="40% - Акцент1 2 2 7" xfId="1126"/>
    <cellStyle name="40% - Акцент1 2 3" xfId="523"/>
    <cellStyle name="40% — акцент1 2 3" xfId="8298"/>
    <cellStyle name="40% - Акцент1 2 3 2" xfId="1857"/>
    <cellStyle name="40% - Акцент1 2 4" xfId="146"/>
    <cellStyle name="40% — акцент1 2 4" xfId="8852"/>
    <cellStyle name="40% - Акцент1 2 4 2" xfId="5093"/>
    <cellStyle name="40% - Акцент1 2 5" xfId="5120"/>
    <cellStyle name="40% - Акцент1 2 6" xfId="5092"/>
    <cellStyle name="40% - Акцент1 2 7" xfId="1634"/>
    <cellStyle name="40% - Акцент1 2 8" xfId="8384"/>
    <cellStyle name="40% - Акцент1 2 9" xfId="8299"/>
    <cellStyle name="40% - Акцент1 20" xfId="470"/>
    <cellStyle name="40% - Акцент1 20 2" xfId="822"/>
    <cellStyle name="40% - Акцент1 20 3" xfId="2450"/>
    <cellStyle name="40% - Акцент1 21" xfId="483"/>
    <cellStyle name="40% - Акцент1 21 2" xfId="835"/>
    <cellStyle name="40% - Акцент1 21 3" xfId="2451"/>
    <cellStyle name="40% - Акцент1 22" xfId="496"/>
    <cellStyle name="40% - Акцент1 22 2" xfId="2452"/>
    <cellStyle name="40% - Акцент1 23" xfId="510"/>
    <cellStyle name="40% - Акцент1 23 2" xfId="1063"/>
    <cellStyle name="40% - Акцент1 24" xfId="848"/>
    <cellStyle name="40% - Акцент1 24 2" xfId="2794"/>
    <cellStyle name="40% - Акцент1 25" xfId="861"/>
    <cellStyle name="40% - Акцент1 25 2" xfId="2816"/>
    <cellStyle name="40% - Акцент1 26" xfId="874"/>
    <cellStyle name="40% - Акцент1 26 2" xfId="2924"/>
    <cellStyle name="40% - Акцент1 27" xfId="887"/>
    <cellStyle name="40% - Акцент1 27 2" xfId="2972"/>
    <cellStyle name="40% - Акцент1 28" xfId="900"/>
    <cellStyle name="40% - Акцент1 28 2" xfId="3011"/>
    <cellStyle name="40% - Акцент1 29" xfId="913"/>
    <cellStyle name="40% - Акцент1 29 2" xfId="3022"/>
    <cellStyle name="40% - Акцент1 3" xfId="170"/>
    <cellStyle name="40% — акцент1 3" xfId="8386"/>
    <cellStyle name="40% - Акцент1 3 2" xfId="275"/>
    <cellStyle name="40% - Акцент1 3 2 2" xfId="627"/>
    <cellStyle name="40% - Акцент1 3 2 3" xfId="8387"/>
    <cellStyle name="40% - Акцент1 3 3" xfId="536"/>
    <cellStyle name="40% - Акцент1 3 4" xfId="1882"/>
    <cellStyle name="40% - Акцент1 30" xfId="926"/>
    <cellStyle name="40% - Акцент1 30 2" xfId="2978"/>
    <cellStyle name="40% - Акцент1 31" xfId="939"/>
    <cellStyle name="40% - Акцент1 31 2" xfId="3009"/>
    <cellStyle name="40% - Акцент1 32" xfId="952"/>
    <cellStyle name="40% - Акцент1 32 2" xfId="2868"/>
    <cellStyle name="40% - Акцент1 33" xfId="965"/>
    <cellStyle name="40% - Акцент1 33 2" xfId="2863"/>
    <cellStyle name="40% - Акцент1 34" xfId="978"/>
    <cellStyle name="40% - Акцент1 34 2" xfId="3057"/>
    <cellStyle name="40% - Акцент1 35" xfId="991"/>
    <cellStyle name="40% - Акцент1 35 2" xfId="3188"/>
    <cellStyle name="40% - Акцент1 36" xfId="1026"/>
    <cellStyle name="40% - Акцент1 37" xfId="3511"/>
    <cellStyle name="40% - Акцент1 38" xfId="3545"/>
    <cellStyle name="40% - Акцент1 39" xfId="4075"/>
    <cellStyle name="40% - Акцент1 4" xfId="183"/>
    <cellStyle name="40% — акцент1 4" xfId="1604"/>
    <cellStyle name="40% - Акцент1 4 2" xfId="288"/>
    <cellStyle name="40% - Акцент1 4 2 2" xfId="640"/>
    <cellStyle name="40% - Акцент1 4 2 3" xfId="8389"/>
    <cellStyle name="40% - Акцент1 4 3" xfId="549"/>
    <cellStyle name="40% - Акцент1 4 4" xfId="1908"/>
    <cellStyle name="40% - Акцент1 40" xfId="1812"/>
    <cellStyle name="40% - Акцент1 41" xfId="8390"/>
    <cellStyle name="40% - Акцент1 42" xfId="8391"/>
    <cellStyle name="40% - Акцент1 43" xfId="8392"/>
    <cellStyle name="40% - Акцент1 44" xfId="8393"/>
    <cellStyle name="40% - Акцент1 45" xfId="8394"/>
    <cellStyle name="40% - Акцент1 46" xfId="8395"/>
    <cellStyle name="40% - Акцент1 47" xfId="8396"/>
    <cellStyle name="40% - Акцент1 48" xfId="8397"/>
    <cellStyle name="40% - Акцент1 49" xfId="8398"/>
    <cellStyle name="40% - Акцент1 5" xfId="196"/>
    <cellStyle name="40% - Акцент1 5 2" xfId="301"/>
    <cellStyle name="40% - Акцент1 5 2 2" xfId="653"/>
    <cellStyle name="40% - Акцент1 5 2 3" xfId="8399"/>
    <cellStyle name="40% - Акцент1 5 3" xfId="562"/>
    <cellStyle name="40% - Акцент1 5 4" xfId="1928"/>
    <cellStyle name="40% - Акцент1 50" xfId="8400"/>
    <cellStyle name="40% - Акцент1 51" xfId="8401"/>
    <cellStyle name="40% - Акцент1 52" xfId="8402"/>
    <cellStyle name="40% - Акцент1 53" xfId="8403"/>
    <cellStyle name="40% - Акцент1 54" xfId="8404"/>
    <cellStyle name="40% - Акцент1 55" xfId="8405"/>
    <cellStyle name="40% - Акцент1 56" xfId="8406"/>
    <cellStyle name="40% - Акцент1 57" xfId="8407"/>
    <cellStyle name="40% - Акцент1 58" xfId="8408"/>
    <cellStyle name="40% - Акцент1 59" xfId="8409"/>
    <cellStyle name="40% - Акцент1 6" xfId="209"/>
    <cellStyle name="40% - Акцент1 6 2" xfId="314"/>
    <cellStyle name="40% - Акцент1 6 2 2" xfId="666"/>
    <cellStyle name="40% - Акцент1 6 2 3" xfId="8410"/>
    <cellStyle name="40% - Акцент1 6 3" xfId="575"/>
    <cellStyle name="40% - Акцент1 6 4" xfId="1935"/>
    <cellStyle name="40% - Акцент1 60" xfId="8411"/>
    <cellStyle name="40% - Акцент1 61" xfId="8412"/>
    <cellStyle name="40% - Акцент1 62" xfId="8413"/>
    <cellStyle name="40% - Акцент1 63" xfId="8414"/>
    <cellStyle name="40% - Акцент1 64" xfId="8415"/>
    <cellStyle name="40% - Акцент1 65" xfId="8416"/>
    <cellStyle name="40% - Акцент1 7" xfId="222"/>
    <cellStyle name="40% - Акцент1 7 2" xfId="327"/>
    <cellStyle name="40% - Акцент1 7 2 2" xfId="679"/>
    <cellStyle name="40% - Акцент1 7 2 3" xfId="8417"/>
    <cellStyle name="40% - Акцент1 7 3" xfId="588"/>
    <cellStyle name="40% - Акцент1 7 4" xfId="1976"/>
    <cellStyle name="40% - Акцент1 8" xfId="235"/>
    <cellStyle name="40% - Акцент1 8 2" xfId="601"/>
    <cellStyle name="40% - Акцент1 8 2 2" xfId="8418"/>
    <cellStyle name="40% - Акцент1 8 3" xfId="2000"/>
    <cellStyle name="40% - Акцент1 9" xfId="249"/>
    <cellStyle name="40% - Акцент1 9 2" xfId="1050"/>
    <cellStyle name="40% — акцент2" xfId="45" builtinId="35" customBuiltin="1"/>
    <cellStyle name="40% - Акцент2 10" xfId="342"/>
    <cellStyle name="40% - Акцент2 10 2" xfId="694"/>
    <cellStyle name="40% - Акцент2 10 2 2" xfId="8419"/>
    <cellStyle name="40% - Акцент2 10 3" xfId="2076"/>
    <cellStyle name="40% - Акцент2 11" xfId="355"/>
    <cellStyle name="40% - Акцент2 11 2" xfId="707"/>
    <cellStyle name="40% - Акцент2 11 2 2" xfId="8420"/>
    <cellStyle name="40% - Акцент2 11 3" xfId="2219"/>
    <cellStyle name="40% - Акцент2 12" xfId="368"/>
    <cellStyle name="40% - Акцент2 12 2" xfId="720"/>
    <cellStyle name="40% - Акцент2 12 2 2" xfId="8421"/>
    <cellStyle name="40% - Акцент2 12 3" xfId="2220"/>
    <cellStyle name="40% - Акцент2 13" xfId="381"/>
    <cellStyle name="40% - Акцент2 13 2" xfId="733"/>
    <cellStyle name="40% - Акцент2 13 2 2" xfId="8422"/>
    <cellStyle name="40% - Акцент2 13 3" xfId="2221"/>
    <cellStyle name="40% - Акцент2 14" xfId="394"/>
    <cellStyle name="40% - Акцент2 14 2" xfId="746"/>
    <cellStyle name="40% - Акцент2 14 2 2" xfId="8423"/>
    <cellStyle name="40% - Акцент2 14 3" xfId="2222"/>
    <cellStyle name="40% - Акцент2 15" xfId="407"/>
    <cellStyle name="40% - Акцент2 15 2" xfId="759"/>
    <cellStyle name="40% - Акцент2 15 2 2" xfId="8424"/>
    <cellStyle name="40% - Акцент2 15 3" xfId="2453"/>
    <cellStyle name="40% - Акцент2 16" xfId="420"/>
    <cellStyle name="40% - Акцент2 16 2" xfId="772"/>
    <cellStyle name="40% - Акцент2 16 2 2" xfId="8425"/>
    <cellStyle name="40% - Акцент2 16 3" xfId="2454"/>
    <cellStyle name="40% - Акцент2 17" xfId="433"/>
    <cellStyle name="40% - Акцент2 17 2" xfId="785"/>
    <cellStyle name="40% - Акцент2 17 2 2" xfId="8426"/>
    <cellStyle name="40% - Акцент2 17 3" xfId="2455"/>
    <cellStyle name="40% - Акцент2 18" xfId="446"/>
    <cellStyle name="40% - Акцент2 18 2" xfId="798"/>
    <cellStyle name="40% - Акцент2 18 2 2" xfId="8427"/>
    <cellStyle name="40% - Акцент2 18 3" xfId="2456"/>
    <cellStyle name="40% - Акцент2 19" xfId="459"/>
    <cellStyle name="40% - Акцент2 19 2" xfId="811"/>
    <cellStyle name="40% - Акцент2 19 3" xfId="2457"/>
    <cellStyle name="40% - Акцент2 2" xfId="75"/>
    <cellStyle name="40% — акцент2 2" xfId="1607"/>
    <cellStyle name="40% - Акцент2 2 10" xfId="8846"/>
    <cellStyle name="40% - Акцент2 2 2" xfId="264"/>
    <cellStyle name="40% — акцент2 2 2" xfId="8429"/>
    <cellStyle name="40% - Акцент2 2 2 2" xfId="616"/>
    <cellStyle name="40% - Акцент2 2 2 2 2" xfId="2223"/>
    <cellStyle name="40% - Акцент2 2 2 3" xfId="2458"/>
    <cellStyle name="40% - Акцент2 2 2 4" xfId="2105"/>
    <cellStyle name="40% - Акцент2 2 2 5" xfId="8187"/>
    <cellStyle name="40% - Акцент2 2 2 6" xfId="8844"/>
    <cellStyle name="40% - Акцент2 2 2 7" xfId="1127"/>
    <cellStyle name="40% - Акцент2 2 3" xfId="525"/>
    <cellStyle name="40% — акцент2 2 3" xfId="8199"/>
    <cellStyle name="40% - Акцент2 2 3 2" xfId="1863"/>
    <cellStyle name="40% - Акцент2 2 4" xfId="150"/>
    <cellStyle name="40% — акцент2 2 4" xfId="8845"/>
    <cellStyle name="40% - Акцент2 2 4 2" xfId="5094"/>
    <cellStyle name="40% - Акцент2 2 5" xfId="5119"/>
    <cellStyle name="40% - Акцент2 2 6" xfId="5086"/>
    <cellStyle name="40% - Акцент2 2 7" xfId="1633"/>
    <cellStyle name="40% - Акцент2 2 8" xfId="8428"/>
    <cellStyle name="40% - Акцент2 2 9" xfId="8207"/>
    <cellStyle name="40% - Акцент2 20" xfId="472"/>
    <cellStyle name="40% - Акцент2 20 2" xfId="824"/>
    <cellStyle name="40% - Акцент2 20 3" xfId="2459"/>
    <cellStyle name="40% - Акцент2 21" xfId="485"/>
    <cellStyle name="40% - Акцент2 21 2" xfId="837"/>
    <cellStyle name="40% - Акцент2 21 3" xfId="2460"/>
    <cellStyle name="40% - Акцент2 22" xfId="498"/>
    <cellStyle name="40% - Акцент2 22 2" xfId="2461"/>
    <cellStyle name="40% - Акцент2 23" xfId="512"/>
    <cellStyle name="40% - Акцент2 23 2" xfId="1065"/>
    <cellStyle name="40% - Акцент2 24" xfId="850"/>
    <cellStyle name="40% - Акцент2 24 2" xfId="2792"/>
    <cellStyle name="40% - Акцент2 25" xfId="863"/>
    <cellStyle name="40% - Акцент2 25 2" xfId="2820"/>
    <cellStyle name="40% - Акцент2 26" xfId="876"/>
    <cellStyle name="40% - Акцент2 26 2" xfId="2928"/>
    <cellStyle name="40% - Акцент2 27" xfId="889"/>
    <cellStyle name="40% - Акцент2 27 2" xfId="2963"/>
    <cellStyle name="40% - Акцент2 28" xfId="902"/>
    <cellStyle name="40% - Акцент2 28 2" xfId="2998"/>
    <cellStyle name="40% - Акцент2 29" xfId="915"/>
    <cellStyle name="40% - Акцент2 29 2" xfId="3015"/>
    <cellStyle name="40% - Акцент2 3" xfId="172"/>
    <cellStyle name="40% — акцент2 3" xfId="8430"/>
    <cellStyle name="40% - Акцент2 3 2" xfId="277"/>
    <cellStyle name="40% - Акцент2 3 2 2" xfId="629"/>
    <cellStyle name="40% - Акцент2 3 2 3" xfId="8431"/>
    <cellStyle name="40% - Акцент2 3 3" xfId="538"/>
    <cellStyle name="40% - Акцент2 3 4" xfId="1885"/>
    <cellStyle name="40% - Акцент2 30" xfId="928"/>
    <cellStyle name="40% - Акцент2 30 2" xfId="2985"/>
    <cellStyle name="40% - Акцент2 31" xfId="941"/>
    <cellStyle name="40% - Акцент2 31 2" xfId="2977"/>
    <cellStyle name="40% - Акцент2 32" xfId="954"/>
    <cellStyle name="40% - Акцент2 32 2" xfId="2888"/>
    <cellStyle name="40% - Акцент2 33" xfId="967"/>
    <cellStyle name="40% - Акцент2 33 2" xfId="2862"/>
    <cellStyle name="40% - Акцент2 34" xfId="980"/>
    <cellStyle name="40% - Акцент2 34 2" xfId="3061"/>
    <cellStyle name="40% - Акцент2 35" xfId="993"/>
    <cellStyle name="40% - Акцент2 35 2" xfId="3191"/>
    <cellStyle name="40% - Акцент2 36" xfId="1028"/>
    <cellStyle name="40% - Акцент2 37" xfId="3513"/>
    <cellStyle name="40% - Акцент2 38" xfId="3549"/>
    <cellStyle name="40% - Акцент2 39" xfId="4079"/>
    <cellStyle name="40% - Акцент2 4" xfId="185"/>
    <cellStyle name="40% — акцент2 4" xfId="1606"/>
    <cellStyle name="40% - Акцент2 4 2" xfId="290"/>
    <cellStyle name="40% - Акцент2 4 2 2" xfId="642"/>
    <cellStyle name="40% - Акцент2 4 2 3" xfId="8435"/>
    <cellStyle name="40% - Акцент2 4 3" xfId="551"/>
    <cellStyle name="40% - Акцент2 4 4" xfId="1906"/>
    <cellStyle name="40% - Акцент2 40" xfId="1816"/>
    <cellStyle name="40% - Акцент2 41" xfId="8436"/>
    <cellStyle name="40% - Акцент2 42" xfId="8437"/>
    <cellStyle name="40% - Акцент2 43" xfId="8438"/>
    <cellStyle name="40% - Акцент2 44" xfId="8439"/>
    <cellStyle name="40% - Акцент2 45" xfId="8440"/>
    <cellStyle name="40% - Акцент2 46" xfId="8441"/>
    <cellStyle name="40% - Акцент2 47" xfId="8442"/>
    <cellStyle name="40% - Акцент2 48" xfId="8443"/>
    <cellStyle name="40% - Акцент2 49" xfId="8444"/>
    <cellStyle name="40% - Акцент2 5" xfId="198"/>
    <cellStyle name="40% - Акцент2 5 2" xfId="303"/>
    <cellStyle name="40% - Акцент2 5 2 2" xfId="655"/>
    <cellStyle name="40% - Акцент2 5 2 3" xfId="8445"/>
    <cellStyle name="40% - Акцент2 5 3" xfId="564"/>
    <cellStyle name="40% - Акцент2 5 4" xfId="1900"/>
    <cellStyle name="40% - Акцент2 50" xfId="8446"/>
    <cellStyle name="40% - Акцент2 51" xfId="8447"/>
    <cellStyle name="40% - Акцент2 52" xfId="8448"/>
    <cellStyle name="40% - Акцент2 53" xfId="8449"/>
    <cellStyle name="40% - Акцент2 54" xfId="8450"/>
    <cellStyle name="40% - Акцент2 55" xfId="8451"/>
    <cellStyle name="40% - Акцент2 56" xfId="8452"/>
    <cellStyle name="40% - Акцент2 57" xfId="8453"/>
    <cellStyle name="40% - Акцент2 58" xfId="8454"/>
    <cellStyle name="40% - Акцент2 59" xfId="8455"/>
    <cellStyle name="40% - Акцент2 6" xfId="211"/>
    <cellStyle name="40% - Акцент2 6 2" xfId="316"/>
    <cellStyle name="40% - Акцент2 6 2 2" xfId="668"/>
    <cellStyle name="40% - Акцент2 6 2 3" xfId="8456"/>
    <cellStyle name="40% - Акцент2 6 3" xfId="577"/>
    <cellStyle name="40% - Акцент2 6 4" xfId="1952"/>
    <cellStyle name="40% - Акцент2 60" xfId="8457"/>
    <cellStyle name="40% - Акцент2 61" xfId="8458"/>
    <cellStyle name="40% - Акцент2 62" xfId="8459"/>
    <cellStyle name="40% - Акцент2 63" xfId="8460"/>
    <cellStyle name="40% - Акцент2 64" xfId="8461"/>
    <cellStyle name="40% - Акцент2 65" xfId="8462"/>
    <cellStyle name="40% - Акцент2 7" xfId="224"/>
    <cellStyle name="40% - Акцент2 7 2" xfId="329"/>
    <cellStyle name="40% - Акцент2 7 2 2" xfId="681"/>
    <cellStyle name="40% - Акцент2 7 2 3" xfId="8463"/>
    <cellStyle name="40% - Акцент2 7 3" xfId="590"/>
    <cellStyle name="40% - Акцент2 7 4" xfId="1980"/>
    <cellStyle name="40% - Акцент2 8" xfId="237"/>
    <cellStyle name="40% - Акцент2 8 2" xfId="603"/>
    <cellStyle name="40% - Акцент2 8 2 2" xfId="8464"/>
    <cellStyle name="40% - Акцент2 8 3" xfId="2003"/>
    <cellStyle name="40% - Акцент2 9" xfId="251"/>
    <cellStyle name="40% - Акцент2 9 2" xfId="1052"/>
    <cellStyle name="40% — акцент3" xfId="49" builtinId="39" customBuiltin="1"/>
    <cellStyle name="40% - Акцент3 10" xfId="253"/>
    <cellStyle name="40% - Акцент3 10 2" xfId="1054"/>
    <cellStyle name="40% - Акцент3 11" xfId="344"/>
    <cellStyle name="40% - Акцент3 11 2" xfId="696"/>
    <cellStyle name="40% - Акцент3 11 2 2" xfId="8465"/>
    <cellStyle name="40% - Акцент3 11 3" xfId="2224"/>
    <cellStyle name="40% - Акцент3 12" xfId="357"/>
    <cellStyle name="40% - Акцент3 12 2" xfId="709"/>
    <cellStyle name="40% - Акцент3 12 2 2" xfId="8466"/>
    <cellStyle name="40% - Акцент3 12 3" xfId="2225"/>
    <cellStyle name="40% - Акцент3 13" xfId="370"/>
    <cellStyle name="40% - Акцент3 13 2" xfId="722"/>
    <cellStyle name="40% - Акцент3 13 2 2" xfId="8467"/>
    <cellStyle name="40% - Акцент3 13 3" xfId="2226"/>
    <cellStyle name="40% - Акцент3 14" xfId="383"/>
    <cellStyle name="40% - Акцент3 14 2" xfId="735"/>
    <cellStyle name="40% - Акцент3 14 2 2" xfId="8468"/>
    <cellStyle name="40% - Акцент3 14 3" xfId="2227"/>
    <cellStyle name="40% - Акцент3 15" xfId="396"/>
    <cellStyle name="40% - Акцент3 15 2" xfId="748"/>
    <cellStyle name="40% - Акцент3 15 2 2" xfId="8469"/>
    <cellStyle name="40% - Акцент3 15 3" xfId="2462"/>
    <cellStyle name="40% - Акцент3 16" xfId="409"/>
    <cellStyle name="40% - Акцент3 16 2" xfId="761"/>
    <cellStyle name="40% - Акцент3 16 2 2" xfId="8470"/>
    <cellStyle name="40% - Акцент3 16 3" xfId="2463"/>
    <cellStyle name="40% - Акцент3 17" xfId="422"/>
    <cellStyle name="40% - Акцент3 17 2" xfId="774"/>
    <cellStyle name="40% - Акцент3 17 2 2" xfId="8471"/>
    <cellStyle name="40% - Акцент3 17 3" xfId="2464"/>
    <cellStyle name="40% - Акцент3 18" xfId="435"/>
    <cellStyle name="40% - Акцент3 18 2" xfId="787"/>
    <cellStyle name="40% - Акцент3 18 2 2" xfId="8472"/>
    <cellStyle name="40% - Акцент3 18 3" xfId="2465"/>
    <cellStyle name="40% - Акцент3 19" xfId="448"/>
    <cellStyle name="40% - Акцент3 19 2" xfId="800"/>
    <cellStyle name="40% - Акцент3 19 3" xfId="2466"/>
    <cellStyle name="40% - Акцент3 2" xfId="76"/>
    <cellStyle name="40% — акцент3 2" xfId="1609"/>
    <cellStyle name="40% - Акцент3 2 10" xfId="8840"/>
    <cellStyle name="40% - Акцент3 2 2" xfId="116"/>
    <cellStyle name="40% — акцент3 2 2" xfId="8474"/>
    <cellStyle name="40% - Акцент3 2 2 2" xfId="1042"/>
    <cellStyle name="40% - Акцент3 2 2 3" xfId="2467"/>
    <cellStyle name="40% - Акцент3 2 2 4" xfId="2106"/>
    <cellStyle name="40% - Акцент3 2 2 5" xfId="8837"/>
    <cellStyle name="40% - Акцент3 2 2 6" xfId="8838"/>
    <cellStyle name="40% - Акцент3 2 2 7" xfId="1128"/>
    <cellStyle name="40% - Акцент3 2 3" xfId="1859"/>
    <cellStyle name="40% — акцент3 2 3" xfId="8836"/>
    <cellStyle name="40% - Акцент3 2 4" xfId="5096"/>
    <cellStyle name="40% — акцент3 2 4" xfId="8839"/>
    <cellStyle name="40% - Акцент3 2 5" xfId="5118"/>
    <cellStyle name="40% - Акцент3 2 6" xfId="5095"/>
    <cellStyle name="40% - Акцент3 2 7" xfId="1632"/>
    <cellStyle name="40% - Акцент3 2 8" xfId="8473"/>
    <cellStyle name="40% - Акцент3 2 9" xfId="8835"/>
    <cellStyle name="40% - Акцент3 20" xfId="461"/>
    <cellStyle name="40% - Акцент3 20 2" xfId="813"/>
    <cellStyle name="40% - Акцент3 20 3" xfId="2468"/>
    <cellStyle name="40% - Акцент3 21" xfId="474"/>
    <cellStyle name="40% - Акцент3 21 2" xfId="826"/>
    <cellStyle name="40% - Акцент3 21 3" xfId="2469"/>
    <cellStyle name="40% - Акцент3 22" xfId="487"/>
    <cellStyle name="40% - Акцент3 22 2" xfId="839"/>
    <cellStyle name="40% - Акцент3 22 3" xfId="2470"/>
    <cellStyle name="40% - Акцент3 23" xfId="500"/>
    <cellStyle name="40% - Акцент3 23 2" xfId="2471"/>
    <cellStyle name="40% - Акцент3 24" xfId="514"/>
    <cellStyle name="40% - Акцент3 24 2" xfId="1067"/>
    <cellStyle name="40% - Акцент3 25" xfId="852"/>
    <cellStyle name="40% - Акцент3 25 2" xfId="2824"/>
    <cellStyle name="40% - Акцент3 26" xfId="865"/>
    <cellStyle name="40% - Акцент3 26 2" xfId="2931"/>
    <cellStyle name="40% - Акцент3 27" xfId="878"/>
    <cellStyle name="40% - Акцент3 27 2" xfId="2992"/>
    <cellStyle name="40% - Акцент3 28" xfId="891"/>
    <cellStyle name="40% - Акцент3 28 2" xfId="3020"/>
    <cellStyle name="40% - Акцент3 29" xfId="904"/>
    <cellStyle name="40% - Акцент3 29 2" xfId="2975"/>
    <cellStyle name="40% - Акцент3 3" xfId="154"/>
    <cellStyle name="40% — акцент3 3" xfId="8475"/>
    <cellStyle name="40% - Акцент3 3 2" xfId="266"/>
    <cellStyle name="40% - Акцент3 3 2 2" xfId="618"/>
    <cellStyle name="40% - Акцент3 3 2 3" xfId="8476"/>
    <cellStyle name="40% - Акцент3 3 3" xfId="527"/>
    <cellStyle name="40% - Акцент3 3 4" xfId="1888"/>
    <cellStyle name="40% - Акцент3 30" xfId="917"/>
    <cellStyle name="40% - Акцент3 30 2" xfId="2979"/>
    <cellStyle name="40% - Акцент3 31" xfId="930"/>
    <cellStyle name="40% - Акцент3 31 2" xfId="2995"/>
    <cellStyle name="40% - Акцент3 32" xfId="943"/>
    <cellStyle name="40% - Акцент3 32 2" xfId="2892"/>
    <cellStyle name="40% - Акцент3 33" xfId="956"/>
    <cellStyle name="40% - Акцент3 33 2" xfId="2838"/>
    <cellStyle name="40% - Акцент3 34" xfId="969"/>
    <cellStyle name="40% - Акцент3 34 2" xfId="3065"/>
    <cellStyle name="40% - Акцент3 35" xfId="982"/>
    <cellStyle name="40% - Акцент3 35 2" xfId="3194"/>
    <cellStyle name="40% - Акцент3 36" xfId="995"/>
    <cellStyle name="40% - Акцент3 36 2" xfId="3259"/>
    <cellStyle name="40% - Акцент3 37" xfId="1030"/>
    <cellStyle name="40% - Акцент3 38" xfId="3553"/>
    <cellStyle name="40% - Акцент3 39" xfId="4083"/>
    <cellStyle name="40% - Акцент3 4" xfId="174"/>
    <cellStyle name="40% — акцент3 4" xfId="1608"/>
    <cellStyle name="40% - Акцент3 4 2" xfId="279"/>
    <cellStyle name="40% - Акцент3 4 2 2" xfId="631"/>
    <cellStyle name="40% - Акцент3 4 2 3" xfId="8477"/>
    <cellStyle name="40% - Акцент3 4 3" xfId="540"/>
    <cellStyle name="40% - Акцент3 4 4" xfId="1910"/>
    <cellStyle name="40% - Акцент3 40" xfId="1820"/>
    <cellStyle name="40% - Акцент3 41" xfId="8478"/>
    <cellStyle name="40% - Акцент3 42" xfId="8479"/>
    <cellStyle name="40% - Акцент3 43" xfId="8480"/>
    <cellStyle name="40% - Акцент3 44" xfId="8481"/>
    <cellStyle name="40% - Акцент3 45" xfId="8482"/>
    <cellStyle name="40% - Акцент3 46" xfId="8483"/>
    <cellStyle name="40% - Акцент3 47" xfId="8484"/>
    <cellStyle name="40% - Акцент3 48" xfId="8485"/>
    <cellStyle name="40% - Акцент3 49" xfId="8486"/>
    <cellStyle name="40% - Акцент3 5" xfId="187"/>
    <cellStyle name="40% - Акцент3 5 2" xfId="292"/>
    <cellStyle name="40% - Акцент3 5 2 2" xfId="644"/>
    <cellStyle name="40% - Акцент3 5 2 3" xfId="8487"/>
    <cellStyle name="40% - Акцент3 5 3" xfId="553"/>
    <cellStyle name="40% - Акцент3 5 4" xfId="1940"/>
    <cellStyle name="40% - Акцент3 50" xfId="8488"/>
    <cellStyle name="40% - Акцент3 51" xfId="8489"/>
    <cellStyle name="40% - Акцент3 52" xfId="8490"/>
    <cellStyle name="40% - Акцент3 53" xfId="8491"/>
    <cellStyle name="40% - Акцент3 54" xfId="8492"/>
    <cellStyle name="40% - Акцент3 55" xfId="8493"/>
    <cellStyle name="40% - Акцент3 56" xfId="8494"/>
    <cellStyle name="40% - Акцент3 57" xfId="8495"/>
    <cellStyle name="40% - Акцент3 58" xfId="8496"/>
    <cellStyle name="40% - Акцент3 59" xfId="8497"/>
    <cellStyle name="40% - Акцент3 6" xfId="200"/>
    <cellStyle name="40% - Акцент3 6 2" xfId="305"/>
    <cellStyle name="40% - Акцент3 6 2 2" xfId="657"/>
    <cellStyle name="40% - Акцент3 6 2 3" xfId="8498"/>
    <cellStyle name="40% - Акцент3 6 3" xfId="566"/>
    <cellStyle name="40% - Акцент3 6 4" xfId="1902"/>
    <cellStyle name="40% - Акцент3 60" xfId="8499"/>
    <cellStyle name="40% - Акцент3 61" xfId="8500"/>
    <cellStyle name="40% - Акцент3 62" xfId="8501"/>
    <cellStyle name="40% - Акцент3 63" xfId="8502"/>
    <cellStyle name="40% - Акцент3 64" xfId="8503"/>
    <cellStyle name="40% - Акцент3 65" xfId="8504"/>
    <cellStyle name="40% - Акцент3 7" xfId="213"/>
    <cellStyle name="40% - Акцент3 7 2" xfId="318"/>
    <cellStyle name="40% - Акцент3 7 2 2" xfId="670"/>
    <cellStyle name="40% - Акцент3 7 2 3" xfId="8505"/>
    <cellStyle name="40% - Акцент3 7 3" xfId="579"/>
    <cellStyle name="40% - Акцент3 7 4" xfId="1984"/>
    <cellStyle name="40% - Акцент3 8" xfId="226"/>
    <cellStyle name="40% - Акцент3 8 2" xfId="331"/>
    <cellStyle name="40% - Акцент3 8 2 2" xfId="683"/>
    <cellStyle name="40% - Акцент3 8 2 3" xfId="8506"/>
    <cellStyle name="40% - Акцент3 8 3" xfId="592"/>
    <cellStyle name="40% - Акцент3 8 4" xfId="2006"/>
    <cellStyle name="40% - Акцент3 9" xfId="239"/>
    <cellStyle name="40% - Акцент3 9 2" xfId="605"/>
    <cellStyle name="40% - Акцент3 9 2 2" xfId="8507"/>
    <cellStyle name="40% - Акцент3 9 3" xfId="2041"/>
    <cellStyle name="40% — акцент4" xfId="53" builtinId="43" customBuiltin="1"/>
    <cellStyle name="40% - Акцент4 10" xfId="346"/>
    <cellStyle name="40% - Акцент4 10 2" xfId="698"/>
    <cellStyle name="40% - Акцент4 10 2 2" xfId="8508"/>
    <cellStyle name="40% - Акцент4 10 3" xfId="2081"/>
    <cellStyle name="40% - Акцент4 11" xfId="359"/>
    <cellStyle name="40% - Акцент4 11 2" xfId="711"/>
    <cellStyle name="40% - Акцент4 11 2 2" xfId="8509"/>
    <cellStyle name="40% - Акцент4 11 3" xfId="2228"/>
    <cellStyle name="40% - Акцент4 12" xfId="372"/>
    <cellStyle name="40% - Акцент4 12 2" xfId="724"/>
    <cellStyle name="40% - Акцент4 12 2 2" xfId="8510"/>
    <cellStyle name="40% - Акцент4 12 3" xfId="2229"/>
    <cellStyle name="40% - Акцент4 13" xfId="385"/>
    <cellStyle name="40% - Акцент4 13 2" xfId="737"/>
    <cellStyle name="40% - Акцент4 13 2 2" xfId="8511"/>
    <cellStyle name="40% - Акцент4 13 3" xfId="2230"/>
    <cellStyle name="40% - Акцент4 14" xfId="398"/>
    <cellStyle name="40% - Акцент4 14 2" xfId="750"/>
    <cellStyle name="40% - Акцент4 14 2 2" xfId="8512"/>
    <cellStyle name="40% - Акцент4 14 3" xfId="2231"/>
    <cellStyle name="40% - Акцент4 15" xfId="411"/>
    <cellStyle name="40% - Акцент4 15 2" xfId="763"/>
    <cellStyle name="40% - Акцент4 15 2 2" xfId="8513"/>
    <cellStyle name="40% - Акцент4 15 3" xfId="2472"/>
    <cellStyle name="40% - Акцент4 16" xfId="424"/>
    <cellStyle name="40% - Акцент4 16 2" xfId="776"/>
    <cellStyle name="40% - Акцент4 16 2 2" xfId="8514"/>
    <cellStyle name="40% - Акцент4 16 3" xfId="2473"/>
    <cellStyle name="40% - Акцент4 17" xfId="437"/>
    <cellStyle name="40% - Акцент4 17 2" xfId="789"/>
    <cellStyle name="40% - Акцент4 17 2 2" xfId="8515"/>
    <cellStyle name="40% - Акцент4 17 3" xfId="2474"/>
    <cellStyle name="40% - Акцент4 18" xfId="450"/>
    <cellStyle name="40% - Акцент4 18 2" xfId="802"/>
    <cellStyle name="40% - Акцент4 18 2 2" xfId="8516"/>
    <cellStyle name="40% - Акцент4 18 3" xfId="2475"/>
    <cellStyle name="40% - Акцент4 19" xfId="463"/>
    <cellStyle name="40% - Акцент4 19 2" xfId="815"/>
    <cellStyle name="40% - Акцент4 19 3" xfId="2476"/>
    <cellStyle name="40% - Акцент4 2" xfId="77"/>
    <cellStyle name="40% — акцент4 2" xfId="1611"/>
    <cellStyle name="40% - Акцент4 2 10" xfId="8834"/>
    <cellStyle name="40% - Акцент4 2 2" xfId="268"/>
    <cellStyle name="40% — акцент4 2 2" xfId="8518"/>
    <cellStyle name="40% - Акцент4 2 2 2" xfId="620"/>
    <cellStyle name="40% - Акцент4 2 2 2 2" xfId="2232"/>
    <cellStyle name="40% - Акцент4 2 2 3" xfId="2477"/>
    <cellStyle name="40% - Акцент4 2 2 4" xfId="2107"/>
    <cellStyle name="40% - Акцент4 2 2 5" xfId="8843"/>
    <cellStyle name="40% - Акцент4 2 2 6" xfId="8832"/>
    <cellStyle name="40% - Акцент4 2 2 7" xfId="1129"/>
    <cellStyle name="40% - Акцент4 2 3" xfId="529"/>
    <cellStyle name="40% — акцент4 2 3" xfId="8842"/>
    <cellStyle name="40% - Акцент4 2 3 2" xfId="1854"/>
    <cellStyle name="40% - Акцент4 2 4" xfId="158"/>
    <cellStyle name="40% — акцент4 2 4" xfId="8833"/>
    <cellStyle name="40% - Акцент4 2 4 2" xfId="5098"/>
    <cellStyle name="40% - Акцент4 2 5" xfId="5117"/>
    <cellStyle name="40% - Акцент4 2 6" xfId="5097"/>
    <cellStyle name="40% - Акцент4 2 7" xfId="1631"/>
    <cellStyle name="40% - Акцент4 2 8" xfId="8517"/>
    <cellStyle name="40% - Акцент4 2 9" xfId="8841"/>
    <cellStyle name="40% - Акцент4 20" xfId="476"/>
    <cellStyle name="40% - Акцент4 20 2" xfId="828"/>
    <cellStyle name="40% - Акцент4 20 3" xfId="2478"/>
    <cellStyle name="40% - Акцент4 21" xfId="489"/>
    <cellStyle name="40% - Акцент4 21 2" xfId="841"/>
    <cellStyle name="40% - Акцент4 21 3" xfId="2479"/>
    <cellStyle name="40% - Акцент4 22" xfId="502"/>
    <cellStyle name="40% - Акцент4 22 2" xfId="2480"/>
    <cellStyle name="40% - Акцент4 23" xfId="516"/>
    <cellStyle name="40% - Акцент4 23 2" xfId="1069"/>
    <cellStyle name="40% - Акцент4 24" xfId="854"/>
    <cellStyle name="40% - Акцент4 24 2" xfId="2789"/>
    <cellStyle name="40% - Акцент4 25" xfId="867"/>
    <cellStyle name="40% - Акцент4 25 2" xfId="2828"/>
    <cellStyle name="40% - Акцент4 26" xfId="880"/>
    <cellStyle name="40% - Акцент4 26 2" xfId="2934"/>
    <cellStyle name="40% - Акцент4 27" xfId="893"/>
    <cellStyle name="40% - Акцент4 27 2" xfId="3019"/>
    <cellStyle name="40% - Акцент4 28" xfId="906"/>
    <cellStyle name="40% - Акцент4 28 2" xfId="2981"/>
    <cellStyle name="40% - Акцент4 29" xfId="919"/>
    <cellStyle name="40% - Акцент4 29 2" xfId="2988"/>
    <cellStyle name="40% - Акцент4 3" xfId="176"/>
    <cellStyle name="40% — акцент4 3" xfId="8519"/>
    <cellStyle name="40% - Акцент4 3 2" xfId="281"/>
    <cellStyle name="40% - Акцент4 3 2 2" xfId="633"/>
    <cellStyle name="40% - Акцент4 3 2 3" xfId="8520"/>
    <cellStyle name="40% - Акцент4 3 3" xfId="542"/>
    <cellStyle name="40% - Акцент4 3 4" xfId="1891"/>
    <cellStyle name="40% - Акцент4 30" xfId="932"/>
    <cellStyle name="40% - Акцент4 30 2" xfId="3021"/>
    <cellStyle name="40% - Акцент4 31" xfId="945"/>
    <cellStyle name="40% - Акцент4 31 2" xfId="2976"/>
    <cellStyle name="40% - Акцент4 32" xfId="958"/>
    <cellStyle name="40% - Акцент4 32 2" xfId="2840"/>
    <cellStyle name="40% - Акцент4 33" xfId="971"/>
    <cellStyle name="40% - Акцент4 33 2" xfId="2889"/>
    <cellStyle name="40% - Акцент4 34" xfId="984"/>
    <cellStyle name="40% - Акцент4 34 2" xfId="3069"/>
    <cellStyle name="40% - Акцент4 35" xfId="997"/>
    <cellStyle name="40% - Акцент4 35 2" xfId="3197"/>
    <cellStyle name="40% - Акцент4 36" xfId="1032"/>
    <cellStyle name="40% - Акцент4 37" xfId="3516"/>
    <cellStyle name="40% - Акцент4 38" xfId="3557"/>
    <cellStyle name="40% - Акцент4 39" xfId="4087"/>
    <cellStyle name="40% - Акцент4 4" xfId="189"/>
    <cellStyle name="40% — акцент4 4" xfId="1610"/>
    <cellStyle name="40% - Акцент4 4 2" xfId="294"/>
    <cellStyle name="40% - Акцент4 4 2 2" xfId="646"/>
    <cellStyle name="40% - Акцент4 4 2 3" xfId="8523"/>
    <cellStyle name="40% - Акцент4 4 3" xfId="555"/>
    <cellStyle name="40% - Акцент4 4 4" xfId="1912"/>
    <cellStyle name="40% - Акцент4 40" xfId="1824"/>
    <cellStyle name="40% - Акцент4 41" xfId="8525"/>
    <cellStyle name="40% - Акцент4 42" xfId="8526"/>
    <cellStyle name="40% - Акцент4 43" xfId="8527"/>
    <cellStyle name="40% - Акцент4 44" xfId="8528"/>
    <cellStyle name="40% - Акцент4 45" xfId="8529"/>
    <cellStyle name="40% - Акцент4 46" xfId="8530"/>
    <cellStyle name="40% - Акцент4 47" xfId="8531"/>
    <cellStyle name="40% - Акцент4 48" xfId="8532"/>
    <cellStyle name="40% - Акцент4 49" xfId="8533"/>
    <cellStyle name="40% - Акцент4 5" xfId="202"/>
    <cellStyle name="40% - Акцент4 5 2" xfId="307"/>
    <cellStyle name="40% - Акцент4 5 2 2" xfId="659"/>
    <cellStyle name="40% - Акцент4 5 2 3" xfId="8534"/>
    <cellStyle name="40% - Акцент4 5 3" xfId="568"/>
    <cellStyle name="40% - Акцент4 5 4" xfId="1926"/>
    <cellStyle name="40% - Акцент4 50" xfId="8535"/>
    <cellStyle name="40% - Акцент4 51" xfId="8536"/>
    <cellStyle name="40% - Акцент4 52" xfId="8537"/>
    <cellStyle name="40% - Акцент4 53" xfId="8538"/>
    <cellStyle name="40% - Акцент4 54" xfId="8539"/>
    <cellStyle name="40% - Акцент4 55" xfId="8540"/>
    <cellStyle name="40% - Акцент4 56" xfId="8541"/>
    <cellStyle name="40% - Акцент4 57" xfId="8542"/>
    <cellStyle name="40% - Акцент4 58" xfId="8543"/>
    <cellStyle name="40% - Акцент4 59" xfId="8544"/>
    <cellStyle name="40% - Акцент4 6" xfId="215"/>
    <cellStyle name="40% - Акцент4 6 2" xfId="320"/>
    <cellStyle name="40% - Акцент4 6 2 2" xfId="672"/>
    <cellStyle name="40% - Акцент4 6 2 3" xfId="8545"/>
    <cellStyle name="40% - Акцент4 6 3" xfId="581"/>
    <cellStyle name="40% - Акцент4 6 4" xfId="1949"/>
    <cellStyle name="40% - Акцент4 60" xfId="8546"/>
    <cellStyle name="40% - Акцент4 61" xfId="8547"/>
    <cellStyle name="40% - Акцент4 62" xfId="8548"/>
    <cellStyle name="40% - Акцент4 63" xfId="8549"/>
    <cellStyle name="40% - Акцент4 64" xfId="8550"/>
    <cellStyle name="40% - Акцент4 65" xfId="8551"/>
    <cellStyle name="40% - Акцент4 7" xfId="228"/>
    <cellStyle name="40% - Акцент4 7 2" xfId="333"/>
    <cellStyle name="40% - Акцент4 7 2 2" xfId="685"/>
    <cellStyle name="40% - Акцент4 7 2 3" xfId="8552"/>
    <cellStyle name="40% - Акцент4 7 3" xfId="594"/>
    <cellStyle name="40% - Акцент4 7 4" xfId="1988"/>
    <cellStyle name="40% - Акцент4 8" xfId="241"/>
    <cellStyle name="40% - Акцент4 8 2" xfId="607"/>
    <cellStyle name="40% - Акцент4 8 2 2" xfId="8553"/>
    <cellStyle name="40% - Акцент4 8 3" xfId="2009"/>
    <cellStyle name="40% - Акцент4 9" xfId="255"/>
    <cellStyle name="40% - Акцент4 9 2" xfId="1056"/>
    <cellStyle name="40% — акцент5" xfId="57" builtinId="47" customBuiltin="1"/>
    <cellStyle name="40% - Акцент5 10" xfId="348"/>
    <cellStyle name="40% - Акцент5 10 2" xfId="700"/>
    <cellStyle name="40% - Акцент5 10 3" xfId="2085"/>
    <cellStyle name="40% - Акцент5 11" xfId="361"/>
    <cellStyle name="40% - Акцент5 11 2" xfId="713"/>
    <cellStyle name="40% - Акцент5 11 3" xfId="2233"/>
    <cellStyle name="40% - Акцент5 12" xfId="374"/>
    <cellStyle name="40% - Акцент5 12 2" xfId="726"/>
    <cellStyle name="40% - Акцент5 12 3" xfId="2234"/>
    <cellStyle name="40% - Акцент5 13" xfId="387"/>
    <cellStyle name="40% - Акцент5 13 2" xfId="739"/>
    <cellStyle name="40% - Акцент5 13 3" xfId="2235"/>
    <cellStyle name="40% - Акцент5 14" xfId="400"/>
    <cellStyle name="40% - Акцент5 14 2" xfId="752"/>
    <cellStyle name="40% - Акцент5 14 3" xfId="2236"/>
    <cellStyle name="40% - Акцент5 15" xfId="413"/>
    <cellStyle name="40% - Акцент5 15 2" xfId="765"/>
    <cellStyle name="40% - Акцент5 15 3" xfId="2481"/>
    <cellStyle name="40% - Акцент5 16" xfId="426"/>
    <cellStyle name="40% - Акцент5 16 2" xfId="778"/>
    <cellStyle name="40% - Акцент5 16 3" xfId="2482"/>
    <cellStyle name="40% - Акцент5 17" xfId="439"/>
    <cellStyle name="40% - Акцент5 17 2" xfId="791"/>
    <cellStyle name="40% - Акцент5 17 3" xfId="2483"/>
    <cellStyle name="40% - Акцент5 18" xfId="452"/>
    <cellStyle name="40% - Акцент5 18 2" xfId="804"/>
    <cellStyle name="40% - Акцент5 18 3" xfId="2484"/>
    <cellStyle name="40% - Акцент5 19" xfId="465"/>
    <cellStyle name="40% - Акцент5 19 2" xfId="817"/>
    <cellStyle name="40% - Акцент5 19 3" xfId="2485"/>
    <cellStyle name="40% - Акцент5 2" xfId="78"/>
    <cellStyle name="40% — акцент5 2" xfId="8554"/>
    <cellStyle name="40% - Акцент5 2 2" xfId="270"/>
    <cellStyle name="40% - Акцент5 2 2 2" xfId="622"/>
    <cellStyle name="40% - Акцент5 2 2 2 2" xfId="2237"/>
    <cellStyle name="40% - Акцент5 2 2 3" xfId="2486"/>
    <cellStyle name="40% - Акцент5 2 2 4" xfId="2108"/>
    <cellStyle name="40% - Акцент5 2 2 5" xfId="1130"/>
    <cellStyle name="40% - Акцент5 2 3" xfId="531"/>
    <cellStyle name="40% - Акцент5 2 3 2" xfId="1872"/>
    <cellStyle name="40% - Акцент5 2 4" xfId="162"/>
    <cellStyle name="40% - Акцент5 2 4 2" xfId="8847"/>
    <cellStyle name="40% - Акцент5 2 5" xfId="8222"/>
    <cellStyle name="40% - Акцент5 20" xfId="478"/>
    <cellStyle name="40% - Акцент5 20 2" xfId="830"/>
    <cellStyle name="40% - Акцент5 20 3" xfId="2487"/>
    <cellStyle name="40% - Акцент5 21" xfId="491"/>
    <cellStyle name="40% - Акцент5 21 2" xfId="843"/>
    <cellStyle name="40% - Акцент5 21 3" xfId="2488"/>
    <cellStyle name="40% - Акцент5 22" xfId="504"/>
    <cellStyle name="40% - Акцент5 22 2" xfId="2489"/>
    <cellStyle name="40% - Акцент5 23" xfId="518"/>
    <cellStyle name="40% - Акцент5 23 2" xfId="1071"/>
    <cellStyle name="40% - Акцент5 24" xfId="856"/>
    <cellStyle name="40% - Акцент5 24 2" xfId="2786"/>
    <cellStyle name="40% - Акцент5 25" xfId="869"/>
    <cellStyle name="40% - Акцент5 25 2" xfId="2832"/>
    <cellStyle name="40% - Акцент5 26" xfId="882"/>
    <cellStyle name="40% - Акцент5 26 2" xfId="2937"/>
    <cellStyle name="40% - Акцент5 27" xfId="895"/>
    <cellStyle name="40% - Акцент5 27 2" xfId="3018"/>
    <cellStyle name="40% - Акцент5 28" xfId="908"/>
    <cellStyle name="40% - Акцент5 28 2" xfId="2948"/>
    <cellStyle name="40% - Акцент5 29" xfId="921"/>
    <cellStyle name="40% - Акцент5 29 2" xfId="2957"/>
    <cellStyle name="40% - Акцент5 3" xfId="178"/>
    <cellStyle name="40% — акцент5 3" xfId="8555"/>
    <cellStyle name="40% - Акцент5 3 2" xfId="283"/>
    <cellStyle name="40% - Акцент5 3 2 2" xfId="635"/>
    <cellStyle name="40% - Акцент5 3 3" xfId="544"/>
    <cellStyle name="40% - Акцент5 3 4" xfId="1894"/>
    <cellStyle name="40% - Акцент5 30" xfId="934"/>
    <cellStyle name="40% - Акцент5 30 2" xfId="2949"/>
    <cellStyle name="40% - Акцент5 31" xfId="947"/>
    <cellStyle name="40% - Акцент5 31 2" xfId="3030"/>
    <cellStyle name="40% - Акцент5 32" xfId="960"/>
    <cellStyle name="40% - Акцент5 32 2" xfId="2855"/>
    <cellStyle name="40% - Акцент5 33" xfId="973"/>
    <cellStyle name="40% - Акцент5 33 2" xfId="2890"/>
    <cellStyle name="40% - Акцент5 34" xfId="986"/>
    <cellStyle name="40% - Акцент5 34 2" xfId="3073"/>
    <cellStyle name="40% - Акцент5 35" xfId="999"/>
    <cellStyle name="40% - Акцент5 35 2" xfId="3200"/>
    <cellStyle name="40% - Акцент5 36" xfId="1034"/>
    <cellStyle name="40% - Акцент5 37" xfId="3519"/>
    <cellStyle name="40% - Акцент5 38" xfId="3561"/>
    <cellStyle name="40% - Акцент5 39" xfId="4091"/>
    <cellStyle name="40% - Акцент5 4" xfId="191"/>
    <cellStyle name="40% — акцент5 4" xfId="1612"/>
    <cellStyle name="40% - Акцент5 4 2" xfId="296"/>
    <cellStyle name="40% - Акцент5 4 2 2" xfId="648"/>
    <cellStyle name="40% - Акцент5 4 3" xfId="557"/>
    <cellStyle name="40% - Акцент5 4 4" xfId="1918"/>
    <cellStyle name="40% - Акцент5 40" xfId="1828"/>
    <cellStyle name="40% - Акцент5 41" xfId="8556"/>
    <cellStyle name="40% - Акцент5 42" xfId="8557"/>
    <cellStyle name="40% - Акцент5 43" xfId="8558"/>
    <cellStyle name="40% - Акцент5 44" xfId="8559"/>
    <cellStyle name="40% - Акцент5 45" xfId="8560"/>
    <cellStyle name="40% - Акцент5 46" xfId="8561"/>
    <cellStyle name="40% - Акцент5 47" xfId="8562"/>
    <cellStyle name="40% - Акцент5 48" xfId="8563"/>
    <cellStyle name="40% - Акцент5 5" xfId="204"/>
    <cellStyle name="40% - Акцент5 5 2" xfId="309"/>
    <cellStyle name="40% - Акцент5 5 2 2" xfId="661"/>
    <cellStyle name="40% - Акцент5 5 3" xfId="570"/>
    <cellStyle name="40% - Акцент5 5 4" xfId="1925"/>
    <cellStyle name="40% - Акцент5 6" xfId="217"/>
    <cellStyle name="40% - Акцент5 6 2" xfId="322"/>
    <cellStyle name="40% - Акцент5 6 2 2" xfId="674"/>
    <cellStyle name="40% - Акцент5 6 3" xfId="583"/>
    <cellStyle name="40% - Акцент5 6 4" xfId="1933"/>
    <cellStyle name="40% - Акцент5 7" xfId="230"/>
    <cellStyle name="40% - Акцент5 7 2" xfId="335"/>
    <cellStyle name="40% - Акцент5 7 2 2" xfId="687"/>
    <cellStyle name="40% - Акцент5 7 3" xfId="596"/>
    <cellStyle name="40% - Акцент5 7 4" xfId="1992"/>
    <cellStyle name="40% - Акцент5 8" xfId="243"/>
    <cellStyle name="40% - Акцент5 8 2" xfId="609"/>
    <cellStyle name="40% - Акцент5 8 3" xfId="2012"/>
    <cellStyle name="40% - Акцент5 9" xfId="257"/>
    <cellStyle name="40% - Акцент5 9 2" xfId="1058"/>
    <cellStyle name="40% — акцент6" xfId="61" builtinId="51" customBuiltin="1"/>
    <cellStyle name="40% - Акцент6 10" xfId="350"/>
    <cellStyle name="40% - Акцент6 10 2" xfId="702"/>
    <cellStyle name="40% - Акцент6 10 2 2" xfId="8564"/>
    <cellStyle name="40% - Акцент6 10 3" xfId="2089"/>
    <cellStyle name="40% - Акцент6 11" xfId="363"/>
    <cellStyle name="40% - Акцент6 11 2" xfId="715"/>
    <cellStyle name="40% - Акцент6 11 2 2" xfId="8565"/>
    <cellStyle name="40% - Акцент6 11 3" xfId="2238"/>
    <cellStyle name="40% - Акцент6 12" xfId="376"/>
    <cellStyle name="40% - Акцент6 12 2" xfId="728"/>
    <cellStyle name="40% - Акцент6 12 2 2" xfId="8566"/>
    <cellStyle name="40% - Акцент6 12 3" xfId="2239"/>
    <cellStyle name="40% - Акцент6 13" xfId="389"/>
    <cellStyle name="40% - Акцент6 13 2" xfId="741"/>
    <cellStyle name="40% - Акцент6 13 2 2" xfId="8567"/>
    <cellStyle name="40% - Акцент6 13 3" xfId="2240"/>
    <cellStyle name="40% - Акцент6 14" xfId="402"/>
    <cellStyle name="40% - Акцент6 14 2" xfId="754"/>
    <cellStyle name="40% - Акцент6 14 2 2" xfId="8568"/>
    <cellStyle name="40% - Акцент6 14 3" xfId="2241"/>
    <cellStyle name="40% - Акцент6 15" xfId="415"/>
    <cellStyle name="40% - Акцент6 15 2" xfId="767"/>
    <cellStyle name="40% - Акцент6 15 2 2" xfId="8569"/>
    <cellStyle name="40% - Акцент6 15 3" xfId="2490"/>
    <cellStyle name="40% - Акцент6 16" xfId="428"/>
    <cellStyle name="40% - Акцент6 16 2" xfId="780"/>
    <cellStyle name="40% - Акцент6 16 2 2" xfId="8570"/>
    <cellStyle name="40% - Акцент6 16 3" xfId="2491"/>
    <cellStyle name="40% - Акцент6 17" xfId="441"/>
    <cellStyle name="40% - Акцент6 17 2" xfId="793"/>
    <cellStyle name="40% - Акцент6 17 2 2" xfId="8571"/>
    <cellStyle name="40% - Акцент6 17 3" xfId="2492"/>
    <cellStyle name="40% - Акцент6 18" xfId="454"/>
    <cellStyle name="40% - Акцент6 18 2" xfId="806"/>
    <cellStyle name="40% - Акцент6 18 2 2" xfId="8572"/>
    <cellStyle name="40% - Акцент6 18 3" xfId="2493"/>
    <cellStyle name="40% - Акцент6 19" xfId="467"/>
    <cellStyle name="40% - Акцент6 19 2" xfId="819"/>
    <cellStyle name="40% - Акцент6 19 3" xfId="2494"/>
    <cellStyle name="40% - Акцент6 2" xfId="79"/>
    <cellStyle name="40% — акцент6 2" xfId="1615"/>
    <cellStyle name="40% - Акцент6 2 10" xfId="8310"/>
    <cellStyle name="40% - Акцент6 2 2" xfId="272"/>
    <cellStyle name="40% — акцент6 2 2" xfId="8574"/>
    <cellStyle name="40% - Акцент6 2 2 2" xfId="624"/>
    <cellStyle name="40% - Акцент6 2 2 2 2" xfId="2242"/>
    <cellStyle name="40% - Акцент6 2 2 3" xfId="2495"/>
    <cellStyle name="40% - Акцент6 2 2 4" xfId="2109"/>
    <cellStyle name="40% - Акцент6 2 2 5" xfId="8850"/>
    <cellStyle name="40% - Акцент6 2 2 6" xfId="8312"/>
    <cellStyle name="40% - Акцент6 2 2 7" xfId="1131"/>
    <cellStyle name="40% - Акцент6 2 3" xfId="533"/>
    <cellStyle name="40% — акцент6 2 3" xfId="8849"/>
    <cellStyle name="40% - Акцент6 2 3 2" xfId="1876"/>
    <cellStyle name="40% - Акцент6 2 4" xfId="166"/>
    <cellStyle name="40% — акцент6 2 4" xfId="8311"/>
    <cellStyle name="40% - Акцент6 2 4 2" xfId="5100"/>
    <cellStyle name="40% - Акцент6 2 5" xfId="5116"/>
    <cellStyle name="40% - Акцент6 2 6" xfId="5099"/>
    <cellStyle name="40% - Акцент6 2 7" xfId="1630"/>
    <cellStyle name="40% - Акцент6 2 8" xfId="8573"/>
    <cellStyle name="40% - Акцент6 2 9" xfId="8848"/>
    <cellStyle name="40% - Акцент6 20" xfId="480"/>
    <cellStyle name="40% - Акцент6 20 2" xfId="832"/>
    <cellStyle name="40% - Акцент6 20 3" xfId="2496"/>
    <cellStyle name="40% - Акцент6 21" xfId="493"/>
    <cellStyle name="40% - Акцент6 21 2" xfId="845"/>
    <cellStyle name="40% - Акцент6 21 3" xfId="2497"/>
    <cellStyle name="40% - Акцент6 22" xfId="506"/>
    <cellStyle name="40% - Акцент6 22 2" xfId="2498"/>
    <cellStyle name="40% - Акцент6 23" xfId="520"/>
    <cellStyle name="40% - Акцент6 23 2" xfId="1073"/>
    <cellStyle name="40% - Акцент6 24" xfId="858"/>
    <cellStyle name="40% - Акцент6 24 2" xfId="2783"/>
    <cellStyle name="40% - Акцент6 25" xfId="871"/>
    <cellStyle name="40% - Акцент6 25 2" xfId="2836"/>
    <cellStyle name="40% - Акцент6 26" xfId="884"/>
    <cellStyle name="40% - Акцент6 26 2" xfId="2940"/>
    <cellStyle name="40% - Акцент6 27" xfId="897"/>
    <cellStyle name="40% - Акцент6 27 2" xfId="2943"/>
    <cellStyle name="40% - Акцент6 28" xfId="910"/>
    <cellStyle name="40% - Акцент6 28 2" xfId="2969"/>
    <cellStyle name="40% - Акцент6 29" xfId="923"/>
    <cellStyle name="40% - Акцент6 29 2" xfId="2952"/>
    <cellStyle name="40% - Акцент6 3" xfId="180"/>
    <cellStyle name="40% — акцент6 3" xfId="8575"/>
    <cellStyle name="40% - Акцент6 3 2" xfId="285"/>
    <cellStyle name="40% - Акцент6 3 2 2" xfId="637"/>
    <cellStyle name="40% - Акцент6 3 2 3" xfId="8576"/>
    <cellStyle name="40% - Акцент6 3 3" xfId="546"/>
    <cellStyle name="40% - Акцент6 3 4" xfId="1897"/>
    <cellStyle name="40% - Акцент6 30" xfId="936"/>
    <cellStyle name="40% - Акцент6 30 2" xfId="3025"/>
    <cellStyle name="40% - Акцент6 31" xfId="949"/>
    <cellStyle name="40% - Акцент6 31 2" xfId="2984"/>
    <cellStyle name="40% - Акцент6 32" xfId="962"/>
    <cellStyle name="40% - Акцент6 32 2" xfId="2859"/>
    <cellStyle name="40% - Акцент6 33" xfId="975"/>
    <cellStyle name="40% - Акцент6 33 2" xfId="3032"/>
    <cellStyle name="40% - Акцент6 34" xfId="988"/>
    <cellStyle name="40% - Акцент6 34 2" xfId="3077"/>
    <cellStyle name="40% - Акцент6 35" xfId="1001"/>
    <cellStyle name="40% - Акцент6 35 2" xfId="3203"/>
    <cellStyle name="40% - Акцент6 36" xfId="1036"/>
    <cellStyle name="40% - Акцент6 37" xfId="3522"/>
    <cellStyle name="40% - Акцент6 38" xfId="3565"/>
    <cellStyle name="40% - Акцент6 39" xfId="4095"/>
    <cellStyle name="40% - Акцент6 4" xfId="193"/>
    <cellStyle name="40% — акцент6 4" xfId="1613"/>
    <cellStyle name="40% - Акцент6 4 2" xfId="298"/>
    <cellStyle name="40% - Акцент6 4 2 2" xfId="650"/>
    <cellStyle name="40% - Акцент6 4 2 3" xfId="8577"/>
    <cellStyle name="40% - Акцент6 4 3" xfId="559"/>
    <cellStyle name="40% - Акцент6 4 4" xfId="1921"/>
    <cellStyle name="40% - Акцент6 40" xfId="1832"/>
    <cellStyle name="40% - Акцент6 41" xfId="8578"/>
    <cellStyle name="40% - Акцент6 42" xfId="8579"/>
    <cellStyle name="40% - Акцент6 43" xfId="8580"/>
    <cellStyle name="40% - Акцент6 44" xfId="8581"/>
    <cellStyle name="40% - Акцент6 45" xfId="8582"/>
    <cellStyle name="40% - Акцент6 46" xfId="8583"/>
    <cellStyle name="40% - Акцент6 47" xfId="8584"/>
    <cellStyle name="40% - Акцент6 48" xfId="8585"/>
    <cellStyle name="40% - Акцент6 49" xfId="8586"/>
    <cellStyle name="40% - Акцент6 5" xfId="206"/>
    <cellStyle name="40% - Акцент6 5 2" xfId="311"/>
    <cellStyle name="40% - Акцент6 5 2 2" xfId="663"/>
    <cellStyle name="40% - Акцент6 5 2 3" xfId="8587"/>
    <cellStyle name="40% - Акцент6 5 3" xfId="572"/>
    <cellStyle name="40% - Акцент6 5 4" xfId="1937"/>
    <cellStyle name="40% - Акцент6 50" xfId="8588"/>
    <cellStyle name="40% - Акцент6 51" xfId="8589"/>
    <cellStyle name="40% - Акцент6 52" xfId="8590"/>
    <cellStyle name="40% - Акцент6 53" xfId="8591"/>
    <cellStyle name="40% - Акцент6 54" xfId="8592"/>
    <cellStyle name="40% - Акцент6 55" xfId="8593"/>
    <cellStyle name="40% - Акцент6 56" xfId="8594"/>
    <cellStyle name="40% - Акцент6 57" xfId="8595"/>
    <cellStyle name="40% - Акцент6 58" xfId="8596"/>
    <cellStyle name="40% - Акцент6 59" xfId="8597"/>
    <cellStyle name="40% - Акцент6 6" xfId="219"/>
    <cellStyle name="40% - Акцент6 6 2" xfId="324"/>
    <cellStyle name="40% - Акцент6 6 2 2" xfId="676"/>
    <cellStyle name="40% - Акцент6 6 2 3" xfId="8598"/>
    <cellStyle name="40% - Акцент6 6 3" xfId="585"/>
    <cellStyle name="40% - Акцент6 6 4" xfId="1923"/>
    <cellStyle name="40% - Акцент6 60" xfId="8599"/>
    <cellStyle name="40% - Акцент6 61" xfId="8600"/>
    <cellStyle name="40% - Акцент6 62" xfId="8601"/>
    <cellStyle name="40% - Акцент6 63" xfId="8602"/>
    <cellStyle name="40% - Акцент6 64" xfId="8603"/>
    <cellStyle name="40% - Акцент6 65" xfId="8604"/>
    <cellStyle name="40% - Акцент6 7" xfId="232"/>
    <cellStyle name="40% - Акцент6 7 2" xfId="337"/>
    <cellStyle name="40% - Акцент6 7 2 2" xfId="689"/>
    <cellStyle name="40% - Акцент6 7 2 3" xfId="8605"/>
    <cellStyle name="40% - Акцент6 7 3" xfId="598"/>
    <cellStyle name="40% - Акцент6 7 4" xfId="1996"/>
    <cellStyle name="40% - Акцент6 8" xfId="245"/>
    <cellStyle name="40% - Акцент6 8 2" xfId="611"/>
    <cellStyle name="40% - Акцент6 8 2 2" xfId="8606"/>
    <cellStyle name="40% - Акцент6 8 3" xfId="2015"/>
    <cellStyle name="40% - Акцент6 9" xfId="259"/>
    <cellStyle name="40% - Акцент6 9 2" xfId="1060"/>
    <cellStyle name="60% - Accent1" xfId="1132"/>
    <cellStyle name="60% - Accent2" xfId="1133"/>
    <cellStyle name="60% - Accent3" xfId="1134"/>
    <cellStyle name="60% - Accent4" xfId="1135"/>
    <cellStyle name="60% - Accent5" xfId="1136"/>
    <cellStyle name="60% - Accent6" xfId="1137"/>
    <cellStyle name="60% — акцент1" xfId="42" builtinId="32" customBuiltin="1"/>
    <cellStyle name="60% - Акцент1 10" xfId="2074"/>
    <cellStyle name="60% - Акцент1 11" xfId="2243"/>
    <cellStyle name="60% - Акцент1 12" xfId="2244"/>
    <cellStyle name="60% - Акцент1 13" xfId="2245"/>
    <cellStyle name="60% - Акцент1 14" xfId="2246"/>
    <cellStyle name="60% - Акцент1 15" xfId="2499"/>
    <cellStyle name="60% - Акцент1 16" xfId="2500"/>
    <cellStyle name="60% - Акцент1 17" xfId="2501"/>
    <cellStyle name="60% - Акцент1 18" xfId="2502"/>
    <cellStyle name="60% - Акцент1 19" xfId="2503"/>
    <cellStyle name="60% - Акцент1 2" xfId="80"/>
    <cellStyle name="60% — акцент1 2" xfId="1619"/>
    <cellStyle name="60% - Акцент1 2 10" xfId="8359"/>
    <cellStyle name="60% - Акцент1 2 2" xfId="147"/>
    <cellStyle name="60% - Акцент1 2 2 2" xfId="2247"/>
    <cellStyle name="60% - Акцент1 2 2 3" xfId="2504"/>
    <cellStyle name="60% - Акцент1 2 2 4" xfId="2110"/>
    <cellStyle name="60% - Акцент1 2 2 5" xfId="1138"/>
    <cellStyle name="60% - Акцент1 2 3" xfId="1869"/>
    <cellStyle name="60% - Акцент1 2 4" xfId="5102"/>
    <cellStyle name="60% - Акцент1 2 5" xfId="5115"/>
    <cellStyle name="60% - Акцент1 2 6" xfId="5101"/>
    <cellStyle name="60% - Акцент1 2 7" xfId="1625"/>
    <cellStyle name="60% - Акцент1 2 8" xfId="8608"/>
    <cellStyle name="60% - Акцент1 2 9" xfId="8856"/>
    <cellStyle name="60% - Акцент1 20" xfId="2505"/>
    <cellStyle name="60% - Акцент1 21" xfId="2506"/>
    <cellStyle name="60% - Акцент1 22" xfId="2507"/>
    <cellStyle name="60% - Акцент1 23" xfId="2508"/>
    <cellStyle name="60% - Акцент1 24" xfId="2793"/>
    <cellStyle name="60% - Акцент1 25" xfId="2817"/>
    <cellStyle name="60% - Акцент1 26" xfId="2925"/>
    <cellStyle name="60% - Акцент1 27" xfId="2974"/>
    <cellStyle name="60% - Акцент1 28" xfId="2997"/>
    <cellStyle name="60% - Акцент1 29" xfId="2983"/>
    <cellStyle name="60% - Акцент1 3" xfId="1883"/>
    <cellStyle name="60% — акцент1 3" xfId="1617"/>
    <cellStyle name="60% - Акцент1 30" xfId="2967"/>
    <cellStyle name="60% - Акцент1 31" xfId="2994"/>
    <cellStyle name="60% - Акцент1 32" xfId="2893"/>
    <cellStyle name="60% - Акцент1 33" xfId="2844"/>
    <cellStyle name="60% - Акцент1 34" xfId="3058"/>
    <cellStyle name="60% - Акцент1 35" xfId="3189"/>
    <cellStyle name="60% - Акцент1 36" xfId="3253"/>
    <cellStyle name="60% - Акцент1 37" xfId="3512"/>
    <cellStyle name="60% - Акцент1 38" xfId="3546"/>
    <cellStyle name="60% - Акцент1 39" xfId="4076"/>
    <cellStyle name="60% - Акцент1 4" xfId="1909"/>
    <cellStyle name="60% - Акцент1 40" xfId="1813"/>
    <cellStyle name="60% - Акцент1 5" xfId="1901"/>
    <cellStyle name="60% - Акцент1 6" xfId="1946"/>
    <cellStyle name="60% - Акцент1 7" xfId="1977"/>
    <cellStyle name="60% - Акцент1 8" xfId="1999"/>
    <cellStyle name="60% - Акцент1 9" xfId="2035"/>
    <cellStyle name="60% — акцент2" xfId="46" builtinId="36" customBuiltin="1"/>
    <cellStyle name="60% - Акцент2 10" xfId="2077"/>
    <cellStyle name="60% - Акцент2 11" xfId="2248"/>
    <cellStyle name="60% - Акцент2 12" xfId="2249"/>
    <cellStyle name="60% - Акцент2 13" xfId="2250"/>
    <cellStyle name="60% - Акцент2 14" xfId="2251"/>
    <cellStyle name="60% - Акцент2 15" xfId="2509"/>
    <cellStyle name="60% - Акцент2 16" xfId="2510"/>
    <cellStyle name="60% - Акцент2 17" xfId="2511"/>
    <cellStyle name="60% - Акцент2 18" xfId="2512"/>
    <cellStyle name="60% - Акцент2 19" xfId="2513"/>
    <cellStyle name="60% - Акцент2 2" xfId="81"/>
    <cellStyle name="60% — акцент2 2" xfId="1621"/>
    <cellStyle name="60% - Акцент2 2 2" xfId="151"/>
    <cellStyle name="60% - Акцент2 2 2 2" xfId="2252"/>
    <cellStyle name="60% - Акцент2 2 2 3" xfId="2514"/>
    <cellStyle name="60% - Акцент2 2 2 4" xfId="2111"/>
    <cellStyle name="60% - Акцент2 2 2 5" xfId="1139"/>
    <cellStyle name="60% - Акцент2 2 3" xfId="1851"/>
    <cellStyle name="60% - Акцент2 2 4" xfId="5104"/>
    <cellStyle name="60% - Акцент2 2 5" xfId="5114"/>
    <cellStyle name="60% - Акцент2 2 6" xfId="5103"/>
    <cellStyle name="60% - Акцент2 2 7" xfId="1590"/>
    <cellStyle name="60% - Акцент2 20" xfId="2515"/>
    <cellStyle name="60% - Акцент2 21" xfId="2516"/>
    <cellStyle name="60% - Акцент2 22" xfId="2517"/>
    <cellStyle name="60% - Акцент2 23" xfId="2518"/>
    <cellStyle name="60% - Акцент2 24" xfId="2791"/>
    <cellStyle name="60% - Акцент2 25" xfId="2821"/>
    <cellStyle name="60% - Акцент2 26" xfId="2929"/>
    <cellStyle name="60% - Акцент2 27" xfId="2959"/>
    <cellStyle name="60% - Акцент2 28" xfId="2980"/>
    <cellStyle name="60% - Акцент2 29" xfId="3016"/>
    <cellStyle name="60% - Акцент2 3" xfId="1886"/>
    <cellStyle name="60% — акцент2 3" xfId="1620"/>
    <cellStyle name="60% - Акцент2 30" xfId="3029"/>
    <cellStyle name="60% - Акцент2 31" xfId="3006"/>
    <cellStyle name="60% - Акцент2 32" xfId="3031"/>
    <cellStyle name="60% - Акцент2 33" xfId="2860"/>
    <cellStyle name="60% - Акцент2 34" xfId="3062"/>
    <cellStyle name="60% - Акцент2 35" xfId="3192"/>
    <cellStyle name="60% - Акцент2 36" xfId="3256"/>
    <cellStyle name="60% - Акцент2 37" xfId="3514"/>
    <cellStyle name="60% - Акцент2 38" xfId="3550"/>
    <cellStyle name="60% - Акцент2 39" xfId="4080"/>
    <cellStyle name="60% - Акцент2 4" xfId="1911"/>
    <cellStyle name="60% - Акцент2 40" xfId="1817"/>
    <cellStyle name="60% - Акцент2 5" xfId="1941"/>
    <cellStyle name="60% - Акцент2 6" xfId="1936"/>
    <cellStyle name="60% - Акцент2 7" xfId="1981"/>
    <cellStyle name="60% - Акцент2 8" xfId="2004"/>
    <cellStyle name="60% - Акцент2 9" xfId="2038"/>
    <cellStyle name="60% — акцент3" xfId="50" builtinId="40" customBuiltin="1"/>
    <cellStyle name="60% - Акцент3 10" xfId="2079"/>
    <cellStyle name="60% - Акцент3 11" xfId="2253"/>
    <cellStyle name="60% - Акцент3 12" xfId="2254"/>
    <cellStyle name="60% - Акцент3 13" xfId="2255"/>
    <cellStyle name="60% - Акцент3 14" xfId="2256"/>
    <cellStyle name="60% - Акцент3 15" xfId="2519"/>
    <cellStyle name="60% - Акцент3 16" xfId="2520"/>
    <cellStyle name="60% - Акцент3 17" xfId="2521"/>
    <cellStyle name="60% - Акцент3 18" xfId="2522"/>
    <cellStyle name="60% - Акцент3 19" xfId="2523"/>
    <cellStyle name="60% - Акцент3 2" xfId="82"/>
    <cellStyle name="60% — акцент3 2" xfId="1623"/>
    <cellStyle name="60% - Акцент3 2 10" xfId="8363"/>
    <cellStyle name="60% - Акцент3 2 2" xfId="117"/>
    <cellStyle name="60% - Акцент3 2 2 2" xfId="2257"/>
    <cellStyle name="60% - Акцент3 2 2 3" xfId="2524"/>
    <cellStyle name="60% - Акцент3 2 2 4" xfId="2112"/>
    <cellStyle name="60% - Акцент3 2 2 5" xfId="1140"/>
    <cellStyle name="60% - Акцент3 2 3" xfId="1870"/>
    <cellStyle name="60% - Акцент3 2 4" xfId="5106"/>
    <cellStyle name="60% - Акцент3 2 5" xfId="5113"/>
    <cellStyle name="60% - Акцент3 2 6" xfId="5105"/>
    <cellStyle name="60% - Акцент3 2 7" xfId="1618"/>
    <cellStyle name="60% - Акцент3 2 8" xfId="8609"/>
    <cellStyle name="60% - Акцент3 2 9" xfId="8857"/>
    <cellStyle name="60% - Акцент3 20" xfId="2525"/>
    <cellStyle name="60% - Акцент3 21" xfId="2526"/>
    <cellStyle name="60% - Акцент3 22" xfId="2527"/>
    <cellStyle name="60% - Акцент3 23" xfId="2528"/>
    <cellStyle name="60% - Акцент3 24" xfId="2790"/>
    <cellStyle name="60% - Акцент3 25" xfId="2825"/>
    <cellStyle name="60% - Акцент3 26" xfId="2932"/>
    <cellStyle name="60% - Акцент3 27" xfId="2962"/>
    <cellStyle name="60% - Акцент3 28" xfId="2956"/>
    <cellStyle name="60% - Акцент3 29" xfId="2965"/>
    <cellStyle name="60% - Акцент3 3" xfId="155"/>
    <cellStyle name="60% — акцент3 3" xfId="1622"/>
    <cellStyle name="60% - Акцент3 3 2" xfId="1889"/>
    <cellStyle name="60% - Акцент3 30" xfId="2968"/>
    <cellStyle name="60% - Акцент3 31" xfId="2958"/>
    <cellStyle name="60% - Акцент3 32" xfId="2922"/>
    <cellStyle name="60% - Акцент3 33" xfId="2894"/>
    <cellStyle name="60% - Акцент3 34" xfId="3066"/>
    <cellStyle name="60% - Акцент3 35" xfId="3195"/>
    <cellStyle name="60% - Акцент3 36" xfId="3260"/>
    <cellStyle name="60% - Акцент3 37" xfId="3515"/>
    <cellStyle name="60% - Акцент3 38" xfId="3554"/>
    <cellStyle name="60% - Акцент3 39" xfId="4084"/>
    <cellStyle name="60% - Акцент3 4" xfId="1915"/>
    <cellStyle name="60% - Акцент3 40" xfId="1821"/>
    <cellStyle name="60% - Акцент3 5" xfId="1930"/>
    <cellStyle name="60% - Акцент3 6" xfId="1950"/>
    <cellStyle name="60% - Акцент3 7" xfId="1985"/>
    <cellStyle name="60% - Акцент3 8" xfId="2007"/>
    <cellStyle name="60% - Акцент3 9" xfId="2042"/>
    <cellStyle name="60% — акцент4" xfId="54" builtinId="44" customBuiltin="1"/>
    <cellStyle name="60% - Акцент4 10" xfId="2082"/>
    <cellStyle name="60% - Акцент4 11" xfId="2258"/>
    <cellStyle name="60% - Акцент4 12" xfId="2259"/>
    <cellStyle name="60% - Акцент4 13" xfId="2260"/>
    <cellStyle name="60% - Акцент4 14" xfId="2261"/>
    <cellStyle name="60% - Акцент4 15" xfId="2529"/>
    <cellStyle name="60% - Акцент4 16" xfId="2530"/>
    <cellStyle name="60% - Акцент4 17" xfId="2531"/>
    <cellStyle name="60% - Акцент4 18" xfId="2532"/>
    <cellStyle name="60% - Акцент4 19" xfId="2533"/>
    <cellStyle name="60% - Акцент4 2" xfId="83"/>
    <cellStyle name="60% — акцент4 2" xfId="1626"/>
    <cellStyle name="60% - Акцент4 2 10" xfId="8381"/>
    <cellStyle name="60% - Акцент4 2 2" xfId="118"/>
    <cellStyle name="60% - Акцент4 2 2 2" xfId="2262"/>
    <cellStyle name="60% - Акцент4 2 2 3" xfId="2534"/>
    <cellStyle name="60% - Акцент4 2 2 4" xfId="2113"/>
    <cellStyle name="60% - Акцент4 2 2 5" xfId="1141"/>
    <cellStyle name="60% - Акцент4 2 3" xfId="1865"/>
    <cellStyle name="60% - Акцент4 2 4" xfId="5108"/>
    <cellStyle name="60% - Акцент4 2 5" xfId="5112"/>
    <cellStyle name="60% - Акцент4 2 6" xfId="5107"/>
    <cellStyle name="60% - Акцент4 2 7" xfId="1616"/>
    <cellStyle name="60% - Акцент4 2 8" xfId="8610"/>
    <cellStyle name="60% - Акцент4 2 9" xfId="8858"/>
    <cellStyle name="60% - Акцент4 20" xfId="2535"/>
    <cellStyle name="60% - Акцент4 21" xfId="2536"/>
    <cellStyle name="60% - Акцент4 22" xfId="2537"/>
    <cellStyle name="60% - Акцент4 23" xfId="2538"/>
    <cellStyle name="60% - Акцент4 24" xfId="2788"/>
    <cellStyle name="60% - Акцент4 25" xfId="2829"/>
    <cellStyle name="60% - Акцент4 26" xfId="2935"/>
    <cellStyle name="60% - Акцент4 27" xfId="2991"/>
    <cellStyle name="60% - Акцент4 28" xfId="3005"/>
    <cellStyle name="60% - Акцент4 29" xfId="3008"/>
    <cellStyle name="60% - Акцент4 3" xfId="159"/>
    <cellStyle name="60% — акцент4 3" xfId="1624"/>
    <cellStyle name="60% - Акцент4 3 2" xfId="1892"/>
    <cellStyle name="60% - Акцент4 30" xfId="2926"/>
    <cellStyle name="60% - Акцент4 31" xfId="3002"/>
    <cellStyle name="60% - Акцент4 32" xfId="2856"/>
    <cellStyle name="60% - Акцент4 33" xfId="2842"/>
    <cellStyle name="60% - Акцент4 34" xfId="3070"/>
    <cellStyle name="60% - Акцент4 35" xfId="3198"/>
    <cellStyle name="60% - Акцент4 36" xfId="3263"/>
    <cellStyle name="60% - Акцент4 37" xfId="3517"/>
    <cellStyle name="60% - Акцент4 38" xfId="3558"/>
    <cellStyle name="60% - Акцент4 39" xfId="4088"/>
    <cellStyle name="60% - Акцент4 4" xfId="1914"/>
    <cellStyle name="60% - Акцент4 40" xfId="1825"/>
    <cellStyle name="60% - Акцент4 5" xfId="1904"/>
    <cellStyle name="60% - Акцент4 6" xfId="1945"/>
    <cellStyle name="60% - Акцент4 7" xfId="1989"/>
    <cellStyle name="60% - Акцент4 8" xfId="2010"/>
    <cellStyle name="60% - Акцент4 9" xfId="2045"/>
    <cellStyle name="60% — акцент5" xfId="58" builtinId="48" customBuiltin="1"/>
    <cellStyle name="60% - Акцент5 10" xfId="2086"/>
    <cellStyle name="60% - Акцент5 11" xfId="2263"/>
    <cellStyle name="60% - Акцент5 12" xfId="2264"/>
    <cellStyle name="60% - Акцент5 13" xfId="2265"/>
    <cellStyle name="60% - Акцент5 14" xfId="2266"/>
    <cellStyle name="60% - Акцент5 15" xfId="2539"/>
    <cellStyle name="60% - Акцент5 16" xfId="2540"/>
    <cellStyle name="60% - Акцент5 17" xfId="2541"/>
    <cellStyle name="60% - Акцент5 18" xfId="2542"/>
    <cellStyle name="60% - Акцент5 19" xfId="2543"/>
    <cellStyle name="60% - Акцент5 2" xfId="84"/>
    <cellStyle name="60% — акцент5 2" xfId="1627"/>
    <cellStyle name="60% - Акцент5 2 2" xfId="163"/>
    <cellStyle name="60% - Акцент5 2 2 2" xfId="2267"/>
    <cellStyle name="60% - Акцент5 2 2 3" xfId="2544"/>
    <cellStyle name="60% - Акцент5 2 2 4" xfId="2114"/>
    <cellStyle name="60% - Акцент5 2 2 5" xfId="1142"/>
    <cellStyle name="60% - Акцент5 2 3" xfId="1873"/>
    <cellStyle name="60% - Акцент5 20" xfId="2545"/>
    <cellStyle name="60% - Акцент5 21" xfId="2546"/>
    <cellStyle name="60% - Акцент5 22" xfId="2547"/>
    <cellStyle name="60% - Акцент5 23" xfId="2548"/>
    <cellStyle name="60% - Акцент5 24" xfId="2785"/>
    <cellStyle name="60% - Акцент5 25" xfId="2833"/>
    <cellStyle name="60% - Акцент5 26" xfId="2938"/>
    <cellStyle name="60% - Акцент5 27" xfId="2990"/>
    <cellStyle name="60% - Акцент5 28" xfId="2966"/>
    <cellStyle name="60% - Акцент5 29" xfId="2955"/>
    <cellStyle name="60% - Акцент5 3" xfId="1895"/>
    <cellStyle name="60% - Акцент5 30" xfId="3013"/>
    <cellStyle name="60% - Акцент5 31" xfId="2970"/>
    <cellStyle name="60% - Акцент5 32" xfId="2850"/>
    <cellStyle name="60% - Акцент5 33" xfId="2858"/>
    <cellStyle name="60% - Акцент5 34" xfId="3074"/>
    <cellStyle name="60% - Акцент5 35" xfId="3201"/>
    <cellStyle name="60% - Акцент5 36" xfId="3265"/>
    <cellStyle name="60% - Акцент5 37" xfId="3520"/>
    <cellStyle name="60% - Акцент5 38" xfId="3562"/>
    <cellStyle name="60% - Акцент5 39" xfId="4092"/>
    <cellStyle name="60% - Акцент5 4" xfId="1919"/>
    <cellStyle name="60% - Акцент5 40" xfId="1829"/>
    <cellStyle name="60% - Акцент5 5" xfId="1938"/>
    <cellStyle name="60% - Акцент5 6" xfId="1944"/>
    <cellStyle name="60% - Акцент5 7" xfId="1993"/>
    <cellStyle name="60% - Акцент5 8" xfId="2013"/>
    <cellStyle name="60% - Акцент5 9" xfId="2047"/>
    <cellStyle name="60% — акцент6" xfId="62" builtinId="52" customBuiltin="1"/>
    <cellStyle name="60% - Акцент6 10" xfId="2090"/>
    <cellStyle name="60% - Акцент6 11" xfId="2268"/>
    <cellStyle name="60% - Акцент6 12" xfId="2269"/>
    <cellStyle name="60% - Акцент6 13" xfId="2270"/>
    <cellStyle name="60% - Акцент6 14" xfId="2271"/>
    <cellStyle name="60% - Акцент6 15" xfId="2549"/>
    <cellStyle name="60% - Акцент6 16" xfId="2550"/>
    <cellStyle name="60% - Акцент6 17" xfId="2551"/>
    <cellStyle name="60% - Акцент6 18" xfId="2552"/>
    <cellStyle name="60% - Акцент6 19" xfId="2553"/>
    <cellStyle name="60% - Акцент6 2" xfId="85"/>
    <cellStyle name="60% — акцент6 2" xfId="1629"/>
    <cellStyle name="60% - Акцент6 2 10" xfId="8388"/>
    <cellStyle name="60% - Акцент6 2 2" xfId="119"/>
    <cellStyle name="60% - Акцент6 2 2 2" xfId="2272"/>
    <cellStyle name="60% - Акцент6 2 2 3" xfId="2554"/>
    <cellStyle name="60% - Акцент6 2 2 4" xfId="2115"/>
    <cellStyle name="60% - Акцент6 2 2 5" xfId="1143"/>
    <cellStyle name="60% - Акцент6 2 3" xfId="1877"/>
    <cellStyle name="60% - Акцент6 2 4" xfId="5110"/>
    <cellStyle name="60% - Акцент6 2 5" xfId="5111"/>
    <cellStyle name="60% - Акцент6 2 6" xfId="5109"/>
    <cellStyle name="60% - Акцент6 2 7" xfId="1614"/>
    <cellStyle name="60% - Акцент6 2 8" xfId="8611"/>
    <cellStyle name="60% - Акцент6 2 9" xfId="8861"/>
    <cellStyle name="60% - Акцент6 20" xfId="2555"/>
    <cellStyle name="60% - Акцент6 21" xfId="2556"/>
    <cellStyle name="60% - Акцент6 22" xfId="2557"/>
    <cellStyle name="60% - Акцент6 23" xfId="2558"/>
    <cellStyle name="60% - Акцент6 24" xfId="2782"/>
    <cellStyle name="60% - Акцент6 25" xfId="2837"/>
    <cellStyle name="60% - Акцент6 26" xfId="2941"/>
    <cellStyle name="60% - Акцент6 27" xfId="3017"/>
    <cellStyle name="60% - Акцент6 28" xfId="2951"/>
    <cellStyle name="60% - Акцент6 29" xfId="3001"/>
    <cellStyle name="60% - Акцент6 3" xfId="167"/>
    <cellStyle name="60% — акцент6 3" xfId="1628"/>
    <cellStyle name="60% - Акцент6 3 2" xfId="1898"/>
    <cellStyle name="60% - Акцент6 30" xfId="3026"/>
    <cellStyle name="60% - Акцент6 31" xfId="3014"/>
    <cellStyle name="60% - Акцент6 32" xfId="2867"/>
    <cellStyle name="60% - Акцент6 33" xfId="2921"/>
    <cellStyle name="60% - Акцент6 34" xfId="3078"/>
    <cellStyle name="60% - Акцент6 35" xfId="3204"/>
    <cellStyle name="60% - Акцент6 36" xfId="3267"/>
    <cellStyle name="60% - Акцент6 37" xfId="3523"/>
    <cellStyle name="60% - Акцент6 38" xfId="3566"/>
    <cellStyle name="60% - Акцент6 39" xfId="4096"/>
    <cellStyle name="60% - Акцент6 4" xfId="1922"/>
    <cellStyle name="60% - Акцент6 40" xfId="1833"/>
    <cellStyle name="60% - Акцент6 5" xfId="1932"/>
    <cellStyle name="60% - Акцент6 6" xfId="1947"/>
    <cellStyle name="60% - Акцент6 7" xfId="1997"/>
    <cellStyle name="60% - Акцент6 8" xfId="2016"/>
    <cellStyle name="60% - Акцент6 9" xfId="2049"/>
    <cellStyle name="Accent1" xfId="1144"/>
    <cellStyle name="Accent2" xfId="1145"/>
    <cellStyle name="Accent3" xfId="1146"/>
    <cellStyle name="Accent4" xfId="1147"/>
    <cellStyle name="Accent5" xfId="1148"/>
    <cellStyle name="Accent6" xfId="1149"/>
    <cellStyle name="Bad" xfId="1150"/>
    <cellStyle name="Calculation" xfId="1151"/>
    <cellStyle name="Calculation 2" xfId="1290"/>
    <cellStyle name="Calculation 2 2" xfId="1482"/>
    <cellStyle name="Calculation 2 2 2" xfId="5353"/>
    <cellStyle name="Calculation 2 2 2 2" xfId="6019"/>
    <cellStyle name="Calculation 2 2 3" xfId="5666"/>
    <cellStyle name="Calculation 2 3" xfId="5206"/>
    <cellStyle name="Calculation 2 3 2" xfId="5885"/>
    <cellStyle name="Calculation 2 4" xfId="5506"/>
    <cellStyle name="Calculation 3" xfId="1277"/>
    <cellStyle name="Calculation 3 2" xfId="1469"/>
    <cellStyle name="Calculation 3 2 2" xfId="5340"/>
    <cellStyle name="Calculation 3 2 2 2" xfId="6007"/>
    <cellStyle name="Calculation 3 2 3" xfId="5654"/>
    <cellStyle name="Calculation 3 3" xfId="5194"/>
    <cellStyle name="Calculation 3 3 2" xfId="5873"/>
    <cellStyle name="Calculation 3 4" xfId="5494"/>
    <cellStyle name="Calculation 4" xfId="1282"/>
    <cellStyle name="Calculation 4 2" xfId="1474"/>
    <cellStyle name="Calculation 4 2 2" xfId="5345"/>
    <cellStyle name="Calculation 4 2 2 2" xfId="6011"/>
    <cellStyle name="Calculation 4 2 3" xfId="5658"/>
    <cellStyle name="Calculation 4 3" xfId="5198"/>
    <cellStyle name="Calculation 4 3 2" xfId="5877"/>
    <cellStyle name="Calculation 4 4" xfId="5498"/>
    <cellStyle name="Calculation 5" xfId="1243"/>
    <cellStyle name="Calculation 5 2" xfId="1434"/>
    <cellStyle name="Calculation 5 2 2" xfId="5307"/>
    <cellStyle name="Calculation 5 2 2 2" xfId="5976"/>
    <cellStyle name="Calculation 5 2 3" xfId="5621"/>
    <cellStyle name="Calculation 5 3" xfId="5165"/>
    <cellStyle name="Calculation 5 3 2" xfId="5844"/>
    <cellStyle name="Calculation 5 4" xfId="5461"/>
    <cellStyle name="Calculation 6" xfId="1350"/>
    <cellStyle name="Calculation 6 2" xfId="1542"/>
    <cellStyle name="Calculation 6 2 2" xfId="5412"/>
    <cellStyle name="Calculation 6 2 2 2" xfId="6070"/>
    <cellStyle name="Calculation 6 2 3" xfId="5718"/>
    <cellStyle name="Calculation 6 3" xfId="5254"/>
    <cellStyle name="Calculation 6 3 2" xfId="5933"/>
    <cellStyle name="Calculation 6 4" xfId="5558"/>
    <cellStyle name="Calculation 7" xfId="1256"/>
    <cellStyle name="Calculation 7 2" xfId="1447"/>
    <cellStyle name="Calculation 7 2 2" xfId="5320"/>
    <cellStyle name="Calculation 7 2 2 2" xfId="5988"/>
    <cellStyle name="Calculation 7 2 3" xfId="5633"/>
    <cellStyle name="Calculation 7 3" xfId="5176"/>
    <cellStyle name="Calculation 7 3 2" xfId="5855"/>
    <cellStyle name="Calculation 7 4" xfId="5473"/>
    <cellStyle name="Calculation 8" xfId="1212"/>
    <cellStyle name="Calculation 8 2" xfId="1403"/>
    <cellStyle name="Calculation 8 2 2" xfId="5277"/>
    <cellStyle name="Calculation 8 2 2 2" xfId="5950"/>
    <cellStyle name="Calculation 8 2 3" xfId="5595"/>
    <cellStyle name="Calculation 8 3" xfId="5139"/>
    <cellStyle name="Calculation 8 3 2" xfId="5819"/>
    <cellStyle name="Calculation 8 4" xfId="5435"/>
    <cellStyle name="Calculation 9" xfId="1380"/>
    <cellStyle name="Calculation 9 2" xfId="5579"/>
    <cellStyle name="Check Cell" xfId="1152"/>
    <cellStyle name="Comma 2" xfId="8612"/>
    <cellStyle name="Comma 3" xfId="8613"/>
    <cellStyle name="Comma0" xfId="8094"/>
    <cellStyle name="Currency0" xfId="8095"/>
    <cellStyle name="Date" xfId="8096"/>
    <cellStyle name="Date Style" xfId="8614"/>
    <cellStyle name="day of week" xfId="8097"/>
    <cellStyle name="Euro" xfId="8098"/>
    <cellStyle name="Explanatory Text" xfId="1153"/>
    <cellStyle name="Fixed" xfId="8099"/>
    <cellStyle name="Good" xfId="1154"/>
    <cellStyle name="Header style" xfId="8100"/>
    <cellStyle name="Heading 1" xfId="1155"/>
    <cellStyle name="Heading 1 2" xfId="8101"/>
    <cellStyle name="Heading 2" xfId="1156"/>
    <cellStyle name="Heading 2 2" xfId="8102"/>
    <cellStyle name="Heading 3" xfId="1157"/>
    <cellStyle name="Heading 3 2" xfId="1295"/>
    <cellStyle name="Heading 3 2 2" xfId="1487"/>
    <cellStyle name="Heading 3 2 2 2" xfId="5358"/>
    <cellStyle name="Heading 3 2 3" xfId="1560"/>
    <cellStyle name="Heading 3 3" xfId="1241"/>
    <cellStyle name="Heading 3 3 2" xfId="1432"/>
    <cellStyle name="Heading 3 3 2 2" xfId="5305"/>
    <cellStyle name="Heading 3 3 3" xfId="1556"/>
    <cellStyle name="Heading 3 4" xfId="1225"/>
    <cellStyle name="Heading 3 4 2" xfId="1416"/>
    <cellStyle name="Heading 3 4 2 2" xfId="5289"/>
    <cellStyle name="Heading 3 4 3" xfId="1554"/>
    <cellStyle name="Heading 3 5" xfId="1307"/>
    <cellStyle name="Heading 3 5 2" xfId="1499"/>
    <cellStyle name="Heading 3 5 2 2" xfId="5369"/>
    <cellStyle name="Heading 3 5 3" xfId="1561"/>
    <cellStyle name="Heading 3 6" xfId="1340"/>
    <cellStyle name="Heading 3 6 2" xfId="1532"/>
    <cellStyle name="Heading 3 6 2 2" xfId="5402"/>
    <cellStyle name="Heading 3 6 3" xfId="1567"/>
    <cellStyle name="Heading 3 7" xfId="1381"/>
    <cellStyle name="Heading 3 7 2" xfId="5263"/>
    <cellStyle name="Heading 3 8" xfId="1379"/>
    <cellStyle name="Heading 4" xfId="1158"/>
    <cellStyle name="Input" xfId="1159"/>
    <cellStyle name="Input 2" xfId="1297"/>
    <cellStyle name="Input 2 2" xfId="1489"/>
    <cellStyle name="Input 2 2 2" xfId="5360"/>
    <cellStyle name="Input 2 2 2 2" xfId="6025"/>
    <cellStyle name="Input 2 2 3" xfId="5672"/>
    <cellStyle name="Input 2 3" xfId="5212"/>
    <cellStyle name="Input 2 3 2" xfId="5891"/>
    <cellStyle name="Input 2 4" xfId="5512"/>
    <cellStyle name="Input 3" xfId="1240"/>
    <cellStyle name="Input 3 2" xfId="1431"/>
    <cellStyle name="Input 3 2 2" xfId="5304"/>
    <cellStyle name="Input 3 2 2 2" xfId="5974"/>
    <cellStyle name="Input 3 2 3" xfId="5619"/>
    <cellStyle name="Input 3 3" xfId="5163"/>
    <cellStyle name="Input 3 3 2" xfId="5842"/>
    <cellStyle name="Input 3 4" xfId="5459"/>
    <cellStyle name="Input 4" xfId="1231"/>
    <cellStyle name="Input 4 2" xfId="1422"/>
    <cellStyle name="Input 4 2 2" xfId="5295"/>
    <cellStyle name="Input 4 2 2 2" xfId="5966"/>
    <cellStyle name="Input 4 2 3" xfId="5611"/>
    <cellStyle name="Input 4 3" xfId="5155"/>
    <cellStyle name="Input 4 3 2" xfId="5834"/>
    <cellStyle name="Input 4 4" xfId="5451"/>
    <cellStyle name="Input 5" xfId="1320"/>
    <cellStyle name="Input 5 2" xfId="1512"/>
    <cellStyle name="Input 5 2 2" xfId="5382"/>
    <cellStyle name="Input 5 2 2 2" xfId="6044"/>
    <cellStyle name="Input 5 2 3" xfId="5692"/>
    <cellStyle name="Input 5 3" xfId="5228"/>
    <cellStyle name="Input 5 3 2" xfId="5907"/>
    <cellStyle name="Input 5 4" xfId="5532"/>
    <cellStyle name="Input 6" xfId="1341"/>
    <cellStyle name="Input 6 2" xfId="1533"/>
    <cellStyle name="Input 6 2 2" xfId="5403"/>
    <cellStyle name="Input 6 2 2 2" xfId="6061"/>
    <cellStyle name="Input 6 2 3" xfId="5709"/>
    <cellStyle name="Input 6 3" xfId="5245"/>
    <cellStyle name="Input 6 3 2" xfId="5924"/>
    <cellStyle name="Input 6 4" xfId="5549"/>
    <cellStyle name="Input 7" xfId="1291"/>
    <cellStyle name="Input 7 2" xfId="1483"/>
    <cellStyle name="Input 7 2 2" xfId="5354"/>
    <cellStyle name="Input 7 2 2 2" xfId="6020"/>
    <cellStyle name="Input 7 2 3" xfId="5667"/>
    <cellStyle name="Input 7 3" xfId="5207"/>
    <cellStyle name="Input 7 3 2" xfId="5886"/>
    <cellStyle name="Input 7 4" xfId="5507"/>
    <cellStyle name="Input 8" xfId="1213"/>
    <cellStyle name="Input 8 2" xfId="1404"/>
    <cellStyle name="Input 8 2 2" xfId="5278"/>
    <cellStyle name="Input 8 2 2 2" xfId="5951"/>
    <cellStyle name="Input 8 2 3" xfId="5596"/>
    <cellStyle name="Input 8 3" xfId="5140"/>
    <cellStyle name="Input 8 3 2" xfId="5820"/>
    <cellStyle name="Input 8 4" xfId="5436"/>
    <cellStyle name="Input 9" xfId="1378"/>
    <cellStyle name="Input 9 2" xfId="5578"/>
    <cellStyle name="Linked Cell" xfId="1160"/>
    <cellStyle name="MonthOnly" xfId="8615"/>
    <cellStyle name="MTW" xfId="8103"/>
    <cellStyle name="My_own" xfId="8104"/>
    <cellStyle name="Neutral" xfId="1161"/>
    <cellStyle name="Normal 2" xfId="8068"/>
    <cellStyle name="Normal 3" xfId="8070"/>
    <cellStyle name="Normal 4" xfId="8828"/>
    <cellStyle name="Normal 5" xfId="8829"/>
    <cellStyle name="Normal 6" xfId="8831"/>
    <cellStyle name="Normal_1" xfId="1768"/>
    <cellStyle name="Note" xfId="1162"/>
    <cellStyle name="Note 2" xfId="1300"/>
    <cellStyle name="Note 2 2" xfId="1492"/>
    <cellStyle name="Note 2 2 2" xfId="1729"/>
    <cellStyle name="Note 2 2 2 2" xfId="5737"/>
    <cellStyle name="Note 2 2 3" xfId="5675"/>
    <cellStyle name="Note 2 3" xfId="1635"/>
    <cellStyle name="Note 2 3 2" xfId="5725"/>
    <cellStyle name="Note 2 4" xfId="5515"/>
    <cellStyle name="Note 3" xfId="1272"/>
    <cellStyle name="Note 3 2" xfId="1464"/>
    <cellStyle name="Note 3 2 2" xfId="5335"/>
    <cellStyle name="Note 3 2 2 2" xfId="6002"/>
    <cellStyle name="Note 3 2 3" xfId="5649"/>
    <cellStyle name="Note 3 3" xfId="1759"/>
    <cellStyle name="Note 3 3 2" xfId="5422"/>
    <cellStyle name="Note 3 3 2 2" xfId="6077"/>
    <cellStyle name="Note 3 3 3" xfId="5743"/>
    <cellStyle name="Note 3 4" xfId="5189"/>
    <cellStyle name="Note 3 4 2" xfId="5868"/>
    <cellStyle name="Note 3 5" xfId="5489"/>
    <cellStyle name="Note 4" xfId="1286"/>
    <cellStyle name="Note 4 2" xfId="1478"/>
    <cellStyle name="Note 4 2 2" xfId="5349"/>
    <cellStyle name="Note 4 2 2 2" xfId="6015"/>
    <cellStyle name="Note 4 2 3" xfId="5662"/>
    <cellStyle name="Note 4 3" xfId="5202"/>
    <cellStyle name="Note 4 3 2" xfId="5881"/>
    <cellStyle name="Note 4 4" xfId="5502"/>
    <cellStyle name="Note 5" xfId="1242"/>
    <cellStyle name="Note 5 2" xfId="1433"/>
    <cellStyle name="Note 5 2 2" xfId="5306"/>
    <cellStyle name="Note 5 2 2 2" xfId="5975"/>
    <cellStyle name="Note 5 2 3" xfId="5620"/>
    <cellStyle name="Note 5 3" xfId="5164"/>
    <cellStyle name="Note 5 3 2" xfId="5843"/>
    <cellStyle name="Note 5 4" xfId="5460"/>
    <cellStyle name="Note 6" xfId="1280"/>
    <cellStyle name="Note 6 2" xfId="1472"/>
    <cellStyle name="Note 6 2 2" xfId="5343"/>
    <cellStyle name="Note 6 2 2 2" xfId="6009"/>
    <cellStyle name="Note 6 2 3" xfId="5656"/>
    <cellStyle name="Note 6 3" xfId="5196"/>
    <cellStyle name="Note 6 3 2" xfId="5875"/>
    <cellStyle name="Note 6 4" xfId="5496"/>
    <cellStyle name="Note 7" xfId="1281"/>
    <cellStyle name="Note 7 2" xfId="1473"/>
    <cellStyle name="Note 7 2 2" xfId="5344"/>
    <cellStyle name="Note 7 2 2 2" xfId="6010"/>
    <cellStyle name="Note 7 2 3" xfId="5657"/>
    <cellStyle name="Note 7 3" xfId="5197"/>
    <cellStyle name="Note 7 3 2" xfId="5876"/>
    <cellStyle name="Note 7 4" xfId="5497"/>
    <cellStyle name="Note 8" xfId="1214"/>
    <cellStyle name="Note 8 2" xfId="1405"/>
    <cellStyle name="Note 8 2 2" xfId="5279"/>
    <cellStyle name="Note 8 2 2 2" xfId="5952"/>
    <cellStyle name="Note 8 2 3" xfId="5597"/>
    <cellStyle name="Note 8 3" xfId="5141"/>
    <cellStyle name="Note 8 3 2" xfId="5821"/>
    <cellStyle name="Note 8 4" xfId="5437"/>
    <cellStyle name="Note 9" xfId="1365"/>
    <cellStyle name="Note 9 2" xfId="5566"/>
    <cellStyle name="Output" xfId="1163"/>
    <cellStyle name="Output 2" xfId="1301"/>
    <cellStyle name="Output 2 2" xfId="1493"/>
    <cellStyle name="Output 2 2 2" xfId="5363"/>
    <cellStyle name="Output 2 2 2 2" xfId="6028"/>
    <cellStyle name="Output 2 2 3" xfId="5676"/>
    <cellStyle name="Output 2 3" xfId="5214"/>
    <cellStyle name="Output 2 3 2" xfId="5893"/>
    <cellStyle name="Output 2 4" xfId="5516"/>
    <cellStyle name="Output 3" xfId="1238"/>
    <cellStyle name="Output 3 2" xfId="1429"/>
    <cellStyle name="Output 3 2 2" xfId="5302"/>
    <cellStyle name="Output 3 2 2 2" xfId="5972"/>
    <cellStyle name="Output 3 2 3" xfId="5617"/>
    <cellStyle name="Output 3 3" xfId="5161"/>
    <cellStyle name="Output 3 3 2" xfId="5840"/>
    <cellStyle name="Output 3 4" xfId="5457"/>
    <cellStyle name="Output 4" xfId="1232"/>
    <cellStyle name="Output 4 2" xfId="1423"/>
    <cellStyle name="Output 4 2 2" xfId="5296"/>
    <cellStyle name="Output 4 2 2 2" xfId="5967"/>
    <cellStyle name="Output 4 2 3" xfId="5612"/>
    <cellStyle name="Output 4 3" xfId="5156"/>
    <cellStyle name="Output 4 3 2" xfId="5835"/>
    <cellStyle name="Output 4 4" xfId="5452"/>
    <cellStyle name="Output 5" xfId="1233"/>
    <cellStyle name="Output 5 2" xfId="1424"/>
    <cellStyle name="Output 5 2 2" xfId="5297"/>
    <cellStyle name="Output 5 2 2 2" xfId="5968"/>
    <cellStyle name="Output 5 2 3" xfId="5613"/>
    <cellStyle name="Output 5 3" xfId="5157"/>
    <cellStyle name="Output 5 3 2" xfId="5836"/>
    <cellStyle name="Output 5 4" xfId="5453"/>
    <cellStyle name="Output 6" xfId="1316"/>
    <cellStyle name="Output 6 2" xfId="1508"/>
    <cellStyle name="Output 6 2 2" xfId="5378"/>
    <cellStyle name="Output 6 2 2 2" xfId="6040"/>
    <cellStyle name="Output 6 2 3" xfId="5688"/>
    <cellStyle name="Output 6 3" xfId="5225"/>
    <cellStyle name="Output 6 3 2" xfId="5904"/>
    <cellStyle name="Output 6 4" xfId="5528"/>
    <cellStyle name="Output 7" xfId="1348"/>
    <cellStyle name="Output 7 2" xfId="1540"/>
    <cellStyle name="Output 7 2 2" xfId="5410"/>
    <cellStyle name="Output 7 2 2 2" xfId="6068"/>
    <cellStyle name="Output 7 2 3" xfId="5716"/>
    <cellStyle name="Output 7 3" xfId="5252"/>
    <cellStyle name="Output 7 3 2" xfId="5931"/>
    <cellStyle name="Output 7 4" xfId="5556"/>
    <cellStyle name="Output 8" xfId="1215"/>
    <cellStyle name="Output 8 2" xfId="1406"/>
    <cellStyle name="Output 8 2 2" xfId="5280"/>
    <cellStyle name="Output 8 2 2 2" xfId="5953"/>
    <cellStyle name="Output 8 2 3" xfId="5598"/>
    <cellStyle name="Output 8 3" xfId="5142"/>
    <cellStyle name="Output 8 3 2" xfId="5822"/>
    <cellStyle name="Output 8 4" xfId="5438"/>
    <cellStyle name="Output 9" xfId="1377"/>
    <cellStyle name="Output 9 2" xfId="5577"/>
    <cellStyle name="Percent 2" xfId="8163"/>
    <cellStyle name="Percent 3" xfId="8071"/>
    <cellStyle name="Percent 4" xfId="8830"/>
    <cellStyle name="Title" xfId="1164"/>
    <cellStyle name="Total" xfId="1165"/>
    <cellStyle name="Total 2" xfId="1303"/>
    <cellStyle name="Total 2 2" xfId="1495"/>
    <cellStyle name="Total 2 2 2" xfId="5365"/>
    <cellStyle name="Total 2 2 2 2" xfId="6030"/>
    <cellStyle name="Total 2 2 3" xfId="5678"/>
    <cellStyle name="Total 2 3" xfId="5215"/>
    <cellStyle name="Total 2 3 2" xfId="5894"/>
    <cellStyle name="Total 2 4" xfId="5518"/>
    <cellStyle name="Total 2 5" xfId="8105"/>
    <cellStyle name="Total 3" xfId="1237"/>
    <cellStyle name="Total 3 2" xfId="1428"/>
    <cellStyle name="Total 3 2 2" xfId="5301"/>
    <cellStyle name="Total 3 2 2 2" xfId="5971"/>
    <cellStyle name="Total 3 2 3" xfId="5616"/>
    <cellStyle name="Total 3 3" xfId="5160"/>
    <cellStyle name="Total 3 3 2" xfId="5839"/>
    <cellStyle name="Total 3 4" xfId="5456"/>
    <cellStyle name="Total 4" xfId="1235"/>
    <cellStyle name="Total 4 2" xfId="1426"/>
    <cellStyle name="Total 4 2 2" xfId="5299"/>
    <cellStyle name="Total 4 2 2 2" xfId="5970"/>
    <cellStyle name="Total 4 2 3" xfId="5615"/>
    <cellStyle name="Total 4 3" xfId="5159"/>
    <cellStyle name="Total 4 3 2" xfId="5838"/>
    <cellStyle name="Total 4 4" xfId="5455"/>
    <cellStyle name="Total 5" xfId="1255"/>
    <cellStyle name="Total 5 2" xfId="1446"/>
    <cellStyle name="Total 5 2 2" xfId="5319"/>
    <cellStyle name="Total 5 2 2 2" xfId="5987"/>
    <cellStyle name="Total 5 2 3" xfId="5632"/>
    <cellStyle name="Total 5 3" xfId="5175"/>
    <cellStyle name="Total 5 3 2" xfId="5854"/>
    <cellStyle name="Total 5 4" xfId="5472"/>
    <cellStyle name="Total 6" xfId="1339"/>
    <cellStyle name="Total 6 2" xfId="1531"/>
    <cellStyle name="Total 6 2 2" xfId="5401"/>
    <cellStyle name="Total 6 2 2 2" xfId="6060"/>
    <cellStyle name="Total 6 2 3" xfId="5708"/>
    <cellStyle name="Total 6 3" xfId="5244"/>
    <cellStyle name="Total 6 3 2" xfId="5923"/>
    <cellStyle name="Total 6 4" xfId="5548"/>
    <cellStyle name="Total 7" xfId="1227"/>
    <cellStyle name="Total 7 2" xfId="1418"/>
    <cellStyle name="Total 7 2 2" xfId="5291"/>
    <cellStyle name="Total 7 2 2 2" xfId="5962"/>
    <cellStyle name="Total 7 2 3" xfId="5607"/>
    <cellStyle name="Total 7 3" xfId="5152"/>
    <cellStyle name="Total 7 3 2" xfId="5831"/>
    <cellStyle name="Total 7 4" xfId="5447"/>
    <cellStyle name="Total 8" xfId="1216"/>
    <cellStyle name="Total 8 2" xfId="1407"/>
    <cellStyle name="Total 8 2 2" xfId="5281"/>
    <cellStyle name="Total 8 2 2 2" xfId="5954"/>
    <cellStyle name="Total 8 2 3" xfId="5599"/>
    <cellStyle name="Total 8 3" xfId="5143"/>
    <cellStyle name="Total 8 3 2" xfId="5823"/>
    <cellStyle name="Total 8 4" xfId="5439"/>
    <cellStyle name="Total 9" xfId="1376"/>
    <cellStyle name="Total 9 2" xfId="5576"/>
    <cellStyle name="USD" xfId="8106"/>
    <cellStyle name="USD Paren" xfId="8107"/>
    <cellStyle name="USD_AllTables" xfId="8108"/>
    <cellStyle name="Warning Text" xfId="1166"/>
    <cellStyle name="Акцент1" xfId="39" builtinId="29" customBuiltin="1"/>
    <cellStyle name="Акцент1 10" xfId="2560"/>
    <cellStyle name="Акцент1 10 2" xfId="8616"/>
    <cellStyle name="Акцент1 11" xfId="2561"/>
    <cellStyle name="Акцент1 11 2" xfId="8617"/>
    <cellStyle name="Акцент1 12" xfId="2562"/>
    <cellStyle name="Акцент1 12 2" xfId="8618"/>
    <cellStyle name="Акцент1 13" xfId="2559"/>
    <cellStyle name="Акцент1 13 2" xfId="8619"/>
    <cellStyle name="Акцент1 14" xfId="2814"/>
    <cellStyle name="Акцент1 15" xfId="3055"/>
    <cellStyle name="Акцент1 16" xfId="3251"/>
    <cellStyle name="Акцент1 17" xfId="3543"/>
    <cellStyle name="Акцент1 18" xfId="4073"/>
    <cellStyle name="Акцент1 19" xfId="1810"/>
    <cellStyle name="Акцент1 2" xfId="86"/>
    <cellStyle name="Акцент1 2 2" xfId="144"/>
    <cellStyle name="Акцент1 2 2 2" xfId="2274"/>
    <cellStyle name="Акцент1 2 2 3" xfId="2563"/>
    <cellStyle name="Акцент1 2 2 4" xfId="2116"/>
    <cellStyle name="Акцент1 2 2 5" xfId="1167"/>
    <cellStyle name="Акцент1 2 3" xfId="1860"/>
    <cellStyle name="Акцент1 2 4" xfId="1637"/>
    <cellStyle name="Акцент1 20" xfId="1581"/>
    <cellStyle name="Акцент1 3" xfId="1638"/>
    <cellStyle name="Акцент1 3 2" xfId="1878"/>
    <cellStyle name="Акцент1 3 3" xfId="8620"/>
    <cellStyle name="Акцент1 4" xfId="1639"/>
    <cellStyle name="Акцент1 4 2" xfId="1974"/>
    <cellStyle name="Акцент1 5" xfId="1730"/>
    <cellStyle name="Акцент1 5 2" xfId="2033"/>
    <cellStyle name="Акцент1 6" xfId="1636"/>
    <cellStyle name="Акцент1 6 2" xfId="2072"/>
    <cellStyle name="Акцент1 7" xfId="2275"/>
    <cellStyle name="Акцент1 8" xfId="2273"/>
    <cellStyle name="Акцент1 8 2" xfId="8621"/>
    <cellStyle name="Акцент1 9" xfId="2564"/>
    <cellStyle name="Акцент2" xfId="43" builtinId="33" customBuiltin="1"/>
    <cellStyle name="Акцент2 10" xfId="2566"/>
    <cellStyle name="Акцент2 11" xfId="2567"/>
    <cellStyle name="Акцент2 12" xfId="2568"/>
    <cellStyle name="Акцент2 13" xfId="2565"/>
    <cellStyle name="Акцент2 14" xfId="2818"/>
    <cellStyle name="Акцент2 15" xfId="3059"/>
    <cellStyle name="Акцент2 16" xfId="3254"/>
    <cellStyle name="Акцент2 17" xfId="3547"/>
    <cellStyle name="Акцент2 18" xfId="4077"/>
    <cellStyle name="Акцент2 19" xfId="1814"/>
    <cellStyle name="Акцент2 2" xfId="87"/>
    <cellStyle name="Акцент2 2 2" xfId="148"/>
    <cellStyle name="Акцент2 2 2 2" xfId="2277"/>
    <cellStyle name="Акцент2 2 2 3" xfId="2569"/>
    <cellStyle name="Акцент2 2 2 4" xfId="2117"/>
    <cellStyle name="Акцент2 2 2 5" xfId="1168"/>
    <cellStyle name="Акцент2 2 3" xfId="1849"/>
    <cellStyle name="Акцент2 2 4" xfId="1641"/>
    <cellStyle name="Акцент2 20" xfId="1582"/>
    <cellStyle name="Акцент2 3" xfId="1642"/>
    <cellStyle name="Акцент2 3 2" xfId="1879"/>
    <cellStyle name="Акцент2 4" xfId="1643"/>
    <cellStyle name="Акцент2 4 2" xfId="1978"/>
    <cellStyle name="Акцент2 5" xfId="1731"/>
    <cellStyle name="Акцент2 5 2" xfId="2036"/>
    <cellStyle name="Акцент2 6" xfId="1640"/>
    <cellStyle name="Акцент2 6 2" xfId="2075"/>
    <cellStyle name="Акцент2 7" xfId="2278"/>
    <cellStyle name="Акцент2 8" xfId="2276"/>
    <cellStyle name="Акцент2 9" xfId="2570"/>
    <cellStyle name="Акцент3" xfId="47" builtinId="37" customBuiltin="1"/>
    <cellStyle name="Акцент3 10" xfId="2572"/>
    <cellStyle name="Акцент3 11" xfId="2573"/>
    <cellStyle name="Акцент3 12" xfId="2574"/>
    <cellStyle name="Акцент3 13" xfId="2571"/>
    <cellStyle name="Акцент3 14" xfId="2822"/>
    <cellStyle name="Акцент3 15" xfId="3063"/>
    <cellStyle name="Акцент3 16" xfId="3257"/>
    <cellStyle name="Акцент3 17" xfId="3551"/>
    <cellStyle name="Акцент3 18" xfId="4081"/>
    <cellStyle name="Акцент3 19" xfId="1818"/>
    <cellStyle name="Акцент3 2" xfId="88"/>
    <cellStyle name="Акцент3 2 2" xfId="152"/>
    <cellStyle name="Акцент3 2 2 2" xfId="2172"/>
    <cellStyle name="Акцент3 2 2 3" xfId="2280"/>
    <cellStyle name="Акцент3 2 2 4" xfId="2575"/>
    <cellStyle name="Акцент3 2 2 5" xfId="2119"/>
    <cellStyle name="Акцент3 2 2 6" xfId="1169"/>
    <cellStyle name="Акцент3 2 3" xfId="1848"/>
    <cellStyle name="Акцент3 2 4" xfId="1775"/>
    <cellStyle name="Акцент3 20" xfId="1583"/>
    <cellStyle name="Акцент3 3" xfId="1645"/>
    <cellStyle name="Акцент3 3 2" xfId="2118"/>
    <cellStyle name="Акцент3 3 2 2" xfId="2281"/>
    <cellStyle name="Акцент3 3 2 3" xfId="2576"/>
    <cellStyle name="Акцент3 4" xfId="1646"/>
    <cellStyle name="Акцент3 4 2" xfId="1982"/>
    <cellStyle name="Акцент3 5" xfId="1732"/>
    <cellStyle name="Акцент3 5 2" xfId="2039"/>
    <cellStyle name="Акцент3 6" xfId="1644"/>
    <cellStyle name="Акцент3 6 2" xfId="2078"/>
    <cellStyle name="Акцент3 7" xfId="2282"/>
    <cellStyle name="Акцент3 8" xfId="2279"/>
    <cellStyle name="Акцент3 9" xfId="2577"/>
    <cellStyle name="Акцент4" xfId="51" builtinId="41" customBuiltin="1"/>
    <cellStyle name="Акцент4 10" xfId="2579"/>
    <cellStyle name="Акцент4 10 2" xfId="8622"/>
    <cellStyle name="Акцент4 11" xfId="2580"/>
    <cellStyle name="Акцент4 11 2" xfId="8623"/>
    <cellStyle name="Акцент4 12" xfId="2581"/>
    <cellStyle name="Акцент4 12 2" xfId="8624"/>
    <cellStyle name="Акцент4 13" xfId="2578"/>
    <cellStyle name="Акцент4 13 2" xfId="8625"/>
    <cellStyle name="Акцент4 14" xfId="2826"/>
    <cellStyle name="Акцент4 15" xfId="3067"/>
    <cellStyle name="Акцент4 16" xfId="3261"/>
    <cellStyle name="Акцент4 17" xfId="3555"/>
    <cellStyle name="Акцент4 18" xfId="4085"/>
    <cellStyle name="Акцент4 19" xfId="1822"/>
    <cellStyle name="Акцент4 2" xfId="89"/>
    <cellStyle name="Акцент4 2 2" xfId="156"/>
    <cellStyle name="Акцент4 2 2 2" xfId="2173"/>
    <cellStyle name="Акцент4 2 2 3" xfId="2284"/>
    <cellStyle name="Акцент4 2 2 4" xfId="2582"/>
    <cellStyle name="Акцент4 2 2 5" xfId="2121"/>
    <cellStyle name="Акцент4 2 2 6" xfId="1170"/>
    <cellStyle name="Акцент4 2 3" xfId="1864"/>
    <cellStyle name="Акцент4 2 4" xfId="1776"/>
    <cellStyle name="Акцент4 2 5" xfId="1648"/>
    <cellStyle name="Акцент4 20" xfId="1584"/>
    <cellStyle name="Акцент4 3" xfId="1649"/>
    <cellStyle name="Акцент4 3 2" xfId="2120"/>
    <cellStyle name="Акцент4 3 2 2" xfId="2285"/>
    <cellStyle name="Акцент4 3 2 3" xfId="2583"/>
    <cellStyle name="Акцент4 3 3" xfId="8627"/>
    <cellStyle name="Акцент4 4" xfId="1650"/>
    <cellStyle name="Акцент4 4 2" xfId="1986"/>
    <cellStyle name="Акцент4 5" xfId="1651"/>
    <cellStyle name="Акцент4 5 2" xfId="2043"/>
    <cellStyle name="Акцент4 6" xfId="1733"/>
    <cellStyle name="Акцент4 6 2" xfId="2080"/>
    <cellStyle name="Акцент4 7" xfId="1647"/>
    <cellStyle name="Акцент4 7 2" xfId="2286"/>
    <cellStyle name="Акцент4 8" xfId="2283"/>
    <cellStyle name="Акцент4 8 2" xfId="8630"/>
    <cellStyle name="Акцент4 9" xfId="2584"/>
    <cellStyle name="Акцент5" xfId="55" builtinId="45" customBuiltin="1"/>
    <cellStyle name="Акцент5 10" xfId="2586"/>
    <cellStyle name="Акцент5 11" xfId="2587"/>
    <cellStyle name="Акцент5 12" xfId="2588"/>
    <cellStyle name="Акцент5 13" xfId="2585"/>
    <cellStyle name="Акцент5 14" xfId="2830"/>
    <cellStyle name="Акцент5 15" xfId="3071"/>
    <cellStyle name="Акцент5 16" xfId="3264"/>
    <cellStyle name="Акцент5 17" xfId="3559"/>
    <cellStyle name="Акцент5 18" xfId="4089"/>
    <cellStyle name="Акцент5 19" xfId="1826"/>
    <cellStyle name="Акцент5 2" xfId="90"/>
    <cellStyle name="Акцент5 2 2" xfId="160"/>
    <cellStyle name="Акцент5 2 2 2" xfId="2174"/>
    <cellStyle name="Акцент5 2 2 3" xfId="2288"/>
    <cellStyle name="Акцент5 2 2 4" xfId="2589"/>
    <cellStyle name="Акцент5 2 2 5" xfId="2123"/>
    <cellStyle name="Акцент5 2 2 6" xfId="1171"/>
    <cellStyle name="Акцент5 2 3" xfId="1856"/>
    <cellStyle name="Акцент5 2 4" xfId="1777"/>
    <cellStyle name="Акцент5 20" xfId="1585"/>
    <cellStyle name="Акцент5 3" xfId="1654"/>
    <cellStyle name="Акцент5 3 2" xfId="2122"/>
    <cellStyle name="Акцент5 3 2 2" xfId="2289"/>
    <cellStyle name="Акцент5 3 2 3" xfId="2590"/>
    <cellStyle name="Акцент5 4" xfId="1655"/>
    <cellStyle name="Акцент5 4 2" xfId="1990"/>
    <cellStyle name="Акцент5 5" xfId="1734"/>
    <cellStyle name="Акцент5 5 2" xfId="2046"/>
    <cellStyle name="Акцент5 6" xfId="1652"/>
    <cellStyle name="Акцент5 6 2" xfId="2083"/>
    <cellStyle name="Акцент5 7" xfId="2290"/>
    <cellStyle name="Акцент5 8" xfId="2287"/>
    <cellStyle name="Акцент5 9" xfId="2591"/>
    <cellStyle name="Акцент6" xfId="59" builtinId="49" customBuiltin="1"/>
    <cellStyle name="Акцент6 10" xfId="2593"/>
    <cellStyle name="Акцент6 11" xfId="2594"/>
    <cellStyle name="Акцент6 12" xfId="2595"/>
    <cellStyle name="Акцент6 13" xfId="2592"/>
    <cellStyle name="Акцент6 14" xfId="2834"/>
    <cellStyle name="Акцент6 15" xfId="3075"/>
    <cellStyle name="Акцент6 16" xfId="3266"/>
    <cellStyle name="Акцент6 17" xfId="3563"/>
    <cellStyle name="Акцент6 18" xfId="4093"/>
    <cellStyle name="Акцент6 19" xfId="1830"/>
    <cellStyle name="Акцент6 2" xfId="91"/>
    <cellStyle name="Акцент6 2 2" xfId="164"/>
    <cellStyle name="Акцент6 2 2 2" xfId="2175"/>
    <cellStyle name="Акцент6 2 2 3" xfId="2292"/>
    <cellStyle name="Акцент6 2 2 4" xfId="2596"/>
    <cellStyle name="Акцент6 2 2 5" xfId="2125"/>
    <cellStyle name="Акцент6 2 2 6" xfId="1172"/>
    <cellStyle name="Акцент6 2 3" xfId="1874"/>
    <cellStyle name="Акцент6 2 4" xfId="1778"/>
    <cellStyle name="Акцент6 20" xfId="1586"/>
    <cellStyle name="Акцент6 3" xfId="1658"/>
    <cellStyle name="Акцент6 3 2" xfId="2124"/>
    <cellStyle name="Акцент6 3 2 2" xfId="2293"/>
    <cellStyle name="Акцент6 3 2 3" xfId="2597"/>
    <cellStyle name="Акцент6 4" xfId="1659"/>
    <cellStyle name="Акцент6 4 2" xfId="1994"/>
    <cellStyle name="Акцент6 5" xfId="1735"/>
    <cellStyle name="Акцент6 5 2" xfId="2048"/>
    <cellStyle name="Акцент6 6" xfId="1656"/>
    <cellStyle name="Акцент6 6 2" xfId="2087"/>
    <cellStyle name="Акцент6 7" xfId="2294"/>
    <cellStyle name="Акцент6 8" xfId="2291"/>
    <cellStyle name="Акцент6 9" xfId="2598"/>
    <cellStyle name="Ввод " xfId="31" builtinId="20" customBuiltin="1"/>
    <cellStyle name="Ввод  10" xfId="2600"/>
    <cellStyle name="Ввод  10 2" xfId="5766"/>
    <cellStyle name="Ввод  11" xfId="2601"/>
    <cellStyle name="Ввод  11 2" xfId="5767"/>
    <cellStyle name="Ввод  12" xfId="2602"/>
    <cellStyle name="Ввод  12 2" xfId="5768"/>
    <cellStyle name="Ввод  13" xfId="2599"/>
    <cellStyle name="Ввод  13 2" xfId="5765"/>
    <cellStyle name="Ввод  14" xfId="2805"/>
    <cellStyle name="Ввод  15" xfId="3046"/>
    <cellStyle name="Ввод  16" xfId="3242"/>
    <cellStyle name="Ввод  17" xfId="3534"/>
    <cellStyle name="Ввод  18" xfId="4064"/>
    <cellStyle name="Ввод  19" xfId="1801"/>
    <cellStyle name="Ввод  2" xfId="92"/>
    <cellStyle name="Ввод  2 10" xfId="1371"/>
    <cellStyle name="Ввод  2 10 2" xfId="5571"/>
    <cellStyle name="Ввод  2 2" xfId="135"/>
    <cellStyle name="Ввод  2 2 10" xfId="1173"/>
    <cellStyle name="Ввод  2 2 2" xfId="1310"/>
    <cellStyle name="Ввод  2 2 2 2" xfId="1502"/>
    <cellStyle name="Ввод  2 2 2 2 2" xfId="5372"/>
    <cellStyle name="Ввод  2 2 2 2 2 2" xfId="6035"/>
    <cellStyle name="Ввод  2 2 2 2 3" xfId="5683"/>
    <cellStyle name="Ввод  2 2 2 3" xfId="2296"/>
    <cellStyle name="Ввод  2 2 2 4" xfId="5220"/>
    <cellStyle name="Ввод  2 2 2 4 2" xfId="5899"/>
    <cellStyle name="Ввод  2 2 2 5" xfId="5523"/>
    <cellStyle name="Ввод  2 2 3" xfId="1264"/>
    <cellStyle name="Ввод  2 2 3 2" xfId="1456"/>
    <cellStyle name="Ввод  2 2 3 2 2" xfId="5327"/>
    <cellStyle name="Ввод  2 2 3 2 2 2" xfId="5995"/>
    <cellStyle name="Ввод  2 2 3 2 3" xfId="5642"/>
    <cellStyle name="Ввод  2 2 3 3" xfId="2603"/>
    <cellStyle name="Ввод  2 2 3 3 2" xfId="5769"/>
    <cellStyle name="Ввод  2 2 3 4" xfId="5182"/>
    <cellStyle name="Ввод  2 2 3 4 2" xfId="5861"/>
    <cellStyle name="Ввод  2 2 3 5" xfId="5482"/>
    <cellStyle name="Ввод  2 2 4" xfId="1294"/>
    <cellStyle name="Ввод  2 2 4 2" xfId="1486"/>
    <cellStyle name="Ввод  2 2 4 2 2" xfId="5357"/>
    <cellStyle name="Ввод  2 2 4 2 2 2" xfId="6023"/>
    <cellStyle name="Ввод  2 2 4 2 3" xfId="5670"/>
    <cellStyle name="Ввод  2 2 4 3" xfId="2604"/>
    <cellStyle name="Ввод  2 2 4 3 2" xfId="5770"/>
    <cellStyle name="Ввод  2 2 4 4" xfId="5210"/>
    <cellStyle name="Ввод  2 2 4 4 2" xfId="5889"/>
    <cellStyle name="Ввод  2 2 4 5" xfId="5510"/>
    <cellStyle name="Ввод  2 2 5" xfId="1275"/>
    <cellStyle name="Ввод  2 2 5 2" xfId="1467"/>
    <cellStyle name="Ввод  2 2 5 2 2" xfId="5338"/>
    <cellStyle name="Ввод  2 2 5 2 2 2" xfId="6005"/>
    <cellStyle name="Ввод  2 2 5 2 3" xfId="5652"/>
    <cellStyle name="Ввод  2 2 5 3" xfId="2126"/>
    <cellStyle name="Ввод  2 2 5 3 2" xfId="5748"/>
    <cellStyle name="Ввод  2 2 5 4" xfId="5192"/>
    <cellStyle name="Ввод  2 2 5 4 2" xfId="5871"/>
    <cellStyle name="Ввод  2 2 5 5" xfId="5492"/>
    <cellStyle name="Ввод  2 2 6" xfId="1244"/>
    <cellStyle name="Ввод  2 2 6 2" xfId="1435"/>
    <cellStyle name="Ввод  2 2 6 2 2" xfId="5308"/>
    <cellStyle name="Ввод  2 2 6 2 2 2" xfId="5977"/>
    <cellStyle name="Ввод  2 2 6 2 3" xfId="5622"/>
    <cellStyle name="Ввод  2 2 6 3" xfId="5166"/>
    <cellStyle name="Ввод  2 2 6 3 2" xfId="5845"/>
    <cellStyle name="Ввод  2 2 6 4" xfId="5462"/>
    <cellStyle name="Ввод  2 2 7" xfId="1245"/>
    <cellStyle name="Ввод  2 2 7 2" xfId="1436"/>
    <cellStyle name="Ввод  2 2 7 2 2" xfId="5309"/>
    <cellStyle name="Ввод  2 2 7 2 2 2" xfId="5978"/>
    <cellStyle name="Ввод  2 2 7 2 3" xfId="5623"/>
    <cellStyle name="Ввод  2 2 7 3" xfId="5167"/>
    <cellStyle name="Ввод  2 2 7 3 2" xfId="5846"/>
    <cellStyle name="Ввод  2 2 7 4" xfId="5463"/>
    <cellStyle name="Ввод  2 2 8" xfId="1217"/>
    <cellStyle name="Ввод  2 2 8 2" xfId="1408"/>
    <cellStyle name="Ввод  2 2 8 2 2" xfId="5282"/>
    <cellStyle name="Ввод  2 2 8 2 2 2" xfId="5955"/>
    <cellStyle name="Ввод  2 2 8 2 3" xfId="5600"/>
    <cellStyle name="Ввод  2 2 8 3" xfId="5144"/>
    <cellStyle name="Ввод  2 2 8 3 2" xfId="5824"/>
    <cellStyle name="Ввод  2 2 8 4" xfId="5440"/>
    <cellStyle name="Ввод  2 2 9" xfId="1375"/>
    <cellStyle name="Ввод  2 2 9 2" xfId="5575"/>
    <cellStyle name="Ввод  2 3" xfId="1247"/>
    <cellStyle name="Ввод  2 3 2" xfId="1438"/>
    <cellStyle name="Ввод  2 3 2 2" xfId="5311"/>
    <cellStyle name="Ввод  2 3 2 2 2" xfId="5980"/>
    <cellStyle name="Ввод  2 3 2 3" xfId="5625"/>
    <cellStyle name="Ввод  2 3 3" xfId="1836"/>
    <cellStyle name="Ввод  2 3 4" xfId="5169"/>
    <cellStyle name="Ввод  2 3 4 2" xfId="5848"/>
    <cellStyle name="Ввод  2 3 5" xfId="5465"/>
    <cellStyle name="Ввод  2 4" xfId="1313"/>
    <cellStyle name="Ввод  2 4 2" xfId="1505"/>
    <cellStyle name="Ввод  2 4 2 2" xfId="5375"/>
    <cellStyle name="Ввод  2 4 2 2 2" xfId="6038"/>
    <cellStyle name="Ввод  2 4 2 3" xfId="5686"/>
    <cellStyle name="Ввод  2 4 3" xfId="5223"/>
    <cellStyle name="Ввод  2 4 3 2" xfId="5902"/>
    <cellStyle name="Ввод  2 4 4" xfId="5526"/>
    <cellStyle name="Ввод  2 5" xfId="1326"/>
    <cellStyle name="Ввод  2 5 2" xfId="1518"/>
    <cellStyle name="Ввод  2 5 2 2" xfId="5388"/>
    <cellStyle name="Ввод  2 5 2 2 2" xfId="6050"/>
    <cellStyle name="Ввод  2 5 2 3" xfId="5698"/>
    <cellStyle name="Ввод  2 5 3" xfId="5234"/>
    <cellStyle name="Ввод  2 5 3 2" xfId="5913"/>
    <cellStyle name="Ввод  2 5 4" xfId="5538"/>
    <cellStyle name="Ввод  2 6" xfId="1334"/>
    <cellStyle name="Ввод  2 6 2" xfId="1526"/>
    <cellStyle name="Ввод  2 6 2 2" xfId="5396"/>
    <cellStyle name="Ввод  2 6 2 2 2" xfId="6056"/>
    <cellStyle name="Ввод  2 6 2 3" xfId="5704"/>
    <cellStyle name="Ввод  2 6 3" xfId="5240"/>
    <cellStyle name="Ввод  2 6 3 2" xfId="5919"/>
    <cellStyle name="Ввод  2 6 4" xfId="5544"/>
    <cellStyle name="Ввод  2 7" xfId="1353"/>
    <cellStyle name="Ввод  2 7 2" xfId="1545"/>
    <cellStyle name="Ввод  2 7 2 2" xfId="5415"/>
    <cellStyle name="Ввод  2 7 2 2 2" xfId="6072"/>
    <cellStyle name="Ввод  2 7 2 3" xfId="5720"/>
    <cellStyle name="Ввод  2 7 3" xfId="5256"/>
    <cellStyle name="Ввод  2 7 3 2" xfId="5935"/>
    <cellStyle name="Ввод  2 7 4" xfId="5560"/>
    <cellStyle name="Ввод  2 8" xfId="1323"/>
    <cellStyle name="Ввод  2 8 2" xfId="1515"/>
    <cellStyle name="Ввод  2 8 2 2" xfId="5385"/>
    <cellStyle name="Ввод  2 8 2 2 2" xfId="6047"/>
    <cellStyle name="Ввод  2 8 2 3" xfId="5695"/>
    <cellStyle name="Ввод  2 8 3" xfId="5231"/>
    <cellStyle name="Ввод  2 8 3 2" xfId="5910"/>
    <cellStyle name="Ввод  2 8 4" xfId="5535"/>
    <cellStyle name="Ввод  2 9" xfId="1202"/>
    <cellStyle name="Ввод  2 9 2" xfId="1393"/>
    <cellStyle name="Ввод  2 9 2 2" xfId="5267"/>
    <cellStyle name="Ввод  2 9 2 2 2" xfId="5940"/>
    <cellStyle name="Ввод  2 9 2 3" xfId="5585"/>
    <cellStyle name="Ввод  2 9 3" xfId="5129"/>
    <cellStyle name="Ввод  2 9 3 2" xfId="5809"/>
    <cellStyle name="Ввод  2 9 4" xfId="5425"/>
    <cellStyle name="Ввод  20" xfId="1573"/>
    <cellStyle name="Ввод  3" xfId="1103"/>
    <cellStyle name="Ввод  3 2" xfId="1259"/>
    <cellStyle name="Ввод  3 2 2" xfId="1451"/>
    <cellStyle name="Ввод  3 2 2 2" xfId="5324"/>
    <cellStyle name="Ввод  3 2 2 2 2" xfId="5992"/>
    <cellStyle name="Ввод  3 2 2 3" xfId="5637"/>
    <cellStyle name="Ввод  3 2 3" xfId="2605"/>
    <cellStyle name="Ввод  3 2 3 2" xfId="5771"/>
    <cellStyle name="Ввод  3 2 4" xfId="5477"/>
    <cellStyle name="Ввод  3 3" xfId="1304"/>
    <cellStyle name="Ввод  3 3 2" xfId="1496"/>
    <cellStyle name="Ввод  3 3 2 2" xfId="5366"/>
    <cellStyle name="Ввод  3 3 2 2 2" xfId="6031"/>
    <cellStyle name="Ввод  3 3 2 3" xfId="5679"/>
    <cellStyle name="Ввод  3 3 3" xfId="5216"/>
    <cellStyle name="Ввод  3 3 3 2" xfId="5895"/>
    <cellStyle name="Ввод  3 3 4" xfId="5519"/>
    <cellStyle name="Ввод  3 4" xfId="1270"/>
    <cellStyle name="Ввод  3 4 2" xfId="1462"/>
    <cellStyle name="Ввод  3 4 2 2" xfId="5333"/>
    <cellStyle name="Ввод  3 4 2 2 2" xfId="6000"/>
    <cellStyle name="Ввод  3 4 2 3" xfId="5647"/>
    <cellStyle name="Ввод  3 4 3" xfId="5187"/>
    <cellStyle name="Ввод  3 4 3 2" xfId="5866"/>
    <cellStyle name="Ввод  3 4 4" xfId="5487"/>
    <cellStyle name="Ввод  3 5" xfId="1288"/>
    <cellStyle name="Ввод  3 5 2" xfId="1480"/>
    <cellStyle name="Ввод  3 5 2 2" xfId="5351"/>
    <cellStyle name="Ввод  3 5 2 2 2" xfId="6017"/>
    <cellStyle name="Ввод  3 5 2 3" xfId="5664"/>
    <cellStyle name="Ввод  3 5 3" xfId="5204"/>
    <cellStyle name="Ввод  3 5 3 2" xfId="5883"/>
    <cellStyle name="Ввод  3 5 4" xfId="5504"/>
    <cellStyle name="Ввод  3 6" xfId="1321"/>
    <cellStyle name="Ввод  3 6 2" xfId="1513"/>
    <cellStyle name="Ввод  3 6 2 2" xfId="5383"/>
    <cellStyle name="Ввод  3 6 2 2 2" xfId="6045"/>
    <cellStyle name="Ввод  3 6 2 3" xfId="5693"/>
    <cellStyle name="Ввод  3 6 3" xfId="5229"/>
    <cellStyle name="Ввод  3 6 3 2" xfId="5908"/>
    <cellStyle name="Ввод  3 6 4" xfId="5533"/>
    <cellStyle name="Ввод  3 7" xfId="1257"/>
    <cellStyle name="Ввод  3 7 2" xfId="1449"/>
    <cellStyle name="Ввод  3 7 2 2" xfId="5322"/>
    <cellStyle name="Ввод  3 7 2 2 2" xfId="5990"/>
    <cellStyle name="Ввод  3 7 2 3" xfId="5635"/>
    <cellStyle name="Ввод  3 7 3" xfId="5178"/>
    <cellStyle name="Ввод  3 7 3 2" xfId="5857"/>
    <cellStyle name="Ввод  3 7 4" xfId="5475"/>
    <cellStyle name="Ввод  3 8" xfId="1207"/>
    <cellStyle name="Ввод  3 8 2" xfId="1398"/>
    <cellStyle name="Ввод  3 8 2 2" xfId="5272"/>
    <cellStyle name="Ввод  3 8 2 2 2" xfId="5945"/>
    <cellStyle name="Ввод  3 8 2 3" xfId="5590"/>
    <cellStyle name="Ввод  3 8 3" xfId="5134"/>
    <cellStyle name="Ввод  3 8 3 2" xfId="5814"/>
    <cellStyle name="Ввод  3 8 4" xfId="5430"/>
    <cellStyle name="Ввод  3 9" xfId="1367"/>
    <cellStyle name="Ввод  3 9 2" xfId="5568"/>
    <cellStyle name="Ввод  4" xfId="1736"/>
    <cellStyle name="Ввод  4 2" xfId="1965"/>
    <cellStyle name="Ввод  4 3" xfId="5738"/>
    <cellStyle name="Ввод  5" xfId="1660"/>
    <cellStyle name="Ввод  5 2" xfId="2024"/>
    <cellStyle name="Ввод  5 3" xfId="5726"/>
    <cellStyle name="Ввод  6" xfId="2063"/>
    <cellStyle name="Ввод  7" xfId="2297"/>
    <cellStyle name="Ввод  8" xfId="2295"/>
    <cellStyle name="Ввод  8 2" xfId="2606"/>
    <cellStyle name="Ввод  8 2 2" xfId="5772"/>
    <cellStyle name="Ввод  8 3" xfId="5758"/>
    <cellStyle name="Ввод  9" xfId="2607"/>
    <cellStyle name="Вывод" xfId="32" builtinId="21" customBuiltin="1"/>
    <cellStyle name="Вывод 10" xfId="2609"/>
    <cellStyle name="Вывод 10 2" xfId="5774"/>
    <cellStyle name="Вывод 10 3" xfId="8631"/>
    <cellStyle name="Вывод 11" xfId="2610"/>
    <cellStyle name="Вывод 11 2" xfId="5775"/>
    <cellStyle name="Вывод 11 3" xfId="8632"/>
    <cellStyle name="Вывод 12" xfId="2611"/>
    <cellStyle name="Вывод 12 2" xfId="5776"/>
    <cellStyle name="Вывод 12 3" xfId="8633"/>
    <cellStyle name="Вывод 13" xfId="2608"/>
    <cellStyle name="Вывод 13 2" xfId="5773"/>
    <cellStyle name="Вывод 13 3" xfId="8634"/>
    <cellStyle name="Вывод 14" xfId="2806"/>
    <cellStyle name="Вывод 15" xfId="3047"/>
    <cellStyle name="Вывод 16" xfId="3243"/>
    <cellStyle name="Вывод 17" xfId="3535"/>
    <cellStyle name="Вывод 18" xfId="4065"/>
    <cellStyle name="Вывод 19" xfId="1802"/>
    <cellStyle name="Вывод 2" xfId="93"/>
    <cellStyle name="Вывод 2 10" xfId="1388"/>
    <cellStyle name="Вывод 2 10 2" xfId="5584"/>
    <cellStyle name="Вывод 2 11" xfId="1663"/>
    <cellStyle name="Вывод 2 11 2" xfId="5728"/>
    <cellStyle name="Вывод 2 2" xfId="136"/>
    <cellStyle name="Вывод 2 2 10" xfId="1174"/>
    <cellStyle name="Вывод 2 2 2" xfId="1311"/>
    <cellStyle name="Вывод 2 2 2 2" xfId="1503"/>
    <cellStyle name="Вывод 2 2 2 2 2" xfId="2612"/>
    <cellStyle name="Вывод 2 2 2 2 2 2" xfId="5777"/>
    <cellStyle name="Вывод 2 2 2 2 3" xfId="5373"/>
    <cellStyle name="Вывод 2 2 2 2 3 2" xfId="6036"/>
    <cellStyle name="Вывод 2 2 2 2 4" xfId="5684"/>
    <cellStyle name="Вывод 2 2 2 3" xfId="2176"/>
    <cellStyle name="Вывод 2 2 2 3 2" xfId="5755"/>
    <cellStyle name="Вывод 2 2 2 4" xfId="5221"/>
    <cellStyle name="Вывод 2 2 2 4 2" xfId="5900"/>
    <cellStyle name="Вывод 2 2 2 5" xfId="5524"/>
    <cellStyle name="Вывод 2 2 3" xfId="1324"/>
    <cellStyle name="Вывод 2 2 3 2" xfId="1516"/>
    <cellStyle name="Вывод 2 2 3 2 2" xfId="5386"/>
    <cellStyle name="Вывод 2 2 3 2 2 2" xfId="6048"/>
    <cellStyle name="Вывод 2 2 3 2 3" xfId="5696"/>
    <cellStyle name="Вывод 2 2 3 3" xfId="2299"/>
    <cellStyle name="Вывод 2 2 3 4" xfId="5232"/>
    <cellStyle name="Вывод 2 2 3 4 2" xfId="5911"/>
    <cellStyle name="Вывод 2 2 3 5" xfId="5536"/>
    <cellStyle name="Вывод 2 2 4" xfId="1332"/>
    <cellStyle name="Вывод 2 2 4 2" xfId="1524"/>
    <cellStyle name="Вывод 2 2 4 2 2" xfId="5394"/>
    <cellStyle name="Вывод 2 2 4 2 2 2" xfId="6054"/>
    <cellStyle name="Вывод 2 2 4 2 3" xfId="5702"/>
    <cellStyle name="Вывод 2 2 4 3" xfId="2613"/>
    <cellStyle name="Вывод 2 2 4 3 2" xfId="5778"/>
    <cellStyle name="Вывод 2 2 4 4" xfId="5238"/>
    <cellStyle name="Вывод 2 2 4 4 2" xfId="5917"/>
    <cellStyle name="Вывод 2 2 4 5" xfId="5542"/>
    <cellStyle name="Вывод 2 2 5" xfId="1342"/>
    <cellStyle name="Вывод 2 2 5 2" xfId="1534"/>
    <cellStyle name="Вывод 2 2 5 2 2" xfId="5404"/>
    <cellStyle name="Вывод 2 2 5 2 2 2" xfId="6062"/>
    <cellStyle name="Вывод 2 2 5 2 3" xfId="5710"/>
    <cellStyle name="Вывод 2 2 5 3" xfId="2614"/>
    <cellStyle name="Вывод 2 2 5 3 2" xfId="5779"/>
    <cellStyle name="Вывод 2 2 5 4" xfId="5246"/>
    <cellStyle name="Вывод 2 2 5 4 2" xfId="5925"/>
    <cellStyle name="Вывод 2 2 5 5" xfId="5550"/>
    <cellStyle name="Вывод 2 2 6" xfId="1319"/>
    <cellStyle name="Вывод 2 2 6 2" xfId="1511"/>
    <cellStyle name="Вывод 2 2 6 2 2" xfId="5381"/>
    <cellStyle name="Вывод 2 2 6 2 2 2" xfId="6043"/>
    <cellStyle name="Вывод 2 2 6 2 3" xfId="5691"/>
    <cellStyle name="Вывод 2 2 6 3" xfId="2128"/>
    <cellStyle name="Вывод 2 2 6 3 2" xfId="5750"/>
    <cellStyle name="Вывод 2 2 6 4" xfId="5227"/>
    <cellStyle name="Вывод 2 2 6 4 2" xfId="5906"/>
    <cellStyle name="Вывод 2 2 6 5" xfId="5531"/>
    <cellStyle name="Вывод 2 2 7" xfId="1354"/>
    <cellStyle name="Вывод 2 2 7 2" xfId="1546"/>
    <cellStyle name="Вывод 2 2 7 2 2" xfId="5416"/>
    <cellStyle name="Вывод 2 2 7 2 2 2" xfId="6073"/>
    <cellStyle name="Вывод 2 2 7 2 3" xfId="5721"/>
    <cellStyle name="Вывод 2 2 7 3" xfId="5257"/>
    <cellStyle name="Вывод 2 2 7 3 2" xfId="5936"/>
    <cellStyle name="Вывод 2 2 7 4" xfId="5561"/>
    <cellStyle name="Вывод 2 2 8" xfId="1218"/>
    <cellStyle name="Вывод 2 2 8 2" xfId="1409"/>
    <cellStyle name="Вывод 2 2 8 2 2" xfId="5283"/>
    <cellStyle name="Вывод 2 2 8 2 2 2" xfId="5956"/>
    <cellStyle name="Вывод 2 2 8 2 3" xfId="5601"/>
    <cellStyle name="Вывод 2 2 8 3" xfId="5145"/>
    <cellStyle name="Вывод 2 2 8 3 2" xfId="5825"/>
    <cellStyle name="Вывод 2 2 8 4" xfId="5441"/>
    <cellStyle name="Вывод 2 2 9" xfId="1374"/>
    <cellStyle name="Вывод 2 2 9 2" xfId="5574"/>
    <cellStyle name="Вывод 2 3" xfId="1248"/>
    <cellStyle name="Вывод 2 3 2" xfId="1439"/>
    <cellStyle name="Вывод 2 3 2 2" xfId="5312"/>
    <cellStyle name="Вывод 2 3 2 2 2" xfId="5981"/>
    <cellStyle name="Вывод 2 3 2 3" xfId="5626"/>
    <cellStyle name="Вывод 2 3 3" xfId="1845"/>
    <cellStyle name="Вывод 2 3 4" xfId="5170"/>
    <cellStyle name="Вывод 2 3 4 2" xfId="5849"/>
    <cellStyle name="Вывод 2 3 5" xfId="5466"/>
    <cellStyle name="Вывод 2 4" xfId="1250"/>
    <cellStyle name="Вывод 2 4 2" xfId="1441"/>
    <cellStyle name="Вывод 2 4 2 2" xfId="5314"/>
    <cellStyle name="Вывод 2 4 2 2 2" xfId="5983"/>
    <cellStyle name="Вывод 2 4 2 3" xfId="5628"/>
    <cellStyle name="Вывод 2 4 3" xfId="1779"/>
    <cellStyle name="Вывод 2 4 3 2" xfId="5745"/>
    <cellStyle name="Вывод 2 4 4" xfId="5468"/>
    <cellStyle name="Вывод 2 5" xfId="1230"/>
    <cellStyle name="Вывод 2 5 2" xfId="1421"/>
    <cellStyle name="Вывод 2 5 2 2" xfId="5294"/>
    <cellStyle name="Вывод 2 5 2 2 2" xfId="5965"/>
    <cellStyle name="Вывод 2 5 2 3" xfId="5610"/>
    <cellStyle name="Вывод 2 5 3" xfId="5154"/>
    <cellStyle name="Вывод 2 5 3 2" xfId="5833"/>
    <cellStyle name="Вывод 2 5 4" xfId="5450"/>
    <cellStyle name="Вывод 2 6" xfId="1234"/>
    <cellStyle name="Вывод 2 6 2" xfId="1425"/>
    <cellStyle name="Вывод 2 6 2 2" xfId="5298"/>
    <cellStyle name="Вывод 2 6 2 2 2" xfId="5969"/>
    <cellStyle name="Вывод 2 6 2 3" xfId="5614"/>
    <cellStyle name="Вывод 2 6 3" xfId="5158"/>
    <cellStyle name="Вывод 2 6 3 2" xfId="5837"/>
    <cellStyle name="Вывод 2 6 4" xfId="5454"/>
    <cellStyle name="Вывод 2 7" xfId="1276"/>
    <cellStyle name="Вывод 2 7 2" xfId="1468"/>
    <cellStyle name="Вывод 2 7 2 2" xfId="5339"/>
    <cellStyle name="Вывод 2 7 2 2 2" xfId="6006"/>
    <cellStyle name="Вывод 2 7 2 3" xfId="5653"/>
    <cellStyle name="Вывод 2 7 3" xfId="5193"/>
    <cellStyle name="Вывод 2 7 3 2" xfId="5872"/>
    <cellStyle name="Вывод 2 7 4" xfId="5493"/>
    <cellStyle name="Вывод 2 8" xfId="1349"/>
    <cellStyle name="Вывод 2 8 2" xfId="1541"/>
    <cellStyle name="Вывод 2 8 2 2" xfId="5411"/>
    <cellStyle name="Вывод 2 8 2 2 2" xfId="6069"/>
    <cellStyle name="Вывод 2 8 2 3" xfId="5717"/>
    <cellStyle name="Вывод 2 8 3" xfId="5253"/>
    <cellStyle name="Вывод 2 8 3 2" xfId="5932"/>
    <cellStyle name="Вывод 2 8 4" xfId="5557"/>
    <cellStyle name="Вывод 2 9" xfId="1203"/>
    <cellStyle name="Вывод 2 9 2" xfId="1394"/>
    <cellStyle name="Вывод 2 9 2 2" xfId="5268"/>
    <cellStyle name="Вывод 2 9 2 2 2" xfId="5941"/>
    <cellStyle name="Вывод 2 9 2 3" xfId="5586"/>
    <cellStyle name="Вывод 2 9 3" xfId="5130"/>
    <cellStyle name="Вывод 2 9 3 2" xfId="5810"/>
    <cellStyle name="Вывод 2 9 4" xfId="5426"/>
    <cellStyle name="Вывод 20" xfId="1574"/>
    <cellStyle name="Вывод 3" xfId="1104"/>
    <cellStyle name="Вывод 3 10" xfId="8635"/>
    <cellStyle name="Вывод 3 2" xfId="1260"/>
    <cellStyle name="Вывод 3 2 2" xfId="1452"/>
    <cellStyle name="Вывод 3 2 2 2" xfId="2615"/>
    <cellStyle name="Вывод 3 2 2 2 2" xfId="5780"/>
    <cellStyle name="Вывод 3 2 2 3" xfId="2300"/>
    <cellStyle name="Вывод 3 2 2 3 2" xfId="5760"/>
    <cellStyle name="Вывод 3 2 2 4" xfId="5638"/>
    <cellStyle name="Вывод 3 2 3" xfId="2616"/>
    <cellStyle name="Вывод 3 2 3 2" xfId="5781"/>
    <cellStyle name="Вывод 3 2 4" xfId="2617"/>
    <cellStyle name="Вывод 3 2 4 2" xfId="5782"/>
    <cellStyle name="Вывод 3 2 5" xfId="2127"/>
    <cellStyle name="Вывод 3 2 5 2" xfId="5749"/>
    <cellStyle name="Вывод 3 2 6" xfId="5478"/>
    <cellStyle name="Вывод 3 3" xfId="1302"/>
    <cellStyle name="Вывод 3 3 2" xfId="1494"/>
    <cellStyle name="Вывод 3 3 2 2" xfId="5364"/>
    <cellStyle name="Вывод 3 3 2 2 2" xfId="6029"/>
    <cellStyle name="Вывод 3 3 2 3" xfId="5677"/>
    <cellStyle name="Вывод 3 3 3" xfId="2618"/>
    <cellStyle name="Вывод 3 3 3 2" xfId="5783"/>
    <cellStyle name="Вывод 3 3 4" xfId="5517"/>
    <cellStyle name="Вывод 3 4" xfId="1271"/>
    <cellStyle name="Вывод 3 4 2" xfId="1463"/>
    <cellStyle name="Вывод 3 4 2 2" xfId="5334"/>
    <cellStyle name="Вывод 3 4 2 2 2" xfId="6001"/>
    <cellStyle name="Вывод 3 4 2 3" xfId="5648"/>
    <cellStyle name="Вывод 3 4 3" xfId="5188"/>
    <cellStyle name="Вывод 3 4 3 2" xfId="5867"/>
    <cellStyle name="Вывод 3 4 4" xfId="5488"/>
    <cellStyle name="Вывод 3 5" xfId="1287"/>
    <cellStyle name="Вывод 3 5 2" xfId="1479"/>
    <cellStyle name="Вывод 3 5 2 2" xfId="5350"/>
    <cellStyle name="Вывод 3 5 2 2 2" xfId="6016"/>
    <cellStyle name="Вывод 3 5 2 3" xfId="5663"/>
    <cellStyle name="Вывод 3 5 3" xfId="5203"/>
    <cellStyle name="Вывод 3 5 3 2" xfId="5882"/>
    <cellStyle name="Вывод 3 5 4" xfId="5503"/>
    <cellStyle name="Вывод 3 6" xfId="1283"/>
    <cellStyle name="Вывод 3 6 2" xfId="1475"/>
    <cellStyle name="Вывод 3 6 2 2" xfId="5346"/>
    <cellStyle name="Вывод 3 6 2 2 2" xfId="6012"/>
    <cellStyle name="Вывод 3 6 2 3" xfId="5659"/>
    <cellStyle name="Вывод 3 6 3" xfId="5199"/>
    <cellStyle name="Вывод 3 6 3 2" xfId="5878"/>
    <cellStyle name="Вывод 3 6 4" xfId="5499"/>
    <cellStyle name="Вывод 3 7" xfId="1337"/>
    <cellStyle name="Вывод 3 7 2" xfId="1529"/>
    <cellStyle name="Вывод 3 7 2 2" xfId="5399"/>
    <cellStyle name="Вывод 3 7 2 2 2" xfId="6058"/>
    <cellStyle name="Вывод 3 7 2 3" xfId="5706"/>
    <cellStyle name="Вывод 3 7 3" xfId="5242"/>
    <cellStyle name="Вывод 3 7 3 2" xfId="5921"/>
    <cellStyle name="Вывод 3 7 4" xfId="5546"/>
    <cellStyle name="Вывод 3 8" xfId="1208"/>
    <cellStyle name="Вывод 3 8 2" xfId="1399"/>
    <cellStyle name="Вывод 3 8 2 2" xfId="5273"/>
    <cellStyle name="Вывод 3 8 2 2 2" xfId="5946"/>
    <cellStyle name="Вывод 3 8 2 3" xfId="5591"/>
    <cellStyle name="Вывод 3 8 3" xfId="5135"/>
    <cellStyle name="Вывод 3 8 3 2" xfId="5815"/>
    <cellStyle name="Вывод 3 8 4" xfId="5431"/>
    <cellStyle name="Вывод 3 9" xfId="1370"/>
    <cellStyle name="Вывод 3 9 2" xfId="5570"/>
    <cellStyle name="Вывод 4" xfId="1664"/>
    <cellStyle name="Вывод 4 2" xfId="1966"/>
    <cellStyle name="Вывод 4 3" xfId="5729"/>
    <cellStyle name="Вывод 5" xfId="1737"/>
    <cellStyle name="Вывод 5 2" xfId="2025"/>
    <cellStyle name="Вывод 5 3" xfId="5739"/>
    <cellStyle name="Вывод 6" xfId="1662"/>
    <cellStyle name="Вывод 6 2" xfId="2064"/>
    <cellStyle name="Вывод 6 3" xfId="5727"/>
    <cellStyle name="Вывод 7" xfId="2301"/>
    <cellStyle name="Вывод 8" xfId="2298"/>
    <cellStyle name="Вывод 8 2" xfId="2619"/>
    <cellStyle name="Вывод 8 2 2" xfId="5784"/>
    <cellStyle name="Вывод 8 3" xfId="5759"/>
    <cellStyle name="Вывод 8 4" xfId="8636"/>
    <cellStyle name="Вывод 9" xfId="2620"/>
    <cellStyle name="Вычисление" xfId="33" builtinId="22" customBuiltin="1"/>
    <cellStyle name="Вычисление 10" xfId="2622"/>
    <cellStyle name="Вычисление 10 2" xfId="5786"/>
    <cellStyle name="Вычисление 10 3" xfId="8637"/>
    <cellStyle name="Вычисление 11" xfId="2623"/>
    <cellStyle name="Вычисление 11 2" xfId="5787"/>
    <cellStyle name="Вычисление 11 3" xfId="8638"/>
    <cellStyle name="Вычисление 12" xfId="2624"/>
    <cellStyle name="Вычисление 12 2" xfId="5788"/>
    <cellStyle name="Вычисление 12 3" xfId="8639"/>
    <cellStyle name="Вычисление 13" xfId="2621"/>
    <cellStyle name="Вычисление 13 2" xfId="5785"/>
    <cellStyle name="Вычисление 13 3" xfId="8640"/>
    <cellStyle name="Вычисление 14" xfId="2807"/>
    <cellStyle name="Вычисление 15" xfId="3048"/>
    <cellStyle name="Вычисление 16" xfId="3244"/>
    <cellStyle name="Вычисление 17" xfId="3536"/>
    <cellStyle name="Вычисление 18" xfId="4066"/>
    <cellStyle name="Вычисление 19" xfId="1803"/>
    <cellStyle name="Вычисление 2" xfId="94"/>
    <cellStyle name="Вычисление 2 10" xfId="1369"/>
    <cellStyle name="Вычисление 2 10 2" xfId="5569"/>
    <cellStyle name="Вычисление 2 11" xfId="1666"/>
    <cellStyle name="Вычисление 2 11 2" xfId="5731"/>
    <cellStyle name="Вычисление 2 2" xfId="137"/>
    <cellStyle name="Вычисление 2 2 10" xfId="1175"/>
    <cellStyle name="Вычисление 2 2 2" xfId="1312"/>
    <cellStyle name="Вычисление 2 2 2 2" xfId="1504"/>
    <cellStyle name="Вычисление 2 2 2 2 2" xfId="2625"/>
    <cellStyle name="Вычисление 2 2 2 2 2 2" xfId="5789"/>
    <cellStyle name="Вычисление 2 2 2 2 3" xfId="5374"/>
    <cellStyle name="Вычисление 2 2 2 2 3 2" xfId="6037"/>
    <cellStyle name="Вычисление 2 2 2 2 4" xfId="5685"/>
    <cellStyle name="Вычисление 2 2 2 3" xfId="2177"/>
    <cellStyle name="Вычисление 2 2 2 3 2" xfId="5756"/>
    <cellStyle name="Вычисление 2 2 2 4" xfId="5222"/>
    <cellStyle name="Вычисление 2 2 2 4 2" xfId="5901"/>
    <cellStyle name="Вычисление 2 2 2 5" xfId="5525"/>
    <cellStyle name="Вычисление 2 2 3" xfId="1325"/>
    <cellStyle name="Вычисление 2 2 3 2" xfId="1517"/>
    <cellStyle name="Вычисление 2 2 3 2 2" xfId="5387"/>
    <cellStyle name="Вычисление 2 2 3 2 2 2" xfId="6049"/>
    <cellStyle name="Вычисление 2 2 3 2 3" xfId="5697"/>
    <cellStyle name="Вычисление 2 2 3 3" xfId="2303"/>
    <cellStyle name="Вычисление 2 2 3 4" xfId="5233"/>
    <cellStyle name="Вычисление 2 2 3 4 2" xfId="5912"/>
    <cellStyle name="Вычисление 2 2 3 5" xfId="5537"/>
    <cellStyle name="Вычисление 2 2 4" xfId="1333"/>
    <cellStyle name="Вычисление 2 2 4 2" xfId="1525"/>
    <cellStyle name="Вычисление 2 2 4 2 2" xfId="5395"/>
    <cellStyle name="Вычисление 2 2 4 2 2 2" xfId="6055"/>
    <cellStyle name="Вычисление 2 2 4 2 3" xfId="5703"/>
    <cellStyle name="Вычисление 2 2 4 3" xfId="2626"/>
    <cellStyle name="Вычисление 2 2 4 3 2" xfId="5790"/>
    <cellStyle name="Вычисление 2 2 4 4" xfId="5239"/>
    <cellStyle name="Вычисление 2 2 4 4 2" xfId="5918"/>
    <cellStyle name="Вычисление 2 2 4 5" xfId="5543"/>
    <cellStyle name="Вычисление 2 2 5" xfId="1343"/>
    <cellStyle name="Вычисление 2 2 5 2" xfId="1535"/>
    <cellStyle name="Вычисление 2 2 5 2 2" xfId="5405"/>
    <cellStyle name="Вычисление 2 2 5 2 2 2" xfId="6063"/>
    <cellStyle name="Вычисление 2 2 5 2 3" xfId="5711"/>
    <cellStyle name="Вычисление 2 2 5 3" xfId="2627"/>
    <cellStyle name="Вычисление 2 2 5 3 2" xfId="5791"/>
    <cellStyle name="Вычисление 2 2 5 4" xfId="5247"/>
    <cellStyle name="Вычисление 2 2 5 4 2" xfId="5926"/>
    <cellStyle name="Вычисление 2 2 5 5" xfId="5551"/>
    <cellStyle name="Вычисление 2 2 6" xfId="1224"/>
    <cellStyle name="Вычисление 2 2 6 2" xfId="1415"/>
    <cellStyle name="Вычисление 2 2 6 2 2" xfId="5288"/>
    <cellStyle name="Вычисление 2 2 6 2 2 2" xfId="5960"/>
    <cellStyle name="Вычисление 2 2 6 2 3" xfId="5605"/>
    <cellStyle name="Вычисление 2 2 6 3" xfId="2130"/>
    <cellStyle name="Вычисление 2 2 6 3 2" xfId="5752"/>
    <cellStyle name="Вычисление 2 2 6 4" xfId="5150"/>
    <cellStyle name="Вычисление 2 2 6 4 2" xfId="5829"/>
    <cellStyle name="Вычисление 2 2 6 5" xfId="5445"/>
    <cellStyle name="Вычисление 2 2 7" xfId="1355"/>
    <cellStyle name="Вычисление 2 2 7 2" xfId="1547"/>
    <cellStyle name="Вычисление 2 2 7 2 2" xfId="5417"/>
    <cellStyle name="Вычисление 2 2 7 2 2 2" xfId="6074"/>
    <cellStyle name="Вычисление 2 2 7 2 3" xfId="5722"/>
    <cellStyle name="Вычисление 2 2 7 3" xfId="5258"/>
    <cellStyle name="Вычисление 2 2 7 3 2" xfId="5937"/>
    <cellStyle name="Вычисление 2 2 7 4" xfId="5562"/>
    <cellStyle name="Вычисление 2 2 8" xfId="1219"/>
    <cellStyle name="Вычисление 2 2 8 2" xfId="1410"/>
    <cellStyle name="Вычисление 2 2 8 2 2" xfId="5284"/>
    <cellStyle name="Вычисление 2 2 8 2 2 2" xfId="5957"/>
    <cellStyle name="Вычисление 2 2 8 2 3" xfId="5602"/>
    <cellStyle name="Вычисление 2 2 8 3" xfId="5146"/>
    <cellStyle name="Вычисление 2 2 8 3 2" xfId="5826"/>
    <cellStyle name="Вычисление 2 2 8 4" xfId="5442"/>
    <cellStyle name="Вычисление 2 2 9" xfId="1373"/>
    <cellStyle name="Вычисление 2 2 9 2" xfId="5573"/>
    <cellStyle name="Вычисление 2 3" xfId="1249"/>
    <cellStyle name="Вычисление 2 3 2" xfId="1440"/>
    <cellStyle name="Вычисление 2 3 2 2" xfId="5313"/>
    <cellStyle name="Вычисление 2 3 2 2 2" xfId="5982"/>
    <cellStyle name="Вычисление 2 3 2 3" xfId="5627"/>
    <cellStyle name="Вычисление 2 3 3" xfId="1837"/>
    <cellStyle name="Вычисление 2 3 4" xfId="5171"/>
    <cellStyle name="Вычисление 2 3 4 2" xfId="5850"/>
    <cellStyle name="Вычисление 2 3 5" xfId="5467"/>
    <cellStyle name="Вычисление 2 4" xfId="1229"/>
    <cellStyle name="Вычисление 2 4 2" xfId="1420"/>
    <cellStyle name="Вычисление 2 4 2 2" xfId="5293"/>
    <cellStyle name="Вычисление 2 4 2 2 2" xfId="5964"/>
    <cellStyle name="Вычисление 2 4 2 3" xfId="5609"/>
    <cellStyle name="Вычисление 2 4 3" xfId="1780"/>
    <cellStyle name="Вычисление 2 4 3 2" xfId="5746"/>
    <cellStyle name="Вычисление 2 4 4" xfId="5449"/>
    <cellStyle name="Вычисление 2 5" xfId="1258"/>
    <cellStyle name="Вычисление 2 5 2" xfId="1450"/>
    <cellStyle name="Вычисление 2 5 2 2" xfId="5323"/>
    <cellStyle name="Вычисление 2 5 2 2 2" xfId="5991"/>
    <cellStyle name="Вычисление 2 5 2 3" xfId="5636"/>
    <cellStyle name="Вычисление 2 5 3" xfId="5179"/>
    <cellStyle name="Вычисление 2 5 3 2" xfId="5858"/>
    <cellStyle name="Вычисление 2 5 4" xfId="5476"/>
    <cellStyle name="Вычисление 2 6" xfId="1305"/>
    <cellStyle name="Вычисление 2 6 2" xfId="1497"/>
    <cellStyle name="Вычисление 2 6 2 2" xfId="5367"/>
    <cellStyle name="Вычисление 2 6 2 2 2" xfId="6032"/>
    <cellStyle name="Вычисление 2 6 2 3" xfId="5680"/>
    <cellStyle name="Вычисление 2 6 3" xfId="5217"/>
    <cellStyle name="Вычисление 2 6 3 2" xfId="5896"/>
    <cellStyle name="Вычисление 2 6 4" xfId="5520"/>
    <cellStyle name="Вычисление 2 7" xfId="1352"/>
    <cellStyle name="Вычисление 2 7 2" xfId="1544"/>
    <cellStyle name="Вычисление 2 7 2 2" xfId="5414"/>
    <cellStyle name="Вычисление 2 7 2 2 2" xfId="6071"/>
    <cellStyle name="Вычисление 2 7 2 3" xfId="5719"/>
    <cellStyle name="Вычисление 2 7 3" xfId="5255"/>
    <cellStyle name="Вычисление 2 7 3 2" xfId="5934"/>
    <cellStyle name="Вычисление 2 7 4" xfId="5559"/>
    <cellStyle name="Вычисление 2 8" xfId="1278"/>
    <cellStyle name="Вычисление 2 8 2" xfId="1470"/>
    <cellStyle name="Вычисление 2 8 2 2" xfId="5341"/>
    <cellStyle name="Вычисление 2 8 2 2 2" xfId="6008"/>
    <cellStyle name="Вычисление 2 8 2 3" xfId="5655"/>
    <cellStyle name="Вычисление 2 8 3" xfId="5195"/>
    <cellStyle name="Вычисление 2 8 3 2" xfId="5874"/>
    <cellStyle name="Вычисление 2 8 4" xfId="5495"/>
    <cellStyle name="Вычисление 2 9" xfId="1204"/>
    <cellStyle name="Вычисление 2 9 2" xfId="1395"/>
    <cellStyle name="Вычисление 2 9 2 2" xfId="5269"/>
    <cellStyle name="Вычисление 2 9 2 2 2" xfId="5942"/>
    <cellStyle name="Вычисление 2 9 2 3" xfId="5587"/>
    <cellStyle name="Вычисление 2 9 3" xfId="5131"/>
    <cellStyle name="Вычисление 2 9 3 2" xfId="5811"/>
    <cellStyle name="Вычисление 2 9 4" xfId="5427"/>
    <cellStyle name="Вычисление 20" xfId="1575"/>
    <cellStyle name="Вычисление 3" xfId="1105"/>
    <cellStyle name="Вычисление 3 10" xfId="8641"/>
    <cellStyle name="Вычисление 3 2" xfId="1261"/>
    <cellStyle name="Вычисление 3 2 2" xfId="1453"/>
    <cellStyle name="Вычисление 3 2 2 2" xfId="2628"/>
    <cellStyle name="Вычисление 3 2 2 2 2" xfId="5792"/>
    <cellStyle name="Вычисление 3 2 2 3" xfId="2304"/>
    <cellStyle name="Вычисление 3 2 2 3 2" xfId="5762"/>
    <cellStyle name="Вычисление 3 2 2 4" xfId="5639"/>
    <cellStyle name="Вычисление 3 2 3" xfId="2629"/>
    <cellStyle name="Вычисление 3 2 3 2" xfId="5793"/>
    <cellStyle name="Вычисление 3 2 4" xfId="2630"/>
    <cellStyle name="Вычисление 3 2 4 2" xfId="5794"/>
    <cellStyle name="Вычисление 3 2 5" xfId="2129"/>
    <cellStyle name="Вычисление 3 2 5 2" xfId="5751"/>
    <cellStyle name="Вычисление 3 2 6" xfId="5479"/>
    <cellStyle name="Вычисление 3 3" xfId="1299"/>
    <cellStyle name="Вычисление 3 3 2" xfId="1491"/>
    <cellStyle name="Вычисление 3 3 2 2" xfId="5362"/>
    <cellStyle name="Вычисление 3 3 2 2 2" xfId="6027"/>
    <cellStyle name="Вычисление 3 3 2 3" xfId="5674"/>
    <cellStyle name="Вычисление 3 3 3" xfId="2631"/>
    <cellStyle name="Вычисление 3 3 3 2" xfId="5795"/>
    <cellStyle name="Вычисление 3 3 4" xfId="5514"/>
    <cellStyle name="Вычисление 3 4" xfId="1239"/>
    <cellStyle name="Вычисление 3 4 2" xfId="1430"/>
    <cellStyle name="Вычисление 3 4 2 2" xfId="5303"/>
    <cellStyle name="Вычисление 3 4 2 2 2" xfId="5973"/>
    <cellStyle name="Вычисление 3 4 2 3" xfId="5618"/>
    <cellStyle name="Вычисление 3 4 3" xfId="5162"/>
    <cellStyle name="Вычисление 3 4 3 2" xfId="5841"/>
    <cellStyle name="Вычисление 3 4 4" xfId="5458"/>
    <cellStyle name="Вычисление 3 5" xfId="1226"/>
    <cellStyle name="Вычисление 3 5 2" xfId="1417"/>
    <cellStyle name="Вычисление 3 5 2 2" xfId="5290"/>
    <cellStyle name="Вычисление 3 5 2 2 2" xfId="5961"/>
    <cellStyle name="Вычисление 3 5 2 3" xfId="5606"/>
    <cellStyle name="Вычисление 3 5 3" xfId="5151"/>
    <cellStyle name="Вычисление 3 5 3 2" xfId="5830"/>
    <cellStyle name="Вычисление 3 5 4" xfId="5446"/>
    <cellStyle name="Вычисление 3 6" xfId="1345"/>
    <cellStyle name="Вычисление 3 6 2" xfId="1537"/>
    <cellStyle name="Вычисление 3 6 2 2" xfId="5407"/>
    <cellStyle name="Вычисление 3 6 2 2 2" xfId="6065"/>
    <cellStyle name="Вычисление 3 6 2 3" xfId="5713"/>
    <cellStyle name="Вычисление 3 6 3" xfId="5249"/>
    <cellStyle name="Вычисление 3 6 3 2" xfId="5928"/>
    <cellStyle name="Вычисление 3 6 4" xfId="5553"/>
    <cellStyle name="Вычисление 3 7" xfId="1254"/>
    <cellStyle name="Вычисление 3 7 2" xfId="1445"/>
    <cellStyle name="Вычисление 3 7 2 2" xfId="5318"/>
    <cellStyle name="Вычисление 3 7 2 2 2" xfId="5986"/>
    <cellStyle name="Вычисление 3 7 2 3" xfId="5631"/>
    <cellStyle name="Вычисление 3 7 3" xfId="5174"/>
    <cellStyle name="Вычисление 3 7 3 2" xfId="5853"/>
    <cellStyle name="Вычисление 3 7 4" xfId="5471"/>
    <cellStyle name="Вычисление 3 8" xfId="1209"/>
    <cellStyle name="Вычисление 3 8 2" xfId="1400"/>
    <cellStyle name="Вычисление 3 8 2 2" xfId="5274"/>
    <cellStyle name="Вычисление 3 8 2 2 2" xfId="5947"/>
    <cellStyle name="Вычисление 3 8 2 3" xfId="5592"/>
    <cellStyle name="Вычисление 3 8 3" xfId="5136"/>
    <cellStyle name="Вычисление 3 8 3 2" xfId="5816"/>
    <cellStyle name="Вычисление 3 8 4" xfId="5432"/>
    <cellStyle name="Вычисление 3 9" xfId="1383"/>
    <cellStyle name="Вычисление 3 9 2" xfId="5581"/>
    <cellStyle name="Вычисление 4" xfId="1667"/>
    <cellStyle name="Вычисление 4 2" xfId="1967"/>
    <cellStyle name="Вычисление 4 3" xfId="5732"/>
    <cellStyle name="Вычисление 5" xfId="1738"/>
    <cellStyle name="Вычисление 5 2" xfId="2026"/>
    <cellStyle name="Вычисление 5 3" xfId="5740"/>
    <cellStyle name="Вычисление 6" xfId="1665"/>
    <cellStyle name="Вычисление 6 2" xfId="2065"/>
    <cellStyle name="Вычисление 6 3" xfId="5730"/>
    <cellStyle name="Вычисление 7" xfId="2305"/>
    <cellStyle name="Вычисление 8" xfId="2302"/>
    <cellStyle name="Вычисление 8 2" xfId="2632"/>
    <cellStyle name="Вычисление 8 2 2" xfId="5796"/>
    <cellStyle name="Вычисление 8 3" xfId="5761"/>
    <cellStyle name="Вычисление 8 4" xfId="8642"/>
    <cellStyle name="Вычисление 9" xfId="2633"/>
    <cellStyle name="Гиперссылка" xfId="1074" builtinId="8" hidden="1"/>
    <cellStyle name="Гиперссылка" xfId="1076" builtinId="8" hidden="1"/>
    <cellStyle name="Гиперссылка" xfId="1078" builtinId="8" hidden="1"/>
    <cellStyle name="Гиперссылка" xfId="1080" builtinId="8" hidden="1"/>
    <cellStyle name="Гиперссылка" xfId="1082" builtinId="8" hidden="1"/>
    <cellStyle name="Гиперссылка" xfId="1084" builtinId="8" hidden="1"/>
    <cellStyle name="Гиперссылка" xfId="1086" builtinId="8" hidden="1"/>
    <cellStyle name="Гиперссылка" xfId="1088" builtinId="8" hidden="1"/>
    <cellStyle name="Гиперссылка" xfId="1090" builtinId="8" hidden="1"/>
    <cellStyle name="Гиперссылка" xfId="1092" builtinId="8" hidden="1"/>
    <cellStyle name="Гиперссылка" xfId="1094" builtinId="8" hidden="1"/>
    <cellStyle name="Гиперссылка" xfId="1096" builtinId="8" hidden="1"/>
    <cellStyle name="Гиперссылка" xfId="1098" builtinId="8" hidden="1"/>
    <cellStyle name="Гиперссылка 2" xfId="1189"/>
    <cellStyle name="Денежный 10" xfId="1772"/>
    <cellStyle name="Денежный 11" xfId="1764"/>
    <cellStyle name="Денежный 11 2" xfId="6109"/>
    <cellStyle name="Денежный 2" xfId="11"/>
    <cellStyle name="Денежный 3" xfId="10"/>
    <cellStyle name="Денежный 3 2" xfId="1669"/>
    <cellStyle name="Денежный 4" xfId="1739"/>
    <cellStyle name="Денежный 5" xfId="1668"/>
    <cellStyle name="Денежный 6" xfId="2635"/>
    <cellStyle name="Денежный 7" xfId="2636"/>
    <cellStyle name="Денежный 8" xfId="2637"/>
    <cellStyle name="Денежный 9" xfId="2634"/>
    <cellStyle name="Заголовок 1" xfId="24" builtinId="16" customBuiltin="1"/>
    <cellStyle name="Заголовок 1 10" xfId="2639"/>
    <cellStyle name="Заголовок 1 10 2" xfId="8643"/>
    <cellStyle name="Заголовок 1 11" xfId="2640"/>
    <cellStyle name="Заголовок 1 11 2" xfId="8644"/>
    <cellStyle name="Заголовок 1 12" xfId="2641"/>
    <cellStyle name="Заголовок 1 12 2" xfId="8645"/>
    <cellStyle name="Заголовок 1 13" xfId="2638"/>
    <cellStyle name="Заголовок 1 13 2" xfId="8646"/>
    <cellStyle name="Заголовок 1 14" xfId="2798"/>
    <cellStyle name="Заголовок 1 15" xfId="3039"/>
    <cellStyle name="Заголовок 1 16" xfId="3235"/>
    <cellStyle name="Заголовок 1 17" xfId="3527"/>
    <cellStyle name="Заголовок 1 18" xfId="4057"/>
    <cellStyle name="Заголовок 1 19" xfId="1794"/>
    <cellStyle name="Заголовок 1 2" xfId="95"/>
    <cellStyle name="Заголовок 1 2 2" xfId="128"/>
    <cellStyle name="Заголовок 1 2 2 2" xfId="2178"/>
    <cellStyle name="Заголовок 1 2 2 3" xfId="2307"/>
    <cellStyle name="Заголовок 1 2 2 4" xfId="2642"/>
    <cellStyle name="Заголовок 1 2 2 5" xfId="2132"/>
    <cellStyle name="Заголовок 1 2 2 6" xfId="1176"/>
    <cellStyle name="Заголовок 1 2 3" xfId="1838"/>
    <cellStyle name="Заголовок 1 2 4" xfId="1781"/>
    <cellStyle name="Заголовок 1 2 5" xfId="1671"/>
    <cellStyle name="Заголовок 1 3" xfId="1672"/>
    <cellStyle name="Заголовок 1 3 2" xfId="2131"/>
    <cellStyle name="Заголовок 1 3 2 2" xfId="2308"/>
    <cellStyle name="Заголовок 1 3 2 3" xfId="2643"/>
    <cellStyle name="Заголовок 1 3 3" xfId="8647"/>
    <cellStyle name="Заголовок 1 4" xfId="1673"/>
    <cellStyle name="Заголовок 1 4 2" xfId="1958"/>
    <cellStyle name="Заголовок 1 5" xfId="1674"/>
    <cellStyle name="Заголовок 1 5 2" xfId="2017"/>
    <cellStyle name="Заголовок 1 6" xfId="1740"/>
    <cellStyle name="Заголовок 1 6 2" xfId="2056"/>
    <cellStyle name="Заголовок 1 7" xfId="1670"/>
    <cellStyle name="Заголовок 1 7 2" xfId="2309"/>
    <cellStyle name="Заголовок 1 8" xfId="2306"/>
    <cellStyle name="Заголовок 1 8 2" xfId="8648"/>
    <cellStyle name="Заголовок 1 9" xfId="2644"/>
    <cellStyle name="Заголовок 2" xfId="25" builtinId="17" customBuiltin="1"/>
    <cellStyle name="Заголовок 2 10" xfId="2646"/>
    <cellStyle name="Заголовок 2 10 2" xfId="8649"/>
    <cellStyle name="Заголовок 2 11" xfId="2647"/>
    <cellStyle name="Заголовок 2 11 2" xfId="8650"/>
    <cellStyle name="Заголовок 2 12" xfId="2648"/>
    <cellStyle name="Заголовок 2 12 2" xfId="8651"/>
    <cellStyle name="Заголовок 2 13" xfId="2645"/>
    <cellStyle name="Заголовок 2 13 2" xfId="8652"/>
    <cellStyle name="Заголовок 2 14" xfId="2799"/>
    <cellStyle name="Заголовок 2 15" xfId="3040"/>
    <cellStyle name="Заголовок 2 16" xfId="3236"/>
    <cellStyle name="Заголовок 2 17" xfId="3528"/>
    <cellStyle name="Заголовок 2 18" xfId="4058"/>
    <cellStyle name="Заголовок 2 19" xfId="1795"/>
    <cellStyle name="Заголовок 2 2" xfId="96"/>
    <cellStyle name="Заголовок 2 2 2" xfId="129"/>
    <cellStyle name="Заголовок 2 2 2 2" xfId="2179"/>
    <cellStyle name="Заголовок 2 2 2 3" xfId="2311"/>
    <cellStyle name="Заголовок 2 2 2 4" xfId="2649"/>
    <cellStyle name="Заголовок 2 2 2 5" xfId="2134"/>
    <cellStyle name="Заголовок 2 2 2 6" xfId="1177"/>
    <cellStyle name="Заголовок 2 2 3" xfId="1842"/>
    <cellStyle name="Заголовок 2 2 4" xfId="1782"/>
    <cellStyle name="Заголовок 2 2 5" xfId="1676"/>
    <cellStyle name="Заголовок 2 3" xfId="1677"/>
    <cellStyle name="Заголовок 2 3 2" xfId="2133"/>
    <cellStyle name="Заголовок 2 3 2 2" xfId="2312"/>
    <cellStyle name="Заголовок 2 3 2 3" xfId="2650"/>
    <cellStyle name="Заголовок 2 3 3" xfId="8653"/>
    <cellStyle name="Заголовок 2 4" xfId="1678"/>
    <cellStyle name="Заголовок 2 4 2" xfId="1959"/>
    <cellStyle name="Заголовок 2 5" xfId="1679"/>
    <cellStyle name="Заголовок 2 5 2" xfId="2018"/>
    <cellStyle name="Заголовок 2 6" xfId="1741"/>
    <cellStyle name="Заголовок 2 6 2" xfId="2057"/>
    <cellStyle name="Заголовок 2 7" xfId="1675"/>
    <cellStyle name="Заголовок 2 7 2" xfId="2313"/>
    <cellStyle name="Заголовок 2 8" xfId="2310"/>
    <cellStyle name="Заголовок 2 8 2" xfId="8654"/>
    <cellStyle name="Заголовок 2 9" xfId="2651"/>
    <cellStyle name="Заголовок 3" xfId="26" builtinId="18" customBuiltin="1"/>
    <cellStyle name="Заголовок 3 10" xfId="2653"/>
    <cellStyle name="Заголовок 3 10 2" xfId="8655"/>
    <cellStyle name="Заголовок 3 11" xfId="2654"/>
    <cellStyle name="Заголовок 3 11 2" xfId="8656"/>
    <cellStyle name="Заголовок 3 12" xfId="2655"/>
    <cellStyle name="Заголовок 3 12 2" xfId="8657"/>
    <cellStyle name="Заголовок 3 13" xfId="2652"/>
    <cellStyle name="Заголовок 3 13 2" xfId="8658"/>
    <cellStyle name="Заголовок 3 14" xfId="2800"/>
    <cellStyle name="Заголовок 3 15" xfId="3041"/>
    <cellStyle name="Заголовок 3 16" xfId="3237"/>
    <cellStyle name="Заголовок 3 17" xfId="3529"/>
    <cellStyle name="Заголовок 3 18" xfId="4059"/>
    <cellStyle name="Заголовок 3 19" xfId="1796"/>
    <cellStyle name="Заголовок 3 2" xfId="97"/>
    <cellStyle name="Заголовок 3 2 10" xfId="1681"/>
    <cellStyle name="Заголовок 3 2 2" xfId="130"/>
    <cellStyle name="Заголовок 3 2 2 2" xfId="1314"/>
    <cellStyle name="Заголовок 3 2 2 2 2" xfId="1506"/>
    <cellStyle name="Заголовок 3 2 2 2 2 2" xfId="5376"/>
    <cellStyle name="Заголовок 3 2 2 2 3" xfId="1563"/>
    <cellStyle name="Заголовок 3 2 2 2 4" xfId="2180"/>
    <cellStyle name="Заголовок 3 2 2 3" xfId="1327"/>
    <cellStyle name="Заголовок 3 2 2 3 2" xfId="1519"/>
    <cellStyle name="Заголовок 3 2 2 3 2 2" xfId="5389"/>
    <cellStyle name="Заголовок 3 2 2 3 3" xfId="1564"/>
    <cellStyle name="Заголовок 3 2 2 3 4" xfId="2315"/>
    <cellStyle name="Заголовок 3 2 2 4" xfId="1335"/>
    <cellStyle name="Заголовок 3 2 2 4 2" xfId="1527"/>
    <cellStyle name="Заголовок 3 2 2 4 2 2" xfId="5397"/>
    <cellStyle name="Заголовок 3 2 2 4 3" xfId="1566"/>
    <cellStyle name="Заголовок 3 2 2 4 4" xfId="2656"/>
    <cellStyle name="Заголовок 3 2 2 5" xfId="1351"/>
    <cellStyle name="Заголовок 3 2 2 5 2" xfId="1543"/>
    <cellStyle name="Заголовок 3 2 2 5 2 2" xfId="5413"/>
    <cellStyle name="Заголовок 3 2 2 5 3" xfId="1568"/>
    <cellStyle name="Заголовок 3 2 2 5 4" xfId="2136"/>
    <cellStyle name="Заголовок 3 2 2 6" xfId="1279"/>
    <cellStyle name="Заголовок 3 2 2 6 2" xfId="1471"/>
    <cellStyle name="Заголовок 3 2 2 6 2 2" xfId="5342"/>
    <cellStyle name="Заголовок 3 2 2 6 3" xfId="1559"/>
    <cellStyle name="Заголовок 3 2 2 7" xfId="1387"/>
    <cellStyle name="Заголовок 3 2 2 7 2" xfId="5264"/>
    <cellStyle name="Заголовок 3 2 2 8" xfId="1364"/>
    <cellStyle name="Заголовок 3 2 2 9" xfId="1178"/>
    <cellStyle name="Заголовок 3 2 3" xfId="1251"/>
    <cellStyle name="Заголовок 3 2 3 2" xfId="1442"/>
    <cellStyle name="Заголовок 3 2 3 2 2" xfId="5315"/>
    <cellStyle name="Заголовок 3 2 3 3" xfId="1557"/>
    <cellStyle name="Заголовок 3 2 3 4" xfId="1841"/>
    <cellStyle name="Заголовок 3 2 4" xfId="1309"/>
    <cellStyle name="Заголовок 3 2 4 2" xfId="1501"/>
    <cellStyle name="Заголовок 3 2 4 2 2" xfId="5371"/>
    <cellStyle name="Заголовок 3 2 4 3" xfId="1562"/>
    <cellStyle name="Заголовок 3 2 4 4" xfId="1783"/>
    <cellStyle name="Заголовок 3 2 5" xfId="1265"/>
    <cellStyle name="Заголовок 3 2 5 2" xfId="1457"/>
    <cellStyle name="Заголовок 3 2 5 2 2" xfId="5328"/>
    <cellStyle name="Заголовок 3 2 5 3" xfId="1558"/>
    <cellStyle name="Заголовок 3 2 6" xfId="1329"/>
    <cellStyle name="Заголовок 3 2 6 2" xfId="1521"/>
    <cellStyle name="Заголовок 3 2 6 2 2" xfId="5391"/>
    <cellStyle name="Заголовок 3 2 6 3" xfId="1565"/>
    <cellStyle name="Заголовок 3 2 7" xfId="1236"/>
    <cellStyle name="Заголовок 3 2 7 2" xfId="1427"/>
    <cellStyle name="Заголовок 3 2 7 2 2" xfId="5300"/>
    <cellStyle name="Заголовок 3 2 7 3" xfId="1555"/>
    <cellStyle name="Заголовок 3 2 8" xfId="1368"/>
    <cellStyle name="Заголовок 3 2 8 2" xfId="5262"/>
    <cellStyle name="Заголовок 3 2 9" xfId="1386"/>
    <cellStyle name="Заголовок 3 3" xfId="1682"/>
    <cellStyle name="Заголовок 3 3 2" xfId="2135"/>
    <cellStyle name="Заголовок 3 3 2 2" xfId="2316"/>
    <cellStyle name="Заголовок 3 3 2 3" xfId="2657"/>
    <cellStyle name="Заголовок 3 3 3" xfId="8659"/>
    <cellStyle name="Заголовок 3 4" xfId="1683"/>
    <cellStyle name="Заголовок 3 4 2" xfId="1960"/>
    <cellStyle name="Заголовок 3 5" xfId="1684"/>
    <cellStyle name="Заголовок 3 5 2" xfId="2019"/>
    <cellStyle name="Заголовок 3 6" xfId="1742"/>
    <cellStyle name="Заголовок 3 6 2" xfId="2058"/>
    <cellStyle name="Заголовок 3 7" xfId="1680"/>
    <cellStyle name="Заголовок 3 7 2" xfId="2317"/>
    <cellStyle name="Заголовок 3 8" xfId="2314"/>
    <cellStyle name="Заголовок 3 8 2" xfId="8661"/>
    <cellStyle name="Заголовок 3 9" xfId="2658"/>
    <cellStyle name="Заголовок 4" xfId="27" builtinId="19" customBuiltin="1"/>
    <cellStyle name="Заголовок 4 10" xfId="2660"/>
    <cellStyle name="Заголовок 4 10 2" xfId="8662"/>
    <cellStyle name="Заголовок 4 11" xfId="2661"/>
    <cellStyle name="Заголовок 4 11 2" xfId="8663"/>
    <cellStyle name="Заголовок 4 12" xfId="2662"/>
    <cellStyle name="Заголовок 4 12 2" xfId="8664"/>
    <cellStyle name="Заголовок 4 13" xfId="2659"/>
    <cellStyle name="Заголовок 4 13 2" xfId="8665"/>
    <cellStyle name="Заголовок 4 14" xfId="2801"/>
    <cellStyle name="Заголовок 4 15" xfId="3042"/>
    <cellStyle name="Заголовок 4 16" xfId="3238"/>
    <cellStyle name="Заголовок 4 17" xfId="3530"/>
    <cellStyle name="Заголовок 4 18" xfId="4060"/>
    <cellStyle name="Заголовок 4 19" xfId="1797"/>
    <cellStyle name="Заголовок 4 2" xfId="98"/>
    <cellStyle name="Заголовок 4 2 2" xfId="131"/>
    <cellStyle name="Заголовок 4 2 2 2" xfId="2181"/>
    <cellStyle name="Заголовок 4 2 2 3" xfId="2319"/>
    <cellStyle name="Заголовок 4 2 2 4" xfId="2663"/>
    <cellStyle name="Заголовок 4 2 2 5" xfId="2138"/>
    <cellStyle name="Заголовок 4 2 2 6" xfId="1179"/>
    <cellStyle name="Заголовок 4 2 3" xfId="1847"/>
    <cellStyle name="Заголовок 4 2 4" xfId="1784"/>
    <cellStyle name="Заголовок 4 2 5" xfId="1686"/>
    <cellStyle name="Заголовок 4 3" xfId="1687"/>
    <cellStyle name="Заголовок 4 3 2" xfId="2137"/>
    <cellStyle name="Заголовок 4 3 2 2" xfId="2320"/>
    <cellStyle name="Заголовок 4 3 2 3" xfId="2664"/>
    <cellStyle name="Заголовок 4 3 3" xfId="8666"/>
    <cellStyle name="Заголовок 4 4" xfId="1688"/>
    <cellStyle name="Заголовок 4 4 2" xfId="1961"/>
    <cellStyle name="Заголовок 4 5" xfId="1689"/>
    <cellStyle name="Заголовок 4 5 2" xfId="2020"/>
    <cellStyle name="Заголовок 4 6" xfId="1743"/>
    <cellStyle name="Заголовок 4 6 2" xfId="2059"/>
    <cellStyle name="Заголовок 4 7" xfId="1685"/>
    <cellStyle name="Заголовок 4 7 2" xfId="2321"/>
    <cellStyle name="Заголовок 4 8" xfId="2318"/>
    <cellStyle name="Заголовок 4 8 2" xfId="8667"/>
    <cellStyle name="Заголовок 4 9" xfId="2665"/>
    <cellStyle name="Итог" xfId="38" builtinId="25" customBuiltin="1"/>
    <cellStyle name="Итог 10" xfId="2667"/>
    <cellStyle name="Итог 10 2" xfId="8668"/>
    <cellStyle name="Итог 11" xfId="2668"/>
    <cellStyle name="Итог 11 2" xfId="8669"/>
    <cellStyle name="Итог 12" xfId="2669"/>
    <cellStyle name="Итог 12 2" xfId="8670"/>
    <cellStyle name="Итог 13" xfId="2666"/>
    <cellStyle name="Итог 13 2" xfId="8671"/>
    <cellStyle name="Итог 14" xfId="2813"/>
    <cellStyle name="Итог 15" xfId="3054"/>
    <cellStyle name="Итог 16" xfId="3250"/>
    <cellStyle name="Итог 17" xfId="3542"/>
    <cellStyle name="Итог 18" xfId="4072"/>
    <cellStyle name="Итог 19" xfId="1809"/>
    <cellStyle name="Итог 2" xfId="99"/>
    <cellStyle name="Итог 2 10" xfId="1385"/>
    <cellStyle name="Итог 2 10 2" xfId="5583"/>
    <cellStyle name="Итог 2 11" xfId="1691"/>
    <cellStyle name="Итог 2 2" xfId="143"/>
    <cellStyle name="Итог 2 2 10" xfId="1180"/>
    <cellStyle name="Итог 2 2 2" xfId="1315"/>
    <cellStyle name="Итог 2 2 2 2" xfId="1507"/>
    <cellStyle name="Итог 2 2 2 2 2" xfId="5377"/>
    <cellStyle name="Итог 2 2 2 2 2 2" xfId="6039"/>
    <cellStyle name="Итог 2 2 2 2 3" xfId="5687"/>
    <cellStyle name="Итог 2 2 2 3" xfId="2323"/>
    <cellStyle name="Итог 2 2 2 4" xfId="5224"/>
    <cellStyle name="Итог 2 2 2 4 2" xfId="5903"/>
    <cellStyle name="Итог 2 2 2 5" xfId="5527"/>
    <cellStyle name="Итог 2 2 3" xfId="1328"/>
    <cellStyle name="Итог 2 2 3 2" xfId="1520"/>
    <cellStyle name="Итог 2 2 3 2 2" xfId="5390"/>
    <cellStyle name="Итог 2 2 3 2 2 2" xfId="6051"/>
    <cellStyle name="Итог 2 2 3 2 3" xfId="5699"/>
    <cellStyle name="Итог 2 2 3 3" xfId="2670"/>
    <cellStyle name="Итог 2 2 3 4" xfId="5235"/>
    <cellStyle name="Итог 2 2 3 4 2" xfId="5914"/>
    <cellStyle name="Итог 2 2 3 5" xfId="5539"/>
    <cellStyle name="Итог 2 2 4" xfId="1336"/>
    <cellStyle name="Итог 2 2 4 2" xfId="1528"/>
    <cellStyle name="Итог 2 2 4 2 2" xfId="5398"/>
    <cellStyle name="Итог 2 2 4 2 2 2" xfId="6057"/>
    <cellStyle name="Итог 2 2 4 2 3" xfId="5705"/>
    <cellStyle name="Итог 2 2 4 3" xfId="2671"/>
    <cellStyle name="Итог 2 2 4 4" xfId="5241"/>
    <cellStyle name="Итог 2 2 4 4 2" xfId="5920"/>
    <cellStyle name="Итог 2 2 4 5" xfId="5545"/>
    <cellStyle name="Итог 2 2 5" xfId="1346"/>
    <cellStyle name="Итог 2 2 5 2" xfId="1538"/>
    <cellStyle name="Итог 2 2 5 2 2" xfId="5408"/>
    <cellStyle name="Итог 2 2 5 2 2 2" xfId="6066"/>
    <cellStyle name="Итог 2 2 5 2 3" xfId="5714"/>
    <cellStyle name="Итог 2 2 5 3" xfId="2139"/>
    <cellStyle name="Итог 2 2 5 4" xfId="5250"/>
    <cellStyle name="Итог 2 2 5 4 2" xfId="5929"/>
    <cellStyle name="Итог 2 2 5 5" xfId="5554"/>
    <cellStyle name="Итог 2 2 6" xfId="1228"/>
    <cellStyle name="Итог 2 2 6 2" xfId="1419"/>
    <cellStyle name="Итог 2 2 6 2 2" xfId="5292"/>
    <cellStyle name="Итог 2 2 6 2 2 2" xfId="5963"/>
    <cellStyle name="Итог 2 2 6 2 3" xfId="5608"/>
    <cellStyle name="Итог 2 2 6 3" xfId="5153"/>
    <cellStyle name="Итог 2 2 6 3 2" xfId="5832"/>
    <cellStyle name="Итог 2 2 6 4" xfId="5448"/>
    <cellStyle name="Итог 2 2 7" xfId="1356"/>
    <cellStyle name="Итог 2 2 7 2" xfId="1548"/>
    <cellStyle name="Итог 2 2 7 2 2" xfId="5418"/>
    <cellStyle name="Итог 2 2 7 2 2 2" xfId="6075"/>
    <cellStyle name="Итог 2 2 7 2 3" xfId="5723"/>
    <cellStyle name="Итог 2 2 7 3" xfId="5259"/>
    <cellStyle name="Итог 2 2 7 3 2" xfId="5938"/>
    <cellStyle name="Итог 2 2 7 4" xfId="5563"/>
    <cellStyle name="Итог 2 2 8" xfId="1220"/>
    <cellStyle name="Итог 2 2 8 2" xfId="1411"/>
    <cellStyle name="Итог 2 2 8 2 2" xfId="5285"/>
    <cellStyle name="Итог 2 2 8 2 2 2" xfId="5958"/>
    <cellStyle name="Итог 2 2 8 2 3" xfId="5603"/>
    <cellStyle name="Итог 2 2 8 3" xfId="5147"/>
    <cellStyle name="Итог 2 2 8 3 2" xfId="5827"/>
    <cellStyle name="Итог 2 2 8 4" xfId="5443"/>
    <cellStyle name="Итог 2 2 9" xfId="1363"/>
    <cellStyle name="Итог 2 2 9 2" xfId="5565"/>
    <cellStyle name="Итог 2 3" xfId="1253"/>
    <cellStyle name="Итог 2 3 2" xfId="1444"/>
    <cellStyle name="Итог 2 3 2 2" xfId="5317"/>
    <cellStyle name="Итог 2 3 2 2 2" xfId="5985"/>
    <cellStyle name="Итог 2 3 2 3" xfId="5630"/>
    <cellStyle name="Итог 2 3 3" xfId="1861"/>
    <cellStyle name="Итог 2 3 4" xfId="5173"/>
    <cellStyle name="Итог 2 3 4 2" xfId="5852"/>
    <cellStyle name="Итог 2 3 5" xfId="5470"/>
    <cellStyle name="Итог 2 4" xfId="1308"/>
    <cellStyle name="Итог 2 4 2" xfId="1500"/>
    <cellStyle name="Итог 2 4 2 2" xfId="5370"/>
    <cellStyle name="Итог 2 4 2 2 2" xfId="6034"/>
    <cellStyle name="Итог 2 4 2 3" xfId="5682"/>
    <cellStyle name="Итог 2 4 3" xfId="5219"/>
    <cellStyle name="Итог 2 4 3 2" xfId="5898"/>
    <cellStyle name="Итог 2 4 4" xfId="5522"/>
    <cellStyle name="Итог 2 5" xfId="1266"/>
    <cellStyle name="Итог 2 5 2" xfId="1458"/>
    <cellStyle name="Итог 2 5 2 2" xfId="5329"/>
    <cellStyle name="Итог 2 5 2 2 2" xfId="5996"/>
    <cellStyle name="Итог 2 5 2 3" xfId="5643"/>
    <cellStyle name="Итог 2 5 3" xfId="5183"/>
    <cellStyle name="Итог 2 5 3 2" xfId="5862"/>
    <cellStyle name="Итог 2 5 4" xfId="5483"/>
    <cellStyle name="Итог 2 6" xfId="1292"/>
    <cellStyle name="Итог 2 6 2" xfId="1484"/>
    <cellStyle name="Итог 2 6 2 2" xfId="5355"/>
    <cellStyle name="Итог 2 6 2 2 2" xfId="6021"/>
    <cellStyle name="Итог 2 6 2 3" xfId="5668"/>
    <cellStyle name="Итог 2 6 3" xfId="5208"/>
    <cellStyle name="Итог 2 6 3 2" xfId="5887"/>
    <cellStyle name="Итог 2 6 4" xfId="5508"/>
    <cellStyle name="Итог 2 7" xfId="1317"/>
    <cellStyle name="Итог 2 7 2" xfId="1509"/>
    <cellStyle name="Итог 2 7 2 2" xfId="5379"/>
    <cellStyle name="Итог 2 7 2 2 2" xfId="6041"/>
    <cellStyle name="Итог 2 7 2 3" xfId="5689"/>
    <cellStyle name="Итог 2 7 3" xfId="5226"/>
    <cellStyle name="Итог 2 7 3 2" xfId="5905"/>
    <cellStyle name="Итог 2 7 4" xfId="5529"/>
    <cellStyle name="Итог 2 8" xfId="1267"/>
    <cellStyle name="Итог 2 8 2" xfId="1459"/>
    <cellStyle name="Итог 2 8 2 2" xfId="5330"/>
    <cellStyle name="Итог 2 8 2 2 2" xfId="5997"/>
    <cellStyle name="Итог 2 8 2 3" xfId="5644"/>
    <cellStyle name="Итог 2 8 3" xfId="5184"/>
    <cellStyle name="Итог 2 8 3 2" xfId="5863"/>
    <cellStyle name="Итог 2 8 4" xfId="5484"/>
    <cellStyle name="Итог 2 9" xfId="1205"/>
    <cellStyle name="Итог 2 9 2" xfId="1396"/>
    <cellStyle name="Итог 2 9 2 2" xfId="5270"/>
    <cellStyle name="Итог 2 9 2 2 2" xfId="5943"/>
    <cellStyle name="Итог 2 9 2 3" xfId="5588"/>
    <cellStyle name="Итог 2 9 3" xfId="5132"/>
    <cellStyle name="Итог 2 9 3 2" xfId="5812"/>
    <cellStyle name="Итог 2 9 4" xfId="5428"/>
    <cellStyle name="Итог 20" xfId="1580"/>
    <cellStyle name="Итог 3" xfId="1106"/>
    <cellStyle name="Итог 3 10" xfId="8673"/>
    <cellStyle name="Итог 3 2" xfId="1262"/>
    <cellStyle name="Итог 3 2 2" xfId="1454"/>
    <cellStyle name="Итог 3 2 2 2" xfId="5325"/>
    <cellStyle name="Итог 3 2 2 2 2" xfId="5993"/>
    <cellStyle name="Итог 3 2 2 3" xfId="5640"/>
    <cellStyle name="Итог 3 2 3" xfId="2672"/>
    <cellStyle name="Итог 3 2 4" xfId="5180"/>
    <cellStyle name="Итог 3 2 4 2" xfId="5859"/>
    <cellStyle name="Итог 3 2 5" xfId="5480"/>
    <cellStyle name="Итог 3 3" xfId="1298"/>
    <cellStyle name="Итог 3 3 2" xfId="1490"/>
    <cellStyle name="Итог 3 3 2 2" xfId="5361"/>
    <cellStyle name="Итог 3 3 2 2 2" xfId="6026"/>
    <cellStyle name="Итог 3 3 2 3" xfId="5673"/>
    <cellStyle name="Итог 3 3 3" xfId="1880"/>
    <cellStyle name="Итог 3 3 4" xfId="5213"/>
    <cellStyle name="Итог 3 3 4 2" xfId="5892"/>
    <cellStyle name="Итог 3 3 5" xfId="5513"/>
    <cellStyle name="Итог 3 4" xfId="1273"/>
    <cellStyle name="Итог 3 4 2" xfId="1465"/>
    <cellStyle name="Итог 3 4 2 2" xfId="5336"/>
    <cellStyle name="Итог 3 4 2 2 2" xfId="6003"/>
    <cellStyle name="Итог 3 4 2 3" xfId="5650"/>
    <cellStyle name="Итог 3 4 3" xfId="5190"/>
    <cellStyle name="Итог 3 4 3 2" xfId="5869"/>
    <cellStyle name="Итог 3 4 4" xfId="5490"/>
    <cellStyle name="Итог 3 5" xfId="1285"/>
    <cellStyle name="Итог 3 5 2" xfId="1477"/>
    <cellStyle name="Итог 3 5 2 2" xfId="5348"/>
    <cellStyle name="Итог 3 5 2 2 2" xfId="6014"/>
    <cellStyle name="Итог 3 5 2 3" xfId="5661"/>
    <cellStyle name="Итог 3 5 3" xfId="5201"/>
    <cellStyle name="Итог 3 5 3 2" xfId="5880"/>
    <cellStyle name="Итог 3 5 4" xfId="5501"/>
    <cellStyle name="Итог 3 6" xfId="1246"/>
    <cellStyle name="Итог 3 6 2" xfId="1437"/>
    <cellStyle name="Итог 3 6 2 2" xfId="5310"/>
    <cellStyle name="Итог 3 6 2 2 2" xfId="5979"/>
    <cellStyle name="Итог 3 6 2 3" xfId="5624"/>
    <cellStyle name="Итог 3 6 3" xfId="5168"/>
    <cellStyle name="Итог 3 6 3 2" xfId="5847"/>
    <cellStyle name="Итог 3 6 4" xfId="5464"/>
    <cellStyle name="Итог 3 7" xfId="1331"/>
    <cellStyle name="Итог 3 7 2" xfId="1523"/>
    <cellStyle name="Итог 3 7 2 2" xfId="5393"/>
    <cellStyle name="Итог 3 7 2 2 2" xfId="6053"/>
    <cellStyle name="Итог 3 7 2 3" xfId="5701"/>
    <cellStyle name="Итог 3 7 3" xfId="5237"/>
    <cellStyle name="Итог 3 7 3 2" xfId="5916"/>
    <cellStyle name="Итог 3 7 4" xfId="5541"/>
    <cellStyle name="Итог 3 8" xfId="1210"/>
    <cellStyle name="Итог 3 8 2" xfId="1401"/>
    <cellStyle name="Итог 3 8 2 2" xfId="5275"/>
    <cellStyle name="Итог 3 8 2 2 2" xfId="5948"/>
    <cellStyle name="Итог 3 8 2 3" xfId="5593"/>
    <cellStyle name="Итог 3 8 3" xfId="5137"/>
    <cellStyle name="Итог 3 8 3 2" xfId="5817"/>
    <cellStyle name="Итог 3 8 4" xfId="5433"/>
    <cellStyle name="Итог 3 9" xfId="1366"/>
    <cellStyle name="Итог 3 9 2" xfId="5567"/>
    <cellStyle name="Итог 4" xfId="1692"/>
    <cellStyle name="Итог 4 2" xfId="1973"/>
    <cellStyle name="Итог 5" xfId="1744"/>
    <cellStyle name="Итог 5 2" xfId="2032"/>
    <cellStyle name="Итог 6" xfId="1690"/>
    <cellStyle name="Итог 6 2" xfId="2071"/>
    <cellStyle name="Итог 7" xfId="2324"/>
    <cellStyle name="Итог 8" xfId="2322"/>
    <cellStyle name="Итог 8 2" xfId="2673"/>
    <cellStyle name="Итог 8 3" xfId="8674"/>
    <cellStyle name="Итог 9" xfId="2674"/>
    <cellStyle name="Контрольная ячейка" xfId="35" builtinId="23" customBuiltin="1"/>
    <cellStyle name="Контрольная ячейка 10" xfId="2676"/>
    <cellStyle name="Контрольная ячейка 11" xfId="2677"/>
    <cellStyle name="Контрольная ячейка 12" xfId="2678"/>
    <cellStyle name="Контрольная ячейка 13" xfId="2675"/>
    <cellStyle name="Контрольная ячейка 14" xfId="2809"/>
    <cellStyle name="Контрольная ячейка 15" xfId="3050"/>
    <cellStyle name="Контрольная ячейка 16" xfId="3246"/>
    <cellStyle name="Контрольная ячейка 17" xfId="3538"/>
    <cellStyle name="Контрольная ячейка 18" xfId="4068"/>
    <cellStyle name="Контрольная ячейка 19" xfId="1805"/>
    <cellStyle name="Контрольная ячейка 2" xfId="100"/>
    <cellStyle name="Контрольная ячейка 2 2" xfId="139"/>
    <cellStyle name="Контрольная ячейка 2 2 2" xfId="2182"/>
    <cellStyle name="Контрольная ячейка 2 2 3" xfId="2326"/>
    <cellStyle name="Контрольная ячейка 2 2 4" xfId="2679"/>
    <cellStyle name="Контрольная ячейка 2 2 5" xfId="2141"/>
    <cellStyle name="Контрольная ячейка 2 2 6" xfId="1181"/>
    <cellStyle name="Контрольная ячейка 2 3" xfId="1868"/>
    <cellStyle name="Контрольная ячейка 2 4" xfId="1785"/>
    <cellStyle name="Контрольная ячейка 2 5" xfId="1694"/>
    <cellStyle name="Контрольная ячейка 20" xfId="1577"/>
    <cellStyle name="Контрольная ячейка 3" xfId="1695"/>
    <cellStyle name="Контрольная ячейка 3 2" xfId="2140"/>
    <cellStyle name="Контрольная ячейка 3 2 2" xfId="2327"/>
    <cellStyle name="Контрольная ячейка 3 2 3" xfId="2680"/>
    <cellStyle name="Контрольная ячейка 4" xfId="1696"/>
    <cellStyle name="Контрольная ячейка 4 2" xfId="1969"/>
    <cellStyle name="Контрольная ячейка 5" xfId="1745"/>
    <cellStyle name="Контрольная ячейка 5 2" xfId="2028"/>
    <cellStyle name="Контрольная ячейка 6" xfId="1693"/>
    <cellStyle name="Контрольная ячейка 6 2" xfId="2067"/>
    <cellStyle name="Контрольная ячейка 7" xfId="2328"/>
    <cellStyle name="Контрольная ячейка 8" xfId="2325"/>
    <cellStyle name="Контрольная ячейка 9" xfId="2681"/>
    <cellStyle name="Название" xfId="23" builtinId="15" customBuiltin="1"/>
    <cellStyle name="Название 10" xfId="8675"/>
    <cellStyle name="Название 11" xfId="8676"/>
    <cellStyle name="Название 12" xfId="8677"/>
    <cellStyle name="Название 13" xfId="8678"/>
    <cellStyle name="Название 14" xfId="8679"/>
    <cellStyle name="Название 15" xfId="8680"/>
    <cellStyle name="Название 16" xfId="8681"/>
    <cellStyle name="Название 17" xfId="8682"/>
    <cellStyle name="Название 18" xfId="8683"/>
    <cellStyle name="Название 19" xfId="8684"/>
    <cellStyle name="Название 2" xfId="101"/>
    <cellStyle name="Название 2 2" xfId="1699"/>
    <cellStyle name="Название 2 2 2" xfId="2183"/>
    <cellStyle name="Название 2 2 3" xfId="2683"/>
    <cellStyle name="Название 2 2 4" xfId="2143"/>
    <cellStyle name="Название 2 3" xfId="1786"/>
    <cellStyle name="Название 2 4" xfId="1698"/>
    <cellStyle name="Название 2 5" xfId="8685"/>
    <cellStyle name="Название 3" xfId="1700"/>
    <cellStyle name="Название 3 2" xfId="2142"/>
    <cellStyle name="Название 3 3" xfId="8686"/>
    <cellStyle name="Название 4" xfId="1701"/>
    <cellStyle name="Название 4 2" xfId="2329"/>
    <cellStyle name="Название 5" xfId="1746"/>
    <cellStyle name="Название 5 2" xfId="8687"/>
    <cellStyle name="Название 6" xfId="1697"/>
    <cellStyle name="Название 6 2" xfId="8688"/>
    <cellStyle name="Название 7" xfId="2684"/>
    <cellStyle name="Название 7 2" xfId="8689"/>
    <cellStyle name="Название 8" xfId="2685"/>
    <cellStyle name="Название 8 2" xfId="8690"/>
    <cellStyle name="Название 9" xfId="2682"/>
    <cellStyle name="Название 9 2" xfId="8691"/>
    <cellStyle name="Нейтральный" xfId="30" builtinId="28" customBuiltin="1"/>
    <cellStyle name="Нейтральный 10" xfId="2687"/>
    <cellStyle name="Нейтральный 11" xfId="2688"/>
    <cellStyle name="Нейтральный 12" xfId="2689"/>
    <cellStyle name="Нейтральный 13" xfId="2686"/>
    <cellStyle name="Нейтральный 14" xfId="2804"/>
    <cellStyle name="Нейтральный 15" xfId="3045"/>
    <cellStyle name="Нейтральный 16" xfId="3241"/>
    <cellStyle name="Нейтральный 17" xfId="3533"/>
    <cellStyle name="Нейтральный 18" xfId="4063"/>
    <cellStyle name="Нейтральный 19" xfId="1800"/>
    <cellStyle name="Нейтральный 2" xfId="102"/>
    <cellStyle name="Нейтральный 2 2" xfId="134"/>
    <cellStyle name="Нейтральный 2 2 2" xfId="2331"/>
    <cellStyle name="Нейтральный 2 2 3" xfId="2690"/>
    <cellStyle name="Нейтральный 2 2 4" xfId="2144"/>
    <cellStyle name="Нейтральный 2 2 5" xfId="1182"/>
    <cellStyle name="Нейтральный 2 3" xfId="1835"/>
    <cellStyle name="Нейтральный 20" xfId="1572"/>
    <cellStyle name="Нейтральный 3" xfId="1703"/>
    <cellStyle name="Нейтральный 4" xfId="1747"/>
    <cellStyle name="Нейтральный 4 2" xfId="1964"/>
    <cellStyle name="Нейтральный 5" xfId="1702"/>
    <cellStyle name="Нейтральный 5 2" xfId="2023"/>
    <cellStyle name="Нейтральный 6" xfId="2062"/>
    <cellStyle name="Нейтральный 7" xfId="2332"/>
    <cellStyle name="Нейтральный 8" xfId="2330"/>
    <cellStyle name="Нейтральный 9" xfId="2691"/>
    <cellStyle name="Обычный" xfId="0" builtinId="0"/>
    <cellStyle name="Обычный 10" xfId="22"/>
    <cellStyle name="Обычный 10 10" xfId="3568"/>
    <cellStyle name="Обычный 10 10 2" xfId="4585"/>
    <cellStyle name="Обычный 10 10 2 2" xfId="7569"/>
    <cellStyle name="Обычный 10 10 3" xfId="6596"/>
    <cellStyle name="Обычный 10 11" xfId="4098"/>
    <cellStyle name="Обычный 10 11 2" xfId="7083"/>
    <cellStyle name="Обычный 10 12" xfId="1727"/>
    <cellStyle name="Обычный 10 12 2" xfId="6106"/>
    <cellStyle name="Обычный 10 13" xfId="8692"/>
    <cellStyle name="Обычный 10 14" xfId="1190"/>
    <cellStyle name="Обычный 10 2" xfId="2092"/>
    <cellStyle name="Обычный 10 2 10" xfId="4103"/>
    <cellStyle name="Обычный 10 2 10 2" xfId="7087"/>
    <cellStyle name="Обычный 10 2 11" xfId="6114"/>
    <cellStyle name="Обычный 10 2 2" xfId="2334"/>
    <cellStyle name="Обычный 10 2 2 2" xfId="2694"/>
    <cellStyle name="Обычный 10 2 2 2 2" xfId="2897"/>
    <cellStyle name="Обычный 10 2 2 2 2 2" xfId="3163"/>
    <cellStyle name="Обычный 10 2 2 2 2 2 2" xfId="3460"/>
    <cellStyle name="Обычный 10 2 2 2 2 2 2 2" xfId="4002"/>
    <cellStyle name="Обычный 10 2 2 2 2 2 2 2 2" xfId="5018"/>
    <cellStyle name="Обычный 10 2 2 2 2 2 2 2 2 2" xfId="8002"/>
    <cellStyle name="Обычный 10 2 2 2 2 2 2 2 3" xfId="7029"/>
    <cellStyle name="Обычный 10 2 2 2 2 2 2 3" xfId="4532"/>
    <cellStyle name="Обычный 10 2 2 2 2 2 2 3 2" xfId="7516"/>
    <cellStyle name="Обычный 10 2 2 2 2 2 2 4" xfId="6543"/>
    <cellStyle name="Обычный 10 2 2 2 2 2 3" xfId="3759"/>
    <cellStyle name="Обычный 10 2 2 2 2 2 3 2" xfId="4775"/>
    <cellStyle name="Обычный 10 2 2 2 2 2 3 2 2" xfId="7759"/>
    <cellStyle name="Обычный 10 2 2 2 2 2 3 3" xfId="6786"/>
    <cellStyle name="Обычный 10 2 2 2 2 2 4" xfId="4289"/>
    <cellStyle name="Обычный 10 2 2 2 2 2 4 2" xfId="7273"/>
    <cellStyle name="Обычный 10 2 2 2 2 2 5" xfId="6300"/>
    <cellStyle name="Обычный 10 2 2 2 2 3" xfId="3352"/>
    <cellStyle name="Обычный 10 2 2 2 2 3 2" xfId="3894"/>
    <cellStyle name="Обычный 10 2 2 2 2 3 2 2" xfId="4910"/>
    <cellStyle name="Обычный 10 2 2 2 2 3 2 2 2" xfId="7894"/>
    <cellStyle name="Обычный 10 2 2 2 2 3 2 3" xfId="6921"/>
    <cellStyle name="Обычный 10 2 2 2 2 3 3" xfId="4424"/>
    <cellStyle name="Обычный 10 2 2 2 2 3 3 2" xfId="7408"/>
    <cellStyle name="Обычный 10 2 2 2 2 3 4" xfId="6435"/>
    <cellStyle name="Обычный 10 2 2 2 2 4" xfId="3651"/>
    <cellStyle name="Обычный 10 2 2 2 2 4 2" xfId="4667"/>
    <cellStyle name="Обычный 10 2 2 2 2 4 2 2" xfId="7651"/>
    <cellStyle name="Обычный 10 2 2 2 2 4 3" xfId="6678"/>
    <cellStyle name="Обычный 10 2 2 2 2 5" xfId="4181"/>
    <cellStyle name="Обычный 10 2 2 2 2 5 2" xfId="7165"/>
    <cellStyle name="Обычный 10 2 2 2 2 6" xfId="6192"/>
    <cellStyle name="Обычный 10 2 2 2 3" xfId="3109"/>
    <cellStyle name="Обычный 10 2 2 2 3 2" xfId="3406"/>
    <cellStyle name="Обычный 10 2 2 2 3 2 2" xfId="3948"/>
    <cellStyle name="Обычный 10 2 2 2 3 2 2 2" xfId="4964"/>
    <cellStyle name="Обычный 10 2 2 2 3 2 2 2 2" xfId="7948"/>
    <cellStyle name="Обычный 10 2 2 2 3 2 2 3" xfId="6975"/>
    <cellStyle name="Обычный 10 2 2 2 3 2 3" xfId="4478"/>
    <cellStyle name="Обычный 10 2 2 2 3 2 3 2" xfId="7462"/>
    <cellStyle name="Обычный 10 2 2 2 3 2 4" xfId="6489"/>
    <cellStyle name="Обычный 10 2 2 2 3 3" xfId="3705"/>
    <cellStyle name="Обычный 10 2 2 2 3 3 2" xfId="4721"/>
    <cellStyle name="Обычный 10 2 2 2 3 3 2 2" xfId="7705"/>
    <cellStyle name="Обычный 10 2 2 2 3 3 3" xfId="6732"/>
    <cellStyle name="Обычный 10 2 2 2 3 4" xfId="4235"/>
    <cellStyle name="Обычный 10 2 2 2 3 4 2" xfId="7219"/>
    <cellStyle name="Обычный 10 2 2 2 3 5" xfId="6246"/>
    <cellStyle name="Обычный 10 2 2 2 4" xfId="3298"/>
    <cellStyle name="Обычный 10 2 2 2 4 2" xfId="3840"/>
    <cellStyle name="Обычный 10 2 2 2 4 2 2" xfId="4856"/>
    <cellStyle name="Обычный 10 2 2 2 4 2 2 2" xfId="7840"/>
    <cellStyle name="Обычный 10 2 2 2 4 2 3" xfId="6867"/>
    <cellStyle name="Обычный 10 2 2 2 4 3" xfId="4370"/>
    <cellStyle name="Обычный 10 2 2 2 4 3 2" xfId="7354"/>
    <cellStyle name="Обычный 10 2 2 2 4 4" xfId="6381"/>
    <cellStyle name="Обычный 10 2 2 2 5" xfId="3597"/>
    <cellStyle name="Обычный 10 2 2 2 5 2" xfId="4613"/>
    <cellStyle name="Обычный 10 2 2 2 5 2 2" xfId="7597"/>
    <cellStyle name="Обычный 10 2 2 2 5 3" xfId="6624"/>
    <cellStyle name="Обычный 10 2 2 2 6" xfId="4127"/>
    <cellStyle name="Обычный 10 2 2 2 6 2" xfId="7111"/>
    <cellStyle name="Обычный 10 2 2 2 7" xfId="6138"/>
    <cellStyle name="Обычный 10 2 2 3" xfId="2871"/>
    <cellStyle name="Обычный 10 2 2 3 2" xfId="3144"/>
    <cellStyle name="Обычный 10 2 2 3 2 2" xfId="3441"/>
    <cellStyle name="Обычный 10 2 2 3 2 2 2" xfId="3983"/>
    <cellStyle name="Обычный 10 2 2 3 2 2 2 2" xfId="4999"/>
    <cellStyle name="Обычный 10 2 2 3 2 2 2 2 2" xfId="7983"/>
    <cellStyle name="Обычный 10 2 2 3 2 2 2 3" xfId="7010"/>
    <cellStyle name="Обычный 10 2 2 3 2 2 3" xfId="4513"/>
    <cellStyle name="Обычный 10 2 2 3 2 2 3 2" xfId="7497"/>
    <cellStyle name="Обычный 10 2 2 3 2 2 4" xfId="6524"/>
    <cellStyle name="Обычный 10 2 2 3 2 3" xfId="3740"/>
    <cellStyle name="Обычный 10 2 2 3 2 3 2" xfId="4756"/>
    <cellStyle name="Обычный 10 2 2 3 2 3 2 2" xfId="7740"/>
    <cellStyle name="Обычный 10 2 2 3 2 3 3" xfId="6767"/>
    <cellStyle name="Обычный 10 2 2 3 2 4" xfId="4270"/>
    <cellStyle name="Обычный 10 2 2 3 2 4 2" xfId="7254"/>
    <cellStyle name="Обычный 10 2 2 3 2 5" xfId="6281"/>
    <cellStyle name="Обычный 10 2 2 3 3" xfId="3333"/>
    <cellStyle name="Обычный 10 2 2 3 3 2" xfId="3875"/>
    <cellStyle name="Обычный 10 2 2 3 3 2 2" xfId="4891"/>
    <cellStyle name="Обычный 10 2 2 3 3 2 2 2" xfId="7875"/>
    <cellStyle name="Обычный 10 2 2 3 3 2 3" xfId="6902"/>
    <cellStyle name="Обычный 10 2 2 3 3 3" xfId="4405"/>
    <cellStyle name="Обычный 10 2 2 3 3 3 2" xfId="7389"/>
    <cellStyle name="Обычный 10 2 2 3 3 4" xfId="6416"/>
    <cellStyle name="Обычный 10 2 2 3 4" xfId="3632"/>
    <cellStyle name="Обычный 10 2 2 3 4 2" xfId="4648"/>
    <cellStyle name="Обычный 10 2 2 3 4 2 2" xfId="7632"/>
    <cellStyle name="Обычный 10 2 2 3 4 3" xfId="6659"/>
    <cellStyle name="Обычный 10 2 2 3 5" xfId="4162"/>
    <cellStyle name="Обычный 10 2 2 3 5 2" xfId="7146"/>
    <cellStyle name="Обычный 10 2 2 3 6" xfId="6173"/>
    <cellStyle name="Обычный 10 2 2 4" xfId="3090"/>
    <cellStyle name="Обычный 10 2 2 4 2" xfId="3387"/>
    <cellStyle name="Обычный 10 2 2 4 2 2" xfId="3929"/>
    <cellStyle name="Обычный 10 2 2 4 2 2 2" xfId="4945"/>
    <cellStyle name="Обычный 10 2 2 4 2 2 2 2" xfId="7929"/>
    <cellStyle name="Обычный 10 2 2 4 2 2 3" xfId="6956"/>
    <cellStyle name="Обычный 10 2 2 4 2 3" xfId="4459"/>
    <cellStyle name="Обычный 10 2 2 4 2 3 2" xfId="7443"/>
    <cellStyle name="Обычный 10 2 2 4 2 4" xfId="6470"/>
    <cellStyle name="Обычный 10 2 2 4 3" xfId="3686"/>
    <cellStyle name="Обычный 10 2 2 4 3 2" xfId="4702"/>
    <cellStyle name="Обычный 10 2 2 4 3 2 2" xfId="7686"/>
    <cellStyle name="Обычный 10 2 2 4 3 3" xfId="6713"/>
    <cellStyle name="Обычный 10 2 2 4 4" xfId="4216"/>
    <cellStyle name="Обычный 10 2 2 4 4 2" xfId="7200"/>
    <cellStyle name="Обычный 10 2 2 4 5" xfId="6227"/>
    <cellStyle name="Обычный 10 2 2 5" xfId="3208"/>
    <cellStyle name="Обычный 10 2 2 5 2" xfId="3487"/>
    <cellStyle name="Обычный 10 2 2 5 2 2" xfId="4029"/>
    <cellStyle name="Обычный 10 2 2 5 2 2 2" xfId="5045"/>
    <cellStyle name="Обычный 10 2 2 5 2 2 2 2" xfId="8029"/>
    <cellStyle name="Обычный 10 2 2 5 2 2 3" xfId="7056"/>
    <cellStyle name="Обычный 10 2 2 5 2 3" xfId="4559"/>
    <cellStyle name="Обычный 10 2 2 5 2 3 2" xfId="7543"/>
    <cellStyle name="Обычный 10 2 2 5 2 4" xfId="6570"/>
    <cellStyle name="Обычный 10 2 2 5 3" xfId="3786"/>
    <cellStyle name="Обычный 10 2 2 5 3 2" xfId="4802"/>
    <cellStyle name="Обычный 10 2 2 5 3 2 2" xfId="7786"/>
    <cellStyle name="Обычный 10 2 2 5 3 3" xfId="6813"/>
    <cellStyle name="Обычный 10 2 2 5 4" xfId="4316"/>
    <cellStyle name="Обычный 10 2 2 5 4 2" xfId="7300"/>
    <cellStyle name="Обычный 10 2 2 5 5" xfId="6327"/>
    <cellStyle name="Обычный 10 2 2 6" xfId="3279"/>
    <cellStyle name="Обычный 10 2 2 6 2" xfId="3821"/>
    <cellStyle name="Обычный 10 2 2 6 2 2" xfId="4837"/>
    <cellStyle name="Обычный 10 2 2 6 2 2 2" xfId="7821"/>
    <cellStyle name="Обычный 10 2 2 6 2 3" xfId="6848"/>
    <cellStyle name="Обычный 10 2 2 6 3" xfId="4351"/>
    <cellStyle name="Обычный 10 2 2 6 3 2" xfId="7335"/>
    <cellStyle name="Обычный 10 2 2 6 4" xfId="6362"/>
    <cellStyle name="Обычный 10 2 2 7" xfId="3578"/>
    <cellStyle name="Обычный 10 2 2 7 2" xfId="4594"/>
    <cellStyle name="Обычный 10 2 2 7 2 2" xfId="7578"/>
    <cellStyle name="Обычный 10 2 2 7 3" xfId="6605"/>
    <cellStyle name="Обычный 10 2 2 8" xfId="4108"/>
    <cellStyle name="Обычный 10 2 2 8 2" xfId="7092"/>
    <cellStyle name="Обычный 10 2 2 9" xfId="6119"/>
    <cellStyle name="Обычный 10 2 3" xfId="2377"/>
    <cellStyle name="Обычный 10 2 3 2" xfId="2695"/>
    <cellStyle name="Обычный 10 2 3 2 2" xfId="2898"/>
    <cellStyle name="Обычный 10 2 3 2 2 2" xfId="3164"/>
    <cellStyle name="Обычный 10 2 3 2 2 2 2" xfId="3461"/>
    <cellStyle name="Обычный 10 2 3 2 2 2 2 2" xfId="4003"/>
    <cellStyle name="Обычный 10 2 3 2 2 2 2 2 2" xfId="5019"/>
    <cellStyle name="Обычный 10 2 3 2 2 2 2 2 2 2" xfId="8003"/>
    <cellStyle name="Обычный 10 2 3 2 2 2 2 2 3" xfId="7030"/>
    <cellStyle name="Обычный 10 2 3 2 2 2 2 3" xfId="4533"/>
    <cellStyle name="Обычный 10 2 3 2 2 2 2 3 2" xfId="7517"/>
    <cellStyle name="Обычный 10 2 3 2 2 2 2 4" xfId="6544"/>
    <cellStyle name="Обычный 10 2 3 2 2 2 3" xfId="3760"/>
    <cellStyle name="Обычный 10 2 3 2 2 2 3 2" xfId="4776"/>
    <cellStyle name="Обычный 10 2 3 2 2 2 3 2 2" xfId="7760"/>
    <cellStyle name="Обычный 10 2 3 2 2 2 3 3" xfId="6787"/>
    <cellStyle name="Обычный 10 2 3 2 2 2 4" xfId="4290"/>
    <cellStyle name="Обычный 10 2 3 2 2 2 4 2" xfId="7274"/>
    <cellStyle name="Обычный 10 2 3 2 2 2 5" xfId="6301"/>
    <cellStyle name="Обычный 10 2 3 2 2 3" xfId="3353"/>
    <cellStyle name="Обычный 10 2 3 2 2 3 2" xfId="3895"/>
    <cellStyle name="Обычный 10 2 3 2 2 3 2 2" xfId="4911"/>
    <cellStyle name="Обычный 10 2 3 2 2 3 2 2 2" xfId="7895"/>
    <cellStyle name="Обычный 10 2 3 2 2 3 2 3" xfId="6922"/>
    <cellStyle name="Обычный 10 2 3 2 2 3 3" xfId="4425"/>
    <cellStyle name="Обычный 10 2 3 2 2 3 3 2" xfId="7409"/>
    <cellStyle name="Обычный 10 2 3 2 2 3 4" xfId="6436"/>
    <cellStyle name="Обычный 10 2 3 2 2 4" xfId="3652"/>
    <cellStyle name="Обычный 10 2 3 2 2 4 2" xfId="4668"/>
    <cellStyle name="Обычный 10 2 3 2 2 4 2 2" xfId="7652"/>
    <cellStyle name="Обычный 10 2 3 2 2 4 3" xfId="6679"/>
    <cellStyle name="Обычный 10 2 3 2 2 5" xfId="4182"/>
    <cellStyle name="Обычный 10 2 3 2 2 5 2" xfId="7166"/>
    <cellStyle name="Обычный 10 2 3 2 2 6" xfId="6193"/>
    <cellStyle name="Обычный 10 2 3 2 3" xfId="3110"/>
    <cellStyle name="Обычный 10 2 3 2 3 2" xfId="3407"/>
    <cellStyle name="Обычный 10 2 3 2 3 2 2" xfId="3949"/>
    <cellStyle name="Обычный 10 2 3 2 3 2 2 2" xfId="4965"/>
    <cellStyle name="Обычный 10 2 3 2 3 2 2 2 2" xfId="7949"/>
    <cellStyle name="Обычный 10 2 3 2 3 2 2 3" xfId="6976"/>
    <cellStyle name="Обычный 10 2 3 2 3 2 3" xfId="4479"/>
    <cellStyle name="Обычный 10 2 3 2 3 2 3 2" xfId="7463"/>
    <cellStyle name="Обычный 10 2 3 2 3 2 4" xfId="6490"/>
    <cellStyle name="Обычный 10 2 3 2 3 3" xfId="3706"/>
    <cellStyle name="Обычный 10 2 3 2 3 3 2" xfId="4722"/>
    <cellStyle name="Обычный 10 2 3 2 3 3 2 2" xfId="7706"/>
    <cellStyle name="Обычный 10 2 3 2 3 3 3" xfId="6733"/>
    <cellStyle name="Обычный 10 2 3 2 3 4" xfId="4236"/>
    <cellStyle name="Обычный 10 2 3 2 3 4 2" xfId="7220"/>
    <cellStyle name="Обычный 10 2 3 2 3 5" xfId="6247"/>
    <cellStyle name="Обычный 10 2 3 2 4" xfId="3299"/>
    <cellStyle name="Обычный 10 2 3 2 4 2" xfId="3841"/>
    <cellStyle name="Обычный 10 2 3 2 4 2 2" xfId="4857"/>
    <cellStyle name="Обычный 10 2 3 2 4 2 2 2" xfId="7841"/>
    <cellStyle name="Обычный 10 2 3 2 4 2 3" xfId="6868"/>
    <cellStyle name="Обычный 10 2 3 2 4 3" xfId="4371"/>
    <cellStyle name="Обычный 10 2 3 2 4 3 2" xfId="7355"/>
    <cellStyle name="Обычный 10 2 3 2 4 4" xfId="6382"/>
    <cellStyle name="Обычный 10 2 3 2 5" xfId="3598"/>
    <cellStyle name="Обычный 10 2 3 2 5 2" xfId="4614"/>
    <cellStyle name="Обычный 10 2 3 2 5 2 2" xfId="7598"/>
    <cellStyle name="Обычный 10 2 3 2 5 3" xfId="6625"/>
    <cellStyle name="Обычный 10 2 3 2 6" xfId="4128"/>
    <cellStyle name="Обычный 10 2 3 2 6 2" xfId="7112"/>
    <cellStyle name="Обычный 10 2 3 2 7" xfId="6139"/>
    <cellStyle name="Обычный 10 2 3 3" xfId="2880"/>
    <cellStyle name="Обычный 10 2 3 3 2" xfId="3153"/>
    <cellStyle name="Обычный 10 2 3 3 2 2" xfId="3450"/>
    <cellStyle name="Обычный 10 2 3 3 2 2 2" xfId="3992"/>
    <cellStyle name="Обычный 10 2 3 3 2 2 2 2" xfId="5008"/>
    <cellStyle name="Обычный 10 2 3 3 2 2 2 2 2" xfId="7992"/>
    <cellStyle name="Обычный 10 2 3 3 2 2 2 3" xfId="7019"/>
    <cellStyle name="Обычный 10 2 3 3 2 2 3" xfId="4522"/>
    <cellStyle name="Обычный 10 2 3 3 2 2 3 2" xfId="7506"/>
    <cellStyle name="Обычный 10 2 3 3 2 2 4" xfId="6533"/>
    <cellStyle name="Обычный 10 2 3 3 2 3" xfId="3749"/>
    <cellStyle name="Обычный 10 2 3 3 2 3 2" xfId="4765"/>
    <cellStyle name="Обычный 10 2 3 3 2 3 2 2" xfId="7749"/>
    <cellStyle name="Обычный 10 2 3 3 2 3 3" xfId="6776"/>
    <cellStyle name="Обычный 10 2 3 3 2 4" xfId="4279"/>
    <cellStyle name="Обычный 10 2 3 3 2 4 2" xfId="7263"/>
    <cellStyle name="Обычный 10 2 3 3 2 5" xfId="6290"/>
    <cellStyle name="Обычный 10 2 3 3 3" xfId="3342"/>
    <cellStyle name="Обычный 10 2 3 3 3 2" xfId="3884"/>
    <cellStyle name="Обычный 10 2 3 3 3 2 2" xfId="4900"/>
    <cellStyle name="Обычный 10 2 3 3 3 2 2 2" xfId="7884"/>
    <cellStyle name="Обычный 10 2 3 3 3 2 3" xfId="6911"/>
    <cellStyle name="Обычный 10 2 3 3 3 3" xfId="4414"/>
    <cellStyle name="Обычный 10 2 3 3 3 3 2" xfId="7398"/>
    <cellStyle name="Обычный 10 2 3 3 3 4" xfId="6425"/>
    <cellStyle name="Обычный 10 2 3 3 4" xfId="3641"/>
    <cellStyle name="Обычный 10 2 3 3 4 2" xfId="4657"/>
    <cellStyle name="Обычный 10 2 3 3 4 2 2" xfId="7641"/>
    <cellStyle name="Обычный 10 2 3 3 4 3" xfId="6668"/>
    <cellStyle name="Обычный 10 2 3 3 5" xfId="4171"/>
    <cellStyle name="Обычный 10 2 3 3 5 2" xfId="7155"/>
    <cellStyle name="Обычный 10 2 3 3 6" xfId="6182"/>
    <cellStyle name="Обычный 10 2 3 4" xfId="3099"/>
    <cellStyle name="Обычный 10 2 3 4 2" xfId="3396"/>
    <cellStyle name="Обычный 10 2 3 4 2 2" xfId="3938"/>
    <cellStyle name="Обычный 10 2 3 4 2 2 2" xfId="4954"/>
    <cellStyle name="Обычный 10 2 3 4 2 2 2 2" xfId="7938"/>
    <cellStyle name="Обычный 10 2 3 4 2 2 3" xfId="6965"/>
    <cellStyle name="Обычный 10 2 3 4 2 3" xfId="4468"/>
    <cellStyle name="Обычный 10 2 3 4 2 3 2" xfId="7452"/>
    <cellStyle name="Обычный 10 2 3 4 2 4" xfId="6479"/>
    <cellStyle name="Обычный 10 2 3 4 3" xfId="3695"/>
    <cellStyle name="Обычный 10 2 3 4 3 2" xfId="4711"/>
    <cellStyle name="Обычный 10 2 3 4 3 2 2" xfId="7695"/>
    <cellStyle name="Обычный 10 2 3 4 3 3" xfId="6722"/>
    <cellStyle name="Обычный 10 2 3 4 4" xfId="4225"/>
    <cellStyle name="Обычный 10 2 3 4 4 2" xfId="7209"/>
    <cellStyle name="Обычный 10 2 3 4 5" xfId="6236"/>
    <cellStyle name="Обычный 10 2 3 5" xfId="3209"/>
    <cellStyle name="Обычный 10 2 3 5 2" xfId="3488"/>
    <cellStyle name="Обычный 10 2 3 5 2 2" xfId="4030"/>
    <cellStyle name="Обычный 10 2 3 5 2 2 2" xfId="5046"/>
    <cellStyle name="Обычный 10 2 3 5 2 2 2 2" xfId="8030"/>
    <cellStyle name="Обычный 10 2 3 5 2 2 3" xfId="7057"/>
    <cellStyle name="Обычный 10 2 3 5 2 3" xfId="4560"/>
    <cellStyle name="Обычный 10 2 3 5 2 3 2" xfId="7544"/>
    <cellStyle name="Обычный 10 2 3 5 2 4" xfId="6571"/>
    <cellStyle name="Обычный 10 2 3 5 3" xfId="3787"/>
    <cellStyle name="Обычный 10 2 3 5 3 2" xfId="4803"/>
    <cellStyle name="Обычный 10 2 3 5 3 2 2" xfId="7787"/>
    <cellStyle name="Обычный 10 2 3 5 3 3" xfId="6814"/>
    <cellStyle name="Обычный 10 2 3 5 4" xfId="4317"/>
    <cellStyle name="Обычный 10 2 3 5 4 2" xfId="7301"/>
    <cellStyle name="Обычный 10 2 3 5 5" xfId="6328"/>
    <cellStyle name="Обычный 10 2 3 6" xfId="3288"/>
    <cellStyle name="Обычный 10 2 3 6 2" xfId="3830"/>
    <cellStyle name="Обычный 10 2 3 6 2 2" xfId="4846"/>
    <cellStyle name="Обычный 10 2 3 6 2 2 2" xfId="7830"/>
    <cellStyle name="Обычный 10 2 3 6 2 3" xfId="6857"/>
    <cellStyle name="Обычный 10 2 3 6 3" xfId="4360"/>
    <cellStyle name="Обычный 10 2 3 6 3 2" xfId="7344"/>
    <cellStyle name="Обычный 10 2 3 6 4" xfId="6371"/>
    <cellStyle name="Обычный 10 2 3 7" xfId="3587"/>
    <cellStyle name="Обычный 10 2 3 7 2" xfId="4603"/>
    <cellStyle name="Обычный 10 2 3 7 2 2" xfId="7587"/>
    <cellStyle name="Обычный 10 2 3 7 3" xfId="6614"/>
    <cellStyle name="Обычный 10 2 3 8" xfId="4117"/>
    <cellStyle name="Обычный 10 2 3 8 2" xfId="7101"/>
    <cellStyle name="Обычный 10 2 3 9" xfId="6128"/>
    <cellStyle name="Обычный 10 2 4" xfId="2693"/>
    <cellStyle name="Обычный 10 2 4 2" xfId="2896"/>
    <cellStyle name="Обычный 10 2 4 2 2" xfId="3162"/>
    <cellStyle name="Обычный 10 2 4 2 2 2" xfId="3459"/>
    <cellStyle name="Обычный 10 2 4 2 2 2 2" xfId="4001"/>
    <cellStyle name="Обычный 10 2 4 2 2 2 2 2" xfId="5017"/>
    <cellStyle name="Обычный 10 2 4 2 2 2 2 2 2" xfId="8001"/>
    <cellStyle name="Обычный 10 2 4 2 2 2 2 3" xfId="7028"/>
    <cellStyle name="Обычный 10 2 4 2 2 2 3" xfId="4531"/>
    <cellStyle name="Обычный 10 2 4 2 2 2 3 2" xfId="7515"/>
    <cellStyle name="Обычный 10 2 4 2 2 2 4" xfId="6542"/>
    <cellStyle name="Обычный 10 2 4 2 2 3" xfId="3758"/>
    <cellStyle name="Обычный 10 2 4 2 2 3 2" xfId="4774"/>
    <cellStyle name="Обычный 10 2 4 2 2 3 2 2" xfId="7758"/>
    <cellStyle name="Обычный 10 2 4 2 2 3 3" xfId="6785"/>
    <cellStyle name="Обычный 10 2 4 2 2 4" xfId="4288"/>
    <cellStyle name="Обычный 10 2 4 2 2 4 2" xfId="7272"/>
    <cellStyle name="Обычный 10 2 4 2 2 5" xfId="6299"/>
    <cellStyle name="Обычный 10 2 4 2 3" xfId="3351"/>
    <cellStyle name="Обычный 10 2 4 2 3 2" xfId="3893"/>
    <cellStyle name="Обычный 10 2 4 2 3 2 2" xfId="4909"/>
    <cellStyle name="Обычный 10 2 4 2 3 2 2 2" xfId="7893"/>
    <cellStyle name="Обычный 10 2 4 2 3 2 3" xfId="6920"/>
    <cellStyle name="Обычный 10 2 4 2 3 3" xfId="4423"/>
    <cellStyle name="Обычный 10 2 4 2 3 3 2" xfId="7407"/>
    <cellStyle name="Обычный 10 2 4 2 3 4" xfId="6434"/>
    <cellStyle name="Обычный 10 2 4 2 4" xfId="3650"/>
    <cellStyle name="Обычный 10 2 4 2 4 2" xfId="4666"/>
    <cellStyle name="Обычный 10 2 4 2 4 2 2" xfId="7650"/>
    <cellStyle name="Обычный 10 2 4 2 4 3" xfId="6677"/>
    <cellStyle name="Обычный 10 2 4 2 5" xfId="4180"/>
    <cellStyle name="Обычный 10 2 4 2 5 2" xfId="7164"/>
    <cellStyle name="Обычный 10 2 4 2 6" xfId="6191"/>
    <cellStyle name="Обычный 10 2 4 3" xfId="3108"/>
    <cellStyle name="Обычный 10 2 4 3 2" xfId="3405"/>
    <cellStyle name="Обычный 10 2 4 3 2 2" xfId="3947"/>
    <cellStyle name="Обычный 10 2 4 3 2 2 2" xfId="4963"/>
    <cellStyle name="Обычный 10 2 4 3 2 2 2 2" xfId="7947"/>
    <cellStyle name="Обычный 10 2 4 3 2 2 3" xfId="6974"/>
    <cellStyle name="Обычный 10 2 4 3 2 3" xfId="4477"/>
    <cellStyle name="Обычный 10 2 4 3 2 3 2" xfId="7461"/>
    <cellStyle name="Обычный 10 2 4 3 2 4" xfId="6488"/>
    <cellStyle name="Обычный 10 2 4 3 3" xfId="3704"/>
    <cellStyle name="Обычный 10 2 4 3 3 2" xfId="4720"/>
    <cellStyle name="Обычный 10 2 4 3 3 2 2" xfId="7704"/>
    <cellStyle name="Обычный 10 2 4 3 3 3" xfId="6731"/>
    <cellStyle name="Обычный 10 2 4 3 4" xfId="4234"/>
    <cellStyle name="Обычный 10 2 4 3 4 2" xfId="7218"/>
    <cellStyle name="Обычный 10 2 4 3 5" xfId="6245"/>
    <cellStyle name="Обычный 10 2 4 4" xfId="3297"/>
    <cellStyle name="Обычный 10 2 4 4 2" xfId="3839"/>
    <cellStyle name="Обычный 10 2 4 4 2 2" xfId="4855"/>
    <cellStyle name="Обычный 10 2 4 4 2 2 2" xfId="7839"/>
    <cellStyle name="Обычный 10 2 4 4 2 3" xfId="6866"/>
    <cellStyle name="Обычный 10 2 4 4 3" xfId="4369"/>
    <cellStyle name="Обычный 10 2 4 4 3 2" xfId="7353"/>
    <cellStyle name="Обычный 10 2 4 4 4" xfId="6380"/>
    <cellStyle name="Обычный 10 2 4 5" xfId="3596"/>
    <cellStyle name="Обычный 10 2 4 5 2" xfId="4612"/>
    <cellStyle name="Обычный 10 2 4 5 2 2" xfId="7596"/>
    <cellStyle name="Обычный 10 2 4 5 3" xfId="6623"/>
    <cellStyle name="Обычный 10 2 4 6" xfId="4126"/>
    <cellStyle name="Обычный 10 2 4 6 2" xfId="7110"/>
    <cellStyle name="Обычный 10 2 4 7" xfId="6137"/>
    <cellStyle name="Обычный 10 2 5" xfId="2852"/>
    <cellStyle name="Обычный 10 2 5 2" xfId="3139"/>
    <cellStyle name="Обычный 10 2 5 2 2" xfId="3436"/>
    <cellStyle name="Обычный 10 2 5 2 2 2" xfId="3978"/>
    <cellStyle name="Обычный 10 2 5 2 2 2 2" xfId="4994"/>
    <cellStyle name="Обычный 10 2 5 2 2 2 2 2" xfId="7978"/>
    <cellStyle name="Обычный 10 2 5 2 2 2 3" xfId="7005"/>
    <cellStyle name="Обычный 10 2 5 2 2 3" xfId="4508"/>
    <cellStyle name="Обычный 10 2 5 2 2 3 2" xfId="7492"/>
    <cellStyle name="Обычный 10 2 5 2 2 4" xfId="6519"/>
    <cellStyle name="Обычный 10 2 5 2 3" xfId="3735"/>
    <cellStyle name="Обычный 10 2 5 2 3 2" xfId="4751"/>
    <cellStyle name="Обычный 10 2 5 2 3 2 2" xfId="7735"/>
    <cellStyle name="Обычный 10 2 5 2 3 3" xfId="6762"/>
    <cellStyle name="Обычный 10 2 5 2 4" xfId="4265"/>
    <cellStyle name="Обычный 10 2 5 2 4 2" xfId="7249"/>
    <cellStyle name="Обычный 10 2 5 2 5" xfId="6276"/>
    <cellStyle name="Обычный 10 2 5 3" xfId="3328"/>
    <cellStyle name="Обычный 10 2 5 3 2" xfId="3870"/>
    <cellStyle name="Обычный 10 2 5 3 2 2" xfId="4886"/>
    <cellStyle name="Обычный 10 2 5 3 2 2 2" xfId="7870"/>
    <cellStyle name="Обычный 10 2 5 3 2 3" xfId="6897"/>
    <cellStyle name="Обычный 10 2 5 3 3" xfId="4400"/>
    <cellStyle name="Обычный 10 2 5 3 3 2" xfId="7384"/>
    <cellStyle name="Обычный 10 2 5 3 4" xfId="6411"/>
    <cellStyle name="Обычный 10 2 5 4" xfId="3627"/>
    <cellStyle name="Обычный 10 2 5 4 2" xfId="4643"/>
    <cellStyle name="Обычный 10 2 5 4 2 2" xfId="7627"/>
    <cellStyle name="Обычный 10 2 5 4 3" xfId="6654"/>
    <cellStyle name="Обычный 10 2 5 5" xfId="4157"/>
    <cellStyle name="Обычный 10 2 5 5 2" xfId="7141"/>
    <cellStyle name="Обычный 10 2 5 6" xfId="6168"/>
    <cellStyle name="Обычный 10 2 6" xfId="3085"/>
    <cellStyle name="Обычный 10 2 6 2" xfId="3382"/>
    <cellStyle name="Обычный 10 2 6 2 2" xfId="3924"/>
    <cellStyle name="Обычный 10 2 6 2 2 2" xfId="4940"/>
    <cellStyle name="Обычный 10 2 6 2 2 2 2" xfId="7924"/>
    <cellStyle name="Обычный 10 2 6 2 2 3" xfId="6951"/>
    <cellStyle name="Обычный 10 2 6 2 3" xfId="4454"/>
    <cellStyle name="Обычный 10 2 6 2 3 2" xfId="7438"/>
    <cellStyle name="Обычный 10 2 6 2 4" xfId="6465"/>
    <cellStyle name="Обычный 10 2 6 3" xfId="3681"/>
    <cellStyle name="Обычный 10 2 6 3 2" xfId="4697"/>
    <cellStyle name="Обычный 10 2 6 3 2 2" xfId="7681"/>
    <cellStyle name="Обычный 10 2 6 3 3" xfId="6708"/>
    <cellStyle name="Обычный 10 2 6 4" xfId="4211"/>
    <cellStyle name="Обычный 10 2 6 4 2" xfId="7195"/>
    <cellStyle name="Обычный 10 2 6 5" xfId="6222"/>
    <cellStyle name="Обычный 10 2 7" xfId="3207"/>
    <cellStyle name="Обычный 10 2 7 2" xfId="3486"/>
    <cellStyle name="Обычный 10 2 7 2 2" xfId="4028"/>
    <cellStyle name="Обычный 10 2 7 2 2 2" xfId="5044"/>
    <cellStyle name="Обычный 10 2 7 2 2 2 2" xfId="8028"/>
    <cellStyle name="Обычный 10 2 7 2 2 3" xfId="7055"/>
    <cellStyle name="Обычный 10 2 7 2 3" xfId="4558"/>
    <cellStyle name="Обычный 10 2 7 2 3 2" xfId="7542"/>
    <cellStyle name="Обычный 10 2 7 2 4" xfId="6569"/>
    <cellStyle name="Обычный 10 2 7 3" xfId="3785"/>
    <cellStyle name="Обычный 10 2 7 3 2" xfId="4801"/>
    <cellStyle name="Обычный 10 2 7 3 2 2" xfId="7785"/>
    <cellStyle name="Обычный 10 2 7 3 3" xfId="6812"/>
    <cellStyle name="Обычный 10 2 7 4" xfId="4315"/>
    <cellStyle name="Обычный 10 2 7 4 2" xfId="7299"/>
    <cellStyle name="Обычный 10 2 7 5" xfId="6326"/>
    <cellStyle name="Обычный 10 2 8" xfId="3274"/>
    <cellStyle name="Обычный 10 2 8 2" xfId="3816"/>
    <cellStyle name="Обычный 10 2 8 2 2" xfId="4832"/>
    <cellStyle name="Обычный 10 2 8 2 2 2" xfId="7816"/>
    <cellStyle name="Обычный 10 2 8 2 3" xfId="6843"/>
    <cellStyle name="Обычный 10 2 8 3" xfId="4346"/>
    <cellStyle name="Обычный 10 2 8 3 2" xfId="7330"/>
    <cellStyle name="Обычный 10 2 8 4" xfId="6357"/>
    <cellStyle name="Обычный 10 2 9" xfId="3573"/>
    <cellStyle name="Обычный 10 2 9 2" xfId="4589"/>
    <cellStyle name="Обычный 10 2 9 2 2" xfId="7573"/>
    <cellStyle name="Обычный 10 2 9 3" xfId="6600"/>
    <cellStyle name="Обычный 10 3" xfId="2333"/>
    <cellStyle name="Обычный 10 3 2" xfId="2696"/>
    <cellStyle name="Обычный 10 3 2 2" xfId="2899"/>
    <cellStyle name="Обычный 10 3 2 2 2" xfId="3165"/>
    <cellStyle name="Обычный 10 3 2 2 2 2" xfId="3462"/>
    <cellStyle name="Обычный 10 3 2 2 2 2 2" xfId="4004"/>
    <cellStyle name="Обычный 10 3 2 2 2 2 2 2" xfId="5020"/>
    <cellStyle name="Обычный 10 3 2 2 2 2 2 2 2" xfId="8004"/>
    <cellStyle name="Обычный 10 3 2 2 2 2 2 3" xfId="7031"/>
    <cellStyle name="Обычный 10 3 2 2 2 2 3" xfId="4534"/>
    <cellStyle name="Обычный 10 3 2 2 2 2 3 2" xfId="7518"/>
    <cellStyle name="Обычный 10 3 2 2 2 2 4" xfId="6545"/>
    <cellStyle name="Обычный 10 3 2 2 2 3" xfId="3761"/>
    <cellStyle name="Обычный 10 3 2 2 2 3 2" xfId="4777"/>
    <cellStyle name="Обычный 10 3 2 2 2 3 2 2" xfId="7761"/>
    <cellStyle name="Обычный 10 3 2 2 2 3 3" xfId="6788"/>
    <cellStyle name="Обычный 10 3 2 2 2 4" xfId="4291"/>
    <cellStyle name="Обычный 10 3 2 2 2 4 2" xfId="7275"/>
    <cellStyle name="Обычный 10 3 2 2 2 5" xfId="6302"/>
    <cellStyle name="Обычный 10 3 2 2 3" xfId="3354"/>
    <cellStyle name="Обычный 10 3 2 2 3 2" xfId="3896"/>
    <cellStyle name="Обычный 10 3 2 2 3 2 2" xfId="4912"/>
    <cellStyle name="Обычный 10 3 2 2 3 2 2 2" xfId="7896"/>
    <cellStyle name="Обычный 10 3 2 2 3 2 3" xfId="6923"/>
    <cellStyle name="Обычный 10 3 2 2 3 3" xfId="4426"/>
    <cellStyle name="Обычный 10 3 2 2 3 3 2" xfId="7410"/>
    <cellStyle name="Обычный 10 3 2 2 3 4" xfId="6437"/>
    <cellStyle name="Обычный 10 3 2 2 4" xfId="3653"/>
    <cellStyle name="Обычный 10 3 2 2 4 2" xfId="4669"/>
    <cellStyle name="Обычный 10 3 2 2 4 2 2" xfId="7653"/>
    <cellStyle name="Обычный 10 3 2 2 4 3" xfId="6680"/>
    <cellStyle name="Обычный 10 3 2 2 5" xfId="4183"/>
    <cellStyle name="Обычный 10 3 2 2 5 2" xfId="7167"/>
    <cellStyle name="Обычный 10 3 2 2 6" xfId="6194"/>
    <cellStyle name="Обычный 10 3 2 3" xfId="3111"/>
    <cellStyle name="Обычный 10 3 2 3 2" xfId="3408"/>
    <cellStyle name="Обычный 10 3 2 3 2 2" xfId="3950"/>
    <cellStyle name="Обычный 10 3 2 3 2 2 2" xfId="4966"/>
    <cellStyle name="Обычный 10 3 2 3 2 2 2 2" xfId="7950"/>
    <cellStyle name="Обычный 10 3 2 3 2 2 3" xfId="6977"/>
    <cellStyle name="Обычный 10 3 2 3 2 3" xfId="4480"/>
    <cellStyle name="Обычный 10 3 2 3 2 3 2" xfId="7464"/>
    <cellStyle name="Обычный 10 3 2 3 2 4" xfId="6491"/>
    <cellStyle name="Обычный 10 3 2 3 3" xfId="3707"/>
    <cellStyle name="Обычный 10 3 2 3 3 2" xfId="4723"/>
    <cellStyle name="Обычный 10 3 2 3 3 2 2" xfId="7707"/>
    <cellStyle name="Обычный 10 3 2 3 3 3" xfId="6734"/>
    <cellStyle name="Обычный 10 3 2 3 4" xfId="4237"/>
    <cellStyle name="Обычный 10 3 2 3 4 2" xfId="7221"/>
    <cellStyle name="Обычный 10 3 2 3 5" xfId="6248"/>
    <cellStyle name="Обычный 10 3 2 4" xfId="3300"/>
    <cellStyle name="Обычный 10 3 2 4 2" xfId="3842"/>
    <cellStyle name="Обычный 10 3 2 4 2 2" xfId="4858"/>
    <cellStyle name="Обычный 10 3 2 4 2 2 2" xfId="7842"/>
    <cellStyle name="Обычный 10 3 2 4 2 3" xfId="6869"/>
    <cellStyle name="Обычный 10 3 2 4 3" xfId="4372"/>
    <cellStyle name="Обычный 10 3 2 4 3 2" xfId="7356"/>
    <cellStyle name="Обычный 10 3 2 4 4" xfId="6383"/>
    <cellStyle name="Обычный 10 3 2 5" xfId="3599"/>
    <cellStyle name="Обычный 10 3 2 5 2" xfId="4615"/>
    <cellStyle name="Обычный 10 3 2 5 2 2" xfId="7599"/>
    <cellStyle name="Обычный 10 3 2 5 3" xfId="6626"/>
    <cellStyle name="Обычный 10 3 2 6" xfId="4129"/>
    <cellStyle name="Обычный 10 3 2 6 2" xfId="7113"/>
    <cellStyle name="Обычный 10 3 2 7" xfId="6140"/>
    <cellStyle name="Обычный 10 3 3" xfId="2870"/>
    <cellStyle name="Обычный 10 3 3 2" xfId="3143"/>
    <cellStyle name="Обычный 10 3 3 2 2" xfId="3440"/>
    <cellStyle name="Обычный 10 3 3 2 2 2" xfId="3982"/>
    <cellStyle name="Обычный 10 3 3 2 2 2 2" xfId="4998"/>
    <cellStyle name="Обычный 10 3 3 2 2 2 2 2" xfId="7982"/>
    <cellStyle name="Обычный 10 3 3 2 2 2 3" xfId="7009"/>
    <cellStyle name="Обычный 10 3 3 2 2 3" xfId="4512"/>
    <cellStyle name="Обычный 10 3 3 2 2 3 2" xfId="7496"/>
    <cellStyle name="Обычный 10 3 3 2 2 4" xfId="6523"/>
    <cellStyle name="Обычный 10 3 3 2 3" xfId="3739"/>
    <cellStyle name="Обычный 10 3 3 2 3 2" xfId="4755"/>
    <cellStyle name="Обычный 10 3 3 2 3 2 2" xfId="7739"/>
    <cellStyle name="Обычный 10 3 3 2 3 3" xfId="6766"/>
    <cellStyle name="Обычный 10 3 3 2 4" xfId="4269"/>
    <cellStyle name="Обычный 10 3 3 2 4 2" xfId="7253"/>
    <cellStyle name="Обычный 10 3 3 2 5" xfId="6280"/>
    <cellStyle name="Обычный 10 3 3 3" xfId="3332"/>
    <cellStyle name="Обычный 10 3 3 3 2" xfId="3874"/>
    <cellStyle name="Обычный 10 3 3 3 2 2" xfId="4890"/>
    <cellStyle name="Обычный 10 3 3 3 2 2 2" xfId="7874"/>
    <cellStyle name="Обычный 10 3 3 3 2 3" xfId="6901"/>
    <cellStyle name="Обычный 10 3 3 3 3" xfId="4404"/>
    <cellStyle name="Обычный 10 3 3 3 3 2" xfId="7388"/>
    <cellStyle name="Обычный 10 3 3 3 4" xfId="6415"/>
    <cellStyle name="Обычный 10 3 3 4" xfId="3631"/>
    <cellStyle name="Обычный 10 3 3 4 2" xfId="4647"/>
    <cellStyle name="Обычный 10 3 3 4 2 2" xfId="7631"/>
    <cellStyle name="Обычный 10 3 3 4 3" xfId="6658"/>
    <cellStyle name="Обычный 10 3 3 5" xfId="4161"/>
    <cellStyle name="Обычный 10 3 3 5 2" xfId="7145"/>
    <cellStyle name="Обычный 10 3 3 6" xfId="6172"/>
    <cellStyle name="Обычный 10 3 4" xfId="3089"/>
    <cellStyle name="Обычный 10 3 4 2" xfId="3386"/>
    <cellStyle name="Обычный 10 3 4 2 2" xfId="3928"/>
    <cellStyle name="Обычный 10 3 4 2 2 2" xfId="4944"/>
    <cellStyle name="Обычный 10 3 4 2 2 2 2" xfId="7928"/>
    <cellStyle name="Обычный 10 3 4 2 2 3" xfId="6955"/>
    <cellStyle name="Обычный 10 3 4 2 3" xfId="4458"/>
    <cellStyle name="Обычный 10 3 4 2 3 2" xfId="7442"/>
    <cellStyle name="Обычный 10 3 4 2 4" xfId="6469"/>
    <cellStyle name="Обычный 10 3 4 3" xfId="3685"/>
    <cellStyle name="Обычный 10 3 4 3 2" xfId="4701"/>
    <cellStyle name="Обычный 10 3 4 3 2 2" xfId="7685"/>
    <cellStyle name="Обычный 10 3 4 3 3" xfId="6712"/>
    <cellStyle name="Обычный 10 3 4 4" xfId="4215"/>
    <cellStyle name="Обычный 10 3 4 4 2" xfId="7199"/>
    <cellStyle name="Обычный 10 3 4 5" xfId="6226"/>
    <cellStyle name="Обычный 10 3 5" xfId="3210"/>
    <cellStyle name="Обычный 10 3 5 2" xfId="3489"/>
    <cellStyle name="Обычный 10 3 5 2 2" xfId="4031"/>
    <cellStyle name="Обычный 10 3 5 2 2 2" xfId="5047"/>
    <cellStyle name="Обычный 10 3 5 2 2 2 2" xfId="8031"/>
    <cellStyle name="Обычный 10 3 5 2 2 3" xfId="7058"/>
    <cellStyle name="Обычный 10 3 5 2 3" xfId="4561"/>
    <cellStyle name="Обычный 10 3 5 2 3 2" xfId="7545"/>
    <cellStyle name="Обычный 10 3 5 2 4" xfId="6572"/>
    <cellStyle name="Обычный 10 3 5 3" xfId="3788"/>
    <cellStyle name="Обычный 10 3 5 3 2" xfId="4804"/>
    <cellStyle name="Обычный 10 3 5 3 2 2" xfId="7788"/>
    <cellStyle name="Обычный 10 3 5 3 3" xfId="6815"/>
    <cellStyle name="Обычный 10 3 5 4" xfId="4318"/>
    <cellStyle name="Обычный 10 3 5 4 2" xfId="7302"/>
    <cellStyle name="Обычный 10 3 5 5" xfId="6329"/>
    <cellStyle name="Обычный 10 3 6" xfId="3278"/>
    <cellStyle name="Обычный 10 3 6 2" xfId="3820"/>
    <cellStyle name="Обычный 10 3 6 2 2" xfId="4836"/>
    <cellStyle name="Обычный 10 3 6 2 2 2" xfId="7820"/>
    <cellStyle name="Обычный 10 3 6 2 3" xfId="6847"/>
    <cellStyle name="Обычный 10 3 6 3" xfId="4350"/>
    <cellStyle name="Обычный 10 3 6 3 2" xfId="7334"/>
    <cellStyle name="Обычный 10 3 6 4" xfId="6361"/>
    <cellStyle name="Обычный 10 3 7" xfId="3577"/>
    <cellStyle name="Обычный 10 3 7 2" xfId="4593"/>
    <cellStyle name="Обычный 10 3 7 2 2" xfId="7577"/>
    <cellStyle name="Обычный 10 3 7 3" xfId="6604"/>
    <cellStyle name="Обычный 10 3 8" xfId="4107"/>
    <cellStyle name="Обычный 10 3 8 2" xfId="7091"/>
    <cellStyle name="Обычный 10 3 9" xfId="6118"/>
    <cellStyle name="Обычный 10 4" xfId="2376"/>
    <cellStyle name="Обычный 10 4 2" xfId="2697"/>
    <cellStyle name="Обычный 10 4 2 2" xfId="2900"/>
    <cellStyle name="Обычный 10 4 2 2 2" xfId="3166"/>
    <cellStyle name="Обычный 10 4 2 2 2 2" xfId="3463"/>
    <cellStyle name="Обычный 10 4 2 2 2 2 2" xfId="4005"/>
    <cellStyle name="Обычный 10 4 2 2 2 2 2 2" xfId="5021"/>
    <cellStyle name="Обычный 10 4 2 2 2 2 2 2 2" xfId="8005"/>
    <cellStyle name="Обычный 10 4 2 2 2 2 2 3" xfId="7032"/>
    <cellStyle name="Обычный 10 4 2 2 2 2 3" xfId="4535"/>
    <cellStyle name="Обычный 10 4 2 2 2 2 3 2" xfId="7519"/>
    <cellStyle name="Обычный 10 4 2 2 2 2 4" xfId="6546"/>
    <cellStyle name="Обычный 10 4 2 2 2 3" xfId="3762"/>
    <cellStyle name="Обычный 10 4 2 2 2 3 2" xfId="4778"/>
    <cellStyle name="Обычный 10 4 2 2 2 3 2 2" xfId="7762"/>
    <cellStyle name="Обычный 10 4 2 2 2 3 3" xfId="6789"/>
    <cellStyle name="Обычный 10 4 2 2 2 4" xfId="4292"/>
    <cellStyle name="Обычный 10 4 2 2 2 4 2" xfId="7276"/>
    <cellStyle name="Обычный 10 4 2 2 2 5" xfId="6303"/>
    <cellStyle name="Обычный 10 4 2 2 3" xfId="3355"/>
    <cellStyle name="Обычный 10 4 2 2 3 2" xfId="3897"/>
    <cellStyle name="Обычный 10 4 2 2 3 2 2" xfId="4913"/>
    <cellStyle name="Обычный 10 4 2 2 3 2 2 2" xfId="7897"/>
    <cellStyle name="Обычный 10 4 2 2 3 2 3" xfId="6924"/>
    <cellStyle name="Обычный 10 4 2 2 3 3" xfId="4427"/>
    <cellStyle name="Обычный 10 4 2 2 3 3 2" xfId="7411"/>
    <cellStyle name="Обычный 10 4 2 2 3 4" xfId="6438"/>
    <cellStyle name="Обычный 10 4 2 2 4" xfId="3654"/>
    <cellStyle name="Обычный 10 4 2 2 4 2" xfId="4670"/>
    <cellStyle name="Обычный 10 4 2 2 4 2 2" xfId="7654"/>
    <cellStyle name="Обычный 10 4 2 2 4 3" xfId="6681"/>
    <cellStyle name="Обычный 10 4 2 2 5" xfId="4184"/>
    <cellStyle name="Обычный 10 4 2 2 5 2" xfId="7168"/>
    <cellStyle name="Обычный 10 4 2 2 6" xfId="6195"/>
    <cellStyle name="Обычный 10 4 2 3" xfId="3112"/>
    <cellStyle name="Обычный 10 4 2 3 2" xfId="3409"/>
    <cellStyle name="Обычный 10 4 2 3 2 2" xfId="3951"/>
    <cellStyle name="Обычный 10 4 2 3 2 2 2" xfId="4967"/>
    <cellStyle name="Обычный 10 4 2 3 2 2 2 2" xfId="7951"/>
    <cellStyle name="Обычный 10 4 2 3 2 2 3" xfId="6978"/>
    <cellStyle name="Обычный 10 4 2 3 2 3" xfId="4481"/>
    <cellStyle name="Обычный 10 4 2 3 2 3 2" xfId="7465"/>
    <cellStyle name="Обычный 10 4 2 3 2 4" xfId="6492"/>
    <cellStyle name="Обычный 10 4 2 3 3" xfId="3708"/>
    <cellStyle name="Обычный 10 4 2 3 3 2" xfId="4724"/>
    <cellStyle name="Обычный 10 4 2 3 3 2 2" xfId="7708"/>
    <cellStyle name="Обычный 10 4 2 3 3 3" xfId="6735"/>
    <cellStyle name="Обычный 10 4 2 3 4" xfId="4238"/>
    <cellStyle name="Обычный 10 4 2 3 4 2" xfId="7222"/>
    <cellStyle name="Обычный 10 4 2 3 5" xfId="6249"/>
    <cellStyle name="Обычный 10 4 2 4" xfId="3301"/>
    <cellStyle name="Обычный 10 4 2 4 2" xfId="3843"/>
    <cellStyle name="Обычный 10 4 2 4 2 2" xfId="4859"/>
    <cellStyle name="Обычный 10 4 2 4 2 2 2" xfId="7843"/>
    <cellStyle name="Обычный 10 4 2 4 2 3" xfId="6870"/>
    <cellStyle name="Обычный 10 4 2 4 3" xfId="4373"/>
    <cellStyle name="Обычный 10 4 2 4 3 2" xfId="7357"/>
    <cellStyle name="Обычный 10 4 2 4 4" xfId="6384"/>
    <cellStyle name="Обычный 10 4 2 5" xfId="3600"/>
    <cellStyle name="Обычный 10 4 2 5 2" xfId="4616"/>
    <cellStyle name="Обычный 10 4 2 5 2 2" xfId="7600"/>
    <cellStyle name="Обычный 10 4 2 5 3" xfId="6627"/>
    <cellStyle name="Обычный 10 4 2 6" xfId="4130"/>
    <cellStyle name="Обычный 10 4 2 6 2" xfId="7114"/>
    <cellStyle name="Обычный 10 4 2 7" xfId="6141"/>
    <cellStyle name="Обычный 10 4 3" xfId="2879"/>
    <cellStyle name="Обычный 10 4 3 2" xfId="3152"/>
    <cellStyle name="Обычный 10 4 3 2 2" xfId="3449"/>
    <cellStyle name="Обычный 10 4 3 2 2 2" xfId="3991"/>
    <cellStyle name="Обычный 10 4 3 2 2 2 2" xfId="5007"/>
    <cellStyle name="Обычный 10 4 3 2 2 2 2 2" xfId="7991"/>
    <cellStyle name="Обычный 10 4 3 2 2 2 3" xfId="7018"/>
    <cellStyle name="Обычный 10 4 3 2 2 3" xfId="4521"/>
    <cellStyle name="Обычный 10 4 3 2 2 3 2" xfId="7505"/>
    <cellStyle name="Обычный 10 4 3 2 2 4" xfId="6532"/>
    <cellStyle name="Обычный 10 4 3 2 3" xfId="3748"/>
    <cellStyle name="Обычный 10 4 3 2 3 2" xfId="4764"/>
    <cellStyle name="Обычный 10 4 3 2 3 2 2" xfId="7748"/>
    <cellStyle name="Обычный 10 4 3 2 3 3" xfId="6775"/>
    <cellStyle name="Обычный 10 4 3 2 4" xfId="4278"/>
    <cellStyle name="Обычный 10 4 3 2 4 2" xfId="7262"/>
    <cellStyle name="Обычный 10 4 3 2 5" xfId="6289"/>
    <cellStyle name="Обычный 10 4 3 3" xfId="3341"/>
    <cellStyle name="Обычный 10 4 3 3 2" xfId="3883"/>
    <cellStyle name="Обычный 10 4 3 3 2 2" xfId="4899"/>
    <cellStyle name="Обычный 10 4 3 3 2 2 2" xfId="7883"/>
    <cellStyle name="Обычный 10 4 3 3 2 3" xfId="6910"/>
    <cellStyle name="Обычный 10 4 3 3 3" xfId="4413"/>
    <cellStyle name="Обычный 10 4 3 3 3 2" xfId="7397"/>
    <cellStyle name="Обычный 10 4 3 3 4" xfId="6424"/>
    <cellStyle name="Обычный 10 4 3 4" xfId="3640"/>
    <cellStyle name="Обычный 10 4 3 4 2" xfId="4656"/>
    <cellStyle name="Обычный 10 4 3 4 2 2" xfId="7640"/>
    <cellStyle name="Обычный 10 4 3 4 3" xfId="6667"/>
    <cellStyle name="Обычный 10 4 3 5" xfId="4170"/>
    <cellStyle name="Обычный 10 4 3 5 2" xfId="7154"/>
    <cellStyle name="Обычный 10 4 3 6" xfId="6181"/>
    <cellStyle name="Обычный 10 4 4" xfId="3098"/>
    <cellStyle name="Обычный 10 4 4 2" xfId="3395"/>
    <cellStyle name="Обычный 10 4 4 2 2" xfId="3937"/>
    <cellStyle name="Обычный 10 4 4 2 2 2" xfId="4953"/>
    <cellStyle name="Обычный 10 4 4 2 2 2 2" xfId="7937"/>
    <cellStyle name="Обычный 10 4 4 2 2 3" xfId="6964"/>
    <cellStyle name="Обычный 10 4 4 2 3" xfId="4467"/>
    <cellStyle name="Обычный 10 4 4 2 3 2" xfId="7451"/>
    <cellStyle name="Обычный 10 4 4 2 4" xfId="6478"/>
    <cellStyle name="Обычный 10 4 4 3" xfId="3694"/>
    <cellStyle name="Обычный 10 4 4 3 2" xfId="4710"/>
    <cellStyle name="Обычный 10 4 4 3 2 2" xfId="7694"/>
    <cellStyle name="Обычный 10 4 4 3 3" xfId="6721"/>
    <cellStyle name="Обычный 10 4 4 4" xfId="4224"/>
    <cellStyle name="Обычный 10 4 4 4 2" xfId="7208"/>
    <cellStyle name="Обычный 10 4 4 5" xfId="6235"/>
    <cellStyle name="Обычный 10 4 5" xfId="3211"/>
    <cellStyle name="Обычный 10 4 5 2" xfId="3490"/>
    <cellStyle name="Обычный 10 4 5 2 2" xfId="4032"/>
    <cellStyle name="Обычный 10 4 5 2 2 2" xfId="5048"/>
    <cellStyle name="Обычный 10 4 5 2 2 2 2" xfId="8032"/>
    <cellStyle name="Обычный 10 4 5 2 2 3" xfId="7059"/>
    <cellStyle name="Обычный 10 4 5 2 3" xfId="4562"/>
    <cellStyle name="Обычный 10 4 5 2 3 2" xfId="7546"/>
    <cellStyle name="Обычный 10 4 5 2 4" xfId="6573"/>
    <cellStyle name="Обычный 10 4 5 3" xfId="3789"/>
    <cellStyle name="Обычный 10 4 5 3 2" xfId="4805"/>
    <cellStyle name="Обычный 10 4 5 3 2 2" xfId="7789"/>
    <cellStyle name="Обычный 10 4 5 3 3" xfId="6816"/>
    <cellStyle name="Обычный 10 4 5 4" xfId="4319"/>
    <cellStyle name="Обычный 10 4 5 4 2" xfId="7303"/>
    <cellStyle name="Обычный 10 4 5 5" xfId="6330"/>
    <cellStyle name="Обычный 10 4 6" xfId="3287"/>
    <cellStyle name="Обычный 10 4 6 2" xfId="3829"/>
    <cellStyle name="Обычный 10 4 6 2 2" xfId="4845"/>
    <cellStyle name="Обычный 10 4 6 2 2 2" xfId="7829"/>
    <cellStyle name="Обычный 10 4 6 2 3" xfId="6856"/>
    <cellStyle name="Обычный 10 4 6 3" xfId="4359"/>
    <cellStyle name="Обычный 10 4 6 3 2" xfId="7343"/>
    <cellStyle name="Обычный 10 4 6 4" xfId="6370"/>
    <cellStyle name="Обычный 10 4 7" xfId="3586"/>
    <cellStyle name="Обычный 10 4 7 2" xfId="4602"/>
    <cellStyle name="Обычный 10 4 7 2 2" xfId="7586"/>
    <cellStyle name="Обычный 10 4 7 3" xfId="6613"/>
    <cellStyle name="Обычный 10 4 8" xfId="4116"/>
    <cellStyle name="Обычный 10 4 8 2" xfId="7100"/>
    <cellStyle name="Обычный 10 4 9" xfId="6127"/>
    <cellStyle name="Обычный 10 5" xfId="2692"/>
    <cellStyle name="Обычный 10 5 2" xfId="2895"/>
    <cellStyle name="Обычный 10 5 2 2" xfId="3161"/>
    <cellStyle name="Обычный 10 5 2 2 2" xfId="3458"/>
    <cellStyle name="Обычный 10 5 2 2 2 2" xfId="4000"/>
    <cellStyle name="Обычный 10 5 2 2 2 2 2" xfId="5016"/>
    <cellStyle name="Обычный 10 5 2 2 2 2 2 2" xfId="8000"/>
    <cellStyle name="Обычный 10 5 2 2 2 2 3" xfId="7027"/>
    <cellStyle name="Обычный 10 5 2 2 2 3" xfId="4530"/>
    <cellStyle name="Обычный 10 5 2 2 2 3 2" xfId="7514"/>
    <cellStyle name="Обычный 10 5 2 2 2 4" xfId="6541"/>
    <cellStyle name="Обычный 10 5 2 2 3" xfId="3757"/>
    <cellStyle name="Обычный 10 5 2 2 3 2" xfId="4773"/>
    <cellStyle name="Обычный 10 5 2 2 3 2 2" xfId="7757"/>
    <cellStyle name="Обычный 10 5 2 2 3 3" xfId="6784"/>
    <cellStyle name="Обычный 10 5 2 2 4" xfId="4287"/>
    <cellStyle name="Обычный 10 5 2 2 4 2" xfId="7271"/>
    <cellStyle name="Обычный 10 5 2 2 5" xfId="6298"/>
    <cellStyle name="Обычный 10 5 2 3" xfId="3350"/>
    <cellStyle name="Обычный 10 5 2 3 2" xfId="3892"/>
    <cellStyle name="Обычный 10 5 2 3 2 2" xfId="4908"/>
    <cellStyle name="Обычный 10 5 2 3 2 2 2" xfId="7892"/>
    <cellStyle name="Обычный 10 5 2 3 2 3" xfId="6919"/>
    <cellStyle name="Обычный 10 5 2 3 3" xfId="4422"/>
    <cellStyle name="Обычный 10 5 2 3 3 2" xfId="7406"/>
    <cellStyle name="Обычный 10 5 2 3 4" xfId="6433"/>
    <cellStyle name="Обычный 10 5 2 4" xfId="3649"/>
    <cellStyle name="Обычный 10 5 2 4 2" xfId="4665"/>
    <cellStyle name="Обычный 10 5 2 4 2 2" xfId="7649"/>
    <cellStyle name="Обычный 10 5 2 4 3" xfId="6676"/>
    <cellStyle name="Обычный 10 5 2 5" xfId="4179"/>
    <cellStyle name="Обычный 10 5 2 5 2" xfId="7163"/>
    <cellStyle name="Обычный 10 5 2 6" xfId="6190"/>
    <cellStyle name="Обычный 10 5 3" xfId="3107"/>
    <cellStyle name="Обычный 10 5 3 2" xfId="3404"/>
    <cellStyle name="Обычный 10 5 3 2 2" xfId="3946"/>
    <cellStyle name="Обычный 10 5 3 2 2 2" xfId="4962"/>
    <cellStyle name="Обычный 10 5 3 2 2 2 2" xfId="7946"/>
    <cellStyle name="Обычный 10 5 3 2 2 3" xfId="6973"/>
    <cellStyle name="Обычный 10 5 3 2 3" xfId="4476"/>
    <cellStyle name="Обычный 10 5 3 2 3 2" xfId="7460"/>
    <cellStyle name="Обычный 10 5 3 2 4" xfId="6487"/>
    <cellStyle name="Обычный 10 5 3 3" xfId="3703"/>
    <cellStyle name="Обычный 10 5 3 3 2" xfId="4719"/>
    <cellStyle name="Обычный 10 5 3 3 2 2" xfId="7703"/>
    <cellStyle name="Обычный 10 5 3 3 3" xfId="6730"/>
    <cellStyle name="Обычный 10 5 3 4" xfId="4233"/>
    <cellStyle name="Обычный 10 5 3 4 2" xfId="7217"/>
    <cellStyle name="Обычный 10 5 3 5" xfId="6244"/>
    <cellStyle name="Обычный 10 5 4" xfId="3296"/>
    <cellStyle name="Обычный 10 5 4 2" xfId="3838"/>
    <cellStyle name="Обычный 10 5 4 2 2" xfId="4854"/>
    <cellStyle name="Обычный 10 5 4 2 2 2" xfId="7838"/>
    <cellStyle name="Обычный 10 5 4 2 3" xfId="6865"/>
    <cellStyle name="Обычный 10 5 4 3" xfId="4368"/>
    <cellStyle name="Обычный 10 5 4 3 2" xfId="7352"/>
    <cellStyle name="Обычный 10 5 4 4" xfId="6379"/>
    <cellStyle name="Обычный 10 5 5" xfId="3595"/>
    <cellStyle name="Обычный 10 5 5 2" xfId="4611"/>
    <cellStyle name="Обычный 10 5 5 2 2" xfId="7595"/>
    <cellStyle name="Обычный 10 5 5 3" xfId="6622"/>
    <cellStyle name="Обычный 10 5 6" xfId="4125"/>
    <cellStyle name="Обычный 10 5 6 2" xfId="7109"/>
    <cellStyle name="Обычный 10 5 7" xfId="6136"/>
    <cellStyle name="Обычный 10 6" xfId="2843"/>
    <cellStyle name="Обычный 10 6 2" xfId="3135"/>
    <cellStyle name="Обычный 10 6 2 2" xfId="3432"/>
    <cellStyle name="Обычный 10 6 2 2 2" xfId="3974"/>
    <cellStyle name="Обычный 10 6 2 2 2 2" xfId="4990"/>
    <cellStyle name="Обычный 10 6 2 2 2 2 2" xfId="7974"/>
    <cellStyle name="Обычный 10 6 2 2 2 3" xfId="7001"/>
    <cellStyle name="Обычный 10 6 2 2 3" xfId="4504"/>
    <cellStyle name="Обычный 10 6 2 2 3 2" xfId="7488"/>
    <cellStyle name="Обычный 10 6 2 2 4" xfId="6515"/>
    <cellStyle name="Обычный 10 6 2 3" xfId="3731"/>
    <cellStyle name="Обычный 10 6 2 3 2" xfId="4747"/>
    <cellStyle name="Обычный 10 6 2 3 2 2" xfId="7731"/>
    <cellStyle name="Обычный 10 6 2 3 3" xfId="6758"/>
    <cellStyle name="Обычный 10 6 2 4" xfId="4261"/>
    <cellStyle name="Обычный 10 6 2 4 2" xfId="7245"/>
    <cellStyle name="Обычный 10 6 2 5" xfId="6272"/>
    <cellStyle name="Обычный 10 6 3" xfId="3324"/>
    <cellStyle name="Обычный 10 6 3 2" xfId="3866"/>
    <cellStyle name="Обычный 10 6 3 2 2" xfId="4882"/>
    <cellStyle name="Обычный 10 6 3 2 2 2" xfId="7866"/>
    <cellStyle name="Обычный 10 6 3 2 3" xfId="6893"/>
    <cellStyle name="Обычный 10 6 3 3" xfId="4396"/>
    <cellStyle name="Обычный 10 6 3 3 2" xfId="7380"/>
    <cellStyle name="Обычный 10 6 3 4" xfId="6407"/>
    <cellStyle name="Обычный 10 6 4" xfId="3623"/>
    <cellStyle name="Обычный 10 6 4 2" xfId="4639"/>
    <cellStyle name="Обычный 10 6 4 2 2" xfId="7623"/>
    <cellStyle name="Обычный 10 6 4 3" xfId="6650"/>
    <cellStyle name="Обычный 10 6 5" xfId="4153"/>
    <cellStyle name="Обычный 10 6 5 2" xfId="7137"/>
    <cellStyle name="Обычный 10 6 6" xfId="6164"/>
    <cellStyle name="Обычный 10 7" xfId="3080"/>
    <cellStyle name="Обычный 10 7 2" xfId="3378"/>
    <cellStyle name="Обычный 10 7 2 2" xfId="3920"/>
    <cellStyle name="Обычный 10 7 2 2 2" xfId="4936"/>
    <cellStyle name="Обычный 10 7 2 2 2 2" xfId="7920"/>
    <cellStyle name="Обычный 10 7 2 2 3" xfId="6947"/>
    <cellStyle name="Обычный 10 7 2 3" xfId="4450"/>
    <cellStyle name="Обычный 10 7 2 3 2" xfId="7434"/>
    <cellStyle name="Обычный 10 7 2 4" xfId="6461"/>
    <cellStyle name="Обычный 10 7 3" xfId="3677"/>
    <cellStyle name="Обычный 10 7 3 2" xfId="4693"/>
    <cellStyle name="Обычный 10 7 3 2 2" xfId="7677"/>
    <cellStyle name="Обычный 10 7 3 3" xfId="6704"/>
    <cellStyle name="Обычный 10 7 4" xfId="4207"/>
    <cellStyle name="Обычный 10 7 4 2" xfId="7191"/>
    <cellStyle name="Обычный 10 7 5" xfId="6218"/>
    <cellStyle name="Обычный 10 8" xfId="3206"/>
    <cellStyle name="Обычный 10 8 2" xfId="3485"/>
    <cellStyle name="Обычный 10 8 2 2" xfId="4027"/>
    <cellStyle name="Обычный 10 8 2 2 2" xfId="5043"/>
    <cellStyle name="Обычный 10 8 2 2 2 2" xfId="8027"/>
    <cellStyle name="Обычный 10 8 2 2 3" xfId="7054"/>
    <cellStyle name="Обычный 10 8 2 3" xfId="4557"/>
    <cellStyle name="Обычный 10 8 2 3 2" xfId="7541"/>
    <cellStyle name="Обычный 10 8 2 4" xfId="6568"/>
    <cellStyle name="Обычный 10 8 3" xfId="3784"/>
    <cellStyle name="Обычный 10 8 3 2" xfId="4800"/>
    <cellStyle name="Обычный 10 8 3 2 2" xfId="7784"/>
    <cellStyle name="Обычный 10 8 3 3" xfId="6811"/>
    <cellStyle name="Обычный 10 8 4" xfId="4314"/>
    <cellStyle name="Обычный 10 8 4 2" xfId="7298"/>
    <cellStyle name="Обычный 10 8 5" xfId="6325"/>
    <cellStyle name="Обычный 10 9" xfId="3269"/>
    <cellStyle name="Обычный 10 9 2" xfId="3812"/>
    <cellStyle name="Обычный 10 9 2 2" xfId="4828"/>
    <cellStyle name="Обычный 10 9 2 2 2" xfId="7812"/>
    <cellStyle name="Обычный 10 9 2 3" xfId="6839"/>
    <cellStyle name="Обычный 10 9 3" xfId="4342"/>
    <cellStyle name="Обычный 10 9 3 2" xfId="7326"/>
    <cellStyle name="Обычный 10 9 4" xfId="6353"/>
    <cellStyle name="Обычный 11" xfId="1019"/>
    <cellStyle name="Обычный 11 2" xfId="1222"/>
    <cellStyle name="Обычный 11 2 2" xfId="1413"/>
    <cellStyle name="Обычный 11 2 2 2" xfId="5287"/>
    <cellStyle name="Обычный 11 2 2 2 2" xfId="8064"/>
    <cellStyle name="Обычный 11 2 2 3" xfId="6096"/>
    <cellStyle name="Обычный 11 2 3" xfId="2095"/>
    <cellStyle name="Обычный 11 2 4" xfId="5149"/>
    <cellStyle name="Обычный 11 2 4 2" xfId="8060"/>
    <cellStyle name="Обычный 11 2 5" xfId="6085"/>
    <cellStyle name="Обычный 11 3" xfId="1360"/>
    <cellStyle name="Обычный 11 3 2" xfId="1552"/>
    <cellStyle name="Обычный 11 3 2 2" xfId="5420"/>
    <cellStyle name="Обычный 11 3 2 2 2" xfId="8065"/>
    <cellStyle name="Обычный 11 3 2 3" xfId="6100"/>
    <cellStyle name="Обычный 11 3 3" xfId="2052"/>
    <cellStyle name="Обычный 11 3 4" xfId="5261"/>
    <cellStyle name="Обычный 11 3 4 2" xfId="8061"/>
    <cellStyle name="Обычный 11 3 5" xfId="6089"/>
    <cellStyle name="Обычный 11 4" xfId="1389"/>
    <cellStyle name="Обычный 11 4 2" xfId="5265"/>
    <cellStyle name="Обычный 11 4 2 2" xfId="8062"/>
    <cellStyle name="Обычный 11 4 3" xfId="6092"/>
    <cellStyle name="Обычный 11 5" xfId="1758"/>
    <cellStyle name="Обычный 11 5 2" xfId="5421"/>
    <cellStyle name="Обычный 11 6" xfId="5127"/>
    <cellStyle name="Обычный 11 6 2" xfId="8058"/>
    <cellStyle name="Обычный 11 7" xfId="6081"/>
    <cellStyle name="Обычный 11 8" xfId="8693"/>
    <cellStyle name="Обычный 11 9" xfId="1191"/>
    <cellStyle name="Обычный 12" xfId="1197"/>
    <cellStyle name="Обычный 12 2" xfId="8694"/>
    <cellStyle name="Обычный 13" xfId="1196"/>
    <cellStyle name="Обычный 13 2" xfId="1391"/>
    <cellStyle name="Обычный 13 2 2" xfId="2055"/>
    <cellStyle name="Обычный 13 2 3" xfId="5266"/>
    <cellStyle name="Обычный 13 2 3 2" xfId="8063"/>
    <cellStyle name="Обычный 13 2 4" xfId="6094"/>
    <cellStyle name="Обычный 13 3" xfId="1592"/>
    <cellStyle name="Обычный 13 4" xfId="5128"/>
    <cellStyle name="Обычный 13 4 2" xfId="8059"/>
    <cellStyle name="Обычный 13 5" xfId="6083"/>
    <cellStyle name="Обычный 14" xfId="1358"/>
    <cellStyle name="Обычный 14 10" xfId="4101"/>
    <cellStyle name="Обычный 14 10 2" xfId="7085"/>
    <cellStyle name="Обычный 14 11" xfId="2053"/>
    <cellStyle name="Обычный 14 11 2" xfId="6112"/>
    <cellStyle name="Обычный 14 12" xfId="6087"/>
    <cellStyle name="Обычный 14 13" xfId="8695"/>
    <cellStyle name="Обычный 14 2" xfId="1550"/>
    <cellStyle name="Обычный 14 2 10" xfId="6098"/>
    <cellStyle name="Обычный 14 2 2" xfId="2699"/>
    <cellStyle name="Обычный 14 2 2 2" xfId="2902"/>
    <cellStyle name="Обычный 14 2 2 2 2" xfId="3168"/>
    <cellStyle name="Обычный 14 2 2 2 2 2" xfId="3465"/>
    <cellStyle name="Обычный 14 2 2 2 2 2 2" xfId="4007"/>
    <cellStyle name="Обычный 14 2 2 2 2 2 2 2" xfId="5023"/>
    <cellStyle name="Обычный 14 2 2 2 2 2 2 2 2" xfId="8007"/>
    <cellStyle name="Обычный 14 2 2 2 2 2 2 3" xfId="7034"/>
    <cellStyle name="Обычный 14 2 2 2 2 2 3" xfId="4537"/>
    <cellStyle name="Обычный 14 2 2 2 2 2 3 2" xfId="7521"/>
    <cellStyle name="Обычный 14 2 2 2 2 2 4" xfId="6548"/>
    <cellStyle name="Обычный 14 2 2 2 2 3" xfId="3764"/>
    <cellStyle name="Обычный 14 2 2 2 2 3 2" xfId="4780"/>
    <cellStyle name="Обычный 14 2 2 2 2 3 2 2" xfId="7764"/>
    <cellStyle name="Обычный 14 2 2 2 2 3 3" xfId="6791"/>
    <cellStyle name="Обычный 14 2 2 2 2 4" xfId="4294"/>
    <cellStyle name="Обычный 14 2 2 2 2 4 2" xfId="7278"/>
    <cellStyle name="Обычный 14 2 2 2 2 5" xfId="6305"/>
    <cellStyle name="Обычный 14 2 2 2 3" xfId="3357"/>
    <cellStyle name="Обычный 14 2 2 2 3 2" xfId="3899"/>
    <cellStyle name="Обычный 14 2 2 2 3 2 2" xfId="4915"/>
    <cellStyle name="Обычный 14 2 2 2 3 2 2 2" xfId="7899"/>
    <cellStyle name="Обычный 14 2 2 2 3 2 3" xfId="6926"/>
    <cellStyle name="Обычный 14 2 2 2 3 3" xfId="4429"/>
    <cellStyle name="Обычный 14 2 2 2 3 3 2" xfId="7413"/>
    <cellStyle name="Обычный 14 2 2 2 3 4" xfId="6440"/>
    <cellStyle name="Обычный 14 2 2 2 4" xfId="3656"/>
    <cellStyle name="Обычный 14 2 2 2 4 2" xfId="4672"/>
    <cellStyle name="Обычный 14 2 2 2 4 2 2" xfId="7656"/>
    <cellStyle name="Обычный 14 2 2 2 4 3" xfId="6683"/>
    <cellStyle name="Обычный 14 2 2 2 5" xfId="4186"/>
    <cellStyle name="Обычный 14 2 2 2 5 2" xfId="7170"/>
    <cellStyle name="Обычный 14 2 2 2 6" xfId="6197"/>
    <cellStyle name="Обычный 14 2 2 3" xfId="3114"/>
    <cellStyle name="Обычный 14 2 2 3 2" xfId="3411"/>
    <cellStyle name="Обычный 14 2 2 3 2 2" xfId="3953"/>
    <cellStyle name="Обычный 14 2 2 3 2 2 2" xfId="4969"/>
    <cellStyle name="Обычный 14 2 2 3 2 2 2 2" xfId="7953"/>
    <cellStyle name="Обычный 14 2 2 3 2 2 3" xfId="6980"/>
    <cellStyle name="Обычный 14 2 2 3 2 3" xfId="4483"/>
    <cellStyle name="Обычный 14 2 2 3 2 3 2" xfId="7467"/>
    <cellStyle name="Обычный 14 2 2 3 2 4" xfId="6494"/>
    <cellStyle name="Обычный 14 2 2 3 3" xfId="3710"/>
    <cellStyle name="Обычный 14 2 2 3 3 2" xfId="4726"/>
    <cellStyle name="Обычный 14 2 2 3 3 2 2" xfId="7710"/>
    <cellStyle name="Обычный 14 2 2 3 3 3" xfId="6737"/>
    <cellStyle name="Обычный 14 2 2 3 4" xfId="4240"/>
    <cellStyle name="Обычный 14 2 2 3 4 2" xfId="7224"/>
    <cellStyle name="Обычный 14 2 2 3 5" xfId="6251"/>
    <cellStyle name="Обычный 14 2 2 4" xfId="3303"/>
    <cellStyle name="Обычный 14 2 2 4 2" xfId="3845"/>
    <cellStyle name="Обычный 14 2 2 4 2 2" xfId="4861"/>
    <cellStyle name="Обычный 14 2 2 4 2 2 2" xfId="7845"/>
    <cellStyle name="Обычный 14 2 2 4 2 3" xfId="6872"/>
    <cellStyle name="Обычный 14 2 2 4 3" xfId="4375"/>
    <cellStyle name="Обычный 14 2 2 4 3 2" xfId="7359"/>
    <cellStyle name="Обычный 14 2 2 4 4" xfId="6386"/>
    <cellStyle name="Обычный 14 2 2 5" xfId="3602"/>
    <cellStyle name="Обычный 14 2 2 5 2" xfId="4618"/>
    <cellStyle name="Обычный 14 2 2 5 2 2" xfId="7602"/>
    <cellStyle name="Обычный 14 2 2 5 3" xfId="6629"/>
    <cellStyle name="Обычный 14 2 2 6" xfId="4132"/>
    <cellStyle name="Обычный 14 2 2 6 2" xfId="7116"/>
    <cellStyle name="Обычный 14 2 2 7" xfId="6143"/>
    <cellStyle name="Обычный 14 2 3" xfId="2872"/>
    <cellStyle name="Обычный 14 2 3 2" xfId="3145"/>
    <cellStyle name="Обычный 14 2 3 2 2" xfId="3442"/>
    <cellStyle name="Обычный 14 2 3 2 2 2" xfId="3984"/>
    <cellStyle name="Обычный 14 2 3 2 2 2 2" xfId="5000"/>
    <cellStyle name="Обычный 14 2 3 2 2 2 2 2" xfId="7984"/>
    <cellStyle name="Обычный 14 2 3 2 2 2 3" xfId="7011"/>
    <cellStyle name="Обычный 14 2 3 2 2 3" xfId="4514"/>
    <cellStyle name="Обычный 14 2 3 2 2 3 2" xfId="7498"/>
    <cellStyle name="Обычный 14 2 3 2 2 4" xfId="6525"/>
    <cellStyle name="Обычный 14 2 3 2 3" xfId="3741"/>
    <cellStyle name="Обычный 14 2 3 2 3 2" xfId="4757"/>
    <cellStyle name="Обычный 14 2 3 2 3 2 2" xfId="7741"/>
    <cellStyle name="Обычный 14 2 3 2 3 3" xfId="6768"/>
    <cellStyle name="Обычный 14 2 3 2 4" xfId="4271"/>
    <cellStyle name="Обычный 14 2 3 2 4 2" xfId="7255"/>
    <cellStyle name="Обычный 14 2 3 2 5" xfId="6282"/>
    <cellStyle name="Обычный 14 2 3 3" xfId="3334"/>
    <cellStyle name="Обычный 14 2 3 3 2" xfId="3876"/>
    <cellStyle name="Обычный 14 2 3 3 2 2" xfId="4892"/>
    <cellStyle name="Обычный 14 2 3 3 2 2 2" xfId="7876"/>
    <cellStyle name="Обычный 14 2 3 3 2 3" xfId="6903"/>
    <cellStyle name="Обычный 14 2 3 3 3" xfId="4406"/>
    <cellStyle name="Обычный 14 2 3 3 3 2" xfId="7390"/>
    <cellStyle name="Обычный 14 2 3 3 4" xfId="6417"/>
    <cellStyle name="Обычный 14 2 3 4" xfId="3633"/>
    <cellStyle name="Обычный 14 2 3 4 2" xfId="4649"/>
    <cellStyle name="Обычный 14 2 3 4 2 2" xfId="7633"/>
    <cellStyle name="Обычный 14 2 3 4 3" xfId="6660"/>
    <cellStyle name="Обычный 14 2 3 5" xfId="4163"/>
    <cellStyle name="Обычный 14 2 3 5 2" xfId="7147"/>
    <cellStyle name="Обычный 14 2 3 6" xfId="6174"/>
    <cellStyle name="Обычный 14 2 4" xfId="3091"/>
    <cellStyle name="Обычный 14 2 4 2" xfId="3388"/>
    <cellStyle name="Обычный 14 2 4 2 2" xfId="3930"/>
    <cellStyle name="Обычный 14 2 4 2 2 2" xfId="4946"/>
    <cellStyle name="Обычный 14 2 4 2 2 2 2" xfId="7930"/>
    <cellStyle name="Обычный 14 2 4 2 2 3" xfId="6957"/>
    <cellStyle name="Обычный 14 2 4 2 3" xfId="4460"/>
    <cellStyle name="Обычный 14 2 4 2 3 2" xfId="7444"/>
    <cellStyle name="Обычный 14 2 4 2 4" xfId="6471"/>
    <cellStyle name="Обычный 14 2 4 3" xfId="3687"/>
    <cellStyle name="Обычный 14 2 4 3 2" xfId="4703"/>
    <cellStyle name="Обычный 14 2 4 3 2 2" xfId="7687"/>
    <cellStyle name="Обычный 14 2 4 3 3" xfId="6714"/>
    <cellStyle name="Обычный 14 2 4 4" xfId="4217"/>
    <cellStyle name="Обычный 14 2 4 4 2" xfId="7201"/>
    <cellStyle name="Обычный 14 2 4 5" xfId="6228"/>
    <cellStyle name="Обычный 14 2 5" xfId="3213"/>
    <cellStyle name="Обычный 14 2 5 2" xfId="3492"/>
    <cellStyle name="Обычный 14 2 5 2 2" xfId="4034"/>
    <cellStyle name="Обычный 14 2 5 2 2 2" xfId="5050"/>
    <cellStyle name="Обычный 14 2 5 2 2 2 2" xfId="8034"/>
    <cellStyle name="Обычный 14 2 5 2 2 3" xfId="7061"/>
    <cellStyle name="Обычный 14 2 5 2 3" xfId="4564"/>
    <cellStyle name="Обычный 14 2 5 2 3 2" xfId="7548"/>
    <cellStyle name="Обычный 14 2 5 2 4" xfId="6575"/>
    <cellStyle name="Обычный 14 2 5 3" xfId="3791"/>
    <cellStyle name="Обычный 14 2 5 3 2" xfId="4807"/>
    <cellStyle name="Обычный 14 2 5 3 2 2" xfId="7791"/>
    <cellStyle name="Обычный 14 2 5 3 3" xfId="6818"/>
    <cellStyle name="Обычный 14 2 5 4" xfId="4321"/>
    <cellStyle name="Обычный 14 2 5 4 2" xfId="7305"/>
    <cellStyle name="Обычный 14 2 5 5" xfId="6332"/>
    <cellStyle name="Обычный 14 2 6" xfId="3280"/>
    <cellStyle name="Обычный 14 2 6 2" xfId="3822"/>
    <cellStyle name="Обычный 14 2 6 2 2" xfId="4838"/>
    <cellStyle name="Обычный 14 2 6 2 2 2" xfId="7822"/>
    <cellStyle name="Обычный 14 2 6 2 3" xfId="6849"/>
    <cellStyle name="Обычный 14 2 6 3" xfId="4352"/>
    <cellStyle name="Обычный 14 2 6 3 2" xfId="7336"/>
    <cellStyle name="Обычный 14 2 6 4" xfId="6363"/>
    <cellStyle name="Обычный 14 2 7" xfId="3579"/>
    <cellStyle name="Обычный 14 2 7 2" xfId="4595"/>
    <cellStyle name="Обычный 14 2 7 2 2" xfId="7579"/>
    <cellStyle name="Обычный 14 2 7 3" xfId="6606"/>
    <cellStyle name="Обычный 14 2 8" xfId="4109"/>
    <cellStyle name="Обычный 14 2 8 2" xfId="7093"/>
    <cellStyle name="Обычный 14 2 9" xfId="2335"/>
    <cellStyle name="Обычный 14 2 9 2" xfId="6120"/>
    <cellStyle name="Обычный 14 3" xfId="2378"/>
    <cellStyle name="Обычный 14 3 2" xfId="2700"/>
    <cellStyle name="Обычный 14 3 2 2" xfId="2903"/>
    <cellStyle name="Обычный 14 3 2 2 2" xfId="3169"/>
    <cellStyle name="Обычный 14 3 2 2 2 2" xfId="3466"/>
    <cellStyle name="Обычный 14 3 2 2 2 2 2" xfId="4008"/>
    <cellStyle name="Обычный 14 3 2 2 2 2 2 2" xfId="5024"/>
    <cellStyle name="Обычный 14 3 2 2 2 2 2 2 2" xfId="8008"/>
    <cellStyle name="Обычный 14 3 2 2 2 2 2 3" xfId="7035"/>
    <cellStyle name="Обычный 14 3 2 2 2 2 3" xfId="4538"/>
    <cellStyle name="Обычный 14 3 2 2 2 2 3 2" xfId="7522"/>
    <cellStyle name="Обычный 14 3 2 2 2 2 4" xfId="6549"/>
    <cellStyle name="Обычный 14 3 2 2 2 3" xfId="3765"/>
    <cellStyle name="Обычный 14 3 2 2 2 3 2" xfId="4781"/>
    <cellStyle name="Обычный 14 3 2 2 2 3 2 2" xfId="7765"/>
    <cellStyle name="Обычный 14 3 2 2 2 3 3" xfId="6792"/>
    <cellStyle name="Обычный 14 3 2 2 2 4" xfId="4295"/>
    <cellStyle name="Обычный 14 3 2 2 2 4 2" xfId="7279"/>
    <cellStyle name="Обычный 14 3 2 2 2 5" xfId="6306"/>
    <cellStyle name="Обычный 14 3 2 2 3" xfId="3358"/>
    <cellStyle name="Обычный 14 3 2 2 3 2" xfId="3900"/>
    <cellStyle name="Обычный 14 3 2 2 3 2 2" xfId="4916"/>
    <cellStyle name="Обычный 14 3 2 2 3 2 2 2" xfId="7900"/>
    <cellStyle name="Обычный 14 3 2 2 3 2 3" xfId="6927"/>
    <cellStyle name="Обычный 14 3 2 2 3 3" xfId="4430"/>
    <cellStyle name="Обычный 14 3 2 2 3 3 2" xfId="7414"/>
    <cellStyle name="Обычный 14 3 2 2 3 4" xfId="6441"/>
    <cellStyle name="Обычный 14 3 2 2 4" xfId="3657"/>
    <cellStyle name="Обычный 14 3 2 2 4 2" xfId="4673"/>
    <cellStyle name="Обычный 14 3 2 2 4 2 2" xfId="7657"/>
    <cellStyle name="Обычный 14 3 2 2 4 3" xfId="6684"/>
    <cellStyle name="Обычный 14 3 2 2 5" xfId="4187"/>
    <cellStyle name="Обычный 14 3 2 2 5 2" xfId="7171"/>
    <cellStyle name="Обычный 14 3 2 2 6" xfId="6198"/>
    <cellStyle name="Обычный 14 3 2 3" xfId="3115"/>
    <cellStyle name="Обычный 14 3 2 3 2" xfId="3412"/>
    <cellStyle name="Обычный 14 3 2 3 2 2" xfId="3954"/>
    <cellStyle name="Обычный 14 3 2 3 2 2 2" xfId="4970"/>
    <cellStyle name="Обычный 14 3 2 3 2 2 2 2" xfId="7954"/>
    <cellStyle name="Обычный 14 3 2 3 2 2 3" xfId="6981"/>
    <cellStyle name="Обычный 14 3 2 3 2 3" xfId="4484"/>
    <cellStyle name="Обычный 14 3 2 3 2 3 2" xfId="7468"/>
    <cellStyle name="Обычный 14 3 2 3 2 4" xfId="6495"/>
    <cellStyle name="Обычный 14 3 2 3 3" xfId="3711"/>
    <cellStyle name="Обычный 14 3 2 3 3 2" xfId="4727"/>
    <cellStyle name="Обычный 14 3 2 3 3 2 2" xfId="7711"/>
    <cellStyle name="Обычный 14 3 2 3 3 3" xfId="6738"/>
    <cellStyle name="Обычный 14 3 2 3 4" xfId="4241"/>
    <cellStyle name="Обычный 14 3 2 3 4 2" xfId="7225"/>
    <cellStyle name="Обычный 14 3 2 3 5" xfId="6252"/>
    <cellStyle name="Обычный 14 3 2 4" xfId="3304"/>
    <cellStyle name="Обычный 14 3 2 4 2" xfId="3846"/>
    <cellStyle name="Обычный 14 3 2 4 2 2" xfId="4862"/>
    <cellStyle name="Обычный 14 3 2 4 2 2 2" xfId="7846"/>
    <cellStyle name="Обычный 14 3 2 4 2 3" xfId="6873"/>
    <cellStyle name="Обычный 14 3 2 4 3" xfId="4376"/>
    <cellStyle name="Обычный 14 3 2 4 3 2" xfId="7360"/>
    <cellStyle name="Обычный 14 3 2 4 4" xfId="6387"/>
    <cellStyle name="Обычный 14 3 2 5" xfId="3603"/>
    <cellStyle name="Обычный 14 3 2 5 2" xfId="4619"/>
    <cellStyle name="Обычный 14 3 2 5 2 2" xfId="7603"/>
    <cellStyle name="Обычный 14 3 2 5 3" xfId="6630"/>
    <cellStyle name="Обычный 14 3 2 6" xfId="4133"/>
    <cellStyle name="Обычный 14 3 2 6 2" xfId="7117"/>
    <cellStyle name="Обычный 14 3 2 7" xfId="6144"/>
    <cellStyle name="Обычный 14 3 3" xfId="2881"/>
    <cellStyle name="Обычный 14 3 3 2" xfId="3154"/>
    <cellStyle name="Обычный 14 3 3 2 2" xfId="3451"/>
    <cellStyle name="Обычный 14 3 3 2 2 2" xfId="3993"/>
    <cellStyle name="Обычный 14 3 3 2 2 2 2" xfId="5009"/>
    <cellStyle name="Обычный 14 3 3 2 2 2 2 2" xfId="7993"/>
    <cellStyle name="Обычный 14 3 3 2 2 2 3" xfId="7020"/>
    <cellStyle name="Обычный 14 3 3 2 2 3" xfId="4523"/>
    <cellStyle name="Обычный 14 3 3 2 2 3 2" xfId="7507"/>
    <cellStyle name="Обычный 14 3 3 2 2 4" xfId="6534"/>
    <cellStyle name="Обычный 14 3 3 2 3" xfId="3750"/>
    <cellStyle name="Обычный 14 3 3 2 3 2" xfId="4766"/>
    <cellStyle name="Обычный 14 3 3 2 3 2 2" xfId="7750"/>
    <cellStyle name="Обычный 14 3 3 2 3 3" xfId="6777"/>
    <cellStyle name="Обычный 14 3 3 2 4" xfId="4280"/>
    <cellStyle name="Обычный 14 3 3 2 4 2" xfId="7264"/>
    <cellStyle name="Обычный 14 3 3 2 5" xfId="6291"/>
    <cellStyle name="Обычный 14 3 3 3" xfId="3343"/>
    <cellStyle name="Обычный 14 3 3 3 2" xfId="3885"/>
    <cellStyle name="Обычный 14 3 3 3 2 2" xfId="4901"/>
    <cellStyle name="Обычный 14 3 3 3 2 2 2" xfId="7885"/>
    <cellStyle name="Обычный 14 3 3 3 2 3" xfId="6912"/>
    <cellStyle name="Обычный 14 3 3 3 3" xfId="4415"/>
    <cellStyle name="Обычный 14 3 3 3 3 2" xfId="7399"/>
    <cellStyle name="Обычный 14 3 3 3 4" xfId="6426"/>
    <cellStyle name="Обычный 14 3 3 4" xfId="3642"/>
    <cellStyle name="Обычный 14 3 3 4 2" xfId="4658"/>
    <cellStyle name="Обычный 14 3 3 4 2 2" xfId="7642"/>
    <cellStyle name="Обычный 14 3 3 4 3" xfId="6669"/>
    <cellStyle name="Обычный 14 3 3 5" xfId="4172"/>
    <cellStyle name="Обычный 14 3 3 5 2" xfId="7156"/>
    <cellStyle name="Обычный 14 3 3 6" xfId="6183"/>
    <cellStyle name="Обычный 14 3 4" xfId="3100"/>
    <cellStyle name="Обычный 14 3 4 2" xfId="3397"/>
    <cellStyle name="Обычный 14 3 4 2 2" xfId="3939"/>
    <cellStyle name="Обычный 14 3 4 2 2 2" xfId="4955"/>
    <cellStyle name="Обычный 14 3 4 2 2 2 2" xfId="7939"/>
    <cellStyle name="Обычный 14 3 4 2 2 3" xfId="6966"/>
    <cellStyle name="Обычный 14 3 4 2 3" xfId="4469"/>
    <cellStyle name="Обычный 14 3 4 2 3 2" xfId="7453"/>
    <cellStyle name="Обычный 14 3 4 2 4" xfId="6480"/>
    <cellStyle name="Обычный 14 3 4 3" xfId="3696"/>
    <cellStyle name="Обычный 14 3 4 3 2" xfId="4712"/>
    <cellStyle name="Обычный 14 3 4 3 2 2" xfId="7696"/>
    <cellStyle name="Обычный 14 3 4 3 3" xfId="6723"/>
    <cellStyle name="Обычный 14 3 4 4" xfId="4226"/>
    <cellStyle name="Обычный 14 3 4 4 2" xfId="7210"/>
    <cellStyle name="Обычный 14 3 4 5" xfId="6237"/>
    <cellStyle name="Обычный 14 3 5" xfId="3214"/>
    <cellStyle name="Обычный 14 3 5 2" xfId="3493"/>
    <cellStyle name="Обычный 14 3 5 2 2" xfId="4035"/>
    <cellStyle name="Обычный 14 3 5 2 2 2" xfId="5051"/>
    <cellStyle name="Обычный 14 3 5 2 2 2 2" xfId="8035"/>
    <cellStyle name="Обычный 14 3 5 2 2 3" xfId="7062"/>
    <cellStyle name="Обычный 14 3 5 2 3" xfId="4565"/>
    <cellStyle name="Обычный 14 3 5 2 3 2" xfId="7549"/>
    <cellStyle name="Обычный 14 3 5 2 4" xfId="6576"/>
    <cellStyle name="Обычный 14 3 5 3" xfId="3792"/>
    <cellStyle name="Обычный 14 3 5 3 2" xfId="4808"/>
    <cellStyle name="Обычный 14 3 5 3 2 2" xfId="7792"/>
    <cellStyle name="Обычный 14 3 5 3 3" xfId="6819"/>
    <cellStyle name="Обычный 14 3 5 4" xfId="4322"/>
    <cellStyle name="Обычный 14 3 5 4 2" xfId="7306"/>
    <cellStyle name="Обычный 14 3 5 5" xfId="6333"/>
    <cellStyle name="Обычный 14 3 6" xfId="3289"/>
    <cellStyle name="Обычный 14 3 6 2" xfId="3831"/>
    <cellStyle name="Обычный 14 3 6 2 2" xfId="4847"/>
    <cellStyle name="Обычный 14 3 6 2 2 2" xfId="7831"/>
    <cellStyle name="Обычный 14 3 6 2 3" xfId="6858"/>
    <cellStyle name="Обычный 14 3 6 3" xfId="4361"/>
    <cellStyle name="Обычный 14 3 6 3 2" xfId="7345"/>
    <cellStyle name="Обычный 14 3 6 4" xfId="6372"/>
    <cellStyle name="Обычный 14 3 7" xfId="3588"/>
    <cellStyle name="Обычный 14 3 7 2" xfId="4604"/>
    <cellStyle name="Обычный 14 3 7 2 2" xfId="7588"/>
    <cellStyle name="Обычный 14 3 7 3" xfId="6615"/>
    <cellStyle name="Обычный 14 3 8" xfId="4118"/>
    <cellStyle name="Обычный 14 3 8 2" xfId="7102"/>
    <cellStyle name="Обычный 14 3 9" xfId="6129"/>
    <cellStyle name="Обычный 14 4" xfId="2698"/>
    <cellStyle name="Обычный 14 4 2" xfId="2901"/>
    <cellStyle name="Обычный 14 4 2 2" xfId="3167"/>
    <cellStyle name="Обычный 14 4 2 2 2" xfId="3464"/>
    <cellStyle name="Обычный 14 4 2 2 2 2" xfId="4006"/>
    <cellStyle name="Обычный 14 4 2 2 2 2 2" xfId="5022"/>
    <cellStyle name="Обычный 14 4 2 2 2 2 2 2" xfId="8006"/>
    <cellStyle name="Обычный 14 4 2 2 2 2 3" xfId="7033"/>
    <cellStyle name="Обычный 14 4 2 2 2 3" xfId="4536"/>
    <cellStyle name="Обычный 14 4 2 2 2 3 2" xfId="7520"/>
    <cellStyle name="Обычный 14 4 2 2 2 4" xfId="6547"/>
    <cellStyle name="Обычный 14 4 2 2 3" xfId="3763"/>
    <cellStyle name="Обычный 14 4 2 2 3 2" xfId="4779"/>
    <cellStyle name="Обычный 14 4 2 2 3 2 2" xfId="7763"/>
    <cellStyle name="Обычный 14 4 2 2 3 3" xfId="6790"/>
    <cellStyle name="Обычный 14 4 2 2 4" xfId="4293"/>
    <cellStyle name="Обычный 14 4 2 2 4 2" xfId="7277"/>
    <cellStyle name="Обычный 14 4 2 2 5" xfId="6304"/>
    <cellStyle name="Обычный 14 4 2 3" xfId="3356"/>
    <cellStyle name="Обычный 14 4 2 3 2" xfId="3898"/>
    <cellStyle name="Обычный 14 4 2 3 2 2" xfId="4914"/>
    <cellStyle name="Обычный 14 4 2 3 2 2 2" xfId="7898"/>
    <cellStyle name="Обычный 14 4 2 3 2 3" xfId="6925"/>
    <cellStyle name="Обычный 14 4 2 3 3" xfId="4428"/>
    <cellStyle name="Обычный 14 4 2 3 3 2" xfId="7412"/>
    <cellStyle name="Обычный 14 4 2 3 4" xfId="6439"/>
    <cellStyle name="Обычный 14 4 2 4" xfId="3655"/>
    <cellStyle name="Обычный 14 4 2 4 2" xfId="4671"/>
    <cellStyle name="Обычный 14 4 2 4 2 2" xfId="7655"/>
    <cellStyle name="Обычный 14 4 2 4 3" xfId="6682"/>
    <cellStyle name="Обычный 14 4 2 5" xfId="4185"/>
    <cellStyle name="Обычный 14 4 2 5 2" xfId="7169"/>
    <cellStyle name="Обычный 14 4 2 6" xfId="6196"/>
    <cellStyle name="Обычный 14 4 3" xfId="3113"/>
    <cellStyle name="Обычный 14 4 3 2" xfId="3410"/>
    <cellStyle name="Обычный 14 4 3 2 2" xfId="3952"/>
    <cellStyle name="Обычный 14 4 3 2 2 2" xfId="4968"/>
    <cellStyle name="Обычный 14 4 3 2 2 2 2" xfId="7952"/>
    <cellStyle name="Обычный 14 4 3 2 2 3" xfId="6979"/>
    <cellStyle name="Обычный 14 4 3 2 3" xfId="4482"/>
    <cellStyle name="Обычный 14 4 3 2 3 2" xfId="7466"/>
    <cellStyle name="Обычный 14 4 3 2 4" xfId="6493"/>
    <cellStyle name="Обычный 14 4 3 3" xfId="3709"/>
    <cellStyle name="Обычный 14 4 3 3 2" xfId="4725"/>
    <cellStyle name="Обычный 14 4 3 3 2 2" xfId="7709"/>
    <cellStyle name="Обычный 14 4 3 3 3" xfId="6736"/>
    <cellStyle name="Обычный 14 4 3 4" xfId="4239"/>
    <cellStyle name="Обычный 14 4 3 4 2" xfId="7223"/>
    <cellStyle name="Обычный 14 4 3 5" xfId="6250"/>
    <cellStyle name="Обычный 14 4 4" xfId="3302"/>
    <cellStyle name="Обычный 14 4 4 2" xfId="3844"/>
    <cellStyle name="Обычный 14 4 4 2 2" xfId="4860"/>
    <cellStyle name="Обычный 14 4 4 2 2 2" xfId="7844"/>
    <cellStyle name="Обычный 14 4 4 2 3" xfId="6871"/>
    <cellStyle name="Обычный 14 4 4 3" xfId="4374"/>
    <cellStyle name="Обычный 14 4 4 3 2" xfId="7358"/>
    <cellStyle name="Обычный 14 4 4 4" xfId="6385"/>
    <cellStyle name="Обычный 14 4 5" xfId="3601"/>
    <cellStyle name="Обычный 14 4 5 2" xfId="4617"/>
    <cellStyle name="Обычный 14 4 5 2 2" xfId="7601"/>
    <cellStyle name="Обычный 14 4 5 3" xfId="6628"/>
    <cellStyle name="Обычный 14 4 6" xfId="4131"/>
    <cellStyle name="Обычный 14 4 6 2" xfId="7115"/>
    <cellStyle name="Обычный 14 4 7" xfId="6142"/>
    <cellStyle name="Обычный 14 5" xfId="2847"/>
    <cellStyle name="Обычный 14 5 2" xfId="3137"/>
    <cellStyle name="Обычный 14 5 2 2" xfId="3434"/>
    <cellStyle name="Обычный 14 5 2 2 2" xfId="3976"/>
    <cellStyle name="Обычный 14 5 2 2 2 2" xfId="4992"/>
    <cellStyle name="Обычный 14 5 2 2 2 2 2" xfId="7976"/>
    <cellStyle name="Обычный 14 5 2 2 2 3" xfId="7003"/>
    <cellStyle name="Обычный 14 5 2 2 3" xfId="4506"/>
    <cellStyle name="Обычный 14 5 2 2 3 2" xfId="7490"/>
    <cellStyle name="Обычный 14 5 2 2 4" xfId="6517"/>
    <cellStyle name="Обычный 14 5 2 3" xfId="3733"/>
    <cellStyle name="Обычный 14 5 2 3 2" xfId="4749"/>
    <cellStyle name="Обычный 14 5 2 3 2 2" xfId="7733"/>
    <cellStyle name="Обычный 14 5 2 3 3" xfId="6760"/>
    <cellStyle name="Обычный 14 5 2 4" xfId="4263"/>
    <cellStyle name="Обычный 14 5 2 4 2" xfId="7247"/>
    <cellStyle name="Обычный 14 5 2 5" xfId="6274"/>
    <cellStyle name="Обычный 14 5 3" xfId="3326"/>
    <cellStyle name="Обычный 14 5 3 2" xfId="3868"/>
    <cellStyle name="Обычный 14 5 3 2 2" xfId="4884"/>
    <cellStyle name="Обычный 14 5 3 2 2 2" xfId="7868"/>
    <cellStyle name="Обычный 14 5 3 2 3" xfId="6895"/>
    <cellStyle name="Обычный 14 5 3 3" xfId="4398"/>
    <cellStyle name="Обычный 14 5 3 3 2" xfId="7382"/>
    <cellStyle name="Обычный 14 5 3 4" xfId="6409"/>
    <cellStyle name="Обычный 14 5 4" xfId="3625"/>
    <cellStyle name="Обычный 14 5 4 2" xfId="4641"/>
    <cellStyle name="Обычный 14 5 4 2 2" xfId="7625"/>
    <cellStyle name="Обычный 14 5 4 3" xfId="6652"/>
    <cellStyle name="Обычный 14 5 5" xfId="4155"/>
    <cellStyle name="Обычный 14 5 5 2" xfId="7139"/>
    <cellStyle name="Обычный 14 5 6" xfId="6166"/>
    <cellStyle name="Обычный 14 6" xfId="3083"/>
    <cellStyle name="Обычный 14 6 2" xfId="3380"/>
    <cellStyle name="Обычный 14 6 2 2" xfId="3922"/>
    <cellStyle name="Обычный 14 6 2 2 2" xfId="4938"/>
    <cellStyle name="Обычный 14 6 2 2 2 2" xfId="7922"/>
    <cellStyle name="Обычный 14 6 2 2 3" xfId="6949"/>
    <cellStyle name="Обычный 14 6 2 3" xfId="4452"/>
    <cellStyle name="Обычный 14 6 2 3 2" xfId="7436"/>
    <cellStyle name="Обычный 14 6 2 4" xfId="6463"/>
    <cellStyle name="Обычный 14 6 3" xfId="3679"/>
    <cellStyle name="Обычный 14 6 3 2" xfId="4695"/>
    <cellStyle name="Обычный 14 6 3 2 2" xfId="7679"/>
    <cellStyle name="Обычный 14 6 3 3" xfId="6706"/>
    <cellStyle name="Обычный 14 6 4" xfId="4209"/>
    <cellStyle name="Обычный 14 6 4 2" xfId="7193"/>
    <cellStyle name="Обычный 14 6 5" xfId="6220"/>
    <cellStyle name="Обычный 14 7" xfId="3212"/>
    <cellStyle name="Обычный 14 7 2" xfId="3491"/>
    <cellStyle name="Обычный 14 7 2 2" xfId="4033"/>
    <cellStyle name="Обычный 14 7 2 2 2" xfId="5049"/>
    <cellStyle name="Обычный 14 7 2 2 2 2" xfId="8033"/>
    <cellStyle name="Обычный 14 7 2 2 3" xfId="7060"/>
    <cellStyle name="Обычный 14 7 2 3" xfId="4563"/>
    <cellStyle name="Обычный 14 7 2 3 2" xfId="7547"/>
    <cellStyle name="Обычный 14 7 2 4" xfId="6574"/>
    <cellStyle name="Обычный 14 7 3" xfId="3790"/>
    <cellStyle name="Обычный 14 7 3 2" xfId="4806"/>
    <cellStyle name="Обычный 14 7 3 2 2" xfId="7790"/>
    <cellStyle name="Обычный 14 7 3 3" xfId="6817"/>
    <cellStyle name="Обычный 14 7 4" xfId="4320"/>
    <cellStyle name="Обычный 14 7 4 2" xfId="7304"/>
    <cellStyle name="Обычный 14 7 5" xfId="6331"/>
    <cellStyle name="Обычный 14 8" xfId="3272"/>
    <cellStyle name="Обычный 14 8 2" xfId="3814"/>
    <cellStyle name="Обычный 14 8 2 2" xfId="4830"/>
    <cellStyle name="Обычный 14 8 2 2 2" xfId="7814"/>
    <cellStyle name="Обычный 14 8 2 3" xfId="6841"/>
    <cellStyle name="Обычный 14 8 3" xfId="4344"/>
    <cellStyle name="Обычный 14 8 3 2" xfId="7328"/>
    <cellStyle name="Обычный 14 8 4" xfId="6355"/>
    <cellStyle name="Обычный 14 9" xfId="3571"/>
    <cellStyle name="Обычный 14 9 2" xfId="4587"/>
    <cellStyle name="Обычный 14 9 2 2" xfId="7571"/>
    <cellStyle name="Обычный 14 9 3" xfId="6598"/>
    <cellStyle name="Обычный 15" xfId="1569"/>
    <cellStyle name="Обычный 15 10" xfId="6102"/>
    <cellStyle name="Обычный 15 11" xfId="8696"/>
    <cellStyle name="Обычный 15 2" xfId="2336"/>
    <cellStyle name="Обычный 15 3" xfId="2701"/>
    <cellStyle name="Обычный 15 3 2" xfId="2904"/>
    <cellStyle name="Обычный 15 3 2 2" xfId="3170"/>
    <cellStyle name="Обычный 15 3 2 2 2" xfId="3467"/>
    <cellStyle name="Обычный 15 3 2 2 2 2" xfId="4009"/>
    <cellStyle name="Обычный 15 3 2 2 2 2 2" xfId="5025"/>
    <cellStyle name="Обычный 15 3 2 2 2 2 2 2" xfId="8009"/>
    <cellStyle name="Обычный 15 3 2 2 2 2 3" xfId="7036"/>
    <cellStyle name="Обычный 15 3 2 2 2 3" xfId="4539"/>
    <cellStyle name="Обычный 15 3 2 2 2 3 2" xfId="7523"/>
    <cellStyle name="Обычный 15 3 2 2 2 4" xfId="6550"/>
    <cellStyle name="Обычный 15 3 2 2 3" xfId="3766"/>
    <cellStyle name="Обычный 15 3 2 2 3 2" xfId="4782"/>
    <cellStyle name="Обычный 15 3 2 2 3 2 2" xfId="7766"/>
    <cellStyle name="Обычный 15 3 2 2 3 3" xfId="6793"/>
    <cellStyle name="Обычный 15 3 2 2 4" xfId="4296"/>
    <cellStyle name="Обычный 15 3 2 2 4 2" xfId="7280"/>
    <cellStyle name="Обычный 15 3 2 2 5" xfId="6307"/>
    <cellStyle name="Обычный 15 3 2 3" xfId="3359"/>
    <cellStyle name="Обычный 15 3 2 3 2" xfId="3901"/>
    <cellStyle name="Обычный 15 3 2 3 2 2" xfId="4917"/>
    <cellStyle name="Обычный 15 3 2 3 2 2 2" xfId="7901"/>
    <cellStyle name="Обычный 15 3 2 3 2 3" xfId="6928"/>
    <cellStyle name="Обычный 15 3 2 3 3" xfId="4431"/>
    <cellStyle name="Обычный 15 3 2 3 3 2" xfId="7415"/>
    <cellStyle name="Обычный 15 3 2 3 4" xfId="6442"/>
    <cellStyle name="Обычный 15 3 2 4" xfId="3658"/>
    <cellStyle name="Обычный 15 3 2 4 2" xfId="4674"/>
    <cellStyle name="Обычный 15 3 2 4 2 2" xfId="7658"/>
    <cellStyle name="Обычный 15 3 2 4 3" xfId="6685"/>
    <cellStyle name="Обычный 15 3 2 5" xfId="4188"/>
    <cellStyle name="Обычный 15 3 2 5 2" xfId="7172"/>
    <cellStyle name="Обычный 15 3 2 6" xfId="6199"/>
    <cellStyle name="Обычный 15 3 3" xfId="3116"/>
    <cellStyle name="Обычный 15 3 3 2" xfId="3413"/>
    <cellStyle name="Обычный 15 3 3 2 2" xfId="3955"/>
    <cellStyle name="Обычный 15 3 3 2 2 2" xfId="4971"/>
    <cellStyle name="Обычный 15 3 3 2 2 2 2" xfId="7955"/>
    <cellStyle name="Обычный 15 3 3 2 2 3" xfId="6982"/>
    <cellStyle name="Обычный 15 3 3 2 3" xfId="4485"/>
    <cellStyle name="Обычный 15 3 3 2 3 2" xfId="7469"/>
    <cellStyle name="Обычный 15 3 3 2 4" xfId="6496"/>
    <cellStyle name="Обычный 15 3 3 3" xfId="3712"/>
    <cellStyle name="Обычный 15 3 3 3 2" xfId="4728"/>
    <cellStyle name="Обычный 15 3 3 3 2 2" xfId="7712"/>
    <cellStyle name="Обычный 15 3 3 3 3" xfId="6739"/>
    <cellStyle name="Обычный 15 3 3 4" xfId="4242"/>
    <cellStyle name="Обычный 15 3 3 4 2" xfId="7226"/>
    <cellStyle name="Обычный 15 3 3 5" xfId="6253"/>
    <cellStyle name="Обычный 15 3 4" xfId="3215"/>
    <cellStyle name="Обычный 15 3 4 2" xfId="3494"/>
    <cellStyle name="Обычный 15 3 4 2 2" xfId="4036"/>
    <cellStyle name="Обычный 15 3 4 2 2 2" xfId="5052"/>
    <cellStyle name="Обычный 15 3 4 2 2 2 2" xfId="8036"/>
    <cellStyle name="Обычный 15 3 4 2 2 3" xfId="7063"/>
    <cellStyle name="Обычный 15 3 4 2 3" xfId="4566"/>
    <cellStyle name="Обычный 15 3 4 2 3 2" xfId="7550"/>
    <cellStyle name="Обычный 15 3 4 2 4" xfId="6577"/>
    <cellStyle name="Обычный 15 3 4 3" xfId="3793"/>
    <cellStyle name="Обычный 15 3 4 3 2" xfId="4809"/>
    <cellStyle name="Обычный 15 3 4 3 2 2" xfId="7793"/>
    <cellStyle name="Обычный 15 3 4 3 3" xfId="6820"/>
    <cellStyle name="Обычный 15 3 4 4" xfId="4323"/>
    <cellStyle name="Обычный 15 3 4 4 2" xfId="7307"/>
    <cellStyle name="Обычный 15 3 4 5" xfId="6334"/>
    <cellStyle name="Обычный 15 3 5" xfId="3305"/>
    <cellStyle name="Обычный 15 3 5 2" xfId="3847"/>
    <cellStyle name="Обычный 15 3 5 2 2" xfId="4863"/>
    <cellStyle name="Обычный 15 3 5 2 2 2" xfId="7847"/>
    <cellStyle name="Обычный 15 3 5 2 3" xfId="6874"/>
    <cellStyle name="Обычный 15 3 5 3" xfId="4377"/>
    <cellStyle name="Обычный 15 3 5 3 2" xfId="7361"/>
    <cellStyle name="Обычный 15 3 5 4" xfId="6388"/>
    <cellStyle name="Обычный 15 3 6" xfId="3604"/>
    <cellStyle name="Обычный 15 3 6 2" xfId="4620"/>
    <cellStyle name="Обычный 15 3 6 2 2" xfId="7604"/>
    <cellStyle name="Обычный 15 3 6 3" xfId="6631"/>
    <cellStyle name="Обычный 15 3 7" xfId="4134"/>
    <cellStyle name="Обычный 15 3 7 2" xfId="7118"/>
    <cellStyle name="Обычный 15 3 8" xfId="6145"/>
    <cellStyle name="Обычный 15 4" xfId="2854"/>
    <cellStyle name="Обычный 15 4 2" xfId="3141"/>
    <cellStyle name="Обычный 15 4 2 2" xfId="3438"/>
    <cellStyle name="Обычный 15 4 2 2 2" xfId="3980"/>
    <cellStyle name="Обычный 15 4 2 2 2 2" xfId="4996"/>
    <cellStyle name="Обычный 15 4 2 2 2 2 2" xfId="7980"/>
    <cellStyle name="Обычный 15 4 2 2 2 3" xfId="7007"/>
    <cellStyle name="Обычный 15 4 2 2 3" xfId="4510"/>
    <cellStyle name="Обычный 15 4 2 2 3 2" xfId="7494"/>
    <cellStyle name="Обычный 15 4 2 2 4" xfId="6521"/>
    <cellStyle name="Обычный 15 4 2 3" xfId="3737"/>
    <cellStyle name="Обычный 15 4 2 3 2" xfId="4753"/>
    <cellStyle name="Обычный 15 4 2 3 2 2" xfId="7737"/>
    <cellStyle name="Обычный 15 4 2 3 3" xfId="6764"/>
    <cellStyle name="Обычный 15 4 2 4" xfId="4267"/>
    <cellStyle name="Обычный 15 4 2 4 2" xfId="7251"/>
    <cellStyle name="Обычный 15 4 2 5" xfId="6278"/>
    <cellStyle name="Обычный 15 4 3" xfId="3330"/>
    <cellStyle name="Обычный 15 4 3 2" xfId="3872"/>
    <cellStyle name="Обычный 15 4 3 2 2" xfId="4888"/>
    <cellStyle name="Обычный 15 4 3 2 2 2" xfId="7872"/>
    <cellStyle name="Обычный 15 4 3 2 3" xfId="6899"/>
    <cellStyle name="Обычный 15 4 3 3" xfId="4402"/>
    <cellStyle name="Обычный 15 4 3 3 2" xfId="7386"/>
    <cellStyle name="Обычный 15 4 3 4" xfId="6413"/>
    <cellStyle name="Обычный 15 4 4" xfId="3629"/>
    <cellStyle name="Обычный 15 4 4 2" xfId="4645"/>
    <cellStyle name="Обычный 15 4 4 2 2" xfId="7629"/>
    <cellStyle name="Обычный 15 4 4 3" xfId="6656"/>
    <cellStyle name="Обычный 15 4 5" xfId="4159"/>
    <cellStyle name="Обычный 15 4 5 2" xfId="7143"/>
    <cellStyle name="Обычный 15 4 6" xfId="6170"/>
    <cellStyle name="Обычный 15 5" xfId="3087"/>
    <cellStyle name="Обычный 15 5 2" xfId="3384"/>
    <cellStyle name="Обычный 15 5 2 2" xfId="3926"/>
    <cellStyle name="Обычный 15 5 2 2 2" xfId="4942"/>
    <cellStyle name="Обычный 15 5 2 2 2 2" xfId="7926"/>
    <cellStyle name="Обычный 15 5 2 2 3" xfId="6953"/>
    <cellStyle name="Обычный 15 5 2 3" xfId="4456"/>
    <cellStyle name="Обычный 15 5 2 3 2" xfId="7440"/>
    <cellStyle name="Обычный 15 5 2 4" xfId="6467"/>
    <cellStyle name="Обычный 15 5 3" xfId="3683"/>
    <cellStyle name="Обычный 15 5 3 2" xfId="4699"/>
    <cellStyle name="Обычный 15 5 3 2 2" xfId="7683"/>
    <cellStyle name="Обычный 15 5 3 3" xfId="6710"/>
    <cellStyle name="Обычный 15 5 4" xfId="4213"/>
    <cellStyle name="Обычный 15 5 4 2" xfId="7197"/>
    <cellStyle name="Обычный 15 5 5" xfId="6224"/>
    <cellStyle name="Обычный 15 6" xfId="3276"/>
    <cellStyle name="Обычный 15 6 2" xfId="3818"/>
    <cellStyle name="Обычный 15 6 2 2" xfId="4834"/>
    <cellStyle name="Обычный 15 6 2 2 2" xfId="7818"/>
    <cellStyle name="Обычный 15 6 2 3" xfId="6845"/>
    <cellStyle name="Обычный 15 6 3" xfId="4348"/>
    <cellStyle name="Обычный 15 6 3 2" xfId="7332"/>
    <cellStyle name="Обычный 15 6 4" xfId="6359"/>
    <cellStyle name="Обычный 15 7" xfId="3575"/>
    <cellStyle name="Обычный 15 7 2" xfId="4591"/>
    <cellStyle name="Обычный 15 7 2 2" xfId="7575"/>
    <cellStyle name="Обычный 15 7 3" xfId="6602"/>
    <cellStyle name="Обычный 15 8" xfId="4105"/>
    <cellStyle name="Обычный 15 8 2" xfId="7089"/>
    <cellStyle name="Обычный 15 9" xfId="2096"/>
    <cellStyle name="Обычный 15 9 2" xfId="6116"/>
    <cellStyle name="Обычный 16" xfId="2337"/>
    <cellStyle name="Обычный 16 10" xfId="6121"/>
    <cellStyle name="Обычный 16 11" xfId="8697"/>
    <cellStyle name="Обычный 16 2" xfId="2379"/>
    <cellStyle name="Обычный 16 2 2" xfId="2703"/>
    <cellStyle name="Обычный 16 2 2 2" xfId="2906"/>
    <cellStyle name="Обычный 16 2 2 2 2" xfId="3172"/>
    <cellStyle name="Обычный 16 2 2 2 2 2" xfId="3469"/>
    <cellStyle name="Обычный 16 2 2 2 2 2 2" xfId="4011"/>
    <cellStyle name="Обычный 16 2 2 2 2 2 2 2" xfId="5027"/>
    <cellStyle name="Обычный 16 2 2 2 2 2 2 2 2" xfId="8011"/>
    <cellStyle name="Обычный 16 2 2 2 2 2 2 3" xfId="7038"/>
    <cellStyle name="Обычный 16 2 2 2 2 2 3" xfId="4541"/>
    <cellStyle name="Обычный 16 2 2 2 2 2 3 2" xfId="7525"/>
    <cellStyle name="Обычный 16 2 2 2 2 2 4" xfId="6552"/>
    <cellStyle name="Обычный 16 2 2 2 2 3" xfId="3768"/>
    <cellStyle name="Обычный 16 2 2 2 2 3 2" xfId="4784"/>
    <cellStyle name="Обычный 16 2 2 2 2 3 2 2" xfId="7768"/>
    <cellStyle name="Обычный 16 2 2 2 2 3 3" xfId="6795"/>
    <cellStyle name="Обычный 16 2 2 2 2 4" xfId="4298"/>
    <cellStyle name="Обычный 16 2 2 2 2 4 2" xfId="7282"/>
    <cellStyle name="Обычный 16 2 2 2 2 5" xfId="6309"/>
    <cellStyle name="Обычный 16 2 2 2 3" xfId="3361"/>
    <cellStyle name="Обычный 16 2 2 2 3 2" xfId="3903"/>
    <cellStyle name="Обычный 16 2 2 2 3 2 2" xfId="4919"/>
    <cellStyle name="Обычный 16 2 2 2 3 2 2 2" xfId="7903"/>
    <cellStyle name="Обычный 16 2 2 2 3 2 3" xfId="6930"/>
    <cellStyle name="Обычный 16 2 2 2 3 3" xfId="4433"/>
    <cellStyle name="Обычный 16 2 2 2 3 3 2" xfId="7417"/>
    <cellStyle name="Обычный 16 2 2 2 3 4" xfId="6444"/>
    <cellStyle name="Обычный 16 2 2 2 4" xfId="3660"/>
    <cellStyle name="Обычный 16 2 2 2 4 2" xfId="4676"/>
    <cellStyle name="Обычный 16 2 2 2 4 2 2" xfId="7660"/>
    <cellStyle name="Обычный 16 2 2 2 4 3" xfId="6687"/>
    <cellStyle name="Обычный 16 2 2 2 5" xfId="4190"/>
    <cellStyle name="Обычный 16 2 2 2 5 2" xfId="7174"/>
    <cellStyle name="Обычный 16 2 2 2 6" xfId="6201"/>
    <cellStyle name="Обычный 16 2 2 3" xfId="3118"/>
    <cellStyle name="Обычный 16 2 2 3 2" xfId="3415"/>
    <cellStyle name="Обычный 16 2 2 3 2 2" xfId="3957"/>
    <cellStyle name="Обычный 16 2 2 3 2 2 2" xfId="4973"/>
    <cellStyle name="Обычный 16 2 2 3 2 2 2 2" xfId="7957"/>
    <cellStyle name="Обычный 16 2 2 3 2 2 3" xfId="6984"/>
    <cellStyle name="Обычный 16 2 2 3 2 3" xfId="4487"/>
    <cellStyle name="Обычный 16 2 2 3 2 3 2" xfId="7471"/>
    <cellStyle name="Обычный 16 2 2 3 2 4" xfId="6498"/>
    <cellStyle name="Обычный 16 2 2 3 3" xfId="3714"/>
    <cellStyle name="Обычный 16 2 2 3 3 2" xfId="4730"/>
    <cellStyle name="Обычный 16 2 2 3 3 2 2" xfId="7714"/>
    <cellStyle name="Обычный 16 2 2 3 3 3" xfId="6741"/>
    <cellStyle name="Обычный 16 2 2 3 4" xfId="4244"/>
    <cellStyle name="Обычный 16 2 2 3 4 2" xfId="7228"/>
    <cellStyle name="Обычный 16 2 2 3 5" xfId="6255"/>
    <cellStyle name="Обычный 16 2 2 4" xfId="3307"/>
    <cellStyle name="Обычный 16 2 2 4 2" xfId="3849"/>
    <cellStyle name="Обычный 16 2 2 4 2 2" xfId="4865"/>
    <cellStyle name="Обычный 16 2 2 4 2 2 2" xfId="7849"/>
    <cellStyle name="Обычный 16 2 2 4 2 3" xfId="6876"/>
    <cellStyle name="Обычный 16 2 2 4 3" xfId="4379"/>
    <cellStyle name="Обычный 16 2 2 4 3 2" xfId="7363"/>
    <cellStyle name="Обычный 16 2 2 4 4" xfId="6390"/>
    <cellStyle name="Обычный 16 2 2 5" xfId="3606"/>
    <cellStyle name="Обычный 16 2 2 5 2" xfId="4622"/>
    <cellStyle name="Обычный 16 2 2 5 2 2" xfId="7606"/>
    <cellStyle name="Обычный 16 2 2 5 3" xfId="6633"/>
    <cellStyle name="Обычный 16 2 2 6" xfId="4136"/>
    <cellStyle name="Обычный 16 2 2 6 2" xfId="7120"/>
    <cellStyle name="Обычный 16 2 2 7" xfId="6147"/>
    <cellStyle name="Обычный 16 2 3" xfId="2882"/>
    <cellStyle name="Обычный 16 2 3 2" xfId="3155"/>
    <cellStyle name="Обычный 16 2 3 2 2" xfId="3452"/>
    <cellStyle name="Обычный 16 2 3 2 2 2" xfId="3994"/>
    <cellStyle name="Обычный 16 2 3 2 2 2 2" xfId="5010"/>
    <cellStyle name="Обычный 16 2 3 2 2 2 2 2" xfId="7994"/>
    <cellStyle name="Обычный 16 2 3 2 2 2 3" xfId="7021"/>
    <cellStyle name="Обычный 16 2 3 2 2 3" xfId="4524"/>
    <cellStyle name="Обычный 16 2 3 2 2 3 2" xfId="7508"/>
    <cellStyle name="Обычный 16 2 3 2 2 4" xfId="6535"/>
    <cellStyle name="Обычный 16 2 3 2 3" xfId="3751"/>
    <cellStyle name="Обычный 16 2 3 2 3 2" xfId="4767"/>
    <cellStyle name="Обычный 16 2 3 2 3 2 2" xfId="7751"/>
    <cellStyle name="Обычный 16 2 3 2 3 3" xfId="6778"/>
    <cellStyle name="Обычный 16 2 3 2 4" xfId="4281"/>
    <cellStyle name="Обычный 16 2 3 2 4 2" xfId="7265"/>
    <cellStyle name="Обычный 16 2 3 2 5" xfId="6292"/>
    <cellStyle name="Обычный 16 2 3 3" xfId="3344"/>
    <cellStyle name="Обычный 16 2 3 3 2" xfId="3886"/>
    <cellStyle name="Обычный 16 2 3 3 2 2" xfId="4902"/>
    <cellStyle name="Обычный 16 2 3 3 2 2 2" xfId="7886"/>
    <cellStyle name="Обычный 16 2 3 3 2 3" xfId="6913"/>
    <cellStyle name="Обычный 16 2 3 3 3" xfId="4416"/>
    <cellStyle name="Обычный 16 2 3 3 3 2" xfId="7400"/>
    <cellStyle name="Обычный 16 2 3 3 4" xfId="6427"/>
    <cellStyle name="Обычный 16 2 3 4" xfId="3643"/>
    <cellStyle name="Обычный 16 2 3 4 2" xfId="4659"/>
    <cellStyle name="Обычный 16 2 3 4 2 2" xfId="7643"/>
    <cellStyle name="Обычный 16 2 3 4 3" xfId="6670"/>
    <cellStyle name="Обычный 16 2 3 5" xfId="4173"/>
    <cellStyle name="Обычный 16 2 3 5 2" xfId="7157"/>
    <cellStyle name="Обычный 16 2 3 6" xfId="6184"/>
    <cellStyle name="Обычный 16 2 4" xfId="3101"/>
    <cellStyle name="Обычный 16 2 4 2" xfId="3398"/>
    <cellStyle name="Обычный 16 2 4 2 2" xfId="3940"/>
    <cellStyle name="Обычный 16 2 4 2 2 2" xfId="4956"/>
    <cellStyle name="Обычный 16 2 4 2 2 2 2" xfId="7940"/>
    <cellStyle name="Обычный 16 2 4 2 2 3" xfId="6967"/>
    <cellStyle name="Обычный 16 2 4 2 3" xfId="4470"/>
    <cellStyle name="Обычный 16 2 4 2 3 2" xfId="7454"/>
    <cellStyle name="Обычный 16 2 4 2 4" xfId="6481"/>
    <cellStyle name="Обычный 16 2 4 3" xfId="3697"/>
    <cellStyle name="Обычный 16 2 4 3 2" xfId="4713"/>
    <cellStyle name="Обычный 16 2 4 3 2 2" xfId="7697"/>
    <cellStyle name="Обычный 16 2 4 3 3" xfId="6724"/>
    <cellStyle name="Обычный 16 2 4 4" xfId="4227"/>
    <cellStyle name="Обычный 16 2 4 4 2" xfId="7211"/>
    <cellStyle name="Обычный 16 2 4 5" xfId="6238"/>
    <cellStyle name="Обычный 16 2 5" xfId="3217"/>
    <cellStyle name="Обычный 16 2 5 2" xfId="3496"/>
    <cellStyle name="Обычный 16 2 5 2 2" xfId="4038"/>
    <cellStyle name="Обычный 16 2 5 2 2 2" xfId="5054"/>
    <cellStyle name="Обычный 16 2 5 2 2 2 2" xfId="8038"/>
    <cellStyle name="Обычный 16 2 5 2 2 3" xfId="7065"/>
    <cellStyle name="Обычный 16 2 5 2 3" xfId="4568"/>
    <cellStyle name="Обычный 16 2 5 2 3 2" xfId="7552"/>
    <cellStyle name="Обычный 16 2 5 2 4" xfId="6579"/>
    <cellStyle name="Обычный 16 2 5 3" xfId="3795"/>
    <cellStyle name="Обычный 16 2 5 3 2" xfId="4811"/>
    <cellStyle name="Обычный 16 2 5 3 2 2" xfId="7795"/>
    <cellStyle name="Обычный 16 2 5 3 3" xfId="6822"/>
    <cellStyle name="Обычный 16 2 5 4" xfId="4325"/>
    <cellStyle name="Обычный 16 2 5 4 2" xfId="7309"/>
    <cellStyle name="Обычный 16 2 5 5" xfId="6336"/>
    <cellStyle name="Обычный 16 2 6" xfId="3290"/>
    <cellStyle name="Обычный 16 2 6 2" xfId="3832"/>
    <cellStyle name="Обычный 16 2 6 2 2" xfId="4848"/>
    <cellStyle name="Обычный 16 2 6 2 2 2" xfId="7832"/>
    <cellStyle name="Обычный 16 2 6 2 3" xfId="6859"/>
    <cellStyle name="Обычный 16 2 6 3" xfId="4362"/>
    <cellStyle name="Обычный 16 2 6 3 2" xfId="7346"/>
    <cellStyle name="Обычный 16 2 6 4" xfId="6373"/>
    <cellStyle name="Обычный 16 2 7" xfId="3589"/>
    <cellStyle name="Обычный 16 2 7 2" xfId="4605"/>
    <cellStyle name="Обычный 16 2 7 2 2" xfId="7589"/>
    <cellStyle name="Обычный 16 2 7 3" xfId="6616"/>
    <cellStyle name="Обычный 16 2 8" xfId="4119"/>
    <cellStyle name="Обычный 16 2 8 2" xfId="7103"/>
    <cellStyle name="Обычный 16 2 9" xfId="6130"/>
    <cellStyle name="Обычный 16 3" xfId="2702"/>
    <cellStyle name="Обычный 16 3 2" xfId="2905"/>
    <cellStyle name="Обычный 16 3 2 2" xfId="3171"/>
    <cellStyle name="Обычный 16 3 2 2 2" xfId="3468"/>
    <cellStyle name="Обычный 16 3 2 2 2 2" xfId="4010"/>
    <cellStyle name="Обычный 16 3 2 2 2 2 2" xfId="5026"/>
    <cellStyle name="Обычный 16 3 2 2 2 2 2 2" xfId="8010"/>
    <cellStyle name="Обычный 16 3 2 2 2 2 3" xfId="7037"/>
    <cellStyle name="Обычный 16 3 2 2 2 3" xfId="4540"/>
    <cellStyle name="Обычный 16 3 2 2 2 3 2" xfId="7524"/>
    <cellStyle name="Обычный 16 3 2 2 2 4" xfId="6551"/>
    <cellStyle name="Обычный 16 3 2 2 3" xfId="3767"/>
    <cellStyle name="Обычный 16 3 2 2 3 2" xfId="4783"/>
    <cellStyle name="Обычный 16 3 2 2 3 2 2" xfId="7767"/>
    <cellStyle name="Обычный 16 3 2 2 3 3" xfId="6794"/>
    <cellStyle name="Обычный 16 3 2 2 4" xfId="4297"/>
    <cellStyle name="Обычный 16 3 2 2 4 2" xfId="7281"/>
    <cellStyle name="Обычный 16 3 2 2 5" xfId="6308"/>
    <cellStyle name="Обычный 16 3 2 3" xfId="3360"/>
    <cellStyle name="Обычный 16 3 2 3 2" xfId="3902"/>
    <cellStyle name="Обычный 16 3 2 3 2 2" xfId="4918"/>
    <cellStyle name="Обычный 16 3 2 3 2 2 2" xfId="7902"/>
    <cellStyle name="Обычный 16 3 2 3 2 3" xfId="6929"/>
    <cellStyle name="Обычный 16 3 2 3 3" xfId="4432"/>
    <cellStyle name="Обычный 16 3 2 3 3 2" xfId="7416"/>
    <cellStyle name="Обычный 16 3 2 3 4" xfId="6443"/>
    <cellStyle name="Обычный 16 3 2 4" xfId="3659"/>
    <cellStyle name="Обычный 16 3 2 4 2" xfId="4675"/>
    <cellStyle name="Обычный 16 3 2 4 2 2" xfId="7659"/>
    <cellStyle name="Обычный 16 3 2 4 3" xfId="6686"/>
    <cellStyle name="Обычный 16 3 2 5" xfId="4189"/>
    <cellStyle name="Обычный 16 3 2 5 2" xfId="7173"/>
    <cellStyle name="Обычный 16 3 2 6" xfId="6200"/>
    <cellStyle name="Обычный 16 3 3" xfId="3117"/>
    <cellStyle name="Обычный 16 3 3 2" xfId="3414"/>
    <cellStyle name="Обычный 16 3 3 2 2" xfId="3956"/>
    <cellStyle name="Обычный 16 3 3 2 2 2" xfId="4972"/>
    <cellStyle name="Обычный 16 3 3 2 2 2 2" xfId="7956"/>
    <cellStyle name="Обычный 16 3 3 2 2 3" xfId="6983"/>
    <cellStyle name="Обычный 16 3 3 2 3" xfId="4486"/>
    <cellStyle name="Обычный 16 3 3 2 3 2" xfId="7470"/>
    <cellStyle name="Обычный 16 3 3 2 4" xfId="6497"/>
    <cellStyle name="Обычный 16 3 3 3" xfId="3713"/>
    <cellStyle name="Обычный 16 3 3 3 2" xfId="4729"/>
    <cellStyle name="Обычный 16 3 3 3 2 2" xfId="7713"/>
    <cellStyle name="Обычный 16 3 3 3 3" xfId="6740"/>
    <cellStyle name="Обычный 16 3 3 4" xfId="4243"/>
    <cellStyle name="Обычный 16 3 3 4 2" xfId="7227"/>
    <cellStyle name="Обычный 16 3 3 5" xfId="6254"/>
    <cellStyle name="Обычный 16 3 4" xfId="3306"/>
    <cellStyle name="Обычный 16 3 4 2" xfId="3848"/>
    <cellStyle name="Обычный 16 3 4 2 2" xfId="4864"/>
    <cellStyle name="Обычный 16 3 4 2 2 2" xfId="7848"/>
    <cellStyle name="Обычный 16 3 4 2 3" xfId="6875"/>
    <cellStyle name="Обычный 16 3 4 3" xfId="4378"/>
    <cellStyle name="Обычный 16 3 4 3 2" xfId="7362"/>
    <cellStyle name="Обычный 16 3 4 4" xfId="6389"/>
    <cellStyle name="Обычный 16 3 5" xfId="3605"/>
    <cellStyle name="Обычный 16 3 5 2" xfId="4621"/>
    <cellStyle name="Обычный 16 3 5 2 2" xfId="7605"/>
    <cellStyle name="Обычный 16 3 5 3" xfId="6632"/>
    <cellStyle name="Обычный 16 3 6" xfId="4135"/>
    <cellStyle name="Обычный 16 3 6 2" xfId="7119"/>
    <cellStyle name="Обычный 16 3 7" xfId="6146"/>
    <cellStyle name="Обычный 16 4" xfId="2873"/>
    <cellStyle name="Обычный 16 4 2" xfId="3146"/>
    <cellStyle name="Обычный 16 4 2 2" xfId="3443"/>
    <cellStyle name="Обычный 16 4 2 2 2" xfId="3985"/>
    <cellStyle name="Обычный 16 4 2 2 2 2" xfId="5001"/>
    <cellStyle name="Обычный 16 4 2 2 2 2 2" xfId="7985"/>
    <cellStyle name="Обычный 16 4 2 2 2 3" xfId="7012"/>
    <cellStyle name="Обычный 16 4 2 2 3" xfId="4515"/>
    <cellStyle name="Обычный 16 4 2 2 3 2" xfId="7499"/>
    <cellStyle name="Обычный 16 4 2 2 4" xfId="6526"/>
    <cellStyle name="Обычный 16 4 2 3" xfId="3742"/>
    <cellStyle name="Обычный 16 4 2 3 2" xfId="4758"/>
    <cellStyle name="Обычный 16 4 2 3 2 2" xfId="7742"/>
    <cellStyle name="Обычный 16 4 2 3 3" xfId="6769"/>
    <cellStyle name="Обычный 16 4 2 4" xfId="4272"/>
    <cellStyle name="Обычный 16 4 2 4 2" xfId="7256"/>
    <cellStyle name="Обычный 16 4 2 5" xfId="6283"/>
    <cellStyle name="Обычный 16 4 3" xfId="3335"/>
    <cellStyle name="Обычный 16 4 3 2" xfId="3877"/>
    <cellStyle name="Обычный 16 4 3 2 2" xfId="4893"/>
    <cellStyle name="Обычный 16 4 3 2 2 2" xfId="7877"/>
    <cellStyle name="Обычный 16 4 3 2 3" xfId="6904"/>
    <cellStyle name="Обычный 16 4 3 3" xfId="4407"/>
    <cellStyle name="Обычный 16 4 3 3 2" xfId="7391"/>
    <cellStyle name="Обычный 16 4 3 4" xfId="6418"/>
    <cellStyle name="Обычный 16 4 4" xfId="3634"/>
    <cellStyle name="Обычный 16 4 4 2" xfId="4650"/>
    <cellStyle name="Обычный 16 4 4 2 2" xfId="7634"/>
    <cellStyle name="Обычный 16 4 4 3" xfId="6661"/>
    <cellStyle name="Обычный 16 4 5" xfId="4164"/>
    <cellStyle name="Обычный 16 4 5 2" xfId="7148"/>
    <cellStyle name="Обычный 16 4 6" xfId="6175"/>
    <cellStyle name="Обычный 16 5" xfId="3092"/>
    <cellStyle name="Обычный 16 5 2" xfId="3389"/>
    <cellStyle name="Обычный 16 5 2 2" xfId="3931"/>
    <cellStyle name="Обычный 16 5 2 2 2" xfId="4947"/>
    <cellStyle name="Обычный 16 5 2 2 2 2" xfId="7931"/>
    <cellStyle name="Обычный 16 5 2 2 3" xfId="6958"/>
    <cellStyle name="Обычный 16 5 2 3" xfId="4461"/>
    <cellStyle name="Обычный 16 5 2 3 2" xfId="7445"/>
    <cellStyle name="Обычный 16 5 2 4" xfId="6472"/>
    <cellStyle name="Обычный 16 5 3" xfId="3688"/>
    <cellStyle name="Обычный 16 5 3 2" xfId="4704"/>
    <cellStyle name="Обычный 16 5 3 2 2" xfId="7688"/>
    <cellStyle name="Обычный 16 5 3 3" xfId="6715"/>
    <cellStyle name="Обычный 16 5 4" xfId="4218"/>
    <cellStyle name="Обычный 16 5 4 2" xfId="7202"/>
    <cellStyle name="Обычный 16 5 5" xfId="6229"/>
    <cellStyle name="Обычный 16 6" xfId="3216"/>
    <cellStyle name="Обычный 16 6 2" xfId="3495"/>
    <cellStyle name="Обычный 16 6 2 2" xfId="4037"/>
    <cellStyle name="Обычный 16 6 2 2 2" xfId="5053"/>
    <cellStyle name="Обычный 16 6 2 2 2 2" xfId="8037"/>
    <cellStyle name="Обычный 16 6 2 2 3" xfId="7064"/>
    <cellStyle name="Обычный 16 6 2 3" xfId="4567"/>
    <cellStyle name="Обычный 16 6 2 3 2" xfId="7551"/>
    <cellStyle name="Обычный 16 6 2 4" xfId="6578"/>
    <cellStyle name="Обычный 16 6 3" xfId="3794"/>
    <cellStyle name="Обычный 16 6 3 2" xfId="4810"/>
    <cellStyle name="Обычный 16 6 3 2 2" xfId="7794"/>
    <cellStyle name="Обычный 16 6 3 3" xfId="6821"/>
    <cellStyle name="Обычный 16 6 4" xfId="4324"/>
    <cellStyle name="Обычный 16 6 4 2" xfId="7308"/>
    <cellStyle name="Обычный 16 6 5" xfId="6335"/>
    <cellStyle name="Обычный 16 7" xfId="3281"/>
    <cellStyle name="Обычный 16 7 2" xfId="3823"/>
    <cellStyle name="Обычный 16 7 2 2" xfId="4839"/>
    <cellStyle name="Обычный 16 7 2 2 2" xfId="7823"/>
    <cellStyle name="Обычный 16 7 2 3" xfId="6850"/>
    <cellStyle name="Обычный 16 7 3" xfId="4353"/>
    <cellStyle name="Обычный 16 7 3 2" xfId="7337"/>
    <cellStyle name="Обычный 16 7 4" xfId="6364"/>
    <cellStyle name="Обычный 16 8" xfId="3580"/>
    <cellStyle name="Обычный 16 8 2" xfId="4596"/>
    <cellStyle name="Обычный 16 8 2 2" xfId="7580"/>
    <cellStyle name="Обычный 16 8 3" xfId="6607"/>
    <cellStyle name="Обычный 16 9" xfId="4110"/>
    <cellStyle name="Обычный 16 9 2" xfId="7094"/>
    <cellStyle name="Обычный 17" xfId="2187"/>
    <cellStyle name="Обычный 17 2" xfId="8698"/>
    <cellStyle name="Обычный 18" xfId="2186"/>
    <cellStyle name="Обычный 18 10" xfId="8699"/>
    <cellStyle name="Обычный 18 2" xfId="2704"/>
    <cellStyle name="Обычный 18 2 2" xfId="2907"/>
    <cellStyle name="Обычный 18 2 2 2" xfId="3173"/>
    <cellStyle name="Обычный 18 2 2 2 2" xfId="3470"/>
    <cellStyle name="Обычный 18 2 2 2 2 2" xfId="4012"/>
    <cellStyle name="Обычный 18 2 2 2 2 2 2" xfId="5028"/>
    <cellStyle name="Обычный 18 2 2 2 2 2 2 2" xfId="8012"/>
    <cellStyle name="Обычный 18 2 2 2 2 2 3" xfId="7039"/>
    <cellStyle name="Обычный 18 2 2 2 2 3" xfId="4542"/>
    <cellStyle name="Обычный 18 2 2 2 2 3 2" xfId="7526"/>
    <cellStyle name="Обычный 18 2 2 2 2 4" xfId="6553"/>
    <cellStyle name="Обычный 18 2 2 2 3" xfId="3769"/>
    <cellStyle name="Обычный 18 2 2 2 3 2" xfId="4785"/>
    <cellStyle name="Обычный 18 2 2 2 3 2 2" xfId="7769"/>
    <cellStyle name="Обычный 18 2 2 2 3 3" xfId="6796"/>
    <cellStyle name="Обычный 18 2 2 2 4" xfId="4299"/>
    <cellStyle name="Обычный 18 2 2 2 4 2" xfId="7283"/>
    <cellStyle name="Обычный 18 2 2 2 5" xfId="6310"/>
    <cellStyle name="Обычный 18 2 2 3" xfId="3362"/>
    <cellStyle name="Обычный 18 2 2 3 2" xfId="3904"/>
    <cellStyle name="Обычный 18 2 2 3 2 2" xfId="4920"/>
    <cellStyle name="Обычный 18 2 2 3 2 2 2" xfId="7904"/>
    <cellStyle name="Обычный 18 2 2 3 2 3" xfId="6931"/>
    <cellStyle name="Обычный 18 2 2 3 3" xfId="4434"/>
    <cellStyle name="Обычный 18 2 2 3 3 2" xfId="7418"/>
    <cellStyle name="Обычный 18 2 2 3 4" xfId="6445"/>
    <cellStyle name="Обычный 18 2 2 4" xfId="3661"/>
    <cellStyle name="Обычный 18 2 2 4 2" xfId="4677"/>
    <cellStyle name="Обычный 18 2 2 4 2 2" xfId="7661"/>
    <cellStyle name="Обычный 18 2 2 4 3" xfId="6688"/>
    <cellStyle name="Обычный 18 2 2 5" xfId="4191"/>
    <cellStyle name="Обычный 18 2 2 5 2" xfId="7175"/>
    <cellStyle name="Обычный 18 2 2 6" xfId="6202"/>
    <cellStyle name="Обычный 18 2 3" xfId="3119"/>
    <cellStyle name="Обычный 18 2 3 2" xfId="3416"/>
    <cellStyle name="Обычный 18 2 3 2 2" xfId="3958"/>
    <cellStyle name="Обычный 18 2 3 2 2 2" xfId="4974"/>
    <cellStyle name="Обычный 18 2 3 2 2 2 2" xfId="7958"/>
    <cellStyle name="Обычный 18 2 3 2 2 3" xfId="6985"/>
    <cellStyle name="Обычный 18 2 3 2 3" xfId="4488"/>
    <cellStyle name="Обычный 18 2 3 2 3 2" xfId="7472"/>
    <cellStyle name="Обычный 18 2 3 2 4" xfId="6499"/>
    <cellStyle name="Обычный 18 2 3 3" xfId="3715"/>
    <cellStyle name="Обычный 18 2 3 3 2" xfId="4731"/>
    <cellStyle name="Обычный 18 2 3 3 2 2" xfId="7715"/>
    <cellStyle name="Обычный 18 2 3 3 3" xfId="6742"/>
    <cellStyle name="Обычный 18 2 3 4" xfId="4245"/>
    <cellStyle name="Обычный 18 2 3 4 2" xfId="7229"/>
    <cellStyle name="Обычный 18 2 3 5" xfId="6256"/>
    <cellStyle name="Обычный 18 2 4" xfId="3308"/>
    <cellStyle name="Обычный 18 2 4 2" xfId="3850"/>
    <cellStyle name="Обычный 18 2 4 2 2" xfId="4866"/>
    <cellStyle name="Обычный 18 2 4 2 2 2" xfId="7850"/>
    <cellStyle name="Обычный 18 2 4 2 3" xfId="6877"/>
    <cellStyle name="Обычный 18 2 4 3" xfId="4380"/>
    <cellStyle name="Обычный 18 2 4 3 2" xfId="7364"/>
    <cellStyle name="Обычный 18 2 4 4" xfId="6391"/>
    <cellStyle name="Обычный 18 2 5" xfId="3607"/>
    <cellStyle name="Обычный 18 2 5 2" xfId="4623"/>
    <cellStyle name="Обычный 18 2 5 2 2" xfId="7607"/>
    <cellStyle name="Обычный 18 2 5 3" xfId="6634"/>
    <cellStyle name="Обычный 18 2 6" xfId="4137"/>
    <cellStyle name="Обычный 18 2 6 2" xfId="7121"/>
    <cellStyle name="Обычный 18 2 7" xfId="6148"/>
    <cellStyle name="Обычный 18 3" xfId="2864"/>
    <cellStyle name="Обычный 18 3 2" xfId="3142"/>
    <cellStyle name="Обычный 18 3 2 2" xfId="3439"/>
    <cellStyle name="Обычный 18 3 2 2 2" xfId="3981"/>
    <cellStyle name="Обычный 18 3 2 2 2 2" xfId="4997"/>
    <cellStyle name="Обычный 18 3 2 2 2 2 2" xfId="7981"/>
    <cellStyle name="Обычный 18 3 2 2 2 3" xfId="7008"/>
    <cellStyle name="Обычный 18 3 2 2 3" xfId="4511"/>
    <cellStyle name="Обычный 18 3 2 2 3 2" xfId="7495"/>
    <cellStyle name="Обычный 18 3 2 2 4" xfId="6522"/>
    <cellStyle name="Обычный 18 3 2 3" xfId="3738"/>
    <cellStyle name="Обычный 18 3 2 3 2" xfId="4754"/>
    <cellStyle name="Обычный 18 3 2 3 2 2" xfId="7738"/>
    <cellStyle name="Обычный 18 3 2 3 3" xfId="6765"/>
    <cellStyle name="Обычный 18 3 2 4" xfId="4268"/>
    <cellStyle name="Обычный 18 3 2 4 2" xfId="7252"/>
    <cellStyle name="Обычный 18 3 2 5" xfId="6279"/>
    <cellStyle name="Обычный 18 3 3" xfId="3331"/>
    <cellStyle name="Обычный 18 3 3 2" xfId="3873"/>
    <cellStyle name="Обычный 18 3 3 2 2" xfId="4889"/>
    <cellStyle name="Обычный 18 3 3 2 2 2" xfId="7873"/>
    <cellStyle name="Обычный 18 3 3 2 3" xfId="6900"/>
    <cellStyle name="Обычный 18 3 3 3" xfId="4403"/>
    <cellStyle name="Обычный 18 3 3 3 2" xfId="7387"/>
    <cellStyle name="Обычный 18 3 3 4" xfId="6414"/>
    <cellStyle name="Обычный 18 3 4" xfId="3630"/>
    <cellStyle name="Обычный 18 3 4 2" xfId="4646"/>
    <cellStyle name="Обычный 18 3 4 2 2" xfId="7630"/>
    <cellStyle name="Обычный 18 3 4 3" xfId="6657"/>
    <cellStyle name="Обычный 18 3 5" xfId="4160"/>
    <cellStyle name="Обычный 18 3 5 2" xfId="7144"/>
    <cellStyle name="Обычный 18 3 6" xfId="6171"/>
    <cellStyle name="Обычный 18 4" xfId="3088"/>
    <cellStyle name="Обычный 18 4 2" xfId="3385"/>
    <cellStyle name="Обычный 18 4 2 2" xfId="3927"/>
    <cellStyle name="Обычный 18 4 2 2 2" xfId="4943"/>
    <cellStyle name="Обычный 18 4 2 2 2 2" xfId="7927"/>
    <cellStyle name="Обычный 18 4 2 2 3" xfId="6954"/>
    <cellStyle name="Обычный 18 4 2 3" xfId="4457"/>
    <cellStyle name="Обычный 18 4 2 3 2" xfId="7441"/>
    <cellStyle name="Обычный 18 4 2 4" xfId="6468"/>
    <cellStyle name="Обычный 18 4 3" xfId="3684"/>
    <cellStyle name="Обычный 18 4 3 2" xfId="4700"/>
    <cellStyle name="Обычный 18 4 3 2 2" xfId="7684"/>
    <cellStyle name="Обычный 18 4 3 3" xfId="6711"/>
    <cellStyle name="Обычный 18 4 4" xfId="4214"/>
    <cellStyle name="Обычный 18 4 4 2" xfId="7198"/>
    <cellStyle name="Обычный 18 4 5" xfId="6225"/>
    <cellStyle name="Обычный 18 5" xfId="3218"/>
    <cellStyle name="Обычный 18 5 2" xfId="3497"/>
    <cellStyle name="Обычный 18 5 2 2" xfId="4039"/>
    <cellStyle name="Обычный 18 5 2 2 2" xfId="5055"/>
    <cellStyle name="Обычный 18 5 2 2 2 2" xfId="8039"/>
    <cellStyle name="Обычный 18 5 2 2 3" xfId="7066"/>
    <cellStyle name="Обычный 18 5 2 3" xfId="4569"/>
    <cellStyle name="Обычный 18 5 2 3 2" xfId="7553"/>
    <cellStyle name="Обычный 18 5 2 4" xfId="6580"/>
    <cellStyle name="Обычный 18 5 3" xfId="3796"/>
    <cellStyle name="Обычный 18 5 3 2" xfId="4812"/>
    <cellStyle name="Обычный 18 5 3 2 2" xfId="7796"/>
    <cellStyle name="Обычный 18 5 3 3" xfId="6823"/>
    <cellStyle name="Обычный 18 5 4" xfId="4326"/>
    <cellStyle name="Обычный 18 5 4 2" xfId="7310"/>
    <cellStyle name="Обычный 18 5 5" xfId="6337"/>
    <cellStyle name="Обычный 18 6" xfId="3277"/>
    <cellStyle name="Обычный 18 6 2" xfId="3819"/>
    <cellStyle name="Обычный 18 6 2 2" xfId="4835"/>
    <cellStyle name="Обычный 18 6 2 2 2" xfId="7819"/>
    <cellStyle name="Обычный 18 6 2 3" xfId="6846"/>
    <cellStyle name="Обычный 18 6 3" xfId="4349"/>
    <cellStyle name="Обычный 18 6 3 2" xfId="7333"/>
    <cellStyle name="Обычный 18 6 4" xfId="6360"/>
    <cellStyle name="Обычный 18 7" xfId="3576"/>
    <cellStyle name="Обычный 18 7 2" xfId="4592"/>
    <cellStyle name="Обычный 18 7 2 2" xfId="7576"/>
    <cellStyle name="Обычный 18 7 3" xfId="6603"/>
    <cellStyle name="Обычный 18 8" xfId="4106"/>
    <cellStyle name="Обычный 18 8 2" xfId="7090"/>
    <cellStyle name="Обычный 18 9" xfId="6117"/>
    <cellStyle name="Обычный 19" xfId="2375"/>
    <cellStyle name="Обычный 19 10" xfId="8700"/>
    <cellStyle name="Обычный 19 2" xfId="2705"/>
    <cellStyle name="Обычный 19 2 2" xfId="2908"/>
    <cellStyle name="Обычный 19 2 2 2" xfId="3174"/>
    <cellStyle name="Обычный 19 2 2 2 2" xfId="3471"/>
    <cellStyle name="Обычный 19 2 2 2 2 2" xfId="4013"/>
    <cellStyle name="Обычный 19 2 2 2 2 2 2" xfId="5029"/>
    <cellStyle name="Обычный 19 2 2 2 2 2 2 2" xfId="8013"/>
    <cellStyle name="Обычный 19 2 2 2 2 2 3" xfId="7040"/>
    <cellStyle name="Обычный 19 2 2 2 2 3" xfId="4543"/>
    <cellStyle name="Обычный 19 2 2 2 2 3 2" xfId="7527"/>
    <cellStyle name="Обычный 19 2 2 2 2 4" xfId="6554"/>
    <cellStyle name="Обычный 19 2 2 2 3" xfId="3770"/>
    <cellStyle name="Обычный 19 2 2 2 3 2" xfId="4786"/>
    <cellStyle name="Обычный 19 2 2 2 3 2 2" xfId="7770"/>
    <cellStyle name="Обычный 19 2 2 2 3 3" xfId="6797"/>
    <cellStyle name="Обычный 19 2 2 2 4" xfId="4300"/>
    <cellStyle name="Обычный 19 2 2 2 4 2" xfId="7284"/>
    <cellStyle name="Обычный 19 2 2 2 5" xfId="6311"/>
    <cellStyle name="Обычный 19 2 2 3" xfId="3363"/>
    <cellStyle name="Обычный 19 2 2 3 2" xfId="3905"/>
    <cellStyle name="Обычный 19 2 2 3 2 2" xfId="4921"/>
    <cellStyle name="Обычный 19 2 2 3 2 2 2" xfId="7905"/>
    <cellStyle name="Обычный 19 2 2 3 2 3" xfId="6932"/>
    <cellStyle name="Обычный 19 2 2 3 3" xfId="4435"/>
    <cellStyle name="Обычный 19 2 2 3 3 2" xfId="7419"/>
    <cellStyle name="Обычный 19 2 2 3 4" xfId="6446"/>
    <cellStyle name="Обычный 19 2 2 4" xfId="3662"/>
    <cellStyle name="Обычный 19 2 2 4 2" xfId="4678"/>
    <cellStyle name="Обычный 19 2 2 4 2 2" xfId="7662"/>
    <cellStyle name="Обычный 19 2 2 4 3" xfId="6689"/>
    <cellStyle name="Обычный 19 2 2 5" xfId="4192"/>
    <cellStyle name="Обычный 19 2 2 5 2" xfId="7176"/>
    <cellStyle name="Обычный 19 2 2 6" xfId="6203"/>
    <cellStyle name="Обычный 19 2 3" xfId="3120"/>
    <cellStyle name="Обычный 19 2 3 2" xfId="3417"/>
    <cellStyle name="Обычный 19 2 3 2 2" xfId="3959"/>
    <cellStyle name="Обычный 19 2 3 2 2 2" xfId="4975"/>
    <cellStyle name="Обычный 19 2 3 2 2 2 2" xfId="7959"/>
    <cellStyle name="Обычный 19 2 3 2 2 3" xfId="6986"/>
    <cellStyle name="Обычный 19 2 3 2 3" xfId="4489"/>
    <cellStyle name="Обычный 19 2 3 2 3 2" xfId="7473"/>
    <cellStyle name="Обычный 19 2 3 2 4" xfId="6500"/>
    <cellStyle name="Обычный 19 2 3 3" xfId="3716"/>
    <cellStyle name="Обычный 19 2 3 3 2" xfId="4732"/>
    <cellStyle name="Обычный 19 2 3 3 2 2" xfId="7716"/>
    <cellStyle name="Обычный 19 2 3 3 3" xfId="6743"/>
    <cellStyle name="Обычный 19 2 3 4" xfId="4246"/>
    <cellStyle name="Обычный 19 2 3 4 2" xfId="7230"/>
    <cellStyle name="Обычный 19 2 3 5" xfId="6257"/>
    <cellStyle name="Обычный 19 2 4" xfId="3309"/>
    <cellStyle name="Обычный 19 2 4 2" xfId="3851"/>
    <cellStyle name="Обычный 19 2 4 2 2" xfId="4867"/>
    <cellStyle name="Обычный 19 2 4 2 2 2" xfId="7851"/>
    <cellStyle name="Обычный 19 2 4 2 3" xfId="6878"/>
    <cellStyle name="Обычный 19 2 4 3" xfId="4381"/>
    <cellStyle name="Обычный 19 2 4 3 2" xfId="7365"/>
    <cellStyle name="Обычный 19 2 4 4" xfId="6392"/>
    <cellStyle name="Обычный 19 2 5" xfId="3608"/>
    <cellStyle name="Обычный 19 2 5 2" xfId="4624"/>
    <cellStyle name="Обычный 19 2 5 2 2" xfId="7608"/>
    <cellStyle name="Обычный 19 2 5 3" xfId="6635"/>
    <cellStyle name="Обычный 19 2 6" xfId="4138"/>
    <cellStyle name="Обычный 19 2 6 2" xfId="7122"/>
    <cellStyle name="Обычный 19 2 7" xfId="6149"/>
    <cellStyle name="Обычный 19 3" xfId="2878"/>
    <cellStyle name="Обычный 19 3 2" xfId="3151"/>
    <cellStyle name="Обычный 19 3 2 2" xfId="3448"/>
    <cellStyle name="Обычный 19 3 2 2 2" xfId="3990"/>
    <cellStyle name="Обычный 19 3 2 2 2 2" xfId="5006"/>
    <cellStyle name="Обычный 19 3 2 2 2 2 2" xfId="7990"/>
    <cellStyle name="Обычный 19 3 2 2 2 3" xfId="7017"/>
    <cellStyle name="Обычный 19 3 2 2 3" xfId="4520"/>
    <cellStyle name="Обычный 19 3 2 2 3 2" xfId="7504"/>
    <cellStyle name="Обычный 19 3 2 2 4" xfId="6531"/>
    <cellStyle name="Обычный 19 3 2 3" xfId="3747"/>
    <cellStyle name="Обычный 19 3 2 3 2" xfId="4763"/>
    <cellStyle name="Обычный 19 3 2 3 2 2" xfId="7747"/>
    <cellStyle name="Обычный 19 3 2 3 3" xfId="6774"/>
    <cellStyle name="Обычный 19 3 2 4" xfId="4277"/>
    <cellStyle name="Обычный 19 3 2 4 2" xfId="7261"/>
    <cellStyle name="Обычный 19 3 2 5" xfId="6288"/>
    <cellStyle name="Обычный 19 3 3" xfId="3340"/>
    <cellStyle name="Обычный 19 3 3 2" xfId="3882"/>
    <cellStyle name="Обычный 19 3 3 2 2" xfId="4898"/>
    <cellStyle name="Обычный 19 3 3 2 2 2" xfId="7882"/>
    <cellStyle name="Обычный 19 3 3 2 3" xfId="6909"/>
    <cellStyle name="Обычный 19 3 3 3" xfId="4412"/>
    <cellStyle name="Обычный 19 3 3 3 2" xfId="7396"/>
    <cellStyle name="Обычный 19 3 3 4" xfId="6423"/>
    <cellStyle name="Обычный 19 3 4" xfId="3639"/>
    <cellStyle name="Обычный 19 3 4 2" xfId="4655"/>
    <cellStyle name="Обычный 19 3 4 2 2" xfId="7639"/>
    <cellStyle name="Обычный 19 3 4 3" xfId="6666"/>
    <cellStyle name="Обычный 19 3 5" xfId="4169"/>
    <cellStyle name="Обычный 19 3 5 2" xfId="7153"/>
    <cellStyle name="Обычный 19 3 6" xfId="6180"/>
    <cellStyle name="Обычный 19 4" xfId="3097"/>
    <cellStyle name="Обычный 19 4 2" xfId="3394"/>
    <cellStyle name="Обычный 19 4 2 2" xfId="3936"/>
    <cellStyle name="Обычный 19 4 2 2 2" xfId="4952"/>
    <cellStyle name="Обычный 19 4 2 2 2 2" xfId="7936"/>
    <cellStyle name="Обычный 19 4 2 2 3" xfId="6963"/>
    <cellStyle name="Обычный 19 4 2 3" xfId="4466"/>
    <cellStyle name="Обычный 19 4 2 3 2" xfId="7450"/>
    <cellStyle name="Обычный 19 4 2 4" xfId="6477"/>
    <cellStyle name="Обычный 19 4 3" xfId="3693"/>
    <cellStyle name="Обычный 19 4 3 2" xfId="4709"/>
    <cellStyle name="Обычный 19 4 3 2 2" xfId="7693"/>
    <cellStyle name="Обычный 19 4 3 3" xfId="6720"/>
    <cellStyle name="Обычный 19 4 4" xfId="4223"/>
    <cellStyle name="Обычный 19 4 4 2" xfId="7207"/>
    <cellStyle name="Обычный 19 4 5" xfId="6234"/>
    <cellStyle name="Обычный 19 5" xfId="3219"/>
    <cellStyle name="Обычный 19 5 2" xfId="3498"/>
    <cellStyle name="Обычный 19 5 2 2" xfId="4040"/>
    <cellStyle name="Обычный 19 5 2 2 2" xfId="5056"/>
    <cellStyle name="Обычный 19 5 2 2 2 2" xfId="8040"/>
    <cellStyle name="Обычный 19 5 2 2 3" xfId="7067"/>
    <cellStyle name="Обычный 19 5 2 3" xfId="4570"/>
    <cellStyle name="Обычный 19 5 2 3 2" xfId="7554"/>
    <cellStyle name="Обычный 19 5 2 4" xfId="6581"/>
    <cellStyle name="Обычный 19 5 3" xfId="3797"/>
    <cellStyle name="Обычный 19 5 3 2" xfId="4813"/>
    <cellStyle name="Обычный 19 5 3 2 2" xfId="7797"/>
    <cellStyle name="Обычный 19 5 3 3" xfId="6824"/>
    <cellStyle name="Обычный 19 5 4" xfId="4327"/>
    <cellStyle name="Обычный 19 5 4 2" xfId="7311"/>
    <cellStyle name="Обычный 19 5 5" xfId="6338"/>
    <cellStyle name="Обычный 19 6" xfId="3286"/>
    <cellStyle name="Обычный 19 6 2" xfId="3828"/>
    <cellStyle name="Обычный 19 6 2 2" xfId="4844"/>
    <cellStyle name="Обычный 19 6 2 2 2" xfId="7828"/>
    <cellStyle name="Обычный 19 6 2 3" xfId="6855"/>
    <cellStyle name="Обычный 19 6 3" xfId="4358"/>
    <cellStyle name="Обычный 19 6 3 2" xfId="7342"/>
    <cellStyle name="Обычный 19 6 4" xfId="6369"/>
    <cellStyle name="Обычный 19 7" xfId="3585"/>
    <cellStyle name="Обычный 19 7 2" xfId="4601"/>
    <cellStyle name="Обычный 19 7 2 2" xfId="7585"/>
    <cellStyle name="Обычный 19 7 3" xfId="6612"/>
    <cellStyle name="Обычный 19 8" xfId="4115"/>
    <cellStyle name="Обычный 19 8 2" xfId="7099"/>
    <cellStyle name="Обычный 19 9" xfId="6126"/>
    <cellStyle name="Обычный 2" xfId="2"/>
    <cellStyle name="Обычный 2 2" xfId="3"/>
    <cellStyle name="Обычный 2 2 2" xfId="125"/>
    <cellStyle name="Обычный 2 2 2 2" xfId="1046"/>
    <cellStyle name="Обычный 2 2 2 2 2" xfId="8702"/>
    <cellStyle name="Обычный 2 2 2 2 3" xfId="2338"/>
    <cellStyle name="Обычный 2 2 2 3" xfId="2706"/>
    <cellStyle name="Обычный 2 2 2 4" xfId="8701"/>
    <cellStyle name="Обычный 2 2 2 5" xfId="1748"/>
    <cellStyle name="Обычный 2 2 3" xfId="103"/>
    <cellStyle name="Обычный 2 2 3 2" xfId="5074"/>
    <cellStyle name="Обычный 2 2 4" xfId="1998"/>
    <cellStyle name="Обычный 2 2 5" xfId="5078"/>
    <cellStyle name="Обычный 2 2 6" xfId="1767"/>
    <cellStyle name="Обычный 2 2 7" xfId="1704"/>
    <cellStyle name="Обычный 2 3" xfId="20"/>
    <cellStyle name="Обычный 2 3 2" xfId="1037"/>
    <cellStyle name="Обычный 2 3 3" xfId="5077"/>
    <cellStyle name="Обычный 2 3 4" xfId="1955"/>
    <cellStyle name="Обычный 2 3 5" xfId="5081"/>
    <cellStyle name="Обычный 2 3 6" xfId="1791"/>
    <cellStyle name="Обычный 2 3 7" xfId="1760"/>
    <cellStyle name="Обычный 2 3 7 2" xfId="5423"/>
    <cellStyle name="Обычный 2 3 8" xfId="8703"/>
    <cellStyle name="Обычный 2 4" xfId="12"/>
    <cellStyle name="Обычный 2 4 2" xfId="2171"/>
    <cellStyle name="Обычный 2 4 2 2" xfId="8704"/>
    <cellStyle name="Обычный 2 4 3" xfId="2339"/>
    <cellStyle name="Обычный 2 4 3 2" xfId="8705"/>
    <cellStyle name="Обычный 2 4 4" xfId="2707"/>
    <cellStyle name="Обычный 2 4 5" xfId="2145"/>
    <cellStyle name="Обычный 2 4 6" xfId="1774"/>
    <cellStyle name="Обычный 2 5" xfId="7"/>
    <cellStyle name="Обычный 2 5 2" xfId="1834"/>
    <cellStyle name="Обычный 2 6" xfId="1102"/>
    <cellStyle name="Обычный 2 6 2" xfId="1201"/>
    <cellStyle name="Обычный 2 6 3" xfId="1765"/>
    <cellStyle name="Обычный 2 7" xfId="8066"/>
    <cellStyle name="Обычный 2 7 2" xfId="8706"/>
    <cellStyle name="Обычный 2 8" xfId="8707"/>
    <cellStyle name="Обычный 2 9" xfId="8072"/>
    <cellStyle name="Обычный 2_02.09" xfId="8708"/>
    <cellStyle name="Обычный 20" xfId="2708"/>
    <cellStyle name="Обычный 20 2" xfId="8709"/>
    <cellStyle name="Обычный 21" xfId="2709"/>
    <cellStyle name="Обычный 21 2" xfId="8710"/>
    <cellStyle name="Обычный 22" xfId="2710"/>
    <cellStyle name="Обычный 22 2" xfId="2711"/>
    <cellStyle name="Обычный 22 3" xfId="8711"/>
    <cellStyle name="Обычный 23" xfId="2712"/>
    <cellStyle name="Обычный 23 2" xfId="8712"/>
    <cellStyle name="Обычный 24" xfId="2713"/>
    <cellStyle name="Обычный 24 2" xfId="8713"/>
    <cellStyle name="Обычный 25" xfId="2714"/>
    <cellStyle name="Обычный 25 2" xfId="8714"/>
    <cellStyle name="Обычный 26" xfId="2715"/>
    <cellStyle name="Обычный 26 2" xfId="8715"/>
    <cellStyle name="Обычный 27" xfId="2385"/>
    <cellStyle name="Обычный 27 2" xfId="8716"/>
    <cellStyle name="Обычный 28" xfId="2384"/>
    <cellStyle name="Обычный 28 2" xfId="2887"/>
    <cellStyle name="Обычный 28 2 2" xfId="3160"/>
    <cellStyle name="Обычный 28 2 2 2" xfId="3457"/>
    <cellStyle name="Обычный 28 2 2 2 2" xfId="3999"/>
    <cellStyle name="Обычный 28 2 2 2 2 2" xfId="5015"/>
    <cellStyle name="Обычный 28 2 2 2 2 2 2" xfId="7999"/>
    <cellStyle name="Обычный 28 2 2 2 2 3" xfId="7026"/>
    <cellStyle name="Обычный 28 2 2 2 3" xfId="4529"/>
    <cellStyle name="Обычный 28 2 2 2 3 2" xfId="7513"/>
    <cellStyle name="Обычный 28 2 2 2 4" xfId="6540"/>
    <cellStyle name="Обычный 28 2 2 3" xfId="3756"/>
    <cellStyle name="Обычный 28 2 2 3 2" xfId="4772"/>
    <cellStyle name="Обычный 28 2 2 3 2 2" xfId="7756"/>
    <cellStyle name="Обычный 28 2 2 3 3" xfId="6783"/>
    <cellStyle name="Обычный 28 2 2 4" xfId="4286"/>
    <cellStyle name="Обычный 28 2 2 4 2" xfId="7270"/>
    <cellStyle name="Обычный 28 2 2 5" xfId="6297"/>
    <cellStyle name="Обычный 28 2 3" xfId="3349"/>
    <cellStyle name="Обычный 28 2 3 2" xfId="3891"/>
    <cellStyle name="Обычный 28 2 3 2 2" xfId="4907"/>
    <cellStyle name="Обычный 28 2 3 2 2 2" xfId="7891"/>
    <cellStyle name="Обычный 28 2 3 2 3" xfId="6918"/>
    <cellStyle name="Обычный 28 2 3 3" xfId="4421"/>
    <cellStyle name="Обычный 28 2 3 3 2" xfId="7405"/>
    <cellStyle name="Обычный 28 2 3 4" xfId="6432"/>
    <cellStyle name="Обычный 28 2 4" xfId="3648"/>
    <cellStyle name="Обычный 28 2 4 2" xfId="4664"/>
    <cellStyle name="Обычный 28 2 4 2 2" xfId="7648"/>
    <cellStyle name="Обычный 28 2 4 3" xfId="6675"/>
    <cellStyle name="Обычный 28 2 5" xfId="4178"/>
    <cellStyle name="Обычный 28 2 5 2" xfId="7162"/>
    <cellStyle name="Обычный 28 2 6" xfId="6189"/>
    <cellStyle name="Обычный 28 3" xfId="3106"/>
    <cellStyle name="Обычный 28 3 2" xfId="3403"/>
    <cellStyle name="Обычный 28 3 2 2" xfId="3945"/>
    <cellStyle name="Обычный 28 3 2 2 2" xfId="4961"/>
    <cellStyle name="Обычный 28 3 2 2 2 2" xfId="7945"/>
    <cellStyle name="Обычный 28 3 2 2 3" xfId="6972"/>
    <cellStyle name="Обычный 28 3 2 3" xfId="4475"/>
    <cellStyle name="Обычный 28 3 2 3 2" xfId="7459"/>
    <cellStyle name="Обычный 28 3 2 4" xfId="6486"/>
    <cellStyle name="Обычный 28 3 3" xfId="3702"/>
    <cellStyle name="Обычный 28 3 3 2" xfId="4718"/>
    <cellStyle name="Обычный 28 3 3 2 2" xfId="7702"/>
    <cellStyle name="Обычный 28 3 3 3" xfId="6729"/>
    <cellStyle name="Обычный 28 3 4" xfId="4232"/>
    <cellStyle name="Обычный 28 3 4 2" xfId="7216"/>
    <cellStyle name="Обычный 28 3 5" xfId="6243"/>
    <cellStyle name="Обычный 28 4" xfId="3295"/>
    <cellStyle name="Обычный 28 4 2" xfId="3837"/>
    <cellStyle name="Обычный 28 4 2 2" xfId="4853"/>
    <cellStyle name="Обычный 28 4 2 2 2" xfId="7837"/>
    <cellStyle name="Обычный 28 4 2 3" xfId="6864"/>
    <cellStyle name="Обычный 28 4 3" xfId="4367"/>
    <cellStyle name="Обычный 28 4 3 2" xfId="7351"/>
    <cellStyle name="Обычный 28 4 4" xfId="6378"/>
    <cellStyle name="Обычный 28 5" xfId="3594"/>
    <cellStyle name="Обычный 28 5 2" xfId="4610"/>
    <cellStyle name="Обычный 28 5 2 2" xfId="7594"/>
    <cellStyle name="Обычный 28 5 3" xfId="6621"/>
    <cellStyle name="Обычный 28 6" xfId="4124"/>
    <cellStyle name="Обычный 28 6 2" xfId="7108"/>
    <cellStyle name="Обычный 28 7" xfId="6135"/>
    <cellStyle name="Обычный 28 8" xfId="8717"/>
    <cellStyle name="Обычный 29" xfId="2796"/>
    <cellStyle name="Обычный 29 2" xfId="8718"/>
    <cellStyle name="Обычный 3" xfId="4"/>
    <cellStyle name="Обычный 3 2" xfId="13"/>
    <cellStyle name="Обычный 3 2 2" xfId="126"/>
    <cellStyle name="Обычный 3 3" xfId="120"/>
    <cellStyle name="Обычный 3 3 2" xfId="8719"/>
    <cellStyle name="Обычный 3 4" xfId="2146"/>
    <cellStyle name="Обычный 3 4 2" xfId="2340"/>
    <cellStyle name="Обычный 3 4 3" xfId="2716"/>
    <cellStyle name="Обычный 3 5" xfId="1843"/>
    <cellStyle name="Обычный 3 6" xfId="1705"/>
    <cellStyle name="Обычный 30" xfId="2795"/>
    <cellStyle name="Обычный 30 2" xfId="3133"/>
    <cellStyle name="Обычный 30 2 2" xfId="3430"/>
    <cellStyle name="Обычный 30 2 2 2" xfId="3972"/>
    <cellStyle name="Обычный 30 2 2 2 2" xfId="4988"/>
    <cellStyle name="Обычный 30 2 2 2 2 2" xfId="7972"/>
    <cellStyle name="Обычный 30 2 2 2 3" xfId="6999"/>
    <cellStyle name="Обычный 30 2 2 3" xfId="4502"/>
    <cellStyle name="Обычный 30 2 2 3 2" xfId="7486"/>
    <cellStyle name="Обычный 30 2 2 4" xfId="6513"/>
    <cellStyle name="Обычный 30 2 3" xfId="3729"/>
    <cellStyle name="Обычный 30 2 3 2" xfId="4745"/>
    <cellStyle name="Обычный 30 2 3 2 2" xfId="7729"/>
    <cellStyle name="Обычный 30 2 3 3" xfId="6756"/>
    <cellStyle name="Обычный 30 2 4" xfId="4259"/>
    <cellStyle name="Обычный 30 2 4 2" xfId="7243"/>
    <cellStyle name="Обычный 30 2 5" xfId="6270"/>
    <cellStyle name="Обычный 30 3" xfId="3322"/>
    <cellStyle name="Обычный 30 3 2" xfId="3864"/>
    <cellStyle name="Обычный 30 3 2 2" xfId="4880"/>
    <cellStyle name="Обычный 30 3 2 2 2" xfId="7864"/>
    <cellStyle name="Обычный 30 3 2 3" xfId="6891"/>
    <cellStyle name="Обычный 30 3 3" xfId="4394"/>
    <cellStyle name="Обычный 30 3 3 2" xfId="7378"/>
    <cellStyle name="Обычный 30 3 4" xfId="6405"/>
    <cellStyle name="Обычный 30 4" xfId="3621"/>
    <cellStyle name="Обычный 30 4 2" xfId="4637"/>
    <cellStyle name="Обычный 30 4 2 2" xfId="7621"/>
    <cellStyle name="Обычный 30 4 3" xfId="6648"/>
    <cellStyle name="Обычный 30 5" xfId="4151"/>
    <cellStyle name="Обычный 30 5 2" xfId="7135"/>
    <cellStyle name="Обычный 30 6" xfId="6162"/>
    <cellStyle name="Обычный 30 7" xfId="8720"/>
    <cellStyle name="Обычный 31" xfId="3037"/>
    <cellStyle name="Обычный 31 2" xfId="8721"/>
    <cellStyle name="Обычный 32" xfId="3036"/>
    <cellStyle name="Обычный 32 2" xfId="3376"/>
    <cellStyle name="Обычный 32 2 2" xfId="3918"/>
    <cellStyle name="Обычный 32 2 2 2" xfId="4934"/>
    <cellStyle name="Обычный 32 2 2 2 2" xfId="7918"/>
    <cellStyle name="Обычный 32 2 2 3" xfId="6945"/>
    <cellStyle name="Обычный 32 2 3" xfId="4448"/>
    <cellStyle name="Обычный 32 2 3 2" xfId="7432"/>
    <cellStyle name="Обычный 32 2 4" xfId="6459"/>
    <cellStyle name="Обычный 32 3" xfId="3675"/>
    <cellStyle name="Обычный 32 3 2" xfId="4691"/>
    <cellStyle name="Обычный 32 3 2 2" xfId="7675"/>
    <cellStyle name="Обычный 32 3 3" xfId="6702"/>
    <cellStyle name="Обычный 32 4" xfId="4205"/>
    <cellStyle name="Обычный 32 4 2" xfId="7189"/>
    <cellStyle name="Обычный 32 5" xfId="6216"/>
    <cellStyle name="Обычный 32 6" xfId="8722"/>
    <cellStyle name="Обычный 33" xfId="3205"/>
    <cellStyle name="Обычный 33 2" xfId="3484"/>
    <cellStyle name="Обычный 33 2 2" xfId="4026"/>
    <cellStyle name="Обычный 33 2 2 2" xfId="5042"/>
    <cellStyle name="Обычный 33 2 2 2 2" xfId="8026"/>
    <cellStyle name="Обычный 33 2 2 3" xfId="7053"/>
    <cellStyle name="Обычный 33 2 3" xfId="4556"/>
    <cellStyle name="Обычный 33 2 3 2" xfId="7540"/>
    <cellStyle name="Обычный 33 2 4" xfId="6567"/>
    <cellStyle name="Обычный 33 3" xfId="3783"/>
    <cellStyle name="Обычный 33 3 2" xfId="4799"/>
    <cellStyle name="Обычный 33 3 2 2" xfId="7783"/>
    <cellStyle name="Обычный 33 3 3" xfId="6810"/>
    <cellStyle name="Обычный 33 4" xfId="4313"/>
    <cellStyle name="Обычный 33 4 2" xfId="7297"/>
    <cellStyle name="Обычный 33 5" xfId="6324"/>
    <cellStyle name="Обычный 33 6" xfId="8723"/>
    <cellStyle name="Обычный 34" xfId="3233"/>
    <cellStyle name="Обычный 34 2" xfId="8724"/>
    <cellStyle name="Обычный 35" xfId="3232"/>
    <cellStyle name="Обычный 35 2" xfId="3810"/>
    <cellStyle name="Обычный 35 2 2" xfId="4826"/>
    <cellStyle name="Обычный 35 2 2 2" xfId="7810"/>
    <cellStyle name="Обычный 35 2 3" xfId="6837"/>
    <cellStyle name="Обычный 35 3" xfId="4340"/>
    <cellStyle name="Обычный 35 3 2" xfId="7324"/>
    <cellStyle name="Обычный 35 4" xfId="6351"/>
    <cellStyle name="Обычный 35 5" xfId="8725"/>
    <cellStyle name="Обычный 36" xfId="3525"/>
    <cellStyle name="Обычный 37" xfId="3524"/>
    <cellStyle name="Обычный 37 2" xfId="4583"/>
    <cellStyle name="Обычный 37 2 2" xfId="7567"/>
    <cellStyle name="Обычный 37 3" xfId="6594"/>
    <cellStyle name="Обычный 37 4" xfId="8726"/>
    <cellStyle name="Обычный 38" xfId="4053"/>
    <cellStyle name="Обычный 38 2" xfId="7080"/>
    <cellStyle name="Обычный 38 3" xfId="8727"/>
    <cellStyle name="Обычный 39" xfId="4055"/>
    <cellStyle name="Обычный 4" xfId="5"/>
    <cellStyle name="Обычный 4 2" xfId="14"/>
    <cellStyle name="Обычный 4 2 2" xfId="127"/>
    <cellStyle name="Обычный 4 2 2 2" xfId="2341"/>
    <cellStyle name="Обычный 4 2 3" xfId="2717"/>
    <cellStyle name="Обычный 4 2 4" xfId="2147"/>
    <cellStyle name="Обычный 4 3" xfId="121"/>
    <cellStyle name="Обычный 4 3 2" xfId="8728"/>
    <cellStyle name="Обычный 4 3 3" xfId="1844"/>
    <cellStyle name="Обычный 4 4" xfId="65"/>
    <cellStyle name="Обычный 4 5" xfId="8069"/>
    <cellStyle name="Обычный 40" xfId="4054"/>
    <cellStyle name="Обычный 40 2" xfId="7081"/>
    <cellStyle name="Обычный 41" xfId="5069"/>
    <cellStyle name="Обычный 41 2" xfId="8053"/>
    <cellStyle name="Обычный 42" xfId="5070"/>
    <cellStyle name="Обычный 42 2" xfId="8054"/>
    <cellStyle name="Обычный 43" xfId="5071"/>
    <cellStyle name="Обычный 43 2" xfId="8055"/>
    <cellStyle name="Обычный 44" xfId="5072"/>
    <cellStyle name="Обычный 44 2" xfId="8056"/>
    <cellStyle name="Обычный 45" xfId="5073"/>
    <cellStyle name="Обычный 45 2" xfId="8057"/>
    <cellStyle name="Обычный 45 3" xfId="1771"/>
    <cellStyle name="Обычный 46" xfId="1792"/>
    <cellStyle name="Обычный 47" xfId="1587"/>
    <cellStyle name="Обычный 47 2" xfId="6103"/>
    <cellStyle name="Обычный 48" xfId="8067"/>
    <cellStyle name="Обычный 49" xfId="8827"/>
    <cellStyle name="Обычный 5" xfId="19"/>
    <cellStyle name="Обычный 5 2" xfId="246"/>
    <cellStyle name="Обычный 5 2 2" xfId="1047"/>
    <cellStyle name="Обычный 5 2 2 2" xfId="8730"/>
    <cellStyle name="Обычный 5 2 2 3" xfId="2342"/>
    <cellStyle name="Обычный 5 2 3" xfId="2718"/>
    <cellStyle name="Обычный 5 3" xfId="66"/>
    <cellStyle name="Обычный 5 3 2" xfId="8731"/>
    <cellStyle name="Обычный 5 3 3" xfId="1706"/>
    <cellStyle name="Обычный 5 4" xfId="8732"/>
    <cellStyle name="Обычный 5 5" xfId="8733"/>
    <cellStyle name="Обычный 5 6" xfId="8734"/>
    <cellStyle name="Обычный 5 7" xfId="8729"/>
    <cellStyle name="Обычный 50" xfId="1766"/>
    <cellStyle name="Обычный 50 2" xfId="1770"/>
    <cellStyle name="Обычный 51" xfId="1769"/>
    <cellStyle name="Обычный 52" xfId="8872"/>
    <cellStyle name="Обычный 53" xfId="1773"/>
    <cellStyle name="Обычный 6" xfId="21"/>
    <cellStyle name="Обычный 6 2" xfId="507"/>
    <cellStyle name="Обычный 6 2 2" xfId="2343"/>
    <cellStyle name="Обычный 6 2 3" xfId="2719"/>
    <cellStyle name="Обычный 6 2 4" xfId="2148"/>
    <cellStyle name="Обычный 6 2 5" xfId="8736"/>
    <cellStyle name="Обычный 6 2 6" xfId="1707"/>
    <cellStyle name="Обычный 6 3" xfId="1953"/>
    <cellStyle name="Обычный 6 3 2" xfId="8737"/>
    <cellStyle name="Обычный 6 4" xfId="8735"/>
    <cellStyle name="Обычный 7" xfId="9"/>
    <cellStyle name="Обычный 7 2" xfId="111"/>
    <cellStyle name="Обычный 7 2 2" xfId="6107"/>
    <cellStyle name="Обычный 7 2 3" xfId="8739"/>
    <cellStyle name="Обычный 7 2 4" xfId="1749"/>
    <cellStyle name="Обычный 7 3" xfId="1956"/>
    <cellStyle name="Обычный 7 4" xfId="1708"/>
    <cellStyle name="Обычный 7 4 2" xfId="6105"/>
    <cellStyle name="Обычный 7 5" xfId="8738"/>
    <cellStyle name="Обычный 8" xfId="8"/>
    <cellStyle name="Обычный 8 10" xfId="1954"/>
    <cellStyle name="Обычный 8 10 2" xfId="6110"/>
    <cellStyle name="Обычный 8 11" xfId="1709"/>
    <cellStyle name="Обычный 8 12" xfId="6080"/>
    <cellStyle name="Обычный 8 13" xfId="8740"/>
    <cellStyle name="Обычный 8 2" xfId="64"/>
    <cellStyle name="Обычный 8 2 10" xfId="3569"/>
    <cellStyle name="Обычный 8 2 10 2" xfId="4586"/>
    <cellStyle name="Обычный 8 2 10 2 2" xfId="7570"/>
    <cellStyle name="Обычный 8 2 10 3" xfId="6597"/>
    <cellStyle name="Обычный 8 2 11" xfId="4099"/>
    <cellStyle name="Обычный 8 2 11 2" xfId="7084"/>
    <cellStyle name="Обычный 8 2 12" xfId="2050"/>
    <cellStyle name="Обычный 8 2 12 2" xfId="6111"/>
    <cellStyle name="Обычный 8 2 13" xfId="6082"/>
    <cellStyle name="Обычный 8 2 14" xfId="1193"/>
    <cellStyle name="Обычный 8 2 2" xfId="1223"/>
    <cellStyle name="Обычный 8 2 2 10" xfId="4104"/>
    <cellStyle name="Обычный 8 2 2 10 2" xfId="7088"/>
    <cellStyle name="Обычный 8 2 2 11" xfId="2093"/>
    <cellStyle name="Обычный 8 2 2 11 2" xfId="6115"/>
    <cellStyle name="Обычный 8 2 2 12" xfId="6086"/>
    <cellStyle name="Обычный 8 2 2 2" xfId="1414"/>
    <cellStyle name="Обычный 8 2 2 2 10" xfId="6097"/>
    <cellStyle name="Обычный 8 2 2 2 2" xfId="2722"/>
    <cellStyle name="Обычный 8 2 2 2 2 2" xfId="2911"/>
    <cellStyle name="Обычный 8 2 2 2 2 2 2" xfId="3177"/>
    <cellStyle name="Обычный 8 2 2 2 2 2 2 2" xfId="3474"/>
    <cellStyle name="Обычный 8 2 2 2 2 2 2 2 2" xfId="4016"/>
    <cellStyle name="Обычный 8 2 2 2 2 2 2 2 2 2" xfId="5032"/>
    <cellStyle name="Обычный 8 2 2 2 2 2 2 2 2 2 2" xfId="8016"/>
    <cellStyle name="Обычный 8 2 2 2 2 2 2 2 2 3" xfId="7043"/>
    <cellStyle name="Обычный 8 2 2 2 2 2 2 2 3" xfId="4546"/>
    <cellStyle name="Обычный 8 2 2 2 2 2 2 2 3 2" xfId="7530"/>
    <cellStyle name="Обычный 8 2 2 2 2 2 2 2 4" xfId="6557"/>
    <cellStyle name="Обычный 8 2 2 2 2 2 2 3" xfId="3773"/>
    <cellStyle name="Обычный 8 2 2 2 2 2 2 3 2" xfId="4789"/>
    <cellStyle name="Обычный 8 2 2 2 2 2 2 3 2 2" xfId="7773"/>
    <cellStyle name="Обычный 8 2 2 2 2 2 2 3 3" xfId="6800"/>
    <cellStyle name="Обычный 8 2 2 2 2 2 2 4" xfId="4303"/>
    <cellStyle name="Обычный 8 2 2 2 2 2 2 4 2" xfId="7287"/>
    <cellStyle name="Обычный 8 2 2 2 2 2 2 5" xfId="6314"/>
    <cellStyle name="Обычный 8 2 2 2 2 2 3" xfId="3366"/>
    <cellStyle name="Обычный 8 2 2 2 2 2 3 2" xfId="3908"/>
    <cellStyle name="Обычный 8 2 2 2 2 2 3 2 2" xfId="4924"/>
    <cellStyle name="Обычный 8 2 2 2 2 2 3 2 2 2" xfId="7908"/>
    <cellStyle name="Обычный 8 2 2 2 2 2 3 2 3" xfId="6935"/>
    <cellStyle name="Обычный 8 2 2 2 2 2 3 3" xfId="4438"/>
    <cellStyle name="Обычный 8 2 2 2 2 2 3 3 2" xfId="7422"/>
    <cellStyle name="Обычный 8 2 2 2 2 2 3 4" xfId="6449"/>
    <cellStyle name="Обычный 8 2 2 2 2 2 4" xfId="3665"/>
    <cellStyle name="Обычный 8 2 2 2 2 2 4 2" xfId="4681"/>
    <cellStyle name="Обычный 8 2 2 2 2 2 4 2 2" xfId="7665"/>
    <cellStyle name="Обычный 8 2 2 2 2 2 4 3" xfId="6692"/>
    <cellStyle name="Обычный 8 2 2 2 2 2 5" xfId="4195"/>
    <cellStyle name="Обычный 8 2 2 2 2 2 5 2" xfId="7179"/>
    <cellStyle name="Обычный 8 2 2 2 2 2 6" xfId="6206"/>
    <cellStyle name="Обычный 8 2 2 2 2 3" xfId="3123"/>
    <cellStyle name="Обычный 8 2 2 2 2 3 2" xfId="3420"/>
    <cellStyle name="Обычный 8 2 2 2 2 3 2 2" xfId="3962"/>
    <cellStyle name="Обычный 8 2 2 2 2 3 2 2 2" xfId="4978"/>
    <cellStyle name="Обычный 8 2 2 2 2 3 2 2 2 2" xfId="7962"/>
    <cellStyle name="Обычный 8 2 2 2 2 3 2 2 3" xfId="6989"/>
    <cellStyle name="Обычный 8 2 2 2 2 3 2 3" xfId="4492"/>
    <cellStyle name="Обычный 8 2 2 2 2 3 2 3 2" xfId="7476"/>
    <cellStyle name="Обычный 8 2 2 2 2 3 2 4" xfId="6503"/>
    <cellStyle name="Обычный 8 2 2 2 2 3 3" xfId="3719"/>
    <cellStyle name="Обычный 8 2 2 2 2 3 3 2" xfId="4735"/>
    <cellStyle name="Обычный 8 2 2 2 2 3 3 2 2" xfId="7719"/>
    <cellStyle name="Обычный 8 2 2 2 2 3 3 3" xfId="6746"/>
    <cellStyle name="Обычный 8 2 2 2 2 3 4" xfId="4249"/>
    <cellStyle name="Обычный 8 2 2 2 2 3 4 2" xfId="7233"/>
    <cellStyle name="Обычный 8 2 2 2 2 3 5" xfId="6260"/>
    <cellStyle name="Обычный 8 2 2 2 2 4" xfId="3312"/>
    <cellStyle name="Обычный 8 2 2 2 2 4 2" xfId="3854"/>
    <cellStyle name="Обычный 8 2 2 2 2 4 2 2" xfId="4870"/>
    <cellStyle name="Обычный 8 2 2 2 2 4 2 2 2" xfId="7854"/>
    <cellStyle name="Обычный 8 2 2 2 2 4 2 3" xfId="6881"/>
    <cellStyle name="Обычный 8 2 2 2 2 4 3" xfId="4384"/>
    <cellStyle name="Обычный 8 2 2 2 2 4 3 2" xfId="7368"/>
    <cellStyle name="Обычный 8 2 2 2 2 4 4" xfId="6395"/>
    <cellStyle name="Обычный 8 2 2 2 2 5" xfId="3611"/>
    <cellStyle name="Обычный 8 2 2 2 2 5 2" xfId="4627"/>
    <cellStyle name="Обычный 8 2 2 2 2 5 2 2" xfId="7611"/>
    <cellStyle name="Обычный 8 2 2 2 2 5 3" xfId="6638"/>
    <cellStyle name="Обычный 8 2 2 2 2 6" xfId="4141"/>
    <cellStyle name="Обычный 8 2 2 2 2 6 2" xfId="7125"/>
    <cellStyle name="Обычный 8 2 2 2 2 7" xfId="6152"/>
    <cellStyle name="Обычный 8 2 2 2 3" xfId="2875"/>
    <cellStyle name="Обычный 8 2 2 2 3 2" xfId="3148"/>
    <cellStyle name="Обычный 8 2 2 2 3 2 2" xfId="3445"/>
    <cellStyle name="Обычный 8 2 2 2 3 2 2 2" xfId="3987"/>
    <cellStyle name="Обычный 8 2 2 2 3 2 2 2 2" xfId="5003"/>
    <cellStyle name="Обычный 8 2 2 2 3 2 2 2 2 2" xfId="7987"/>
    <cellStyle name="Обычный 8 2 2 2 3 2 2 2 3" xfId="7014"/>
    <cellStyle name="Обычный 8 2 2 2 3 2 2 3" xfId="4517"/>
    <cellStyle name="Обычный 8 2 2 2 3 2 2 3 2" xfId="7501"/>
    <cellStyle name="Обычный 8 2 2 2 3 2 2 4" xfId="6528"/>
    <cellStyle name="Обычный 8 2 2 2 3 2 3" xfId="3744"/>
    <cellStyle name="Обычный 8 2 2 2 3 2 3 2" xfId="4760"/>
    <cellStyle name="Обычный 8 2 2 2 3 2 3 2 2" xfId="7744"/>
    <cellStyle name="Обычный 8 2 2 2 3 2 3 3" xfId="6771"/>
    <cellStyle name="Обычный 8 2 2 2 3 2 4" xfId="4274"/>
    <cellStyle name="Обычный 8 2 2 2 3 2 4 2" xfId="7258"/>
    <cellStyle name="Обычный 8 2 2 2 3 2 5" xfId="6285"/>
    <cellStyle name="Обычный 8 2 2 2 3 3" xfId="3337"/>
    <cellStyle name="Обычный 8 2 2 2 3 3 2" xfId="3879"/>
    <cellStyle name="Обычный 8 2 2 2 3 3 2 2" xfId="4895"/>
    <cellStyle name="Обычный 8 2 2 2 3 3 2 2 2" xfId="7879"/>
    <cellStyle name="Обычный 8 2 2 2 3 3 2 3" xfId="6906"/>
    <cellStyle name="Обычный 8 2 2 2 3 3 3" xfId="4409"/>
    <cellStyle name="Обычный 8 2 2 2 3 3 3 2" xfId="7393"/>
    <cellStyle name="Обычный 8 2 2 2 3 3 4" xfId="6420"/>
    <cellStyle name="Обычный 8 2 2 2 3 4" xfId="3636"/>
    <cellStyle name="Обычный 8 2 2 2 3 4 2" xfId="4652"/>
    <cellStyle name="Обычный 8 2 2 2 3 4 2 2" xfId="7636"/>
    <cellStyle name="Обычный 8 2 2 2 3 4 3" xfId="6663"/>
    <cellStyle name="Обычный 8 2 2 2 3 5" xfId="4166"/>
    <cellStyle name="Обычный 8 2 2 2 3 5 2" xfId="7150"/>
    <cellStyle name="Обычный 8 2 2 2 3 6" xfId="6177"/>
    <cellStyle name="Обычный 8 2 2 2 4" xfId="3094"/>
    <cellStyle name="Обычный 8 2 2 2 4 2" xfId="3391"/>
    <cellStyle name="Обычный 8 2 2 2 4 2 2" xfId="3933"/>
    <cellStyle name="Обычный 8 2 2 2 4 2 2 2" xfId="4949"/>
    <cellStyle name="Обычный 8 2 2 2 4 2 2 2 2" xfId="7933"/>
    <cellStyle name="Обычный 8 2 2 2 4 2 2 3" xfId="6960"/>
    <cellStyle name="Обычный 8 2 2 2 4 2 3" xfId="4463"/>
    <cellStyle name="Обычный 8 2 2 2 4 2 3 2" xfId="7447"/>
    <cellStyle name="Обычный 8 2 2 2 4 2 4" xfId="6474"/>
    <cellStyle name="Обычный 8 2 2 2 4 3" xfId="3690"/>
    <cellStyle name="Обычный 8 2 2 2 4 3 2" xfId="4706"/>
    <cellStyle name="Обычный 8 2 2 2 4 3 2 2" xfId="7690"/>
    <cellStyle name="Обычный 8 2 2 2 4 3 3" xfId="6717"/>
    <cellStyle name="Обычный 8 2 2 2 4 4" xfId="4220"/>
    <cellStyle name="Обычный 8 2 2 2 4 4 2" xfId="7204"/>
    <cellStyle name="Обычный 8 2 2 2 4 5" xfId="6231"/>
    <cellStyle name="Обычный 8 2 2 2 5" xfId="3222"/>
    <cellStyle name="Обычный 8 2 2 2 5 2" xfId="3501"/>
    <cellStyle name="Обычный 8 2 2 2 5 2 2" xfId="4043"/>
    <cellStyle name="Обычный 8 2 2 2 5 2 2 2" xfId="5059"/>
    <cellStyle name="Обычный 8 2 2 2 5 2 2 2 2" xfId="8043"/>
    <cellStyle name="Обычный 8 2 2 2 5 2 2 3" xfId="7070"/>
    <cellStyle name="Обычный 8 2 2 2 5 2 3" xfId="4573"/>
    <cellStyle name="Обычный 8 2 2 2 5 2 3 2" xfId="7557"/>
    <cellStyle name="Обычный 8 2 2 2 5 2 4" xfId="6584"/>
    <cellStyle name="Обычный 8 2 2 2 5 3" xfId="3800"/>
    <cellStyle name="Обычный 8 2 2 2 5 3 2" xfId="4816"/>
    <cellStyle name="Обычный 8 2 2 2 5 3 2 2" xfId="7800"/>
    <cellStyle name="Обычный 8 2 2 2 5 3 3" xfId="6827"/>
    <cellStyle name="Обычный 8 2 2 2 5 4" xfId="4330"/>
    <cellStyle name="Обычный 8 2 2 2 5 4 2" xfId="7314"/>
    <cellStyle name="Обычный 8 2 2 2 5 5" xfId="6341"/>
    <cellStyle name="Обычный 8 2 2 2 6" xfId="3283"/>
    <cellStyle name="Обычный 8 2 2 2 6 2" xfId="3825"/>
    <cellStyle name="Обычный 8 2 2 2 6 2 2" xfId="4841"/>
    <cellStyle name="Обычный 8 2 2 2 6 2 2 2" xfId="7825"/>
    <cellStyle name="Обычный 8 2 2 2 6 2 3" xfId="6852"/>
    <cellStyle name="Обычный 8 2 2 2 6 3" xfId="4355"/>
    <cellStyle name="Обычный 8 2 2 2 6 3 2" xfId="7339"/>
    <cellStyle name="Обычный 8 2 2 2 6 4" xfId="6366"/>
    <cellStyle name="Обычный 8 2 2 2 7" xfId="3582"/>
    <cellStyle name="Обычный 8 2 2 2 7 2" xfId="4598"/>
    <cellStyle name="Обычный 8 2 2 2 7 2 2" xfId="7582"/>
    <cellStyle name="Обычный 8 2 2 2 7 3" xfId="6609"/>
    <cellStyle name="Обычный 8 2 2 2 8" xfId="4112"/>
    <cellStyle name="Обычный 8 2 2 2 8 2" xfId="7096"/>
    <cellStyle name="Обычный 8 2 2 2 9" xfId="2345"/>
    <cellStyle name="Обычный 8 2 2 2 9 2" xfId="6123"/>
    <cellStyle name="Обычный 8 2 2 3" xfId="2381"/>
    <cellStyle name="Обычный 8 2 2 3 2" xfId="2723"/>
    <cellStyle name="Обычный 8 2 2 3 2 2" xfId="2912"/>
    <cellStyle name="Обычный 8 2 2 3 2 2 2" xfId="3178"/>
    <cellStyle name="Обычный 8 2 2 3 2 2 2 2" xfId="3475"/>
    <cellStyle name="Обычный 8 2 2 3 2 2 2 2 2" xfId="4017"/>
    <cellStyle name="Обычный 8 2 2 3 2 2 2 2 2 2" xfId="5033"/>
    <cellStyle name="Обычный 8 2 2 3 2 2 2 2 2 2 2" xfId="8017"/>
    <cellStyle name="Обычный 8 2 2 3 2 2 2 2 2 3" xfId="7044"/>
    <cellStyle name="Обычный 8 2 2 3 2 2 2 2 3" xfId="4547"/>
    <cellStyle name="Обычный 8 2 2 3 2 2 2 2 3 2" xfId="7531"/>
    <cellStyle name="Обычный 8 2 2 3 2 2 2 2 4" xfId="6558"/>
    <cellStyle name="Обычный 8 2 2 3 2 2 2 3" xfId="3774"/>
    <cellStyle name="Обычный 8 2 2 3 2 2 2 3 2" xfId="4790"/>
    <cellStyle name="Обычный 8 2 2 3 2 2 2 3 2 2" xfId="7774"/>
    <cellStyle name="Обычный 8 2 2 3 2 2 2 3 3" xfId="6801"/>
    <cellStyle name="Обычный 8 2 2 3 2 2 2 4" xfId="4304"/>
    <cellStyle name="Обычный 8 2 2 3 2 2 2 4 2" xfId="7288"/>
    <cellStyle name="Обычный 8 2 2 3 2 2 2 5" xfId="6315"/>
    <cellStyle name="Обычный 8 2 2 3 2 2 3" xfId="3367"/>
    <cellStyle name="Обычный 8 2 2 3 2 2 3 2" xfId="3909"/>
    <cellStyle name="Обычный 8 2 2 3 2 2 3 2 2" xfId="4925"/>
    <cellStyle name="Обычный 8 2 2 3 2 2 3 2 2 2" xfId="7909"/>
    <cellStyle name="Обычный 8 2 2 3 2 2 3 2 3" xfId="6936"/>
    <cellStyle name="Обычный 8 2 2 3 2 2 3 3" xfId="4439"/>
    <cellStyle name="Обычный 8 2 2 3 2 2 3 3 2" xfId="7423"/>
    <cellStyle name="Обычный 8 2 2 3 2 2 3 4" xfId="6450"/>
    <cellStyle name="Обычный 8 2 2 3 2 2 4" xfId="3666"/>
    <cellStyle name="Обычный 8 2 2 3 2 2 4 2" xfId="4682"/>
    <cellStyle name="Обычный 8 2 2 3 2 2 4 2 2" xfId="7666"/>
    <cellStyle name="Обычный 8 2 2 3 2 2 4 3" xfId="6693"/>
    <cellStyle name="Обычный 8 2 2 3 2 2 5" xfId="4196"/>
    <cellStyle name="Обычный 8 2 2 3 2 2 5 2" xfId="7180"/>
    <cellStyle name="Обычный 8 2 2 3 2 2 6" xfId="6207"/>
    <cellStyle name="Обычный 8 2 2 3 2 3" xfId="3124"/>
    <cellStyle name="Обычный 8 2 2 3 2 3 2" xfId="3421"/>
    <cellStyle name="Обычный 8 2 2 3 2 3 2 2" xfId="3963"/>
    <cellStyle name="Обычный 8 2 2 3 2 3 2 2 2" xfId="4979"/>
    <cellStyle name="Обычный 8 2 2 3 2 3 2 2 2 2" xfId="7963"/>
    <cellStyle name="Обычный 8 2 2 3 2 3 2 2 3" xfId="6990"/>
    <cellStyle name="Обычный 8 2 2 3 2 3 2 3" xfId="4493"/>
    <cellStyle name="Обычный 8 2 2 3 2 3 2 3 2" xfId="7477"/>
    <cellStyle name="Обычный 8 2 2 3 2 3 2 4" xfId="6504"/>
    <cellStyle name="Обычный 8 2 2 3 2 3 3" xfId="3720"/>
    <cellStyle name="Обычный 8 2 2 3 2 3 3 2" xfId="4736"/>
    <cellStyle name="Обычный 8 2 2 3 2 3 3 2 2" xfId="7720"/>
    <cellStyle name="Обычный 8 2 2 3 2 3 3 3" xfId="6747"/>
    <cellStyle name="Обычный 8 2 2 3 2 3 4" xfId="4250"/>
    <cellStyle name="Обычный 8 2 2 3 2 3 4 2" xfId="7234"/>
    <cellStyle name="Обычный 8 2 2 3 2 3 5" xfId="6261"/>
    <cellStyle name="Обычный 8 2 2 3 2 4" xfId="3313"/>
    <cellStyle name="Обычный 8 2 2 3 2 4 2" xfId="3855"/>
    <cellStyle name="Обычный 8 2 2 3 2 4 2 2" xfId="4871"/>
    <cellStyle name="Обычный 8 2 2 3 2 4 2 2 2" xfId="7855"/>
    <cellStyle name="Обычный 8 2 2 3 2 4 2 3" xfId="6882"/>
    <cellStyle name="Обычный 8 2 2 3 2 4 3" xfId="4385"/>
    <cellStyle name="Обычный 8 2 2 3 2 4 3 2" xfId="7369"/>
    <cellStyle name="Обычный 8 2 2 3 2 4 4" xfId="6396"/>
    <cellStyle name="Обычный 8 2 2 3 2 5" xfId="3612"/>
    <cellStyle name="Обычный 8 2 2 3 2 5 2" xfId="4628"/>
    <cellStyle name="Обычный 8 2 2 3 2 5 2 2" xfId="7612"/>
    <cellStyle name="Обычный 8 2 2 3 2 5 3" xfId="6639"/>
    <cellStyle name="Обычный 8 2 2 3 2 6" xfId="4142"/>
    <cellStyle name="Обычный 8 2 2 3 2 6 2" xfId="7126"/>
    <cellStyle name="Обычный 8 2 2 3 2 7" xfId="6153"/>
    <cellStyle name="Обычный 8 2 2 3 3" xfId="2884"/>
    <cellStyle name="Обычный 8 2 2 3 3 2" xfId="3157"/>
    <cellStyle name="Обычный 8 2 2 3 3 2 2" xfId="3454"/>
    <cellStyle name="Обычный 8 2 2 3 3 2 2 2" xfId="3996"/>
    <cellStyle name="Обычный 8 2 2 3 3 2 2 2 2" xfId="5012"/>
    <cellStyle name="Обычный 8 2 2 3 3 2 2 2 2 2" xfId="7996"/>
    <cellStyle name="Обычный 8 2 2 3 3 2 2 2 3" xfId="7023"/>
    <cellStyle name="Обычный 8 2 2 3 3 2 2 3" xfId="4526"/>
    <cellStyle name="Обычный 8 2 2 3 3 2 2 3 2" xfId="7510"/>
    <cellStyle name="Обычный 8 2 2 3 3 2 2 4" xfId="6537"/>
    <cellStyle name="Обычный 8 2 2 3 3 2 3" xfId="3753"/>
    <cellStyle name="Обычный 8 2 2 3 3 2 3 2" xfId="4769"/>
    <cellStyle name="Обычный 8 2 2 3 3 2 3 2 2" xfId="7753"/>
    <cellStyle name="Обычный 8 2 2 3 3 2 3 3" xfId="6780"/>
    <cellStyle name="Обычный 8 2 2 3 3 2 4" xfId="4283"/>
    <cellStyle name="Обычный 8 2 2 3 3 2 4 2" xfId="7267"/>
    <cellStyle name="Обычный 8 2 2 3 3 2 5" xfId="6294"/>
    <cellStyle name="Обычный 8 2 2 3 3 3" xfId="3346"/>
    <cellStyle name="Обычный 8 2 2 3 3 3 2" xfId="3888"/>
    <cellStyle name="Обычный 8 2 2 3 3 3 2 2" xfId="4904"/>
    <cellStyle name="Обычный 8 2 2 3 3 3 2 2 2" xfId="7888"/>
    <cellStyle name="Обычный 8 2 2 3 3 3 2 3" xfId="6915"/>
    <cellStyle name="Обычный 8 2 2 3 3 3 3" xfId="4418"/>
    <cellStyle name="Обычный 8 2 2 3 3 3 3 2" xfId="7402"/>
    <cellStyle name="Обычный 8 2 2 3 3 3 4" xfId="6429"/>
    <cellStyle name="Обычный 8 2 2 3 3 4" xfId="3645"/>
    <cellStyle name="Обычный 8 2 2 3 3 4 2" xfId="4661"/>
    <cellStyle name="Обычный 8 2 2 3 3 4 2 2" xfId="7645"/>
    <cellStyle name="Обычный 8 2 2 3 3 4 3" xfId="6672"/>
    <cellStyle name="Обычный 8 2 2 3 3 5" xfId="4175"/>
    <cellStyle name="Обычный 8 2 2 3 3 5 2" xfId="7159"/>
    <cellStyle name="Обычный 8 2 2 3 3 6" xfId="6186"/>
    <cellStyle name="Обычный 8 2 2 3 4" xfId="3103"/>
    <cellStyle name="Обычный 8 2 2 3 4 2" xfId="3400"/>
    <cellStyle name="Обычный 8 2 2 3 4 2 2" xfId="3942"/>
    <cellStyle name="Обычный 8 2 2 3 4 2 2 2" xfId="4958"/>
    <cellStyle name="Обычный 8 2 2 3 4 2 2 2 2" xfId="7942"/>
    <cellStyle name="Обычный 8 2 2 3 4 2 2 3" xfId="6969"/>
    <cellStyle name="Обычный 8 2 2 3 4 2 3" xfId="4472"/>
    <cellStyle name="Обычный 8 2 2 3 4 2 3 2" xfId="7456"/>
    <cellStyle name="Обычный 8 2 2 3 4 2 4" xfId="6483"/>
    <cellStyle name="Обычный 8 2 2 3 4 3" xfId="3699"/>
    <cellStyle name="Обычный 8 2 2 3 4 3 2" xfId="4715"/>
    <cellStyle name="Обычный 8 2 2 3 4 3 2 2" xfId="7699"/>
    <cellStyle name="Обычный 8 2 2 3 4 3 3" xfId="6726"/>
    <cellStyle name="Обычный 8 2 2 3 4 4" xfId="4229"/>
    <cellStyle name="Обычный 8 2 2 3 4 4 2" xfId="7213"/>
    <cellStyle name="Обычный 8 2 2 3 4 5" xfId="6240"/>
    <cellStyle name="Обычный 8 2 2 3 5" xfId="3223"/>
    <cellStyle name="Обычный 8 2 2 3 5 2" xfId="3502"/>
    <cellStyle name="Обычный 8 2 2 3 5 2 2" xfId="4044"/>
    <cellStyle name="Обычный 8 2 2 3 5 2 2 2" xfId="5060"/>
    <cellStyle name="Обычный 8 2 2 3 5 2 2 2 2" xfId="8044"/>
    <cellStyle name="Обычный 8 2 2 3 5 2 2 3" xfId="7071"/>
    <cellStyle name="Обычный 8 2 2 3 5 2 3" xfId="4574"/>
    <cellStyle name="Обычный 8 2 2 3 5 2 3 2" xfId="7558"/>
    <cellStyle name="Обычный 8 2 2 3 5 2 4" xfId="6585"/>
    <cellStyle name="Обычный 8 2 2 3 5 3" xfId="3801"/>
    <cellStyle name="Обычный 8 2 2 3 5 3 2" xfId="4817"/>
    <cellStyle name="Обычный 8 2 2 3 5 3 2 2" xfId="7801"/>
    <cellStyle name="Обычный 8 2 2 3 5 3 3" xfId="6828"/>
    <cellStyle name="Обычный 8 2 2 3 5 4" xfId="4331"/>
    <cellStyle name="Обычный 8 2 2 3 5 4 2" xfId="7315"/>
    <cellStyle name="Обычный 8 2 2 3 5 5" xfId="6342"/>
    <cellStyle name="Обычный 8 2 2 3 6" xfId="3292"/>
    <cellStyle name="Обычный 8 2 2 3 6 2" xfId="3834"/>
    <cellStyle name="Обычный 8 2 2 3 6 2 2" xfId="4850"/>
    <cellStyle name="Обычный 8 2 2 3 6 2 2 2" xfId="7834"/>
    <cellStyle name="Обычный 8 2 2 3 6 2 3" xfId="6861"/>
    <cellStyle name="Обычный 8 2 2 3 6 3" xfId="4364"/>
    <cellStyle name="Обычный 8 2 2 3 6 3 2" xfId="7348"/>
    <cellStyle name="Обычный 8 2 2 3 6 4" xfId="6375"/>
    <cellStyle name="Обычный 8 2 2 3 7" xfId="3591"/>
    <cellStyle name="Обычный 8 2 2 3 7 2" xfId="4607"/>
    <cellStyle name="Обычный 8 2 2 3 7 2 2" xfId="7591"/>
    <cellStyle name="Обычный 8 2 2 3 7 3" xfId="6618"/>
    <cellStyle name="Обычный 8 2 2 3 8" xfId="4121"/>
    <cellStyle name="Обычный 8 2 2 3 8 2" xfId="7105"/>
    <cellStyle name="Обычный 8 2 2 3 9" xfId="6132"/>
    <cellStyle name="Обычный 8 2 2 4" xfId="2721"/>
    <cellStyle name="Обычный 8 2 2 4 2" xfId="2910"/>
    <cellStyle name="Обычный 8 2 2 4 2 2" xfId="3176"/>
    <cellStyle name="Обычный 8 2 2 4 2 2 2" xfId="3473"/>
    <cellStyle name="Обычный 8 2 2 4 2 2 2 2" xfId="4015"/>
    <cellStyle name="Обычный 8 2 2 4 2 2 2 2 2" xfId="5031"/>
    <cellStyle name="Обычный 8 2 2 4 2 2 2 2 2 2" xfId="8015"/>
    <cellStyle name="Обычный 8 2 2 4 2 2 2 2 3" xfId="7042"/>
    <cellStyle name="Обычный 8 2 2 4 2 2 2 3" xfId="4545"/>
    <cellStyle name="Обычный 8 2 2 4 2 2 2 3 2" xfId="7529"/>
    <cellStyle name="Обычный 8 2 2 4 2 2 2 4" xfId="6556"/>
    <cellStyle name="Обычный 8 2 2 4 2 2 3" xfId="3772"/>
    <cellStyle name="Обычный 8 2 2 4 2 2 3 2" xfId="4788"/>
    <cellStyle name="Обычный 8 2 2 4 2 2 3 2 2" xfId="7772"/>
    <cellStyle name="Обычный 8 2 2 4 2 2 3 3" xfId="6799"/>
    <cellStyle name="Обычный 8 2 2 4 2 2 4" xfId="4302"/>
    <cellStyle name="Обычный 8 2 2 4 2 2 4 2" xfId="7286"/>
    <cellStyle name="Обычный 8 2 2 4 2 2 5" xfId="6313"/>
    <cellStyle name="Обычный 8 2 2 4 2 3" xfId="3365"/>
    <cellStyle name="Обычный 8 2 2 4 2 3 2" xfId="3907"/>
    <cellStyle name="Обычный 8 2 2 4 2 3 2 2" xfId="4923"/>
    <cellStyle name="Обычный 8 2 2 4 2 3 2 2 2" xfId="7907"/>
    <cellStyle name="Обычный 8 2 2 4 2 3 2 3" xfId="6934"/>
    <cellStyle name="Обычный 8 2 2 4 2 3 3" xfId="4437"/>
    <cellStyle name="Обычный 8 2 2 4 2 3 3 2" xfId="7421"/>
    <cellStyle name="Обычный 8 2 2 4 2 3 4" xfId="6448"/>
    <cellStyle name="Обычный 8 2 2 4 2 4" xfId="3664"/>
    <cellStyle name="Обычный 8 2 2 4 2 4 2" xfId="4680"/>
    <cellStyle name="Обычный 8 2 2 4 2 4 2 2" xfId="7664"/>
    <cellStyle name="Обычный 8 2 2 4 2 4 3" xfId="6691"/>
    <cellStyle name="Обычный 8 2 2 4 2 5" xfId="4194"/>
    <cellStyle name="Обычный 8 2 2 4 2 5 2" xfId="7178"/>
    <cellStyle name="Обычный 8 2 2 4 2 6" xfId="6205"/>
    <cellStyle name="Обычный 8 2 2 4 3" xfId="3122"/>
    <cellStyle name="Обычный 8 2 2 4 3 2" xfId="3419"/>
    <cellStyle name="Обычный 8 2 2 4 3 2 2" xfId="3961"/>
    <cellStyle name="Обычный 8 2 2 4 3 2 2 2" xfId="4977"/>
    <cellStyle name="Обычный 8 2 2 4 3 2 2 2 2" xfId="7961"/>
    <cellStyle name="Обычный 8 2 2 4 3 2 2 3" xfId="6988"/>
    <cellStyle name="Обычный 8 2 2 4 3 2 3" xfId="4491"/>
    <cellStyle name="Обычный 8 2 2 4 3 2 3 2" xfId="7475"/>
    <cellStyle name="Обычный 8 2 2 4 3 2 4" xfId="6502"/>
    <cellStyle name="Обычный 8 2 2 4 3 3" xfId="3718"/>
    <cellStyle name="Обычный 8 2 2 4 3 3 2" xfId="4734"/>
    <cellStyle name="Обычный 8 2 2 4 3 3 2 2" xfId="7718"/>
    <cellStyle name="Обычный 8 2 2 4 3 3 3" xfId="6745"/>
    <cellStyle name="Обычный 8 2 2 4 3 4" xfId="4248"/>
    <cellStyle name="Обычный 8 2 2 4 3 4 2" xfId="7232"/>
    <cellStyle name="Обычный 8 2 2 4 3 5" xfId="6259"/>
    <cellStyle name="Обычный 8 2 2 4 4" xfId="3311"/>
    <cellStyle name="Обычный 8 2 2 4 4 2" xfId="3853"/>
    <cellStyle name="Обычный 8 2 2 4 4 2 2" xfId="4869"/>
    <cellStyle name="Обычный 8 2 2 4 4 2 2 2" xfId="7853"/>
    <cellStyle name="Обычный 8 2 2 4 4 2 3" xfId="6880"/>
    <cellStyle name="Обычный 8 2 2 4 4 3" xfId="4383"/>
    <cellStyle name="Обычный 8 2 2 4 4 3 2" xfId="7367"/>
    <cellStyle name="Обычный 8 2 2 4 4 4" xfId="6394"/>
    <cellStyle name="Обычный 8 2 2 4 5" xfId="3610"/>
    <cellStyle name="Обычный 8 2 2 4 5 2" xfId="4626"/>
    <cellStyle name="Обычный 8 2 2 4 5 2 2" xfId="7610"/>
    <cellStyle name="Обычный 8 2 2 4 5 3" xfId="6637"/>
    <cellStyle name="Обычный 8 2 2 4 6" xfId="4140"/>
    <cellStyle name="Обычный 8 2 2 4 6 2" xfId="7124"/>
    <cellStyle name="Обычный 8 2 2 4 7" xfId="6151"/>
    <cellStyle name="Обычный 8 2 2 5" xfId="2853"/>
    <cellStyle name="Обычный 8 2 2 5 2" xfId="3140"/>
    <cellStyle name="Обычный 8 2 2 5 2 2" xfId="3437"/>
    <cellStyle name="Обычный 8 2 2 5 2 2 2" xfId="3979"/>
    <cellStyle name="Обычный 8 2 2 5 2 2 2 2" xfId="4995"/>
    <cellStyle name="Обычный 8 2 2 5 2 2 2 2 2" xfId="7979"/>
    <cellStyle name="Обычный 8 2 2 5 2 2 2 3" xfId="7006"/>
    <cellStyle name="Обычный 8 2 2 5 2 2 3" xfId="4509"/>
    <cellStyle name="Обычный 8 2 2 5 2 2 3 2" xfId="7493"/>
    <cellStyle name="Обычный 8 2 2 5 2 2 4" xfId="6520"/>
    <cellStyle name="Обычный 8 2 2 5 2 3" xfId="3736"/>
    <cellStyle name="Обычный 8 2 2 5 2 3 2" xfId="4752"/>
    <cellStyle name="Обычный 8 2 2 5 2 3 2 2" xfId="7736"/>
    <cellStyle name="Обычный 8 2 2 5 2 3 3" xfId="6763"/>
    <cellStyle name="Обычный 8 2 2 5 2 4" xfId="4266"/>
    <cellStyle name="Обычный 8 2 2 5 2 4 2" xfId="7250"/>
    <cellStyle name="Обычный 8 2 2 5 2 5" xfId="6277"/>
    <cellStyle name="Обычный 8 2 2 5 3" xfId="3329"/>
    <cellStyle name="Обычный 8 2 2 5 3 2" xfId="3871"/>
    <cellStyle name="Обычный 8 2 2 5 3 2 2" xfId="4887"/>
    <cellStyle name="Обычный 8 2 2 5 3 2 2 2" xfId="7871"/>
    <cellStyle name="Обычный 8 2 2 5 3 2 3" xfId="6898"/>
    <cellStyle name="Обычный 8 2 2 5 3 3" xfId="4401"/>
    <cellStyle name="Обычный 8 2 2 5 3 3 2" xfId="7385"/>
    <cellStyle name="Обычный 8 2 2 5 3 4" xfId="6412"/>
    <cellStyle name="Обычный 8 2 2 5 4" xfId="3628"/>
    <cellStyle name="Обычный 8 2 2 5 4 2" xfId="4644"/>
    <cellStyle name="Обычный 8 2 2 5 4 2 2" xfId="7628"/>
    <cellStyle name="Обычный 8 2 2 5 4 3" xfId="6655"/>
    <cellStyle name="Обычный 8 2 2 5 5" xfId="4158"/>
    <cellStyle name="Обычный 8 2 2 5 5 2" xfId="7142"/>
    <cellStyle name="Обычный 8 2 2 5 6" xfId="6169"/>
    <cellStyle name="Обычный 8 2 2 6" xfId="3086"/>
    <cellStyle name="Обычный 8 2 2 6 2" xfId="3383"/>
    <cellStyle name="Обычный 8 2 2 6 2 2" xfId="3925"/>
    <cellStyle name="Обычный 8 2 2 6 2 2 2" xfId="4941"/>
    <cellStyle name="Обычный 8 2 2 6 2 2 2 2" xfId="7925"/>
    <cellStyle name="Обычный 8 2 2 6 2 2 3" xfId="6952"/>
    <cellStyle name="Обычный 8 2 2 6 2 3" xfId="4455"/>
    <cellStyle name="Обычный 8 2 2 6 2 3 2" xfId="7439"/>
    <cellStyle name="Обычный 8 2 2 6 2 4" xfId="6466"/>
    <cellStyle name="Обычный 8 2 2 6 3" xfId="3682"/>
    <cellStyle name="Обычный 8 2 2 6 3 2" xfId="4698"/>
    <cellStyle name="Обычный 8 2 2 6 3 2 2" xfId="7682"/>
    <cellStyle name="Обычный 8 2 2 6 3 3" xfId="6709"/>
    <cellStyle name="Обычный 8 2 2 6 4" xfId="4212"/>
    <cellStyle name="Обычный 8 2 2 6 4 2" xfId="7196"/>
    <cellStyle name="Обычный 8 2 2 6 5" xfId="6223"/>
    <cellStyle name="Обычный 8 2 2 7" xfId="3221"/>
    <cellStyle name="Обычный 8 2 2 7 2" xfId="3500"/>
    <cellStyle name="Обычный 8 2 2 7 2 2" xfId="4042"/>
    <cellStyle name="Обычный 8 2 2 7 2 2 2" xfId="5058"/>
    <cellStyle name="Обычный 8 2 2 7 2 2 2 2" xfId="8042"/>
    <cellStyle name="Обычный 8 2 2 7 2 2 3" xfId="7069"/>
    <cellStyle name="Обычный 8 2 2 7 2 3" xfId="4572"/>
    <cellStyle name="Обычный 8 2 2 7 2 3 2" xfId="7556"/>
    <cellStyle name="Обычный 8 2 2 7 2 4" xfId="6583"/>
    <cellStyle name="Обычный 8 2 2 7 3" xfId="3799"/>
    <cellStyle name="Обычный 8 2 2 7 3 2" xfId="4815"/>
    <cellStyle name="Обычный 8 2 2 7 3 2 2" xfId="7799"/>
    <cellStyle name="Обычный 8 2 2 7 3 3" xfId="6826"/>
    <cellStyle name="Обычный 8 2 2 7 4" xfId="4329"/>
    <cellStyle name="Обычный 8 2 2 7 4 2" xfId="7313"/>
    <cellStyle name="Обычный 8 2 2 7 5" xfId="6340"/>
    <cellStyle name="Обычный 8 2 2 8" xfId="3275"/>
    <cellStyle name="Обычный 8 2 2 8 2" xfId="3817"/>
    <cellStyle name="Обычный 8 2 2 8 2 2" xfId="4833"/>
    <cellStyle name="Обычный 8 2 2 8 2 2 2" xfId="7817"/>
    <cellStyle name="Обычный 8 2 2 8 2 3" xfId="6844"/>
    <cellStyle name="Обычный 8 2 2 8 3" xfId="4347"/>
    <cellStyle name="Обычный 8 2 2 8 3 2" xfId="7331"/>
    <cellStyle name="Обычный 8 2 2 8 4" xfId="6358"/>
    <cellStyle name="Обычный 8 2 2 9" xfId="3574"/>
    <cellStyle name="Обычный 8 2 2 9 2" xfId="4590"/>
    <cellStyle name="Обычный 8 2 2 9 2 2" xfId="7574"/>
    <cellStyle name="Обычный 8 2 2 9 3" xfId="6601"/>
    <cellStyle name="Обычный 8 2 3" xfId="1361"/>
    <cellStyle name="Обычный 8 2 3 10" xfId="6090"/>
    <cellStyle name="Обычный 8 2 3 2" xfId="1553"/>
    <cellStyle name="Обычный 8 2 3 2 2" xfId="2913"/>
    <cellStyle name="Обычный 8 2 3 2 2 2" xfId="3179"/>
    <cellStyle name="Обычный 8 2 3 2 2 2 2" xfId="3476"/>
    <cellStyle name="Обычный 8 2 3 2 2 2 2 2" xfId="4018"/>
    <cellStyle name="Обычный 8 2 3 2 2 2 2 2 2" xfId="5034"/>
    <cellStyle name="Обычный 8 2 3 2 2 2 2 2 2 2" xfId="8018"/>
    <cellStyle name="Обычный 8 2 3 2 2 2 2 2 3" xfId="7045"/>
    <cellStyle name="Обычный 8 2 3 2 2 2 2 3" xfId="4548"/>
    <cellStyle name="Обычный 8 2 3 2 2 2 2 3 2" xfId="7532"/>
    <cellStyle name="Обычный 8 2 3 2 2 2 2 4" xfId="6559"/>
    <cellStyle name="Обычный 8 2 3 2 2 2 3" xfId="3775"/>
    <cellStyle name="Обычный 8 2 3 2 2 2 3 2" xfId="4791"/>
    <cellStyle name="Обычный 8 2 3 2 2 2 3 2 2" xfId="7775"/>
    <cellStyle name="Обычный 8 2 3 2 2 2 3 3" xfId="6802"/>
    <cellStyle name="Обычный 8 2 3 2 2 2 4" xfId="4305"/>
    <cellStyle name="Обычный 8 2 3 2 2 2 4 2" xfId="7289"/>
    <cellStyle name="Обычный 8 2 3 2 2 2 5" xfId="6316"/>
    <cellStyle name="Обычный 8 2 3 2 2 3" xfId="3368"/>
    <cellStyle name="Обычный 8 2 3 2 2 3 2" xfId="3910"/>
    <cellStyle name="Обычный 8 2 3 2 2 3 2 2" xfId="4926"/>
    <cellStyle name="Обычный 8 2 3 2 2 3 2 2 2" xfId="7910"/>
    <cellStyle name="Обычный 8 2 3 2 2 3 2 3" xfId="6937"/>
    <cellStyle name="Обычный 8 2 3 2 2 3 3" xfId="4440"/>
    <cellStyle name="Обычный 8 2 3 2 2 3 3 2" xfId="7424"/>
    <cellStyle name="Обычный 8 2 3 2 2 3 4" xfId="6451"/>
    <cellStyle name="Обычный 8 2 3 2 2 4" xfId="3667"/>
    <cellStyle name="Обычный 8 2 3 2 2 4 2" xfId="4683"/>
    <cellStyle name="Обычный 8 2 3 2 2 4 2 2" xfId="7667"/>
    <cellStyle name="Обычный 8 2 3 2 2 4 3" xfId="6694"/>
    <cellStyle name="Обычный 8 2 3 2 2 5" xfId="4197"/>
    <cellStyle name="Обычный 8 2 3 2 2 5 2" xfId="7181"/>
    <cellStyle name="Обычный 8 2 3 2 2 6" xfId="6208"/>
    <cellStyle name="Обычный 8 2 3 2 3" xfId="3125"/>
    <cellStyle name="Обычный 8 2 3 2 3 2" xfId="3422"/>
    <cellStyle name="Обычный 8 2 3 2 3 2 2" xfId="3964"/>
    <cellStyle name="Обычный 8 2 3 2 3 2 2 2" xfId="4980"/>
    <cellStyle name="Обычный 8 2 3 2 3 2 2 2 2" xfId="7964"/>
    <cellStyle name="Обычный 8 2 3 2 3 2 2 3" xfId="6991"/>
    <cellStyle name="Обычный 8 2 3 2 3 2 3" xfId="4494"/>
    <cellStyle name="Обычный 8 2 3 2 3 2 3 2" xfId="7478"/>
    <cellStyle name="Обычный 8 2 3 2 3 2 4" xfId="6505"/>
    <cellStyle name="Обычный 8 2 3 2 3 3" xfId="3721"/>
    <cellStyle name="Обычный 8 2 3 2 3 3 2" xfId="4737"/>
    <cellStyle name="Обычный 8 2 3 2 3 3 2 2" xfId="7721"/>
    <cellStyle name="Обычный 8 2 3 2 3 3 3" xfId="6748"/>
    <cellStyle name="Обычный 8 2 3 2 3 4" xfId="4251"/>
    <cellStyle name="Обычный 8 2 3 2 3 4 2" xfId="7235"/>
    <cellStyle name="Обычный 8 2 3 2 3 5" xfId="6262"/>
    <cellStyle name="Обычный 8 2 3 2 4" xfId="3314"/>
    <cellStyle name="Обычный 8 2 3 2 4 2" xfId="3856"/>
    <cellStyle name="Обычный 8 2 3 2 4 2 2" xfId="4872"/>
    <cellStyle name="Обычный 8 2 3 2 4 2 2 2" xfId="7856"/>
    <cellStyle name="Обычный 8 2 3 2 4 2 3" xfId="6883"/>
    <cellStyle name="Обычный 8 2 3 2 4 3" xfId="4386"/>
    <cellStyle name="Обычный 8 2 3 2 4 3 2" xfId="7370"/>
    <cellStyle name="Обычный 8 2 3 2 4 4" xfId="6397"/>
    <cellStyle name="Обычный 8 2 3 2 5" xfId="3613"/>
    <cellStyle name="Обычный 8 2 3 2 5 2" xfId="4629"/>
    <cellStyle name="Обычный 8 2 3 2 5 2 2" xfId="7613"/>
    <cellStyle name="Обычный 8 2 3 2 5 3" xfId="6640"/>
    <cellStyle name="Обычный 8 2 3 2 6" xfId="4143"/>
    <cellStyle name="Обычный 8 2 3 2 6 2" xfId="7127"/>
    <cellStyle name="Обычный 8 2 3 2 7" xfId="2724"/>
    <cellStyle name="Обычный 8 2 3 2 7 2" xfId="6154"/>
    <cellStyle name="Обычный 8 2 3 2 8" xfId="6101"/>
    <cellStyle name="Обычный 8 2 3 3" xfId="2874"/>
    <cellStyle name="Обычный 8 2 3 3 2" xfId="3147"/>
    <cellStyle name="Обычный 8 2 3 3 2 2" xfId="3444"/>
    <cellStyle name="Обычный 8 2 3 3 2 2 2" xfId="3986"/>
    <cellStyle name="Обычный 8 2 3 3 2 2 2 2" xfId="5002"/>
    <cellStyle name="Обычный 8 2 3 3 2 2 2 2 2" xfId="7986"/>
    <cellStyle name="Обычный 8 2 3 3 2 2 2 3" xfId="7013"/>
    <cellStyle name="Обычный 8 2 3 3 2 2 3" xfId="4516"/>
    <cellStyle name="Обычный 8 2 3 3 2 2 3 2" xfId="7500"/>
    <cellStyle name="Обычный 8 2 3 3 2 2 4" xfId="6527"/>
    <cellStyle name="Обычный 8 2 3 3 2 3" xfId="3743"/>
    <cellStyle name="Обычный 8 2 3 3 2 3 2" xfId="4759"/>
    <cellStyle name="Обычный 8 2 3 3 2 3 2 2" xfId="7743"/>
    <cellStyle name="Обычный 8 2 3 3 2 3 3" xfId="6770"/>
    <cellStyle name="Обычный 8 2 3 3 2 4" xfId="4273"/>
    <cellStyle name="Обычный 8 2 3 3 2 4 2" xfId="7257"/>
    <cellStyle name="Обычный 8 2 3 3 2 5" xfId="6284"/>
    <cellStyle name="Обычный 8 2 3 3 3" xfId="3336"/>
    <cellStyle name="Обычный 8 2 3 3 3 2" xfId="3878"/>
    <cellStyle name="Обычный 8 2 3 3 3 2 2" xfId="4894"/>
    <cellStyle name="Обычный 8 2 3 3 3 2 2 2" xfId="7878"/>
    <cellStyle name="Обычный 8 2 3 3 3 2 3" xfId="6905"/>
    <cellStyle name="Обычный 8 2 3 3 3 3" xfId="4408"/>
    <cellStyle name="Обычный 8 2 3 3 3 3 2" xfId="7392"/>
    <cellStyle name="Обычный 8 2 3 3 3 4" xfId="6419"/>
    <cellStyle name="Обычный 8 2 3 3 4" xfId="3635"/>
    <cellStyle name="Обычный 8 2 3 3 4 2" xfId="4651"/>
    <cellStyle name="Обычный 8 2 3 3 4 2 2" xfId="7635"/>
    <cellStyle name="Обычный 8 2 3 3 4 3" xfId="6662"/>
    <cellStyle name="Обычный 8 2 3 3 5" xfId="4165"/>
    <cellStyle name="Обычный 8 2 3 3 5 2" xfId="7149"/>
    <cellStyle name="Обычный 8 2 3 3 6" xfId="6176"/>
    <cellStyle name="Обычный 8 2 3 4" xfId="3093"/>
    <cellStyle name="Обычный 8 2 3 4 2" xfId="3390"/>
    <cellStyle name="Обычный 8 2 3 4 2 2" xfId="3932"/>
    <cellStyle name="Обычный 8 2 3 4 2 2 2" xfId="4948"/>
    <cellStyle name="Обычный 8 2 3 4 2 2 2 2" xfId="7932"/>
    <cellStyle name="Обычный 8 2 3 4 2 2 3" xfId="6959"/>
    <cellStyle name="Обычный 8 2 3 4 2 3" xfId="4462"/>
    <cellStyle name="Обычный 8 2 3 4 2 3 2" xfId="7446"/>
    <cellStyle name="Обычный 8 2 3 4 2 4" xfId="6473"/>
    <cellStyle name="Обычный 8 2 3 4 3" xfId="3689"/>
    <cellStyle name="Обычный 8 2 3 4 3 2" xfId="4705"/>
    <cellStyle name="Обычный 8 2 3 4 3 2 2" xfId="7689"/>
    <cellStyle name="Обычный 8 2 3 4 3 3" xfId="6716"/>
    <cellStyle name="Обычный 8 2 3 4 4" xfId="4219"/>
    <cellStyle name="Обычный 8 2 3 4 4 2" xfId="7203"/>
    <cellStyle name="Обычный 8 2 3 4 5" xfId="6230"/>
    <cellStyle name="Обычный 8 2 3 5" xfId="3224"/>
    <cellStyle name="Обычный 8 2 3 5 2" xfId="3503"/>
    <cellStyle name="Обычный 8 2 3 5 2 2" xfId="4045"/>
    <cellStyle name="Обычный 8 2 3 5 2 2 2" xfId="5061"/>
    <cellStyle name="Обычный 8 2 3 5 2 2 2 2" xfId="8045"/>
    <cellStyle name="Обычный 8 2 3 5 2 2 3" xfId="7072"/>
    <cellStyle name="Обычный 8 2 3 5 2 3" xfId="4575"/>
    <cellStyle name="Обычный 8 2 3 5 2 3 2" xfId="7559"/>
    <cellStyle name="Обычный 8 2 3 5 2 4" xfId="6586"/>
    <cellStyle name="Обычный 8 2 3 5 3" xfId="3802"/>
    <cellStyle name="Обычный 8 2 3 5 3 2" xfId="4818"/>
    <cellStyle name="Обычный 8 2 3 5 3 2 2" xfId="7802"/>
    <cellStyle name="Обычный 8 2 3 5 3 3" xfId="6829"/>
    <cellStyle name="Обычный 8 2 3 5 4" xfId="4332"/>
    <cellStyle name="Обычный 8 2 3 5 4 2" xfId="7316"/>
    <cellStyle name="Обычный 8 2 3 5 5" xfId="6343"/>
    <cellStyle name="Обычный 8 2 3 6" xfId="3282"/>
    <cellStyle name="Обычный 8 2 3 6 2" xfId="3824"/>
    <cellStyle name="Обычный 8 2 3 6 2 2" xfId="4840"/>
    <cellStyle name="Обычный 8 2 3 6 2 2 2" xfId="7824"/>
    <cellStyle name="Обычный 8 2 3 6 2 3" xfId="6851"/>
    <cellStyle name="Обычный 8 2 3 6 3" xfId="4354"/>
    <cellStyle name="Обычный 8 2 3 6 3 2" xfId="7338"/>
    <cellStyle name="Обычный 8 2 3 6 4" xfId="6365"/>
    <cellStyle name="Обычный 8 2 3 7" xfId="3581"/>
    <cellStyle name="Обычный 8 2 3 7 2" xfId="4597"/>
    <cellStyle name="Обычный 8 2 3 7 2 2" xfId="7581"/>
    <cellStyle name="Обычный 8 2 3 7 3" xfId="6608"/>
    <cellStyle name="Обычный 8 2 3 8" xfId="4111"/>
    <cellStyle name="Обычный 8 2 3 8 2" xfId="7095"/>
    <cellStyle name="Обычный 8 2 3 9" xfId="2344"/>
    <cellStyle name="Обычный 8 2 3 9 2" xfId="6122"/>
    <cellStyle name="Обычный 8 2 4" xfId="1390"/>
    <cellStyle name="Обычный 8 2 4 10" xfId="6093"/>
    <cellStyle name="Обычный 8 2 4 2" xfId="2725"/>
    <cellStyle name="Обычный 8 2 4 2 2" xfId="2914"/>
    <cellStyle name="Обычный 8 2 4 2 2 2" xfId="3180"/>
    <cellStyle name="Обычный 8 2 4 2 2 2 2" xfId="3477"/>
    <cellStyle name="Обычный 8 2 4 2 2 2 2 2" xfId="4019"/>
    <cellStyle name="Обычный 8 2 4 2 2 2 2 2 2" xfId="5035"/>
    <cellStyle name="Обычный 8 2 4 2 2 2 2 2 2 2" xfId="8019"/>
    <cellStyle name="Обычный 8 2 4 2 2 2 2 2 3" xfId="7046"/>
    <cellStyle name="Обычный 8 2 4 2 2 2 2 3" xfId="4549"/>
    <cellStyle name="Обычный 8 2 4 2 2 2 2 3 2" xfId="7533"/>
    <cellStyle name="Обычный 8 2 4 2 2 2 2 4" xfId="6560"/>
    <cellStyle name="Обычный 8 2 4 2 2 2 3" xfId="3776"/>
    <cellStyle name="Обычный 8 2 4 2 2 2 3 2" xfId="4792"/>
    <cellStyle name="Обычный 8 2 4 2 2 2 3 2 2" xfId="7776"/>
    <cellStyle name="Обычный 8 2 4 2 2 2 3 3" xfId="6803"/>
    <cellStyle name="Обычный 8 2 4 2 2 2 4" xfId="4306"/>
    <cellStyle name="Обычный 8 2 4 2 2 2 4 2" xfId="7290"/>
    <cellStyle name="Обычный 8 2 4 2 2 2 5" xfId="6317"/>
    <cellStyle name="Обычный 8 2 4 2 2 3" xfId="3369"/>
    <cellStyle name="Обычный 8 2 4 2 2 3 2" xfId="3911"/>
    <cellStyle name="Обычный 8 2 4 2 2 3 2 2" xfId="4927"/>
    <cellStyle name="Обычный 8 2 4 2 2 3 2 2 2" xfId="7911"/>
    <cellStyle name="Обычный 8 2 4 2 2 3 2 3" xfId="6938"/>
    <cellStyle name="Обычный 8 2 4 2 2 3 3" xfId="4441"/>
    <cellStyle name="Обычный 8 2 4 2 2 3 3 2" xfId="7425"/>
    <cellStyle name="Обычный 8 2 4 2 2 3 4" xfId="6452"/>
    <cellStyle name="Обычный 8 2 4 2 2 4" xfId="3668"/>
    <cellStyle name="Обычный 8 2 4 2 2 4 2" xfId="4684"/>
    <cellStyle name="Обычный 8 2 4 2 2 4 2 2" xfId="7668"/>
    <cellStyle name="Обычный 8 2 4 2 2 4 3" xfId="6695"/>
    <cellStyle name="Обычный 8 2 4 2 2 5" xfId="4198"/>
    <cellStyle name="Обычный 8 2 4 2 2 5 2" xfId="7182"/>
    <cellStyle name="Обычный 8 2 4 2 2 6" xfId="6209"/>
    <cellStyle name="Обычный 8 2 4 2 3" xfId="3126"/>
    <cellStyle name="Обычный 8 2 4 2 3 2" xfId="3423"/>
    <cellStyle name="Обычный 8 2 4 2 3 2 2" xfId="3965"/>
    <cellStyle name="Обычный 8 2 4 2 3 2 2 2" xfId="4981"/>
    <cellStyle name="Обычный 8 2 4 2 3 2 2 2 2" xfId="7965"/>
    <cellStyle name="Обычный 8 2 4 2 3 2 2 3" xfId="6992"/>
    <cellStyle name="Обычный 8 2 4 2 3 2 3" xfId="4495"/>
    <cellStyle name="Обычный 8 2 4 2 3 2 3 2" xfId="7479"/>
    <cellStyle name="Обычный 8 2 4 2 3 2 4" xfId="6506"/>
    <cellStyle name="Обычный 8 2 4 2 3 3" xfId="3722"/>
    <cellStyle name="Обычный 8 2 4 2 3 3 2" xfId="4738"/>
    <cellStyle name="Обычный 8 2 4 2 3 3 2 2" xfId="7722"/>
    <cellStyle name="Обычный 8 2 4 2 3 3 3" xfId="6749"/>
    <cellStyle name="Обычный 8 2 4 2 3 4" xfId="4252"/>
    <cellStyle name="Обычный 8 2 4 2 3 4 2" xfId="7236"/>
    <cellStyle name="Обычный 8 2 4 2 3 5" xfId="6263"/>
    <cellStyle name="Обычный 8 2 4 2 4" xfId="3315"/>
    <cellStyle name="Обычный 8 2 4 2 4 2" xfId="3857"/>
    <cellStyle name="Обычный 8 2 4 2 4 2 2" xfId="4873"/>
    <cellStyle name="Обычный 8 2 4 2 4 2 2 2" xfId="7857"/>
    <cellStyle name="Обычный 8 2 4 2 4 2 3" xfId="6884"/>
    <cellStyle name="Обычный 8 2 4 2 4 3" xfId="4387"/>
    <cellStyle name="Обычный 8 2 4 2 4 3 2" xfId="7371"/>
    <cellStyle name="Обычный 8 2 4 2 4 4" xfId="6398"/>
    <cellStyle name="Обычный 8 2 4 2 5" xfId="3614"/>
    <cellStyle name="Обычный 8 2 4 2 5 2" xfId="4630"/>
    <cellStyle name="Обычный 8 2 4 2 5 2 2" xfId="7614"/>
    <cellStyle name="Обычный 8 2 4 2 5 3" xfId="6641"/>
    <cellStyle name="Обычный 8 2 4 2 6" xfId="4144"/>
    <cellStyle name="Обычный 8 2 4 2 6 2" xfId="7128"/>
    <cellStyle name="Обычный 8 2 4 2 7" xfId="6155"/>
    <cellStyle name="Обычный 8 2 4 3" xfId="2883"/>
    <cellStyle name="Обычный 8 2 4 3 2" xfId="3156"/>
    <cellStyle name="Обычный 8 2 4 3 2 2" xfId="3453"/>
    <cellStyle name="Обычный 8 2 4 3 2 2 2" xfId="3995"/>
    <cellStyle name="Обычный 8 2 4 3 2 2 2 2" xfId="5011"/>
    <cellStyle name="Обычный 8 2 4 3 2 2 2 2 2" xfId="7995"/>
    <cellStyle name="Обычный 8 2 4 3 2 2 2 3" xfId="7022"/>
    <cellStyle name="Обычный 8 2 4 3 2 2 3" xfId="4525"/>
    <cellStyle name="Обычный 8 2 4 3 2 2 3 2" xfId="7509"/>
    <cellStyle name="Обычный 8 2 4 3 2 2 4" xfId="6536"/>
    <cellStyle name="Обычный 8 2 4 3 2 3" xfId="3752"/>
    <cellStyle name="Обычный 8 2 4 3 2 3 2" xfId="4768"/>
    <cellStyle name="Обычный 8 2 4 3 2 3 2 2" xfId="7752"/>
    <cellStyle name="Обычный 8 2 4 3 2 3 3" xfId="6779"/>
    <cellStyle name="Обычный 8 2 4 3 2 4" xfId="4282"/>
    <cellStyle name="Обычный 8 2 4 3 2 4 2" xfId="7266"/>
    <cellStyle name="Обычный 8 2 4 3 2 5" xfId="6293"/>
    <cellStyle name="Обычный 8 2 4 3 3" xfId="3345"/>
    <cellStyle name="Обычный 8 2 4 3 3 2" xfId="3887"/>
    <cellStyle name="Обычный 8 2 4 3 3 2 2" xfId="4903"/>
    <cellStyle name="Обычный 8 2 4 3 3 2 2 2" xfId="7887"/>
    <cellStyle name="Обычный 8 2 4 3 3 2 3" xfId="6914"/>
    <cellStyle name="Обычный 8 2 4 3 3 3" xfId="4417"/>
    <cellStyle name="Обычный 8 2 4 3 3 3 2" xfId="7401"/>
    <cellStyle name="Обычный 8 2 4 3 3 4" xfId="6428"/>
    <cellStyle name="Обычный 8 2 4 3 4" xfId="3644"/>
    <cellStyle name="Обычный 8 2 4 3 4 2" xfId="4660"/>
    <cellStyle name="Обычный 8 2 4 3 4 2 2" xfId="7644"/>
    <cellStyle name="Обычный 8 2 4 3 4 3" xfId="6671"/>
    <cellStyle name="Обычный 8 2 4 3 5" xfId="4174"/>
    <cellStyle name="Обычный 8 2 4 3 5 2" xfId="7158"/>
    <cellStyle name="Обычный 8 2 4 3 6" xfId="6185"/>
    <cellStyle name="Обычный 8 2 4 4" xfId="3102"/>
    <cellStyle name="Обычный 8 2 4 4 2" xfId="3399"/>
    <cellStyle name="Обычный 8 2 4 4 2 2" xfId="3941"/>
    <cellStyle name="Обычный 8 2 4 4 2 2 2" xfId="4957"/>
    <cellStyle name="Обычный 8 2 4 4 2 2 2 2" xfId="7941"/>
    <cellStyle name="Обычный 8 2 4 4 2 2 3" xfId="6968"/>
    <cellStyle name="Обычный 8 2 4 4 2 3" xfId="4471"/>
    <cellStyle name="Обычный 8 2 4 4 2 3 2" xfId="7455"/>
    <cellStyle name="Обычный 8 2 4 4 2 4" xfId="6482"/>
    <cellStyle name="Обычный 8 2 4 4 3" xfId="3698"/>
    <cellStyle name="Обычный 8 2 4 4 3 2" xfId="4714"/>
    <cellStyle name="Обычный 8 2 4 4 3 2 2" xfId="7698"/>
    <cellStyle name="Обычный 8 2 4 4 3 3" xfId="6725"/>
    <cellStyle name="Обычный 8 2 4 4 4" xfId="4228"/>
    <cellStyle name="Обычный 8 2 4 4 4 2" xfId="7212"/>
    <cellStyle name="Обычный 8 2 4 4 5" xfId="6239"/>
    <cellStyle name="Обычный 8 2 4 5" xfId="3225"/>
    <cellStyle name="Обычный 8 2 4 5 2" xfId="3504"/>
    <cellStyle name="Обычный 8 2 4 5 2 2" xfId="4046"/>
    <cellStyle name="Обычный 8 2 4 5 2 2 2" xfId="5062"/>
    <cellStyle name="Обычный 8 2 4 5 2 2 2 2" xfId="8046"/>
    <cellStyle name="Обычный 8 2 4 5 2 2 3" xfId="7073"/>
    <cellStyle name="Обычный 8 2 4 5 2 3" xfId="4576"/>
    <cellStyle name="Обычный 8 2 4 5 2 3 2" xfId="7560"/>
    <cellStyle name="Обычный 8 2 4 5 2 4" xfId="6587"/>
    <cellStyle name="Обычный 8 2 4 5 3" xfId="3803"/>
    <cellStyle name="Обычный 8 2 4 5 3 2" xfId="4819"/>
    <cellStyle name="Обычный 8 2 4 5 3 2 2" xfId="7803"/>
    <cellStyle name="Обычный 8 2 4 5 3 3" xfId="6830"/>
    <cellStyle name="Обычный 8 2 4 5 4" xfId="4333"/>
    <cellStyle name="Обычный 8 2 4 5 4 2" xfId="7317"/>
    <cellStyle name="Обычный 8 2 4 5 5" xfId="6344"/>
    <cellStyle name="Обычный 8 2 4 6" xfId="3291"/>
    <cellStyle name="Обычный 8 2 4 6 2" xfId="3833"/>
    <cellStyle name="Обычный 8 2 4 6 2 2" xfId="4849"/>
    <cellStyle name="Обычный 8 2 4 6 2 2 2" xfId="7833"/>
    <cellStyle name="Обычный 8 2 4 6 2 3" xfId="6860"/>
    <cellStyle name="Обычный 8 2 4 6 3" xfId="4363"/>
    <cellStyle name="Обычный 8 2 4 6 3 2" xfId="7347"/>
    <cellStyle name="Обычный 8 2 4 6 4" xfId="6374"/>
    <cellStyle name="Обычный 8 2 4 7" xfId="3590"/>
    <cellStyle name="Обычный 8 2 4 7 2" xfId="4606"/>
    <cellStyle name="Обычный 8 2 4 7 2 2" xfId="7590"/>
    <cellStyle name="Обычный 8 2 4 7 3" xfId="6617"/>
    <cellStyle name="Обычный 8 2 4 8" xfId="4120"/>
    <cellStyle name="Обычный 8 2 4 8 2" xfId="7104"/>
    <cellStyle name="Обычный 8 2 4 9" xfId="2380"/>
    <cellStyle name="Обычный 8 2 4 9 2" xfId="6131"/>
    <cellStyle name="Обычный 8 2 5" xfId="2720"/>
    <cellStyle name="Обычный 8 2 5 2" xfId="2909"/>
    <cellStyle name="Обычный 8 2 5 2 2" xfId="3175"/>
    <cellStyle name="Обычный 8 2 5 2 2 2" xfId="3472"/>
    <cellStyle name="Обычный 8 2 5 2 2 2 2" xfId="4014"/>
    <cellStyle name="Обычный 8 2 5 2 2 2 2 2" xfId="5030"/>
    <cellStyle name="Обычный 8 2 5 2 2 2 2 2 2" xfId="8014"/>
    <cellStyle name="Обычный 8 2 5 2 2 2 2 3" xfId="7041"/>
    <cellStyle name="Обычный 8 2 5 2 2 2 3" xfId="4544"/>
    <cellStyle name="Обычный 8 2 5 2 2 2 3 2" xfId="7528"/>
    <cellStyle name="Обычный 8 2 5 2 2 2 4" xfId="6555"/>
    <cellStyle name="Обычный 8 2 5 2 2 3" xfId="3771"/>
    <cellStyle name="Обычный 8 2 5 2 2 3 2" xfId="4787"/>
    <cellStyle name="Обычный 8 2 5 2 2 3 2 2" xfId="7771"/>
    <cellStyle name="Обычный 8 2 5 2 2 3 3" xfId="6798"/>
    <cellStyle name="Обычный 8 2 5 2 2 4" xfId="4301"/>
    <cellStyle name="Обычный 8 2 5 2 2 4 2" xfId="7285"/>
    <cellStyle name="Обычный 8 2 5 2 2 5" xfId="6312"/>
    <cellStyle name="Обычный 8 2 5 2 3" xfId="3364"/>
    <cellStyle name="Обычный 8 2 5 2 3 2" xfId="3906"/>
    <cellStyle name="Обычный 8 2 5 2 3 2 2" xfId="4922"/>
    <cellStyle name="Обычный 8 2 5 2 3 2 2 2" xfId="7906"/>
    <cellStyle name="Обычный 8 2 5 2 3 2 3" xfId="6933"/>
    <cellStyle name="Обычный 8 2 5 2 3 3" xfId="4436"/>
    <cellStyle name="Обычный 8 2 5 2 3 3 2" xfId="7420"/>
    <cellStyle name="Обычный 8 2 5 2 3 4" xfId="6447"/>
    <cellStyle name="Обычный 8 2 5 2 4" xfId="3663"/>
    <cellStyle name="Обычный 8 2 5 2 4 2" xfId="4679"/>
    <cellStyle name="Обычный 8 2 5 2 4 2 2" xfId="7663"/>
    <cellStyle name="Обычный 8 2 5 2 4 3" xfId="6690"/>
    <cellStyle name="Обычный 8 2 5 2 5" xfId="4193"/>
    <cellStyle name="Обычный 8 2 5 2 5 2" xfId="7177"/>
    <cellStyle name="Обычный 8 2 5 2 6" xfId="6204"/>
    <cellStyle name="Обычный 8 2 5 3" xfId="3121"/>
    <cellStyle name="Обычный 8 2 5 3 2" xfId="3418"/>
    <cellStyle name="Обычный 8 2 5 3 2 2" xfId="3960"/>
    <cellStyle name="Обычный 8 2 5 3 2 2 2" xfId="4976"/>
    <cellStyle name="Обычный 8 2 5 3 2 2 2 2" xfId="7960"/>
    <cellStyle name="Обычный 8 2 5 3 2 2 3" xfId="6987"/>
    <cellStyle name="Обычный 8 2 5 3 2 3" xfId="4490"/>
    <cellStyle name="Обычный 8 2 5 3 2 3 2" xfId="7474"/>
    <cellStyle name="Обычный 8 2 5 3 2 4" xfId="6501"/>
    <cellStyle name="Обычный 8 2 5 3 3" xfId="3717"/>
    <cellStyle name="Обычный 8 2 5 3 3 2" xfId="4733"/>
    <cellStyle name="Обычный 8 2 5 3 3 2 2" xfId="7717"/>
    <cellStyle name="Обычный 8 2 5 3 3 3" xfId="6744"/>
    <cellStyle name="Обычный 8 2 5 3 4" xfId="4247"/>
    <cellStyle name="Обычный 8 2 5 3 4 2" xfId="7231"/>
    <cellStyle name="Обычный 8 2 5 3 5" xfId="6258"/>
    <cellStyle name="Обычный 8 2 5 4" xfId="3310"/>
    <cellStyle name="Обычный 8 2 5 4 2" xfId="3852"/>
    <cellStyle name="Обычный 8 2 5 4 2 2" xfId="4868"/>
    <cellStyle name="Обычный 8 2 5 4 2 2 2" xfId="7852"/>
    <cellStyle name="Обычный 8 2 5 4 2 3" xfId="6879"/>
    <cellStyle name="Обычный 8 2 5 4 3" xfId="4382"/>
    <cellStyle name="Обычный 8 2 5 4 3 2" xfId="7366"/>
    <cellStyle name="Обычный 8 2 5 4 4" xfId="6393"/>
    <cellStyle name="Обычный 8 2 5 5" xfId="3609"/>
    <cellStyle name="Обычный 8 2 5 5 2" xfId="4625"/>
    <cellStyle name="Обычный 8 2 5 5 2 2" xfId="7609"/>
    <cellStyle name="Обычный 8 2 5 5 3" xfId="6636"/>
    <cellStyle name="Обычный 8 2 5 6" xfId="4139"/>
    <cellStyle name="Обычный 8 2 5 6 2" xfId="7123"/>
    <cellStyle name="Обычный 8 2 5 7" xfId="6150"/>
    <cellStyle name="Обычный 8 2 6" xfId="2845"/>
    <cellStyle name="Обычный 8 2 6 2" xfId="3136"/>
    <cellStyle name="Обычный 8 2 6 2 2" xfId="3433"/>
    <cellStyle name="Обычный 8 2 6 2 2 2" xfId="3975"/>
    <cellStyle name="Обычный 8 2 6 2 2 2 2" xfId="4991"/>
    <cellStyle name="Обычный 8 2 6 2 2 2 2 2" xfId="7975"/>
    <cellStyle name="Обычный 8 2 6 2 2 2 3" xfId="7002"/>
    <cellStyle name="Обычный 8 2 6 2 2 3" xfId="4505"/>
    <cellStyle name="Обычный 8 2 6 2 2 3 2" xfId="7489"/>
    <cellStyle name="Обычный 8 2 6 2 2 4" xfId="6516"/>
    <cellStyle name="Обычный 8 2 6 2 3" xfId="3732"/>
    <cellStyle name="Обычный 8 2 6 2 3 2" xfId="4748"/>
    <cellStyle name="Обычный 8 2 6 2 3 2 2" xfId="7732"/>
    <cellStyle name="Обычный 8 2 6 2 3 3" xfId="6759"/>
    <cellStyle name="Обычный 8 2 6 2 4" xfId="4262"/>
    <cellStyle name="Обычный 8 2 6 2 4 2" xfId="7246"/>
    <cellStyle name="Обычный 8 2 6 2 5" xfId="6273"/>
    <cellStyle name="Обычный 8 2 6 3" xfId="3325"/>
    <cellStyle name="Обычный 8 2 6 3 2" xfId="3867"/>
    <cellStyle name="Обычный 8 2 6 3 2 2" xfId="4883"/>
    <cellStyle name="Обычный 8 2 6 3 2 2 2" xfId="7867"/>
    <cellStyle name="Обычный 8 2 6 3 2 3" xfId="6894"/>
    <cellStyle name="Обычный 8 2 6 3 3" xfId="4397"/>
    <cellStyle name="Обычный 8 2 6 3 3 2" xfId="7381"/>
    <cellStyle name="Обычный 8 2 6 3 4" xfId="6408"/>
    <cellStyle name="Обычный 8 2 6 4" xfId="3624"/>
    <cellStyle name="Обычный 8 2 6 4 2" xfId="4640"/>
    <cellStyle name="Обычный 8 2 6 4 2 2" xfId="7624"/>
    <cellStyle name="Обычный 8 2 6 4 3" xfId="6651"/>
    <cellStyle name="Обычный 8 2 6 5" xfId="4154"/>
    <cellStyle name="Обычный 8 2 6 5 2" xfId="7138"/>
    <cellStyle name="Обычный 8 2 6 6" xfId="6165"/>
    <cellStyle name="Обычный 8 2 7" xfId="3081"/>
    <cellStyle name="Обычный 8 2 7 2" xfId="3379"/>
    <cellStyle name="Обычный 8 2 7 2 2" xfId="3921"/>
    <cellStyle name="Обычный 8 2 7 2 2 2" xfId="4937"/>
    <cellStyle name="Обычный 8 2 7 2 2 2 2" xfId="7921"/>
    <cellStyle name="Обычный 8 2 7 2 2 3" xfId="6948"/>
    <cellStyle name="Обычный 8 2 7 2 3" xfId="4451"/>
    <cellStyle name="Обычный 8 2 7 2 3 2" xfId="7435"/>
    <cellStyle name="Обычный 8 2 7 2 4" xfId="6462"/>
    <cellStyle name="Обычный 8 2 7 3" xfId="3678"/>
    <cellStyle name="Обычный 8 2 7 3 2" xfId="4694"/>
    <cellStyle name="Обычный 8 2 7 3 2 2" xfId="7678"/>
    <cellStyle name="Обычный 8 2 7 3 3" xfId="6705"/>
    <cellStyle name="Обычный 8 2 7 4" xfId="4208"/>
    <cellStyle name="Обычный 8 2 7 4 2" xfId="7192"/>
    <cellStyle name="Обычный 8 2 7 5" xfId="6219"/>
    <cellStyle name="Обычный 8 2 8" xfId="3220"/>
    <cellStyle name="Обычный 8 2 8 2" xfId="3499"/>
    <cellStyle name="Обычный 8 2 8 2 2" xfId="4041"/>
    <cellStyle name="Обычный 8 2 8 2 2 2" xfId="5057"/>
    <cellStyle name="Обычный 8 2 8 2 2 2 2" xfId="8041"/>
    <cellStyle name="Обычный 8 2 8 2 2 3" xfId="7068"/>
    <cellStyle name="Обычный 8 2 8 2 3" xfId="4571"/>
    <cellStyle name="Обычный 8 2 8 2 3 2" xfId="7555"/>
    <cellStyle name="Обычный 8 2 8 2 4" xfId="6582"/>
    <cellStyle name="Обычный 8 2 8 3" xfId="3798"/>
    <cellStyle name="Обычный 8 2 8 3 2" xfId="4814"/>
    <cellStyle name="Обычный 8 2 8 3 2 2" xfId="7798"/>
    <cellStyle name="Обычный 8 2 8 3 3" xfId="6825"/>
    <cellStyle name="Обычный 8 2 8 4" xfId="4328"/>
    <cellStyle name="Обычный 8 2 8 4 2" xfId="7312"/>
    <cellStyle name="Обычный 8 2 8 5" xfId="6339"/>
    <cellStyle name="Обычный 8 2 9" xfId="3270"/>
    <cellStyle name="Обычный 8 2 9 2" xfId="3813"/>
    <cellStyle name="Обычный 8 2 9 2 2" xfId="4829"/>
    <cellStyle name="Обычный 8 2 9 2 2 2" xfId="7813"/>
    <cellStyle name="Обычный 8 2 9 2 3" xfId="6840"/>
    <cellStyle name="Обычный 8 2 9 3" xfId="4343"/>
    <cellStyle name="Обычный 8 2 9 3 2" xfId="7327"/>
    <cellStyle name="Обычный 8 2 9 4" xfId="6354"/>
    <cellStyle name="Обычный 8 3" xfId="1020"/>
    <cellStyle name="Обычный 8 3 10" xfId="4102"/>
    <cellStyle name="Обычный 8 3 10 2" xfId="7086"/>
    <cellStyle name="Обычный 8 3 11" xfId="2091"/>
    <cellStyle name="Обычный 8 3 11 2" xfId="6113"/>
    <cellStyle name="Обычный 8 3 12" xfId="6084"/>
    <cellStyle name="Обычный 8 3 13" xfId="1199"/>
    <cellStyle name="Обычный 8 3 2" xfId="1392"/>
    <cellStyle name="Обычный 8 3 2 10" xfId="6095"/>
    <cellStyle name="Обычный 8 3 2 2" xfId="2727"/>
    <cellStyle name="Обычный 8 3 2 2 2" xfId="2916"/>
    <cellStyle name="Обычный 8 3 2 2 2 2" xfId="3182"/>
    <cellStyle name="Обычный 8 3 2 2 2 2 2" xfId="3479"/>
    <cellStyle name="Обычный 8 3 2 2 2 2 2 2" xfId="4021"/>
    <cellStyle name="Обычный 8 3 2 2 2 2 2 2 2" xfId="5037"/>
    <cellStyle name="Обычный 8 3 2 2 2 2 2 2 2 2" xfId="8021"/>
    <cellStyle name="Обычный 8 3 2 2 2 2 2 2 3" xfId="7048"/>
    <cellStyle name="Обычный 8 3 2 2 2 2 2 3" xfId="4551"/>
    <cellStyle name="Обычный 8 3 2 2 2 2 2 3 2" xfId="7535"/>
    <cellStyle name="Обычный 8 3 2 2 2 2 2 4" xfId="6562"/>
    <cellStyle name="Обычный 8 3 2 2 2 2 3" xfId="3778"/>
    <cellStyle name="Обычный 8 3 2 2 2 2 3 2" xfId="4794"/>
    <cellStyle name="Обычный 8 3 2 2 2 2 3 2 2" xfId="7778"/>
    <cellStyle name="Обычный 8 3 2 2 2 2 3 3" xfId="6805"/>
    <cellStyle name="Обычный 8 3 2 2 2 2 4" xfId="4308"/>
    <cellStyle name="Обычный 8 3 2 2 2 2 4 2" xfId="7292"/>
    <cellStyle name="Обычный 8 3 2 2 2 2 5" xfId="6319"/>
    <cellStyle name="Обычный 8 3 2 2 2 3" xfId="3371"/>
    <cellStyle name="Обычный 8 3 2 2 2 3 2" xfId="3913"/>
    <cellStyle name="Обычный 8 3 2 2 2 3 2 2" xfId="4929"/>
    <cellStyle name="Обычный 8 3 2 2 2 3 2 2 2" xfId="7913"/>
    <cellStyle name="Обычный 8 3 2 2 2 3 2 3" xfId="6940"/>
    <cellStyle name="Обычный 8 3 2 2 2 3 3" xfId="4443"/>
    <cellStyle name="Обычный 8 3 2 2 2 3 3 2" xfId="7427"/>
    <cellStyle name="Обычный 8 3 2 2 2 3 4" xfId="6454"/>
    <cellStyle name="Обычный 8 3 2 2 2 4" xfId="3670"/>
    <cellStyle name="Обычный 8 3 2 2 2 4 2" xfId="4686"/>
    <cellStyle name="Обычный 8 3 2 2 2 4 2 2" xfId="7670"/>
    <cellStyle name="Обычный 8 3 2 2 2 4 3" xfId="6697"/>
    <cellStyle name="Обычный 8 3 2 2 2 5" xfId="4200"/>
    <cellStyle name="Обычный 8 3 2 2 2 5 2" xfId="7184"/>
    <cellStyle name="Обычный 8 3 2 2 2 6" xfId="6211"/>
    <cellStyle name="Обычный 8 3 2 2 3" xfId="3128"/>
    <cellStyle name="Обычный 8 3 2 2 3 2" xfId="3425"/>
    <cellStyle name="Обычный 8 3 2 2 3 2 2" xfId="3967"/>
    <cellStyle name="Обычный 8 3 2 2 3 2 2 2" xfId="4983"/>
    <cellStyle name="Обычный 8 3 2 2 3 2 2 2 2" xfId="7967"/>
    <cellStyle name="Обычный 8 3 2 2 3 2 2 3" xfId="6994"/>
    <cellStyle name="Обычный 8 3 2 2 3 2 3" xfId="4497"/>
    <cellStyle name="Обычный 8 3 2 2 3 2 3 2" xfId="7481"/>
    <cellStyle name="Обычный 8 3 2 2 3 2 4" xfId="6508"/>
    <cellStyle name="Обычный 8 3 2 2 3 3" xfId="3724"/>
    <cellStyle name="Обычный 8 3 2 2 3 3 2" xfId="4740"/>
    <cellStyle name="Обычный 8 3 2 2 3 3 2 2" xfId="7724"/>
    <cellStyle name="Обычный 8 3 2 2 3 3 3" xfId="6751"/>
    <cellStyle name="Обычный 8 3 2 2 3 4" xfId="4254"/>
    <cellStyle name="Обычный 8 3 2 2 3 4 2" xfId="7238"/>
    <cellStyle name="Обычный 8 3 2 2 3 5" xfId="6265"/>
    <cellStyle name="Обычный 8 3 2 2 4" xfId="3317"/>
    <cellStyle name="Обычный 8 3 2 2 4 2" xfId="3859"/>
    <cellStyle name="Обычный 8 3 2 2 4 2 2" xfId="4875"/>
    <cellStyle name="Обычный 8 3 2 2 4 2 2 2" xfId="7859"/>
    <cellStyle name="Обычный 8 3 2 2 4 2 3" xfId="6886"/>
    <cellStyle name="Обычный 8 3 2 2 4 3" xfId="4389"/>
    <cellStyle name="Обычный 8 3 2 2 4 3 2" xfId="7373"/>
    <cellStyle name="Обычный 8 3 2 2 4 4" xfId="6400"/>
    <cellStyle name="Обычный 8 3 2 2 5" xfId="3616"/>
    <cellStyle name="Обычный 8 3 2 2 5 2" xfId="4632"/>
    <cellStyle name="Обычный 8 3 2 2 5 2 2" xfId="7616"/>
    <cellStyle name="Обычный 8 3 2 2 5 3" xfId="6643"/>
    <cellStyle name="Обычный 8 3 2 2 6" xfId="4146"/>
    <cellStyle name="Обычный 8 3 2 2 6 2" xfId="7130"/>
    <cellStyle name="Обычный 8 3 2 2 7" xfId="6157"/>
    <cellStyle name="Обычный 8 3 2 3" xfId="2876"/>
    <cellStyle name="Обычный 8 3 2 3 2" xfId="3149"/>
    <cellStyle name="Обычный 8 3 2 3 2 2" xfId="3446"/>
    <cellStyle name="Обычный 8 3 2 3 2 2 2" xfId="3988"/>
    <cellStyle name="Обычный 8 3 2 3 2 2 2 2" xfId="5004"/>
    <cellStyle name="Обычный 8 3 2 3 2 2 2 2 2" xfId="7988"/>
    <cellStyle name="Обычный 8 3 2 3 2 2 2 3" xfId="7015"/>
    <cellStyle name="Обычный 8 3 2 3 2 2 3" xfId="4518"/>
    <cellStyle name="Обычный 8 3 2 3 2 2 3 2" xfId="7502"/>
    <cellStyle name="Обычный 8 3 2 3 2 2 4" xfId="6529"/>
    <cellStyle name="Обычный 8 3 2 3 2 3" xfId="3745"/>
    <cellStyle name="Обычный 8 3 2 3 2 3 2" xfId="4761"/>
    <cellStyle name="Обычный 8 3 2 3 2 3 2 2" xfId="7745"/>
    <cellStyle name="Обычный 8 3 2 3 2 3 3" xfId="6772"/>
    <cellStyle name="Обычный 8 3 2 3 2 4" xfId="4275"/>
    <cellStyle name="Обычный 8 3 2 3 2 4 2" xfId="7259"/>
    <cellStyle name="Обычный 8 3 2 3 2 5" xfId="6286"/>
    <cellStyle name="Обычный 8 3 2 3 3" xfId="3338"/>
    <cellStyle name="Обычный 8 3 2 3 3 2" xfId="3880"/>
    <cellStyle name="Обычный 8 3 2 3 3 2 2" xfId="4896"/>
    <cellStyle name="Обычный 8 3 2 3 3 2 2 2" xfId="7880"/>
    <cellStyle name="Обычный 8 3 2 3 3 2 3" xfId="6907"/>
    <cellStyle name="Обычный 8 3 2 3 3 3" xfId="4410"/>
    <cellStyle name="Обычный 8 3 2 3 3 3 2" xfId="7394"/>
    <cellStyle name="Обычный 8 3 2 3 3 4" xfId="6421"/>
    <cellStyle name="Обычный 8 3 2 3 4" xfId="3637"/>
    <cellStyle name="Обычный 8 3 2 3 4 2" xfId="4653"/>
    <cellStyle name="Обычный 8 3 2 3 4 2 2" xfId="7637"/>
    <cellStyle name="Обычный 8 3 2 3 4 3" xfId="6664"/>
    <cellStyle name="Обычный 8 3 2 3 5" xfId="4167"/>
    <cellStyle name="Обычный 8 3 2 3 5 2" xfId="7151"/>
    <cellStyle name="Обычный 8 3 2 3 6" xfId="6178"/>
    <cellStyle name="Обычный 8 3 2 4" xfId="3095"/>
    <cellStyle name="Обычный 8 3 2 4 2" xfId="3392"/>
    <cellStyle name="Обычный 8 3 2 4 2 2" xfId="3934"/>
    <cellStyle name="Обычный 8 3 2 4 2 2 2" xfId="4950"/>
    <cellStyle name="Обычный 8 3 2 4 2 2 2 2" xfId="7934"/>
    <cellStyle name="Обычный 8 3 2 4 2 2 3" xfId="6961"/>
    <cellStyle name="Обычный 8 3 2 4 2 3" xfId="4464"/>
    <cellStyle name="Обычный 8 3 2 4 2 3 2" xfId="7448"/>
    <cellStyle name="Обычный 8 3 2 4 2 4" xfId="6475"/>
    <cellStyle name="Обычный 8 3 2 4 3" xfId="3691"/>
    <cellStyle name="Обычный 8 3 2 4 3 2" xfId="4707"/>
    <cellStyle name="Обычный 8 3 2 4 3 2 2" xfId="7691"/>
    <cellStyle name="Обычный 8 3 2 4 3 3" xfId="6718"/>
    <cellStyle name="Обычный 8 3 2 4 4" xfId="4221"/>
    <cellStyle name="Обычный 8 3 2 4 4 2" xfId="7205"/>
    <cellStyle name="Обычный 8 3 2 4 5" xfId="6232"/>
    <cellStyle name="Обычный 8 3 2 5" xfId="3227"/>
    <cellStyle name="Обычный 8 3 2 5 2" xfId="3506"/>
    <cellStyle name="Обычный 8 3 2 5 2 2" xfId="4048"/>
    <cellStyle name="Обычный 8 3 2 5 2 2 2" xfId="5064"/>
    <cellStyle name="Обычный 8 3 2 5 2 2 2 2" xfId="8048"/>
    <cellStyle name="Обычный 8 3 2 5 2 2 3" xfId="7075"/>
    <cellStyle name="Обычный 8 3 2 5 2 3" xfId="4578"/>
    <cellStyle name="Обычный 8 3 2 5 2 3 2" xfId="7562"/>
    <cellStyle name="Обычный 8 3 2 5 2 4" xfId="6589"/>
    <cellStyle name="Обычный 8 3 2 5 3" xfId="3805"/>
    <cellStyle name="Обычный 8 3 2 5 3 2" xfId="4821"/>
    <cellStyle name="Обычный 8 3 2 5 3 2 2" xfId="7805"/>
    <cellStyle name="Обычный 8 3 2 5 3 3" xfId="6832"/>
    <cellStyle name="Обычный 8 3 2 5 4" xfId="4335"/>
    <cellStyle name="Обычный 8 3 2 5 4 2" xfId="7319"/>
    <cellStyle name="Обычный 8 3 2 5 5" xfId="6346"/>
    <cellStyle name="Обычный 8 3 2 6" xfId="3284"/>
    <cellStyle name="Обычный 8 3 2 6 2" xfId="3826"/>
    <cellStyle name="Обычный 8 3 2 6 2 2" xfId="4842"/>
    <cellStyle name="Обычный 8 3 2 6 2 2 2" xfId="7826"/>
    <cellStyle name="Обычный 8 3 2 6 2 3" xfId="6853"/>
    <cellStyle name="Обычный 8 3 2 6 3" xfId="4356"/>
    <cellStyle name="Обычный 8 3 2 6 3 2" xfId="7340"/>
    <cellStyle name="Обычный 8 3 2 6 4" xfId="6367"/>
    <cellStyle name="Обычный 8 3 2 7" xfId="3583"/>
    <cellStyle name="Обычный 8 3 2 7 2" xfId="4599"/>
    <cellStyle name="Обычный 8 3 2 7 2 2" xfId="7583"/>
    <cellStyle name="Обычный 8 3 2 7 3" xfId="6610"/>
    <cellStyle name="Обычный 8 3 2 8" xfId="4113"/>
    <cellStyle name="Обычный 8 3 2 8 2" xfId="7097"/>
    <cellStyle name="Обычный 8 3 2 9" xfId="2346"/>
    <cellStyle name="Обычный 8 3 2 9 2" xfId="6124"/>
    <cellStyle name="Обычный 8 3 3" xfId="2382"/>
    <cellStyle name="Обычный 8 3 3 2" xfId="2728"/>
    <cellStyle name="Обычный 8 3 3 2 2" xfId="2917"/>
    <cellStyle name="Обычный 8 3 3 2 2 2" xfId="3183"/>
    <cellStyle name="Обычный 8 3 3 2 2 2 2" xfId="3480"/>
    <cellStyle name="Обычный 8 3 3 2 2 2 2 2" xfId="4022"/>
    <cellStyle name="Обычный 8 3 3 2 2 2 2 2 2" xfId="5038"/>
    <cellStyle name="Обычный 8 3 3 2 2 2 2 2 2 2" xfId="8022"/>
    <cellStyle name="Обычный 8 3 3 2 2 2 2 2 3" xfId="7049"/>
    <cellStyle name="Обычный 8 3 3 2 2 2 2 3" xfId="4552"/>
    <cellStyle name="Обычный 8 3 3 2 2 2 2 3 2" xfId="7536"/>
    <cellStyle name="Обычный 8 3 3 2 2 2 2 4" xfId="6563"/>
    <cellStyle name="Обычный 8 3 3 2 2 2 3" xfId="3779"/>
    <cellStyle name="Обычный 8 3 3 2 2 2 3 2" xfId="4795"/>
    <cellStyle name="Обычный 8 3 3 2 2 2 3 2 2" xfId="7779"/>
    <cellStyle name="Обычный 8 3 3 2 2 2 3 3" xfId="6806"/>
    <cellStyle name="Обычный 8 3 3 2 2 2 4" xfId="4309"/>
    <cellStyle name="Обычный 8 3 3 2 2 2 4 2" xfId="7293"/>
    <cellStyle name="Обычный 8 3 3 2 2 2 5" xfId="6320"/>
    <cellStyle name="Обычный 8 3 3 2 2 3" xfId="3372"/>
    <cellStyle name="Обычный 8 3 3 2 2 3 2" xfId="3914"/>
    <cellStyle name="Обычный 8 3 3 2 2 3 2 2" xfId="4930"/>
    <cellStyle name="Обычный 8 3 3 2 2 3 2 2 2" xfId="7914"/>
    <cellStyle name="Обычный 8 3 3 2 2 3 2 3" xfId="6941"/>
    <cellStyle name="Обычный 8 3 3 2 2 3 3" xfId="4444"/>
    <cellStyle name="Обычный 8 3 3 2 2 3 3 2" xfId="7428"/>
    <cellStyle name="Обычный 8 3 3 2 2 3 4" xfId="6455"/>
    <cellStyle name="Обычный 8 3 3 2 2 4" xfId="3671"/>
    <cellStyle name="Обычный 8 3 3 2 2 4 2" xfId="4687"/>
    <cellStyle name="Обычный 8 3 3 2 2 4 2 2" xfId="7671"/>
    <cellStyle name="Обычный 8 3 3 2 2 4 3" xfId="6698"/>
    <cellStyle name="Обычный 8 3 3 2 2 5" xfId="4201"/>
    <cellStyle name="Обычный 8 3 3 2 2 5 2" xfId="7185"/>
    <cellStyle name="Обычный 8 3 3 2 2 6" xfId="6212"/>
    <cellStyle name="Обычный 8 3 3 2 3" xfId="3129"/>
    <cellStyle name="Обычный 8 3 3 2 3 2" xfId="3426"/>
    <cellStyle name="Обычный 8 3 3 2 3 2 2" xfId="3968"/>
    <cellStyle name="Обычный 8 3 3 2 3 2 2 2" xfId="4984"/>
    <cellStyle name="Обычный 8 3 3 2 3 2 2 2 2" xfId="7968"/>
    <cellStyle name="Обычный 8 3 3 2 3 2 2 3" xfId="6995"/>
    <cellStyle name="Обычный 8 3 3 2 3 2 3" xfId="4498"/>
    <cellStyle name="Обычный 8 3 3 2 3 2 3 2" xfId="7482"/>
    <cellStyle name="Обычный 8 3 3 2 3 2 4" xfId="6509"/>
    <cellStyle name="Обычный 8 3 3 2 3 3" xfId="3725"/>
    <cellStyle name="Обычный 8 3 3 2 3 3 2" xfId="4741"/>
    <cellStyle name="Обычный 8 3 3 2 3 3 2 2" xfId="7725"/>
    <cellStyle name="Обычный 8 3 3 2 3 3 3" xfId="6752"/>
    <cellStyle name="Обычный 8 3 3 2 3 4" xfId="4255"/>
    <cellStyle name="Обычный 8 3 3 2 3 4 2" xfId="7239"/>
    <cellStyle name="Обычный 8 3 3 2 3 5" xfId="6266"/>
    <cellStyle name="Обычный 8 3 3 2 4" xfId="3318"/>
    <cellStyle name="Обычный 8 3 3 2 4 2" xfId="3860"/>
    <cellStyle name="Обычный 8 3 3 2 4 2 2" xfId="4876"/>
    <cellStyle name="Обычный 8 3 3 2 4 2 2 2" xfId="7860"/>
    <cellStyle name="Обычный 8 3 3 2 4 2 3" xfId="6887"/>
    <cellStyle name="Обычный 8 3 3 2 4 3" xfId="4390"/>
    <cellStyle name="Обычный 8 3 3 2 4 3 2" xfId="7374"/>
    <cellStyle name="Обычный 8 3 3 2 4 4" xfId="6401"/>
    <cellStyle name="Обычный 8 3 3 2 5" xfId="3617"/>
    <cellStyle name="Обычный 8 3 3 2 5 2" xfId="4633"/>
    <cellStyle name="Обычный 8 3 3 2 5 2 2" xfId="7617"/>
    <cellStyle name="Обычный 8 3 3 2 5 3" xfId="6644"/>
    <cellStyle name="Обычный 8 3 3 2 6" xfId="4147"/>
    <cellStyle name="Обычный 8 3 3 2 6 2" xfId="7131"/>
    <cellStyle name="Обычный 8 3 3 2 7" xfId="6158"/>
    <cellStyle name="Обычный 8 3 3 3" xfId="2885"/>
    <cellStyle name="Обычный 8 3 3 3 2" xfId="3158"/>
    <cellStyle name="Обычный 8 3 3 3 2 2" xfId="3455"/>
    <cellStyle name="Обычный 8 3 3 3 2 2 2" xfId="3997"/>
    <cellStyle name="Обычный 8 3 3 3 2 2 2 2" xfId="5013"/>
    <cellStyle name="Обычный 8 3 3 3 2 2 2 2 2" xfId="7997"/>
    <cellStyle name="Обычный 8 3 3 3 2 2 2 3" xfId="7024"/>
    <cellStyle name="Обычный 8 3 3 3 2 2 3" xfId="4527"/>
    <cellStyle name="Обычный 8 3 3 3 2 2 3 2" xfId="7511"/>
    <cellStyle name="Обычный 8 3 3 3 2 2 4" xfId="6538"/>
    <cellStyle name="Обычный 8 3 3 3 2 3" xfId="3754"/>
    <cellStyle name="Обычный 8 3 3 3 2 3 2" xfId="4770"/>
    <cellStyle name="Обычный 8 3 3 3 2 3 2 2" xfId="7754"/>
    <cellStyle name="Обычный 8 3 3 3 2 3 3" xfId="6781"/>
    <cellStyle name="Обычный 8 3 3 3 2 4" xfId="4284"/>
    <cellStyle name="Обычный 8 3 3 3 2 4 2" xfId="7268"/>
    <cellStyle name="Обычный 8 3 3 3 2 5" xfId="6295"/>
    <cellStyle name="Обычный 8 3 3 3 3" xfId="3347"/>
    <cellStyle name="Обычный 8 3 3 3 3 2" xfId="3889"/>
    <cellStyle name="Обычный 8 3 3 3 3 2 2" xfId="4905"/>
    <cellStyle name="Обычный 8 3 3 3 3 2 2 2" xfId="7889"/>
    <cellStyle name="Обычный 8 3 3 3 3 2 3" xfId="6916"/>
    <cellStyle name="Обычный 8 3 3 3 3 3" xfId="4419"/>
    <cellStyle name="Обычный 8 3 3 3 3 3 2" xfId="7403"/>
    <cellStyle name="Обычный 8 3 3 3 3 4" xfId="6430"/>
    <cellStyle name="Обычный 8 3 3 3 4" xfId="3646"/>
    <cellStyle name="Обычный 8 3 3 3 4 2" xfId="4662"/>
    <cellStyle name="Обычный 8 3 3 3 4 2 2" xfId="7646"/>
    <cellStyle name="Обычный 8 3 3 3 4 3" xfId="6673"/>
    <cellStyle name="Обычный 8 3 3 3 5" xfId="4176"/>
    <cellStyle name="Обычный 8 3 3 3 5 2" xfId="7160"/>
    <cellStyle name="Обычный 8 3 3 3 6" xfId="6187"/>
    <cellStyle name="Обычный 8 3 3 4" xfId="3104"/>
    <cellStyle name="Обычный 8 3 3 4 2" xfId="3401"/>
    <cellStyle name="Обычный 8 3 3 4 2 2" xfId="3943"/>
    <cellStyle name="Обычный 8 3 3 4 2 2 2" xfId="4959"/>
    <cellStyle name="Обычный 8 3 3 4 2 2 2 2" xfId="7943"/>
    <cellStyle name="Обычный 8 3 3 4 2 2 3" xfId="6970"/>
    <cellStyle name="Обычный 8 3 3 4 2 3" xfId="4473"/>
    <cellStyle name="Обычный 8 3 3 4 2 3 2" xfId="7457"/>
    <cellStyle name="Обычный 8 3 3 4 2 4" xfId="6484"/>
    <cellStyle name="Обычный 8 3 3 4 3" xfId="3700"/>
    <cellStyle name="Обычный 8 3 3 4 3 2" xfId="4716"/>
    <cellStyle name="Обычный 8 3 3 4 3 2 2" xfId="7700"/>
    <cellStyle name="Обычный 8 3 3 4 3 3" xfId="6727"/>
    <cellStyle name="Обычный 8 3 3 4 4" xfId="4230"/>
    <cellStyle name="Обычный 8 3 3 4 4 2" xfId="7214"/>
    <cellStyle name="Обычный 8 3 3 4 5" xfId="6241"/>
    <cellStyle name="Обычный 8 3 3 5" xfId="3228"/>
    <cellStyle name="Обычный 8 3 3 5 2" xfId="3507"/>
    <cellStyle name="Обычный 8 3 3 5 2 2" xfId="4049"/>
    <cellStyle name="Обычный 8 3 3 5 2 2 2" xfId="5065"/>
    <cellStyle name="Обычный 8 3 3 5 2 2 2 2" xfId="8049"/>
    <cellStyle name="Обычный 8 3 3 5 2 2 3" xfId="7076"/>
    <cellStyle name="Обычный 8 3 3 5 2 3" xfId="4579"/>
    <cellStyle name="Обычный 8 3 3 5 2 3 2" xfId="7563"/>
    <cellStyle name="Обычный 8 3 3 5 2 4" xfId="6590"/>
    <cellStyle name="Обычный 8 3 3 5 3" xfId="3806"/>
    <cellStyle name="Обычный 8 3 3 5 3 2" xfId="4822"/>
    <cellStyle name="Обычный 8 3 3 5 3 2 2" xfId="7806"/>
    <cellStyle name="Обычный 8 3 3 5 3 3" xfId="6833"/>
    <cellStyle name="Обычный 8 3 3 5 4" xfId="4336"/>
    <cellStyle name="Обычный 8 3 3 5 4 2" xfId="7320"/>
    <cellStyle name="Обычный 8 3 3 5 5" xfId="6347"/>
    <cellStyle name="Обычный 8 3 3 6" xfId="3293"/>
    <cellStyle name="Обычный 8 3 3 6 2" xfId="3835"/>
    <cellStyle name="Обычный 8 3 3 6 2 2" xfId="4851"/>
    <cellStyle name="Обычный 8 3 3 6 2 2 2" xfId="7835"/>
    <cellStyle name="Обычный 8 3 3 6 2 3" xfId="6862"/>
    <cellStyle name="Обычный 8 3 3 6 3" xfId="4365"/>
    <cellStyle name="Обычный 8 3 3 6 3 2" xfId="7349"/>
    <cellStyle name="Обычный 8 3 3 6 4" xfId="6376"/>
    <cellStyle name="Обычный 8 3 3 7" xfId="3592"/>
    <cellStyle name="Обычный 8 3 3 7 2" xfId="4608"/>
    <cellStyle name="Обычный 8 3 3 7 2 2" xfId="7592"/>
    <cellStyle name="Обычный 8 3 3 7 3" xfId="6619"/>
    <cellStyle name="Обычный 8 3 3 8" xfId="4122"/>
    <cellStyle name="Обычный 8 3 3 8 2" xfId="7106"/>
    <cellStyle name="Обычный 8 3 3 9" xfId="6133"/>
    <cellStyle name="Обычный 8 3 4" xfId="2726"/>
    <cellStyle name="Обычный 8 3 4 2" xfId="2915"/>
    <cellStyle name="Обычный 8 3 4 2 2" xfId="3181"/>
    <cellStyle name="Обычный 8 3 4 2 2 2" xfId="3478"/>
    <cellStyle name="Обычный 8 3 4 2 2 2 2" xfId="4020"/>
    <cellStyle name="Обычный 8 3 4 2 2 2 2 2" xfId="5036"/>
    <cellStyle name="Обычный 8 3 4 2 2 2 2 2 2" xfId="8020"/>
    <cellStyle name="Обычный 8 3 4 2 2 2 2 3" xfId="7047"/>
    <cellStyle name="Обычный 8 3 4 2 2 2 3" xfId="4550"/>
    <cellStyle name="Обычный 8 3 4 2 2 2 3 2" xfId="7534"/>
    <cellStyle name="Обычный 8 3 4 2 2 2 4" xfId="6561"/>
    <cellStyle name="Обычный 8 3 4 2 2 3" xfId="3777"/>
    <cellStyle name="Обычный 8 3 4 2 2 3 2" xfId="4793"/>
    <cellStyle name="Обычный 8 3 4 2 2 3 2 2" xfId="7777"/>
    <cellStyle name="Обычный 8 3 4 2 2 3 3" xfId="6804"/>
    <cellStyle name="Обычный 8 3 4 2 2 4" xfId="4307"/>
    <cellStyle name="Обычный 8 3 4 2 2 4 2" xfId="7291"/>
    <cellStyle name="Обычный 8 3 4 2 2 5" xfId="6318"/>
    <cellStyle name="Обычный 8 3 4 2 3" xfId="3370"/>
    <cellStyle name="Обычный 8 3 4 2 3 2" xfId="3912"/>
    <cellStyle name="Обычный 8 3 4 2 3 2 2" xfId="4928"/>
    <cellStyle name="Обычный 8 3 4 2 3 2 2 2" xfId="7912"/>
    <cellStyle name="Обычный 8 3 4 2 3 2 3" xfId="6939"/>
    <cellStyle name="Обычный 8 3 4 2 3 3" xfId="4442"/>
    <cellStyle name="Обычный 8 3 4 2 3 3 2" xfId="7426"/>
    <cellStyle name="Обычный 8 3 4 2 3 4" xfId="6453"/>
    <cellStyle name="Обычный 8 3 4 2 4" xfId="3669"/>
    <cellStyle name="Обычный 8 3 4 2 4 2" xfId="4685"/>
    <cellStyle name="Обычный 8 3 4 2 4 2 2" xfId="7669"/>
    <cellStyle name="Обычный 8 3 4 2 4 3" xfId="6696"/>
    <cellStyle name="Обычный 8 3 4 2 5" xfId="4199"/>
    <cellStyle name="Обычный 8 3 4 2 5 2" xfId="7183"/>
    <cellStyle name="Обычный 8 3 4 2 6" xfId="6210"/>
    <cellStyle name="Обычный 8 3 4 3" xfId="3127"/>
    <cellStyle name="Обычный 8 3 4 3 2" xfId="3424"/>
    <cellStyle name="Обычный 8 3 4 3 2 2" xfId="3966"/>
    <cellStyle name="Обычный 8 3 4 3 2 2 2" xfId="4982"/>
    <cellStyle name="Обычный 8 3 4 3 2 2 2 2" xfId="7966"/>
    <cellStyle name="Обычный 8 3 4 3 2 2 3" xfId="6993"/>
    <cellStyle name="Обычный 8 3 4 3 2 3" xfId="4496"/>
    <cellStyle name="Обычный 8 3 4 3 2 3 2" xfId="7480"/>
    <cellStyle name="Обычный 8 3 4 3 2 4" xfId="6507"/>
    <cellStyle name="Обычный 8 3 4 3 3" xfId="3723"/>
    <cellStyle name="Обычный 8 3 4 3 3 2" xfId="4739"/>
    <cellStyle name="Обычный 8 3 4 3 3 2 2" xfId="7723"/>
    <cellStyle name="Обычный 8 3 4 3 3 3" xfId="6750"/>
    <cellStyle name="Обычный 8 3 4 3 4" xfId="4253"/>
    <cellStyle name="Обычный 8 3 4 3 4 2" xfId="7237"/>
    <cellStyle name="Обычный 8 3 4 3 5" xfId="6264"/>
    <cellStyle name="Обычный 8 3 4 4" xfId="3316"/>
    <cellStyle name="Обычный 8 3 4 4 2" xfId="3858"/>
    <cellStyle name="Обычный 8 3 4 4 2 2" xfId="4874"/>
    <cellStyle name="Обычный 8 3 4 4 2 2 2" xfId="7858"/>
    <cellStyle name="Обычный 8 3 4 4 2 3" xfId="6885"/>
    <cellStyle name="Обычный 8 3 4 4 3" xfId="4388"/>
    <cellStyle name="Обычный 8 3 4 4 3 2" xfId="7372"/>
    <cellStyle name="Обычный 8 3 4 4 4" xfId="6399"/>
    <cellStyle name="Обычный 8 3 4 5" xfId="3615"/>
    <cellStyle name="Обычный 8 3 4 5 2" xfId="4631"/>
    <cellStyle name="Обычный 8 3 4 5 2 2" xfId="7615"/>
    <cellStyle name="Обычный 8 3 4 5 3" xfId="6642"/>
    <cellStyle name="Обычный 8 3 4 6" xfId="4145"/>
    <cellStyle name="Обычный 8 3 4 6 2" xfId="7129"/>
    <cellStyle name="Обычный 8 3 4 7" xfId="6156"/>
    <cellStyle name="Обычный 8 3 5" xfId="2851"/>
    <cellStyle name="Обычный 8 3 5 2" xfId="3138"/>
    <cellStyle name="Обычный 8 3 5 2 2" xfId="3435"/>
    <cellStyle name="Обычный 8 3 5 2 2 2" xfId="3977"/>
    <cellStyle name="Обычный 8 3 5 2 2 2 2" xfId="4993"/>
    <cellStyle name="Обычный 8 3 5 2 2 2 2 2" xfId="7977"/>
    <cellStyle name="Обычный 8 3 5 2 2 2 3" xfId="7004"/>
    <cellStyle name="Обычный 8 3 5 2 2 3" xfId="4507"/>
    <cellStyle name="Обычный 8 3 5 2 2 3 2" xfId="7491"/>
    <cellStyle name="Обычный 8 3 5 2 2 4" xfId="6518"/>
    <cellStyle name="Обычный 8 3 5 2 3" xfId="3734"/>
    <cellStyle name="Обычный 8 3 5 2 3 2" xfId="4750"/>
    <cellStyle name="Обычный 8 3 5 2 3 2 2" xfId="7734"/>
    <cellStyle name="Обычный 8 3 5 2 3 3" xfId="6761"/>
    <cellStyle name="Обычный 8 3 5 2 4" xfId="4264"/>
    <cellStyle name="Обычный 8 3 5 2 4 2" xfId="7248"/>
    <cellStyle name="Обычный 8 3 5 2 5" xfId="6275"/>
    <cellStyle name="Обычный 8 3 5 3" xfId="3327"/>
    <cellStyle name="Обычный 8 3 5 3 2" xfId="3869"/>
    <cellStyle name="Обычный 8 3 5 3 2 2" xfId="4885"/>
    <cellStyle name="Обычный 8 3 5 3 2 2 2" xfId="7869"/>
    <cellStyle name="Обычный 8 3 5 3 2 3" xfId="6896"/>
    <cellStyle name="Обычный 8 3 5 3 3" xfId="4399"/>
    <cellStyle name="Обычный 8 3 5 3 3 2" xfId="7383"/>
    <cellStyle name="Обычный 8 3 5 3 4" xfId="6410"/>
    <cellStyle name="Обычный 8 3 5 4" xfId="3626"/>
    <cellStyle name="Обычный 8 3 5 4 2" xfId="4642"/>
    <cellStyle name="Обычный 8 3 5 4 2 2" xfId="7626"/>
    <cellStyle name="Обычный 8 3 5 4 3" xfId="6653"/>
    <cellStyle name="Обычный 8 3 5 5" xfId="4156"/>
    <cellStyle name="Обычный 8 3 5 5 2" xfId="7140"/>
    <cellStyle name="Обычный 8 3 5 6" xfId="6167"/>
    <cellStyle name="Обычный 8 3 6" xfId="3084"/>
    <cellStyle name="Обычный 8 3 6 2" xfId="3381"/>
    <cellStyle name="Обычный 8 3 6 2 2" xfId="3923"/>
    <cellStyle name="Обычный 8 3 6 2 2 2" xfId="4939"/>
    <cellStyle name="Обычный 8 3 6 2 2 2 2" xfId="7923"/>
    <cellStyle name="Обычный 8 3 6 2 2 3" xfId="6950"/>
    <cellStyle name="Обычный 8 3 6 2 3" xfId="4453"/>
    <cellStyle name="Обычный 8 3 6 2 3 2" xfId="7437"/>
    <cellStyle name="Обычный 8 3 6 2 4" xfId="6464"/>
    <cellStyle name="Обычный 8 3 6 3" xfId="3680"/>
    <cellStyle name="Обычный 8 3 6 3 2" xfId="4696"/>
    <cellStyle name="Обычный 8 3 6 3 2 2" xfId="7680"/>
    <cellStyle name="Обычный 8 3 6 3 3" xfId="6707"/>
    <cellStyle name="Обычный 8 3 6 4" xfId="4210"/>
    <cellStyle name="Обычный 8 3 6 4 2" xfId="7194"/>
    <cellStyle name="Обычный 8 3 6 5" xfId="6221"/>
    <cellStyle name="Обычный 8 3 7" xfId="3226"/>
    <cellStyle name="Обычный 8 3 7 2" xfId="3505"/>
    <cellStyle name="Обычный 8 3 7 2 2" xfId="4047"/>
    <cellStyle name="Обычный 8 3 7 2 2 2" xfId="5063"/>
    <cellStyle name="Обычный 8 3 7 2 2 2 2" xfId="8047"/>
    <cellStyle name="Обычный 8 3 7 2 2 3" xfId="7074"/>
    <cellStyle name="Обычный 8 3 7 2 3" xfId="4577"/>
    <cellStyle name="Обычный 8 3 7 2 3 2" xfId="7561"/>
    <cellStyle name="Обычный 8 3 7 2 4" xfId="6588"/>
    <cellStyle name="Обычный 8 3 7 3" xfId="3804"/>
    <cellStyle name="Обычный 8 3 7 3 2" xfId="4820"/>
    <cellStyle name="Обычный 8 3 7 3 2 2" xfId="7804"/>
    <cellStyle name="Обычный 8 3 7 3 3" xfId="6831"/>
    <cellStyle name="Обычный 8 3 7 4" xfId="4334"/>
    <cellStyle name="Обычный 8 3 7 4 2" xfId="7318"/>
    <cellStyle name="Обычный 8 3 7 5" xfId="6345"/>
    <cellStyle name="Обычный 8 3 8" xfId="3273"/>
    <cellStyle name="Обычный 8 3 8 2" xfId="3815"/>
    <cellStyle name="Обычный 8 3 8 2 2" xfId="4831"/>
    <cellStyle name="Обычный 8 3 8 2 2 2" xfId="7815"/>
    <cellStyle name="Обычный 8 3 8 2 3" xfId="6842"/>
    <cellStyle name="Обычный 8 3 8 3" xfId="4345"/>
    <cellStyle name="Обычный 8 3 8 3 2" xfId="7329"/>
    <cellStyle name="Обычный 8 3 8 4" xfId="6356"/>
    <cellStyle name="Обычный 8 3 9" xfId="3572"/>
    <cellStyle name="Обычный 8 3 9 2" xfId="4588"/>
    <cellStyle name="Обычный 8 3 9 2 2" xfId="7572"/>
    <cellStyle name="Обычный 8 3 9 3" xfId="6599"/>
    <cellStyle name="Обычный 8 4" xfId="1359"/>
    <cellStyle name="Обычный 8 4 2" xfId="1551"/>
    <cellStyle name="Обычный 8 4 2 10" xfId="6099"/>
    <cellStyle name="Обычный 8 4 2 2" xfId="2730"/>
    <cellStyle name="Обычный 8 4 2 2 2" xfId="2919"/>
    <cellStyle name="Обычный 8 4 2 2 2 2" xfId="3185"/>
    <cellStyle name="Обычный 8 4 2 2 2 2 2" xfId="3482"/>
    <cellStyle name="Обычный 8 4 2 2 2 2 2 2" xfId="4024"/>
    <cellStyle name="Обычный 8 4 2 2 2 2 2 2 2" xfId="5040"/>
    <cellStyle name="Обычный 8 4 2 2 2 2 2 2 2 2" xfId="8024"/>
    <cellStyle name="Обычный 8 4 2 2 2 2 2 2 3" xfId="7051"/>
    <cellStyle name="Обычный 8 4 2 2 2 2 2 3" xfId="4554"/>
    <cellStyle name="Обычный 8 4 2 2 2 2 2 3 2" xfId="7538"/>
    <cellStyle name="Обычный 8 4 2 2 2 2 2 4" xfId="6565"/>
    <cellStyle name="Обычный 8 4 2 2 2 2 3" xfId="3781"/>
    <cellStyle name="Обычный 8 4 2 2 2 2 3 2" xfId="4797"/>
    <cellStyle name="Обычный 8 4 2 2 2 2 3 2 2" xfId="7781"/>
    <cellStyle name="Обычный 8 4 2 2 2 2 3 3" xfId="6808"/>
    <cellStyle name="Обычный 8 4 2 2 2 2 4" xfId="4311"/>
    <cellStyle name="Обычный 8 4 2 2 2 2 4 2" xfId="7295"/>
    <cellStyle name="Обычный 8 4 2 2 2 2 5" xfId="6322"/>
    <cellStyle name="Обычный 8 4 2 2 2 3" xfId="3374"/>
    <cellStyle name="Обычный 8 4 2 2 2 3 2" xfId="3916"/>
    <cellStyle name="Обычный 8 4 2 2 2 3 2 2" xfId="4932"/>
    <cellStyle name="Обычный 8 4 2 2 2 3 2 2 2" xfId="7916"/>
    <cellStyle name="Обычный 8 4 2 2 2 3 2 3" xfId="6943"/>
    <cellStyle name="Обычный 8 4 2 2 2 3 3" xfId="4446"/>
    <cellStyle name="Обычный 8 4 2 2 2 3 3 2" xfId="7430"/>
    <cellStyle name="Обычный 8 4 2 2 2 3 4" xfId="6457"/>
    <cellStyle name="Обычный 8 4 2 2 2 4" xfId="3673"/>
    <cellStyle name="Обычный 8 4 2 2 2 4 2" xfId="4689"/>
    <cellStyle name="Обычный 8 4 2 2 2 4 2 2" xfId="7673"/>
    <cellStyle name="Обычный 8 4 2 2 2 4 3" xfId="6700"/>
    <cellStyle name="Обычный 8 4 2 2 2 5" xfId="4203"/>
    <cellStyle name="Обычный 8 4 2 2 2 5 2" xfId="7187"/>
    <cellStyle name="Обычный 8 4 2 2 2 6" xfId="6214"/>
    <cellStyle name="Обычный 8 4 2 2 3" xfId="3131"/>
    <cellStyle name="Обычный 8 4 2 2 3 2" xfId="3428"/>
    <cellStyle name="Обычный 8 4 2 2 3 2 2" xfId="3970"/>
    <cellStyle name="Обычный 8 4 2 2 3 2 2 2" xfId="4986"/>
    <cellStyle name="Обычный 8 4 2 2 3 2 2 2 2" xfId="7970"/>
    <cellStyle name="Обычный 8 4 2 2 3 2 2 3" xfId="6997"/>
    <cellStyle name="Обычный 8 4 2 2 3 2 3" xfId="4500"/>
    <cellStyle name="Обычный 8 4 2 2 3 2 3 2" xfId="7484"/>
    <cellStyle name="Обычный 8 4 2 2 3 2 4" xfId="6511"/>
    <cellStyle name="Обычный 8 4 2 2 3 3" xfId="3727"/>
    <cellStyle name="Обычный 8 4 2 2 3 3 2" xfId="4743"/>
    <cellStyle name="Обычный 8 4 2 2 3 3 2 2" xfId="7727"/>
    <cellStyle name="Обычный 8 4 2 2 3 3 3" xfId="6754"/>
    <cellStyle name="Обычный 8 4 2 2 3 4" xfId="4257"/>
    <cellStyle name="Обычный 8 4 2 2 3 4 2" xfId="7241"/>
    <cellStyle name="Обычный 8 4 2 2 3 5" xfId="6268"/>
    <cellStyle name="Обычный 8 4 2 2 4" xfId="3320"/>
    <cellStyle name="Обычный 8 4 2 2 4 2" xfId="3862"/>
    <cellStyle name="Обычный 8 4 2 2 4 2 2" xfId="4878"/>
    <cellStyle name="Обычный 8 4 2 2 4 2 2 2" xfId="7862"/>
    <cellStyle name="Обычный 8 4 2 2 4 2 3" xfId="6889"/>
    <cellStyle name="Обычный 8 4 2 2 4 3" xfId="4392"/>
    <cellStyle name="Обычный 8 4 2 2 4 3 2" xfId="7376"/>
    <cellStyle name="Обычный 8 4 2 2 4 4" xfId="6403"/>
    <cellStyle name="Обычный 8 4 2 2 5" xfId="3619"/>
    <cellStyle name="Обычный 8 4 2 2 5 2" xfId="4635"/>
    <cellStyle name="Обычный 8 4 2 2 5 2 2" xfId="7619"/>
    <cellStyle name="Обычный 8 4 2 2 5 3" xfId="6646"/>
    <cellStyle name="Обычный 8 4 2 2 6" xfId="4149"/>
    <cellStyle name="Обычный 8 4 2 2 6 2" xfId="7133"/>
    <cellStyle name="Обычный 8 4 2 2 7" xfId="6160"/>
    <cellStyle name="Обычный 8 4 2 3" xfId="2877"/>
    <cellStyle name="Обычный 8 4 2 3 2" xfId="3150"/>
    <cellStyle name="Обычный 8 4 2 3 2 2" xfId="3447"/>
    <cellStyle name="Обычный 8 4 2 3 2 2 2" xfId="3989"/>
    <cellStyle name="Обычный 8 4 2 3 2 2 2 2" xfId="5005"/>
    <cellStyle name="Обычный 8 4 2 3 2 2 2 2 2" xfId="7989"/>
    <cellStyle name="Обычный 8 4 2 3 2 2 2 3" xfId="7016"/>
    <cellStyle name="Обычный 8 4 2 3 2 2 3" xfId="4519"/>
    <cellStyle name="Обычный 8 4 2 3 2 2 3 2" xfId="7503"/>
    <cellStyle name="Обычный 8 4 2 3 2 2 4" xfId="6530"/>
    <cellStyle name="Обычный 8 4 2 3 2 3" xfId="3746"/>
    <cellStyle name="Обычный 8 4 2 3 2 3 2" xfId="4762"/>
    <cellStyle name="Обычный 8 4 2 3 2 3 2 2" xfId="7746"/>
    <cellStyle name="Обычный 8 4 2 3 2 3 3" xfId="6773"/>
    <cellStyle name="Обычный 8 4 2 3 2 4" xfId="4276"/>
    <cellStyle name="Обычный 8 4 2 3 2 4 2" xfId="7260"/>
    <cellStyle name="Обычный 8 4 2 3 2 5" xfId="6287"/>
    <cellStyle name="Обычный 8 4 2 3 3" xfId="3339"/>
    <cellStyle name="Обычный 8 4 2 3 3 2" xfId="3881"/>
    <cellStyle name="Обычный 8 4 2 3 3 2 2" xfId="4897"/>
    <cellStyle name="Обычный 8 4 2 3 3 2 2 2" xfId="7881"/>
    <cellStyle name="Обычный 8 4 2 3 3 2 3" xfId="6908"/>
    <cellStyle name="Обычный 8 4 2 3 3 3" xfId="4411"/>
    <cellStyle name="Обычный 8 4 2 3 3 3 2" xfId="7395"/>
    <cellStyle name="Обычный 8 4 2 3 3 4" xfId="6422"/>
    <cellStyle name="Обычный 8 4 2 3 4" xfId="3638"/>
    <cellStyle name="Обычный 8 4 2 3 4 2" xfId="4654"/>
    <cellStyle name="Обычный 8 4 2 3 4 2 2" xfId="7638"/>
    <cellStyle name="Обычный 8 4 2 3 4 3" xfId="6665"/>
    <cellStyle name="Обычный 8 4 2 3 5" xfId="4168"/>
    <cellStyle name="Обычный 8 4 2 3 5 2" xfId="7152"/>
    <cellStyle name="Обычный 8 4 2 3 6" xfId="6179"/>
    <cellStyle name="Обычный 8 4 2 4" xfId="3096"/>
    <cellStyle name="Обычный 8 4 2 4 2" xfId="3393"/>
    <cellStyle name="Обычный 8 4 2 4 2 2" xfId="3935"/>
    <cellStyle name="Обычный 8 4 2 4 2 2 2" xfId="4951"/>
    <cellStyle name="Обычный 8 4 2 4 2 2 2 2" xfId="7935"/>
    <cellStyle name="Обычный 8 4 2 4 2 2 3" xfId="6962"/>
    <cellStyle name="Обычный 8 4 2 4 2 3" xfId="4465"/>
    <cellStyle name="Обычный 8 4 2 4 2 3 2" xfId="7449"/>
    <cellStyle name="Обычный 8 4 2 4 2 4" xfId="6476"/>
    <cellStyle name="Обычный 8 4 2 4 3" xfId="3692"/>
    <cellStyle name="Обычный 8 4 2 4 3 2" xfId="4708"/>
    <cellStyle name="Обычный 8 4 2 4 3 2 2" xfId="7692"/>
    <cellStyle name="Обычный 8 4 2 4 3 3" xfId="6719"/>
    <cellStyle name="Обычный 8 4 2 4 4" xfId="4222"/>
    <cellStyle name="Обычный 8 4 2 4 4 2" xfId="7206"/>
    <cellStyle name="Обычный 8 4 2 4 5" xfId="6233"/>
    <cellStyle name="Обычный 8 4 2 5" xfId="3230"/>
    <cellStyle name="Обычный 8 4 2 5 2" xfId="3509"/>
    <cellStyle name="Обычный 8 4 2 5 2 2" xfId="4051"/>
    <cellStyle name="Обычный 8 4 2 5 2 2 2" xfId="5067"/>
    <cellStyle name="Обычный 8 4 2 5 2 2 2 2" xfId="8051"/>
    <cellStyle name="Обычный 8 4 2 5 2 2 3" xfId="7078"/>
    <cellStyle name="Обычный 8 4 2 5 2 3" xfId="4581"/>
    <cellStyle name="Обычный 8 4 2 5 2 3 2" xfId="7565"/>
    <cellStyle name="Обычный 8 4 2 5 2 4" xfId="6592"/>
    <cellStyle name="Обычный 8 4 2 5 3" xfId="3808"/>
    <cellStyle name="Обычный 8 4 2 5 3 2" xfId="4824"/>
    <cellStyle name="Обычный 8 4 2 5 3 2 2" xfId="7808"/>
    <cellStyle name="Обычный 8 4 2 5 3 3" xfId="6835"/>
    <cellStyle name="Обычный 8 4 2 5 4" xfId="4338"/>
    <cellStyle name="Обычный 8 4 2 5 4 2" xfId="7322"/>
    <cellStyle name="Обычный 8 4 2 5 5" xfId="6349"/>
    <cellStyle name="Обычный 8 4 2 6" xfId="3285"/>
    <cellStyle name="Обычный 8 4 2 6 2" xfId="3827"/>
    <cellStyle name="Обычный 8 4 2 6 2 2" xfId="4843"/>
    <cellStyle name="Обычный 8 4 2 6 2 2 2" xfId="7827"/>
    <cellStyle name="Обычный 8 4 2 6 2 3" xfId="6854"/>
    <cellStyle name="Обычный 8 4 2 6 3" xfId="4357"/>
    <cellStyle name="Обычный 8 4 2 6 3 2" xfId="7341"/>
    <cellStyle name="Обычный 8 4 2 6 4" xfId="6368"/>
    <cellStyle name="Обычный 8 4 2 7" xfId="3584"/>
    <cellStyle name="Обычный 8 4 2 7 2" xfId="4600"/>
    <cellStyle name="Обычный 8 4 2 7 2 2" xfId="7584"/>
    <cellStyle name="Обычный 8 4 2 7 3" xfId="6611"/>
    <cellStyle name="Обычный 8 4 2 8" xfId="4114"/>
    <cellStyle name="Обычный 8 4 2 8 2" xfId="7098"/>
    <cellStyle name="Обычный 8 4 2 9" xfId="2347"/>
    <cellStyle name="Обычный 8 4 2 9 2" xfId="6125"/>
    <cellStyle name="Обычный 8 4 3" xfId="2383"/>
    <cellStyle name="Обычный 8 4 3 2" xfId="2731"/>
    <cellStyle name="Обычный 8 4 3 2 2" xfId="2920"/>
    <cellStyle name="Обычный 8 4 3 2 2 2" xfId="3186"/>
    <cellStyle name="Обычный 8 4 3 2 2 2 2" xfId="3483"/>
    <cellStyle name="Обычный 8 4 3 2 2 2 2 2" xfId="4025"/>
    <cellStyle name="Обычный 8 4 3 2 2 2 2 2 2" xfId="5041"/>
    <cellStyle name="Обычный 8 4 3 2 2 2 2 2 2 2" xfId="8025"/>
    <cellStyle name="Обычный 8 4 3 2 2 2 2 2 3" xfId="7052"/>
    <cellStyle name="Обычный 8 4 3 2 2 2 2 3" xfId="4555"/>
    <cellStyle name="Обычный 8 4 3 2 2 2 2 3 2" xfId="7539"/>
    <cellStyle name="Обычный 8 4 3 2 2 2 2 4" xfId="6566"/>
    <cellStyle name="Обычный 8 4 3 2 2 2 3" xfId="3782"/>
    <cellStyle name="Обычный 8 4 3 2 2 2 3 2" xfId="4798"/>
    <cellStyle name="Обычный 8 4 3 2 2 2 3 2 2" xfId="7782"/>
    <cellStyle name="Обычный 8 4 3 2 2 2 3 3" xfId="6809"/>
    <cellStyle name="Обычный 8 4 3 2 2 2 4" xfId="4312"/>
    <cellStyle name="Обычный 8 4 3 2 2 2 4 2" xfId="7296"/>
    <cellStyle name="Обычный 8 4 3 2 2 2 5" xfId="6323"/>
    <cellStyle name="Обычный 8 4 3 2 2 3" xfId="3375"/>
    <cellStyle name="Обычный 8 4 3 2 2 3 2" xfId="3917"/>
    <cellStyle name="Обычный 8 4 3 2 2 3 2 2" xfId="4933"/>
    <cellStyle name="Обычный 8 4 3 2 2 3 2 2 2" xfId="7917"/>
    <cellStyle name="Обычный 8 4 3 2 2 3 2 3" xfId="6944"/>
    <cellStyle name="Обычный 8 4 3 2 2 3 3" xfId="4447"/>
    <cellStyle name="Обычный 8 4 3 2 2 3 3 2" xfId="7431"/>
    <cellStyle name="Обычный 8 4 3 2 2 3 4" xfId="6458"/>
    <cellStyle name="Обычный 8 4 3 2 2 4" xfId="3674"/>
    <cellStyle name="Обычный 8 4 3 2 2 4 2" xfId="4690"/>
    <cellStyle name="Обычный 8 4 3 2 2 4 2 2" xfId="7674"/>
    <cellStyle name="Обычный 8 4 3 2 2 4 3" xfId="6701"/>
    <cellStyle name="Обычный 8 4 3 2 2 5" xfId="4204"/>
    <cellStyle name="Обычный 8 4 3 2 2 5 2" xfId="7188"/>
    <cellStyle name="Обычный 8 4 3 2 2 6" xfId="6215"/>
    <cellStyle name="Обычный 8 4 3 2 3" xfId="3132"/>
    <cellStyle name="Обычный 8 4 3 2 3 2" xfId="3429"/>
    <cellStyle name="Обычный 8 4 3 2 3 2 2" xfId="3971"/>
    <cellStyle name="Обычный 8 4 3 2 3 2 2 2" xfId="4987"/>
    <cellStyle name="Обычный 8 4 3 2 3 2 2 2 2" xfId="7971"/>
    <cellStyle name="Обычный 8 4 3 2 3 2 2 3" xfId="6998"/>
    <cellStyle name="Обычный 8 4 3 2 3 2 3" xfId="4501"/>
    <cellStyle name="Обычный 8 4 3 2 3 2 3 2" xfId="7485"/>
    <cellStyle name="Обычный 8 4 3 2 3 2 4" xfId="6512"/>
    <cellStyle name="Обычный 8 4 3 2 3 3" xfId="3728"/>
    <cellStyle name="Обычный 8 4 3 2 3 3 2" xfId="4744"/>
    <cellStyle name="Обычный 8 4 3 2 3 3 2 2" xfId="7728"/>
    <cellStyle name="Обычный 8 4 3 2 3 3 3" xfId="6755"/>
    <cellStyle name="Обычный 8 4 3 2 3 4" xfId="4258"/>
    <cellStyle name="Обычный 8 4 3 2 3 4 2" xfId="7242"/>
    <cellStyle name="Обычный 8 4 3 2 3 5" xfId="6269"/>
    <cellStyle name="Обычный 8 4 3 2 4" xfId="3321"/>
    <cellStyle name="Обычный 8 4 3 2 4 2" xfId="3863"/>
    <cellStyle name="Обычный 8 4 3 2 4 2 2" xfId="4879"/>
    <cellStyle name="Обычный 8 4 3 2 4 2 2 2" xfId="7863"/>
    <cellStyle name="Обычный 8 4 3 2 4 2 3" xfId="6890"/>
    <cellStyle name="Обычный 8 4 3 2 4 3" xfId="4393"/>
    <cellStyle name="Обычный 8 4 3 2 4 3 2" xfId="7377"/>
    <cellStyle name="Обычный 8 4 3 2 4 4" xfId="6404"/>
    <cellStyle name="Обычный 8 4 3 2 5" xfId="3620"/>
    <cellStyle name="Обычный 8 4 3 2 5 2" xfId="4636"/>
    <cellStyle name="Обычный 8 4 3 2 5 2 2" xfId="7620"/>
    <cellStyle name="Обычный 8 4 3 2 5 3" xfId="6647"/>
    <cellStyle name="Обычный 8 4 3 2 6" xfId="4150"/>
    <cellStyle name="Обычный 8 4 3 2 6 2" xfId="7134"/>
    <cellStyle name="Обычный 8 4 3 2 7" xfId="6161"/>
    <cellStyle name="Обычный 8 4 3 3" xfId="2886"/>
    <cellStyle name="Обычный 8 4 3 3 2" xfId="3159"/>
    <cellStyle name="Обычный 8 4 3 3 2 2" xfId="3456"/>
    <cellStyle name="Обычный 8 4 3 3 2 2 2" xfId="3998"/>
    <cellStyle name="Обычный 8 4 3 3 2 2 2 2" xfId="5014"/>
    <cellStyle name="Обычный 8 4 3 3 2 2 2 2 2" xfId="7998"/>
    <cellStyle name="Обычный 8 4 3 3 2 2 2 3" xfId="7025"/>
    <cellStyle name="Обычный 8 4 3 3 2 2 3" xfId="4528"/>
    <cellStyle name="Обычный 8 4 3 3 2 2 3 2" xfId="7512"/>
    <cellStyle name="Обычный 8 4 3 3 2 2 4" xfId="6539"/>
    <cellStyle name="Обычный 8 4 3 3 2 3" xfId="3755"/>
    <cellStyle name="Обычный 8 4 3 3 2 3 2" xfId="4771"/>
    <cellStyle name="Обычный 8 4 3 3 2 3 2 2" xfId="7755"/>
    <cellStyle name="Обычный 8 4 3 3 2 3 3" xfId="6782"/>
    <cellStyle name="Обычный 8 4 3 3 2 4" xfId="4285"/>
    <cellStyle name="Обычный 8 4 3 3 2 4 2" xfId="7269"/>
    <cellStyle name="Обычный 8 4 3 3 2 5" xfId="6296"/>
    <cellStyle name="Обычный 8 4 3 3 3" xfId="3348"/>
    <cellStyle name="Обычный 8 4 3 3 3 2" xfId="3890"/>
    <cellStyle name="Обычный 8 4 3 3 3 2 2" xfId="4906"/>
    <cellStyle name="Обычный 8 4 3 3 3 2 2 2" xfId="7890"/>
    <cellStyle name="Обычный 8 4 3 3 3 2 3" xfId="6917"/>
    <cellStyle name="Обычный 8 4 3 3 3 3" xfId="4420"/>
    <cellStyle name="Обычный 8 4 3 3 3 3 2" xfId="7404"/>
    <cellStyle name="Обычный 8 4 3 3 3 4" xfId="6431"/>
    <cellStyle name="Обычный 8 4 3 3 4" xfId="3647"/>
    <cellStyle name="Обычный 8 4 3 3 4 2" xfId="4663"/>
    <cellStyle name="Обычный 8 4 3 3 4 2 2" xfId="7647"/>
    <cellStyle name="Обычный 8 4 3 3 4 3" xfId="6674"/>
    <cellStyle name="Обычный 8 4 3 3 5" xfId="4177"/>
    <cellStyle name="Обычный 8 4 3 3 5 2" xfId="7161"/>
    <cellStyle name="Обычный 8 4 3 3 6" xfId="6188"/>
    <cellStyle name="Обычный 8 4 3 4" xfId="3105"/>
    <cellStyle name="Обычный 8 4 3 4 2" xfId="3402"/>
    <cellStyle name="Обычный 8 4 3 4 2 2" xfId="3944"/>
    <cellStyle name="Обычный 8 4 3 4 2 2 2" xfId="4960"/>
    <cellStyle name="Обычный 8 4 3 4 2 2 2 2" xfId="7944"/>
    <cellStyle name="Обычный 8 4 3 4 2 2 3" xfId="6971"/>
    <cellStyle name="Обычный 8 4 3 4 2 3" xfId="4474"/>
    <cellStyle name="Обычный 8 4 3 4 2 3 2" xfId="7458"/>
    <cellStyle name="Обычный 8 4 3 4 2 4" xfId="6485"/>
    <cellStyle name="Обычный 8 4 3 4 3" xfId="3701"/>
    <cellStyle name="Обычный 8 4 3 4 3 2" xfId="4717"/>
    <cellStyle name="Обычный 8 4 3 4 3 2 2" xfId="7701"/>
    <cellStyle name="Обычный 8 4 3 4 3 3" xfId="6728"/>
    <cellStyle name="Обычный 8 4 3 4 4" xfId="4231"/>
    <cellStyle name="Обычный 8 4 3 4 4 2" xfId="7215"/>
    <cellStyle name="Обычный 8 4 3 4 5" xfId="6242"/>
    <cellStyle name="Обычный 8 4 3 5" xfId="3231"/>
    <cellStyle name="Обычный 8 4 3 5 2" xfId="3510"/>
    <cellStyle name="Обычный 8 4 3 5 2 2" xfId="4052"/>
    <cellStyle name="Обычный 8 4 3 5 2 2 2" xfId="5068"/>
    <cellStyle name="Обычный 8 4 3 5 2 2 2 2" xfId="8052"/>
    <cellStyle name="Обычный 8 4 3 5 2 2 3" xfId="7079"/>
    <cellStyle name="Обычный 8 4 3 5 2 3" xfId="4582"/>
    <cellStyle name="Обычный 8 4 3 5 2 3 2" xfId="7566"/>
    <cellStyle name="Обычный 8 4 3 5 2 4" xfId="6593"/>
    <cellStyle name="Обычный 8 4 3 5 3" xfId="3809"/>
    <cellStyle name="Обычный 8 4 3 5 3 2" xfId="4825"/>
    <cellStyle name="Обычный 8 4 3 5 3 2 2" xfId="7809"/>
    <cellStyle name="Обычный 8 4 3 5 3 3" xfId="6836"/>
    <cellStyle name="Обычный 8 4 3 5 4" xfId="4339"/>
    <cellStyle name="Обычный 8 4 3 5 4 2" xfId="7323"/>
    <cellStyle name="Обычный 8 4 3 5 5" xfId="6350"/>
    <cellStyle name="Обычный 8 4 3 6" xfId="3294"/>
    <cellStyle name="Обычный 8 4 3 6 2" xfId="3836"/>
    <cellStyle name="Обычный 8 4 3 6 2 2" xfId="4852"/>
    <cellStyle name="Обычный 8 4 3 6 2 2 2" xfId="7836"/>
    <cellStyle name="Обычный 8 4 3 6 2 3" xfId="6863"/>
    <cellStyle name="Обычный 8 4 3 6 3" xfId="4366"/>
    <cellStyle name="Обычный 8 4 3 6 3 2" xfId="7350"/>
    <cellStyle name="Обычный 8 4 3 6 4" xfId="6377"/>
    <cellStyle name="Обычный 8 4 3 7" xfId="3593"/>
    <cellStyle name="Обычный 8 4 3 7 2" xfId="4609"/>
    <cellStyle name="Обычный 8 4 3 7 2 2" xfId="7593"/>
    <cellStyle name="Обычный 8 4 3 7 3" xfId="6620"/>
    <cellStyle name="Обычный 8 4 3 8" xfId="4123"/>
    <cellStyle name="Обычный 8 4 3 8 2" xfId="7107"/>
    <cellStyle name="Обычный 8 4 3 9" xfId="6134"/>
    <cellStyle name="Обычный 8 4 4" xfId="2732"/>
    <cellStyle name="Обычный 8 4 5" xfId="2729"/>
    <cellStyle name="Обычный 8 4 5 2" xfId="2918"/>
    <cellStyle name="Обычный 8 4 5 2 2" xfId="3184"/>
    <cellStyle name="Обычный 8 4 5 2 2 2" xfId="3481"/>
    <cellStyle name="Обычный 8 4 5 2 2 2 2" xfId="4023"/>
    <cellStyle name="Обычный 8 4 5 2 2 2 2 2" xfId="5039"/>
    <cellStyle name="Обычный 8 4 5 2 2 2 2 2 2" xfId="8023"/>
    <cellStyle name="Обычный 8 4 5 2 2 2 2 3" xfId="7050"/>
    <cellStyle name="Обычный 8 4 5 2 2 2 3" xfId="4553"/>
    <cellStyle name="Обычный 8 4 5 2 2 2 3 2" xfId="7537"/>
    <cellStyle name="Обычный 8 4 5 2 2 2 4" xfId="6564"/>
    <cellStyle name="Обычный 8 4 5 2 2 3" xfId="3780"/>
    <cellStyle name="Обычный 8 4 5 2 2 3 2" xfId="4796"/>
    <cellStyle name="Обычный 8 4 5 2 2 3 2 2" xfId="7780"/>
    <cellStyle name="Обычный 8 4 5 2 2 3 3" xfId="6807"/>
    <cellStyle name="Обычный 8 4 5 2 2 4" xfId="4310"/>
    <cellStyle name="Обычный 8 4 5 2 2 4 2" xfId="7294"/>
    <cellStyle name="Обычный 8 4 5 2 2 5" xfId="6321"/>
    <cellStyle name="Обычный 8 4 5 2 3" xfId="3373"/>
    <cellStyle name="Обычный 8 4 5 2 3 2" xfId="3915"/>
    <cellStyle name="Обычный 8 4 5 2 3 2 2" xfId="4931"/>
    <cellStyle name="Обычный 8 4 5 2 3 2 2 2" xfId="7915"/>
    <cellStyle name="Обычный 8 4 5 2 3 2 3" xfId="6942"/>
    <cellStyle name="Обычный 8 4 5 2 3 3" xfId="4445"/>
    <cellStyle name="Обычный 8 4 5 2 3 3 2" xfId="7429"/>
    <cellStyle name="Обычный 8 4 5 2 3 4" xfId="6456"/>
    <cellStyle name="Обычный 8 4 5 2 4" xfId="3672"/>
    <cellStyle name="Обычный 8 4 5 2 4 2" xfId="4688"/>
    <cellStyle name="Обычный 8 4 5 2 4 2 2" xfId="7672"/>
    <cellStyle name="Обычный 8 4 5 2 4 3" xfId="6699"/>
    <cellStyle name="Обычный 8 4 5 2 5" xfId="4202"/>
    <cellStyle name="Обычный 8 4 5 2 5 2" xfId="7186"/>
    <cellStyle name="Обычный 8 4 5 2 6" xfId="6213"/>
    <cellStyle name="Обычный 8 4 5 3" xfId="3130"/>
    <cellStyle name="Обычный 8 4 5 3 2" xfId="3427"/>
    <cellStyle name="Обычный 8 4 5 3 2 2" xfId="3969"/>
    <cellStyle name="Обычный 8 4 5 3 2 2 2" xfId="4985"/>
    <cellStyle name="Обычный 8 4 5 3 2 2 2 2" xfId="7969"/>
    <cellStyle name="Обычный 8 4 5 3 2 2 3" xfId="6996"/>
    <cellStyle name="Обычный 8 4 5 3 2 3" xfId="4499"/>
    <cellStyle name="Обычный 8 4 5 3 2 3 2" xfId="7483"/>
    <cellStyle name="Обычный 8 4 5 3 2 4" xfId="6510"/>
    <cellStyle name="Обычный 8 4 5 3 3" xfId="3726"/>
    <cellStyle name="Обычный 8 4 5 3 3 2" xfId="4742"/>
    <cellStyle name="Обычный 8 4 5 3 3 2 2" xfId="7726"/>
    <cellStyle name="Обычный 8 4 5 3 3 3" xfId="6753"/>
    <cellStyle name="Обычный 8 4 5 3 4" xfId="4256"/>
    <cellStyle name="Обычный 8 4 5 3 4 2" xfId="7240"/>
    <cellStyle name="Обычный 8 4 5 3 5" xfId="6267"/>
    <cellStyle name="Обычный 8 4 5 4" xfId="3319"/>
    <cellStyle name="Обычный 8 4 5 4 2" xfId="3861"/>
    <cellStyle name="Обычный 8 4 5 4 2 2" xfId="4877"/>
    <cellStyle name="Обычный 8 4 5 4 2 2 2" xfId="7861"/>
    <cellStyle name="Обычный 8 4 5 4 2 3" xfId="6888"/>
    <cellStyle name="Обычный 8 4 5 4 3" xfId="4391"/>
    <cellStyle name="Обычный 8 4 5 4 3 2" xfId="7375"/>
    <cellStyle name="Обычный 8 4 5 4 4" xfId="6402"/>
    <cellStyle name="Обычный 8 4 5 5" xfId="3618"/>
    <cellStyle name="Обычный 8 4 5 5 2" xfId="4634"/>
    <cellStyle name="Обычный 8 4 5 5 2 2" xfId="7618"/>
    <cellStyle name="Обычный 8 4 5 5 3" xfId="6645"/>
    <cellStyle name="Обычный 8 4 5 6" xfId="4148"/>
    <cellStyle name="Обычный 8 4 5 6 2" xfId="7132"/>
    <cellStyle name="Обычный 8 4 5 7" xfId="6159"/>
    <cellStyle name="Обычный 8 4 6" xfId="3229"/>
    <cellStyle name="Обычный 8 4 6 2" xfId="3508"/>
    <cellStyle name="Обычный 8 4 6 2 2" xfId="4050"/>
    <cellStyle name="Обычный 8 4 6 2 2 2" xfId="5066"/>
    <cellStyle name="Обычный 8 4 6 2 2 2 2" xfId="8050"/>
    <cellStyle name="Обычный 8 4 6 2 2 3" xfId="7077"/>
    <cellStyle name="Обычный 8 4 6 2 3" xfId="4580"/>
    <cellStyle name="Обычный 8 4 6 2 3 2" xfId="7564"/>
    <cellStyle name="Обычный 8 4 6 2 4" xfId="6591"/>
    <cellStyle name="Обычный 8 4 6 3" xfId="3807"/>
    <cellStyle name="Обычный 8 4 6 3 2" xfId="4823"/>
    <cellStyle name="Обычный 8 4 6 3 2 2" xfId="7807"/>
    <cellStyle name="Обычный 8 4 6 3 3" xfId="6834"/>
    <cellStyle name="Обычный 8 4 6 4" xfId="4337"/>
    <cellStyle name="Обычный 8 4 6 4 2" xfId="7321"/>
    <cellStyle name="Обычный 8 4 6 5" xfId="6348"/>
    <cellStyle name="Обычный 8 4 7" xfId="2097"/>
    <cellStyle name="Обычный 8 4 8" xfId="6088"/>
    <cellStyle name="Обычный 8 5" xfId="1362"/>
    <cellStyle name="Обычный 8 5 2" xfId="3134"/>
    <cellStyle name="Обычный 8 5 2 2" xfId="3431"/>
    <cellStyle name="Обычный 8 5 2 2 2" xfId="3973"/>
    <cellStyle name="Обычный 8 5 2 2 2 2" xfId="4989"/>
    <cellStyle name="Обычный 8 5 2 2 2 2 2" xfId="7973"/>
    <cellStyle name="Обычный 8 5 2 2 2 3" xfId="7000"/>
    <cellStyle name="Обычный 8 5 2 2 3" xfId="4503"/>
    <cellStyle name="Обычный 8 5 2 2 3 2" xfId="7487"/>
    <cellStyle name="Обычный 8 5 2 2 4" xfId="6514"/>
    <cellStyle name="Обычный 8 5 2 3" xfId="3730"/>
    <cellStyle name="Обычный 8 5 2 3 2" xfId="4746"/>
    <cellStyle name="Обычный 8 5 2 3 2 2" xfId="7730"/>
    <cellStyle name="Обычный 8 5 2 3 3" xfId="6757"/>
    <cellStyle name="Обычный 8 5 2 4" xfId="4260"/>
    <cellStyle name="Обычный 8 5 2 4 2" xfId="7244"/>
    <cellStyle name="Обычный 8 5 2 5" xfId="6271"/>
    <cellStyle name="Обычный 8 5 3" xfId="3323"/>
    <cellStyle name="Обычный 8 5 3 2" xfId="3865"/>
    <cellStyle name="Обычный 8 5 3 2 2" xfId="4881"/>
    <cellStyle name="Обычный 8 5 3 2 2 2" xfId="7865"/>
    <cellStyle name="Обычный 8 5 3 2 3" xfId="6892"/>
    <cellStyle name="Обычный 8 5 3 3" xfId="4395"/>
    <cellStyle name="Обычный 8 5 3 3 2" xfId="7379"/>
    <cellStyle name="Обычный 8 5 3 4" xfId="6406"/>
    <cellStyle name="Обычный 8 5 4" xfId="3622"/>
    <cellStyle name="Обычный 8 5 4 2" xfId="4638"/>
    <cellStyle name="Обычный 8 5 4 2 2" xfId="7622"/>
    <cellStyle name="Обычный 8 5 4 3" xfId="6649"/>
    <cellStyle name="Обычный 8 5 5" xfId="4152"/>
    <cellStyle name="Обычный 8 5 5 2" xfId="7136"/>
    <cellStyle name="Обычный 8 5 6" xfId="2841"/>
    <cellStyle name="Обычный 8 5 6 2" xfId="6163"/>
    <cellStyle name="Обычный 8 5 7" xfId="6091"/>
    <cellStyle name="Обычный 8 6" xfId="3079"/>
    <cellStyle name="Обычный 8 6 2" xfId="3377"/>
    <cellStyle name="Обычный 8 6 2 2" xfId="3919"/>
    <cellStyle name="Обычный 8 6 2 2 2" xfId="4935"/>
    <cellStyle name="Обычный 8 6 2 2 2 2" xfId="7919"/>
    <cellStyle name="Обычный 8 6 2 2 3" xfId="6946"/>
    <cellStyle name="Обычный 8 6 2 3" xfId="4449"/>
    <cellStyle name="Обычный 8 6 2 3 2" xfId="7433"/>
    <cellStyle name="Обычный 8 6 2 4" xfId="6460"/>
    <cellStyle name="Обычный 8 6 3" xfId="3676"/>
    <cellStyle name="Обычный 8 6 3 2" xfId="4692"/>
    <cellStyle name="Обычный 8 6 3 2 2" xfId="7676"/>
    <cellStyle name="Обычный 8 6 3 3" xfId="6703"/>
    <cellStyle name="Обычный 8 6 4" xfId="4206"/>
    <cellStyle name="Обычный 8 6 4 2" xfId="7190"/>
    <cellStyle name="Обычный 8 6 5" xfId="6217"/>
    <cellStyle name="Обычный 8 7" xfId="3268"/>
    <cellStyle name="Обычный 8 7 2" xfId="3811"/>
    <cellStyle name="Обычный 8 7 2 2" xfId="4827"/>
    <cellStyle name="Обычный 8 7 2 2 2" xfId="7811"/>
    <cellStyle name="Обычный 8 7 2 3" xfId="6838"/>
    <cellStyle name="Обычный 8 7 3" xfId="4341"/>
    <cellStyle name="Обычный 8 7 3 2" xfId="7325"/>
    <cellStyle name="Обычный 8 7 4" xfId="6352"/>
    <cellStyle name="Обычный 8 8" xfId="3567"/>
    <cellStyle name="Обычный 8 8 2" xfId="4584"/>
    <cellStyle name="Обычный 8 8 2 2" xfId="7568"/>
    <cellStyle name="Обычный 8 8 3" xfId="6595"/>
    <cellStyle name="Обычный 8 9" xfId="4097"/>
    <cellStyle name="Обычный 8 9 2" xfId="7082"/>
    <cellStyle name="Обычный 9" xfId="6"/>
    <cellStyle name="Обычный 9 2" xfId="63"/>
    <cellStyle name="Обычный 9 3" xfId="1728"/>
    <cellStyle name="Обычный 9 4" xfId="8741"/>
    <cellStyle name="Открывавшаяся гиперссылка" xfId="1075" builtinId="9" hidden="1"/>
    <cellStyle name="Открывавшаяся гиперссылка" xfId="1077" builtinId="9" hidden="1"/>
    <cellStyle name="Открывавшаяся гиперссылка" xfId="1079" builtinId="9" hidden="1"/>
    <cellStyle name="Открывавшаяся гиперссылка" xfId="1081" builtinId="9" hidden="1"/>
    <cellStyle name="Открывавшаяся гиперссылка" xfId="1083" builtinId="9" hidden="1"/>
    <cellStyle name="Открывавшаяся гиперссылка" xfId="1085" builtinId="9" hidden="1"/>
    <cellStyle name="Открывавшаяся гиперссылка" xfId="1087" builtinId="9" hidden="1"/>
    <cellStyle name="Открывавшаяся гиперссылка" xfId="1089" builtinId="9" hidden="1"/>
    <cellStyle name="Открывавшаяся гиперссылка" xfId="1091" builtinId="9" hidden="1"/>
    <cellStyle name="Открывавшаяся гиперссылка" xfId="1093" builtinId="9" hidden="1"/>
    <cellStyle name="Открывавшаяся гиперссылка" xfId="1095" builtinId="9" hidden="1"/>
    <cellStyle name="Открывавшаяся гиперссылка" xfId="1097" builtinId="9" hidden="1"/>
    <cellStyle name="Открывавшаяся гиперссылка" xfId="1099" builtinId="9" hidden="1"/>
    <cellStyle name="Плохой" xfId="29" builtinId="27" customBuiltin="1"/>
    <cellStyle name="Плохой 10" xfId="2734"/>
    <cellStyle name="Плохой 11" xfId="2735"/>
    <cellStyle name="Плохой 12" xfId="2736"/>
    <cellStyle name="Плохой 13" xfId="2733"/>
    <cellStyle name="Плохой 14" xfId="2803"/>
    <cellStyle name="Плохой 15" xfId="3044"/>
    <cellStyle name="Плохой 16" xfId="3240"/>
    <cellStyle name="Плохой 17" xfId="3532"/>
    <cellStyle name="Плохой 18" xfId="4062"/>
    <cellStyle name="Плохой 19" xfId="1799"/>
    <cellStyle name="Плохой 2" xfId="104"/>
    <cellStyle name="Плохой 2 2" xfId="133"/>
    <cellStyle name="Плохой 2 2 2" xfId="2349"/>
    <cellStyle name="Плохой 2 2 3" xfId="2737"/>
    <cellStyle name="Плохой 2 2 4" xfId="2149"/>
    <cellStyle name="Плохой 2 2 5" xfId="1183"/>
    <cellStyle name="Плохой 2 3" xfId="1866"/>
    <cellStyle name="Плохой 20" xfId="1571"/>
    <cellStyle name="Плохой 3" xfId="1711"/>
    <cellStyle name="Плохой 4" xfId="1750"/>
    <cellStyle name="Плохой 4 2" xfId="1963"/>
    <cellStyle name="Плохой 5" xfId="1710"/>
    <cellStyle name="Плохой 5 2" xfId="2022"/>
    <cellStyle name="Плохой 6" xfId="2061"/>
    <cellStyle name="Плохой 7" xfId="2350"/>
    <cellStyle name="Плохой 8" xfId="2348"/>
    <cellStyle name="Плохой 9" xfId="2738"/>
    <cellStyle name="Пояснение" xfId="37" builtinId="53" customBuiltin="1"/>
    <cellStyle name="Пояснение 10" xfId="2740"/>
    <cellStyle name="Пояснение 11" xfId="2741"/>
    <cellStyle name="Пояснение 12" xfId="2742"/>
    <cellStyle name="Пояснение 13" xfId="2739"/>
    <cellStyle name="Пояснение 14" xfId="2812"/>
    <cellStyle name="Пояснение 15" xfId="3053"/>
    <cellStyle name="Пояснение 16" xfId="3249"/>
    <cellStyle name="Пояснение 17" xfId="3541"/>
    <cellStyle name="Пояснение 18" xfId="4071"/>
    <cellStyle name="Пояснение 19" xfId="1808"/>
    <cellStyle name="Пояснение 2" xfId="105"/>
    <cellStyle name="Пояснение 2 2" xfId="142"/>
    <cellStyle name="Пояснение 2 2 2" xfId="2352"/>
    <cellStyle name="Пояснение 2 2 3" xfId="2743"/>
    <cellStyle name="Пояснение 2 2 4" xfId="2150"/>
    <cellStyle name="Пояснение 2 2 5" xfId="1184"/>
    <cellStyle name="Пояснение 2 3" xfId="1855"/>
    <cellStyle name="Пояснение 20" xfId="1579"/>
    <cellStyle name="Пояснение 3" xfId="1713"/>
    <cellStyle name="Пояснение 4" xfId="1751"/>
    <cellStyle name="Пояснение 4 2" xfId="1972"/>
    <cellStyle name="Пояснение 5" xfId="1712"/>
    <cellStyle name="Пояснение 5 2" xfId="2031"/>
    <cellStyle name="Пояснение 6" xfId="2070"/>
    <cellStyle name="Пояснение 7" xfId="2353"/>
    <cellStyle name="Пояснение 8" xfId="2351"/>
    <cellStyle name="Пояснение 9" xfId="2744"/>
    <cellStyle name="Примечание" xfId="1100" builtinId="10" customBuiltin="1"/>
    <cellStyle name="Примечание 10" xfId="247"/>
    <cellStyle name="Примечание 10 2" xfId="1048"/>
    <cellStyle name="Примечание 10 2 2" xfId="8743"/>
    <cellStyle name="Примечание 10 2 3" xfId="5798"/>
    <cellStyle name="Примечание 10 3" xfId="8742"/>
    <cellStyle name="Примечание 10 4" xfId="2746"/>
    <cellStyle name="Примечание 11" xfId="338"/>
    <cellStyle name="Примечание 11 2" xfId="690"/>
    <cellStyle name="Примечание 11 2 2" xfId="8745"/>
    <cellStyle name="Примечание 11 2 3" xfId="5799"/>
    <cellStyle name="Примечание 11 3" xfId="8744"/>
    <cellStyle name="Примечание 11 4" xfId="2747"/>
    <cellStyle name="Примечание 12" xfId="351"/>
    <cellStyle name="Примечание 12 2" xfId="703"/>
    <cellStyle name="Примечание 12 2 2" xfId="8747"/>
    <cellStyle name="Примечание 12 2 3" xfId="5800"/>
    <cellStyle name="Примечание 12 3" xfId="8746"/>
    <cellStyle name="Примечание 12 4" xfId="2748"/>
    <cellStyle name="Примечание 13" xfId="364"/>
    <cellStyle name="Примечание 13 2" xfId="716"/>
    <cellStyle name="Примечание 13 2 2" xfId="8749"/>
    <cellStyle name="Примечание 13 2 3" xfId="5797"/>
    <cellStyle name="Примечание 13 3" xfId="8748"/>
    <cellStyle name="Примечание 13 4" xfId="2745"/>
    <cellStyle name="Примечание 14" xfId="377"/>
    <cellStyle name="Примечание 14 2" xfId="729"/>
    <cellStyle name="Примечание 14 2 2" xfId="8750"/>
    <cellStyle name="Примечание 14 3" xfId="2811"/>
    <cellStyle name="Примечание 15" xfId="390"/>
    <cellStyle name="Примечание 15 2" xfId="742"/>
    <cellStyle name="Примечание 15 2 2" xfId="8751"/>
    <cellStyle name="Примечание 15 3" xfId="3052"/>
    <cellStyle name="Примечание 16" xfId="403"/>
    <cellStyle name="Примечание 16 2" xfId="755"/>
    <cellStyle name="Примечание 16 2 2" xfId="8752"/>
    <cellStyle name="Примечание 16 3" xfId="3248"/>
    <cellStyle name="Примечание 17" xfId="416"/>
    <cellStyle name="Примечание 17 2" xfId="768"/>
    <cellStyle name="Примечание 17 2 2" xfId="8753"/>
    <cellStyle name="Примечание 17 3" xfId="3540"/>
    <cellStyle name="Примечание 18" xfId="429"/>
    <cellStyle name="Примечание 18 2" xfId="781"/>
    <cellStyle name="Примечание 18 2 2" xfId="8754"/>
    <cellStyle name="Примечание 18 3" xfId="4070"/>
    <cellStyle name="Примечание 19" xfId="442"/>
    <cellStyle name="Примечание 19 2" xfId="794"/>
    <cellStyle name="Примечание 19 3" xfId="1807"/>
    <cellStyle name="Примечание 2" xfId="106"/>
    <cellStyle name="Примечание 2 10" xfId="1384"/>
    <cellStyle name="Примечание 2 10 2" xfId="5582"/>
    <cellStyle name="Примечание 2 11" xfId="1715"/>
    <cellStyle name="Примечание 2 11 2" xfId="5734"/>
    <cellStyle name="Примечание 2 2" xfId="122"/>
    <cellStyle name="Примечание 2 2 10" xfId="1185"/>
    <cellStyle name="Примечание 2 2 2" xfId="1043"/>
    <cellStyle name="Примечание 2 2 2 2" xfId="1510"/>
    <cellStyle name="Примечание 2 2 2 2 2" xfId="2749"/>
    <cellStyle name="Примечание 2 2 2 2 2 2" xfId="5801"/>
    <cellStyle name="Примечание 2 2 2 2 3" xfId="5380"/>
    <cellStyle name="Примечание 2 2 2 2 3 2" xfId="6042"/>
    <cellStyle name="Примечание 2 2 2 2 4" xfId="5690"/>
    <cellStyle name="Примечание 2 2 2 3" xfId="2184"/>
    <cellStyle name="Примечание 2 2 2 3 2" xfId="5757"/>
    <cellStyle name="Примечание 2 2 2 4" xfId="1753"/>
    <cellStyle name="Примечание 2 2 2 4 2" xfId="5742"/>
    <cellStyle name="Примечание 2 2 2 5" xfId="5530"/>
    <cellStyle name="Примечание 2 2 2 6" xfId="1318"/>
    <cellStyle name="Примечание 2 2 3" xfId="1330"/>
    <cellStyle name="Примечание 2 2 3 2" xfId="1522"/>
    <cellStyle name="Примечание 2 2 3 2 2" xfId="5392"/>
    <cellStyle name="Примечание 2 2 3 2 2 2" xfId="6052"/>
    <cellStyle name="Примечание 2 2 3 2 3" xfId="5700"/>
    <cellStyle name="Примечание 2 2 3 3" xfId="2355"/>
    <cellStyle name="Примечание 2 2 3 4" xfId="5236"/>
    <cellStyle name="Примечание 2 2 3 4 2" xfId="5915"/>
    <cellStyle name="Примечание 2 2 3 5" xfId="5540"/>
    <cellStyle name="Примечание 2 2 4" xfId="1338"/>
    <cellStyle name="Примечание 2 2 4 2" xfId="1530"/>
    <cellStyle name="Примечание 2 2 4 2 2" xfId="5400"/>
    <cellStyle name="Примечание 2 2 4 2 2 2" xfId="6059"/>
    <cellStyle name="Примечание 2 2 4 2 3" xfId="5707"/>
    <cellStyle name="Примечание 2 2 4 3" xfId="2750"/>
    <cellStyle name="Примечание 2 2 4 3 2" xfId="5802"/>
    <cellStyle name="Примечание 2 2 4 4" xfId="5243"/>
    <cellStyle name="Примечание 2 2 4 4 2" xfId="5922"/>
    <cellStyle name="Примечание 2 2 4 5" xfId="5547"/>
    <cellStyle name="Примечание 2 2 5" xfId="1347"/>
    <cellStyle name="Примечание 2 2 5 2" xfId="1539"/>
    <cellStyle name="Примечание 2 2 5 2 2" xfId="5409"/>
    <cellStyle name="Примечание 2 2 5 2 2 2" xfId="6067"/>
    <cellStyle name="Примечание 2 2 5 2 3" xfId="5715"/>
    <cellStyle name="Примечание 2 2 5 3" xfId="2751"/>
    <cellStyle name="Примечание 2 2 5 3 2" xfId="5803"/>
    <cellStyle name="Примечание 2 2 5 4" xfId="5251"/>
    <cellStyle name="Примечание 2 2 5 4 2" xfId="5930"/>
    <cellStyle name="Примечание 2 2 5 5" xfId="5555"/>
    <cellStyle name="Примечание 2 2 6" xfId="1268"/>
    <cellStyle name="Примечание 2 2 6 2" xfId="1460"/>
    <cellStyle name="Примечание 2 2 6 2 2" xfId="5331"/>
    <cellStyle name="Примечание 2 2 6 2 2 2" xfId="5998"/>
    <cellStyle name="Примечание 2 2 6 2 3" xfId="5645"/>
    <cellStyle name="Примечание 2 2 6 3" xfId="2152"/>
    <cellStyle name="Примечание 2 2 6 3 2" xfId="5754"/>
    <cellStyle name="Примечание 2 2 6 4" xfId="5185"/>
    <cellStyle name="Примечание 2 2 6 4 2" xfId="5864"/>
    <cellStyle name="Примечание 2 2 6 5" xfId="5485"/>
    <cellStyle name="Примечание 2 2 7" xfId="1357"/>
    <cellStyle name="Примечание 2 2 7 2" xfId="1549"/>
    <cellStyle name="Примечание 2 2 7 2 2" xfId="5419"/>
    <cellStyle name="Примечание 2 2 7 2 2 2" xfId="6076"/>
    <cellStyle name="Примечание 2 2 7 2 3" xfId="5724"/>
    <cellStyle name="Примечание 2 2 7 3" xfId="5260"/>
    <cellStyle name="Примечание 2 2 7 3 2" xfId="5939"/>
    <cellStyle name="Примечание 2 2 7 4" xfId="5564"/>
    <cellStyle name="Примечание 2 2 8" xfId="1221"/>
    <cellStyle name="Примечание 2 2 8 2" xfId="1412"/>
    <cellStyle name="Примечание 2 2 8 2 2" xfId="5286"/>
    <cellStyle name="Примечание 2 2 8 2 2 2" xfId="5959"/>
    <cellStyle name="Примечание 2 2 8 2 3" xfId="5604"/>
    <cellStyle name="Примечание 2 2 8 3" xfId="5148"/>
    <cellStyle name="Примечание 2 2 8 3 2" xfId="5828"/>
    <cellStyle name="Примечание 2 2 8 4" xfId="5444"/>
    <cellStyle name="Примечание 2 2 9" xfId="1372"/>
    <cellStyle name="Примечание 2 2 9 2" xfId="5572"/>
    <cellStyle name="Примечание 2 3" xfId="1023"/>
    <cellStyle name="Примечание 2 3 2" xfId="1448"/>
    <cellStyle name="Примечание 2 3 2 2" xfId="1871"/>
    <cellStyle name="Примечание 2 3 2 3" xfId="5321"/>
    <cellStyle name="Примечание 2 3 2 3 2" xfId="5989"/>
    <cellStyle name="Примечание 2 3 2 4" xfId="5634"/>
    <cellStyle name="Примечание 2 3 3" xfId="1761"/>
    <cellStyle name="Примечание 2 3 3 2" xfId="5424"/>
    <cellStyle name="Примечание 2 3 3 2 2" xfId="6078"/>
    <cellStyle name="Примечание 2 3 3 3" xfId="5744"/>
    <cellStyle name="Примечание 2 3 4" xfId="5177"/>
    <cellStyle name="Примечание 2 3 4 2" xfId="5856"/>
    <cellStyle name="Примечание 2 3 5" xfId="5474"/>
    <cellStyle name="Примечание 2 4" xfId="1306"/>
    <cellStyle name="Примечание 2 4 2" xfId="1498"/>
    <cellStyle name="Примечание 2 4 2 2" xfId="5368"/>
    <cellStyle name="Примечание 2 4 2 2 2" xfId="6033"/>
    <cellStyle name="Примечание 2 4 2 3" xfId="5681"/>
    <cellStyle name="Примечание 2 4 3" xfId="1787"/>
    <cellStyle name="Примечание 2 4 3 2" xfId="5747"/>
    <cellStyle name="Примечание 2 4 4" xfId="5218"/>
    <cellStyle name="Примечание 2 4 4 2" xfId="5897"/>
    <cellStyle name="Примечание 2 4 5" xfId="5521"/>
    <cellStyle name="Примечание 2 5" xfId="1269"/>
    <cellStyle name="Примечание 2 5 2" xfId="1461"/>
    <cellStyle name="Примечание 2 5 2 2" xfId="5332"/>
    <cellStyle name="Примечание 2 5 2 2 2" xfId="5999"/>
    <cellStyle name="Примечание 2 5 2 3" xfId="5646"/>
    <cellStyle name="Примечание 2 5 3" xfId="5186"/>
    <cellStyle name="Примечание 2 5 3 2" xfId="5865"/>
    <cellStyle name="Примечание 2 5 4" xfId="5486"/>
    <cellStyle name="Примечание 2 6" xfId="1289"/>
    <cellStyle name="Примечание 2 6 2" xfId="1481"/>
    <cellStyle name="Примечание 2 6 2 2" xfId="5352"/>
    <cellStyle name="Примечание 2 6 2 2 2" xfId="6018"/>
    <cellStyle name="Примечание 2 6 2 3" xfId="5665"/>
    <cellStyle name="Примечание 2 6 3" xfId="5205"/>
    <cellStyle name="Примечание 2 6 3 2" xfId="5884"/>
    <cellStyle name="Примечание 2 6 4" xfId="5505"/>
    <cellStyle name="Примечание 2 7" xfId="1344"/>
    <cellStyle name="Примечание 2 7 2" xfId="1536"/>
    <cellStyle name="Примечание 2 7 2 2" xfId="5406"/>
    <cellStyle name="Примечание 2 7 2 2 2" xfId="6064"/>
    <cellStyle name="Примечание 2 7 2 3" xfId="5712"/>
    <cellStyle name="Примечание 2 7 3" xfId="5248"/>
    <cellStyle name="Примечание 2 7 3 2" xfId="5927"/>
    <cellStyle name="Примечание 2 7 4" xfId="5552"/>
    <cellStyle name="Примечание 2 8" xfId="1252"/>
    <cellStyle name="Примечание 2 8 2" xfId="1443"/>
    <cellStyle name="Примечание 2 8 2 2" xfId="5316"/>
    <cellStyle name="Примечание 2 8 2 2 2" xfId="5984"/>
    <cellStyle name="Примечание 2 8 2 3" xfId="5629"/>
    <cellStyle name="Примечание 2 8 3" xfId="5172"/>
    <cellStyle name="Примечание 2 8 3 2" xfId="5851"/>
    <cellStyle name="Примечание 2 8 4" xfId="5469"/>
    <cellStyle name="Примечание 2 9" xfId="1206"/>
    <cellStyle name="Примечание 2 9 2" xfId="1397"/>
    <cellStyle name="Примечание 2 9 2 2" xfId="5271"/>
    <cellStyle name="Примечание 2 9 2 2 2" xfId="5944"/>
    <cellStyle name="Примечание 2 9 2 3" xfId="5589"/>
    <cellStyle name="Примечание 2 9 3" xfId="5133"/>
    <cellStyle name="Примечание 2 9 3 2" xfId="5813"/>
    <cellStyle name="Примечание 2 9 4" xfId="5429"/>
    <cellStyle name="Примечание 20" xfId="455"/>
    <cellStyle name="Примечание 20 2" xfId="807"/>
    <cellStyle name="Примечание 20 2 2" xfId="6104"/>
    <cellStyle name="Примечание 20 3" xfId="8755"/>
    <cellStyle name="Примечание 20 4" xfId="1588"/>
    <cellStyle name="Примечание 21" xfId="468"/>
    <cellStyle name="Примечание 21 2" xfId="820"/>
    <cellStyle name="Примечание 21 3" xfId="8756"/>
    <cellStyle name="Примечание 22" xfId="481"/>
    <cellStyle name="Примечание 22 2" xfId="833"/>
    <cellStyle name="Примечание 22 3" xfId="8757"/>
    <cellStyle name="Примечание 23" xfId="494"/>
    <cellStyle name="Примечание 23 2" xfId="8758"/>
    <cellStyle name="Примечание 24" xfId="508"/>
    <cellStyle name="Примечание 24 2" xfId="1061"/>
    <cellStyle name="Примечание 25" xfId="846"/>
    <cellStyle name="Примечание 25 2" xfId="8759"/>
    <cellStyle name="Примечание 26" xfId="859"/>
    <cellStyle name="Примечание 26 2" xfId="8760"/>
    <cellStyle name="Примечание 27" xfId="872"/>
    <cellStyle name="Примечание 27 2" xfId="8761"/>
    <cellStyle name="Примечание 28" xfId="885"/>
    <cellStyle name="Примечание 28 2" xfId="8762"/>
    <cellStyle name="Примечание 29" xfId="898"/>
    <cellStyle name="Примечание 29 2" xfId="8763"/>
    <cellStyle name="Примечание 3" xfId="141"/>
    <cellStyle name="Примечание 3 10" xfId="1716"/>
    <cellStyle name="Примечание 3 10 2" xfId="5735"/>
    <cellStyle name="Примечание 3 11" xfId="8764"/>
    <cellStyle name="Примечание 3 12" xfId="1107"/>
    <cellStyle name="Примечание 3 2" xfId="260"/>
    <cellStyle name="Примечание 3 2 2" xfId="612"/>
    <cellStyle name="Примечание 3 2 2 2" xfId="2752"/>
    <cellStyle name="Примечание 3 2 2 2 2" xfId="5804"/>
    <cellStyle name="Примечание 3 2 2 3" xfId="2356"/>
    <cellStyle name="Примечание 3 2 2 3 2" xfId="5764"/>
    <cellStyle name="Примечание 3 2 2 4" xfId="5326"/>
    <cellStyle name="Примечание 3 2 2 4 2" xfId="5994"/>
    <cellStyle name="Примечание 3 2 2 5" xfId="5641"/>
    <cellStyle name="Примечание 3 2 2 6" xfId="1455"/>
    <cellStyle name="Примечание 3 2 3" xfId="2753"/>
    <cellStyle name="Примечание 3 2 3 2" xfId="5805"/>
    <cellStyle name="Примечание 3 2 4" xfId="2754"/>
    <cellStyle name="Примечание 3 2 4 2" xfId="5806"/>
    <cellStyle name="Примечание 3 2 5" xfId="2151"/>
    <cellStyle name="Примечание 3 2 5 2" xfId="5753"/>
    <cellStyle name="Примечание 3 2 6" xfId="5181"/>
    <cellStyle name="Примечание 3 2 6 2" xfId="5860"/>
    <cellStyle name="Примечание 3 2 7" xfId="5481"/>
    <cellStyle name="Примечание 3 2 8" xfId="8765"/>
    <cellStyle name="Примечание 3 2 9" xfId="1263"/>
    <cellStyle name="Примечание 3 3" xfId="521"/>
    <cellStyle name="Примечание 3 3 2" xfId="1488"/>
    <cellStyle name="Примечание 3 3 2 2" xfId="5359"/>
    <cellStyle name="Примечание 3 3 2 2 2" xfId="6024"/>
    <cellStyle name="Примечание 3 3 2 3" xfId="5671"/>
    <cellStyle name="Примечание 3 3 3" xfId="2755"/>
    <cellStyle name="Примечание 3 3 3 2" xfId="5807"/>
    <cellStyle name="Примечание 3 3 4" xfId="5211"/>
    <cellStyle name="Примечание 3 3 4 2" xfId="5890"/>
    <cellStyle name="Примечание 3 3 5" xfId="5511"/>
    <cellStyle name="Примечание 3 3 6" xfId="1296"/>
    <cellStyle name="Примечание 3 4" xfId="1274"/>
    <cellStyle name="Примечание 3 4 2" xfId="1466"/>
    <cellStyle name="Примечание 3 4 2 2" xfId="5337"/>
    <cellStyle name="Примечание 3 4 2 2 2" xfId="6004"/>
    <cellStyle name="Примечание 3 4 2 3" xfId="5651"/>
    <cellStyle name="Примечание 3 4 3" xfId="5191"/>
    <cellStyle name="Примечание 3 4 3 2" xfId="5870"/>
    <cellStyle name="Примечание 3 4 4" xfId="5491"/>
    <cellStyle name="Примечание 3 5" xfId="1284"/>
    <cellStyle name="Примечание 3 5 2" xfId="1476"/>
    <cellStyle name="Примечание 3 5 2 2" xfId="5347"/>
    <cellStyle name="Примечание 3 5 2 2 2" xfId="6013"/>
    <cellStyle name="Примечание 3 5 2 3" xfId="5660"/>
    <cellStyle name="Примечание 3 5 3" xfId="5200"/>
    <cellStyle name="Примечание 3 5 3 2" xfId="5879"/>
    <cellStyle name="Примечание 3 5 4" xfId="5500"/>
    <cellStyle name="Примечание 3 6" xfId="1293"/>
    <cellStyle name="Примечание 3 6 2" xfId="1485"/>
    <cellStyle name="Примечание 3 6 2 2" xfId="5356"/>
    <cellStyle name="Примечание 3 6 2 2 2" xfId="6022"/>
    <cellStyle name="Примечание 3 6 2 3" xfId="5669"/>
    <cellStyle name="Примечание 3 6 3" xfId="5209"/>
    <cellStyle name="Примечание 3 6 3 2" xfId="5888"/>
    <cellStyle name="Примечание 3 6 4" xfId="5509"/>
    <cellStyle name="Примечание 3 7" xfId="1322"/>
    <cellStyle name="Примечание 3 7 2" xfId="1514"/>
    <cellStyle name="Примечание 3 7 2 2" xfId="5384"/>
    <cellStyle name="Примечание 3 7 2 2 2" xfId="6046"/>
    <cellStyle name="Примечание 3 7 2 3" xfId="5694"/>
    <cellStyle name="Примечание 3 7 3" xfId="5230"/>
    <cellStyle name="Примечание 3 7 3 2" xfId="5909"/>
    <cellStyle name="Примечание 3 7 4" xfId="5534"/>
    <cellStyle name="Примечание 3 8" xfId="1211"/>
    <cellStyle name="Примечание 3 8 2" xfId="1402"/>
    <cellStyle name="Примечание 3 8 2 2" xfId="5276"/>
    <cellStyle name="Примечание 3 8 2 2 2" xfId="5949"/>
    <cellStyle name="Примечание 3 8 2 3" xfId="5594"/>
    <cellStyle name="Примечание 3 8 3" xfId="5138"/>
    <cellStyle name="Примечание 3 8 3 2" xfId="5818"/>
    <cellStyle name="Примечание 3 8 4" xfId="5434"/>
    <cellStyle name="Примечание 3 9" xfId="1382"/>
    <cellStyle name="Примечание 3 9 2" xfId="5580"/>
    <cellStyle name="Примечание 30" xfId="911"/>
    <cellStyle name="Примечание 30 2" xfId="8766"/>
    <cellStyle name="Примечание 31" xfId="924"/>
    <cellStyle name="Примечание 31 2" xfId="8767"/>
    <cellStyle name="Примечание 32" xfId="937"/>
    <cellStyle name="Примечание 32 2" xfId="8768"/>
    <cellStyle name="Примечание 33" xfId="950"/>
    <cellStyle name="Примечание 33 2" xfId="8769"/>
    <cellStyle name="Примечание 34" xfId="963"/>
    <cellStyle name="Примечание 34 2" xfId="8770"/>
    <cellStyle name="Примечание 35" xfId="976"/>
    <cellStyle name="Примечание 35 2" xfId="8771"/>
    <cellStyle name="Примечание 36" xfId="989"/>
    <cellStyle name="Примечание 36 2" xfId="8772"/>
    <cellStyle name="Примечание 37" xfId="124"/>
    <cellStyle name="Примечание 37 2" xfId="1045"/>
    <cellStyle name="Примечание 38" xfId="8773"/>
    <cellStyle name="Примечание 39" xfId="8774"/>
    <cellStyle name="Примечание 4" xfId="168"/>
    <cellStyle name="Примечание 4 2" xfId="273"/>
    <cellStyle name="Примечание 4 2 2" xfId="625"/>
    <cellStyle name="Примечание 4 2 3" xfId="1971"/>
    <cellStyle name="Примечание 4 3" xfId="534"/>
    <cellStyle name="Примечание 4 3 2" xfId="5736"/>
    <cellStyle name="Примечание 4 4" xfId="1717"/>
    <cellStyle name="Примечание 40" xfId="8775"/>
    <cellStyle name="Примечание 41" xfId="8776"/>
    <cellStyle name="Примечание 42" xfId="8777"/>
    <cellStyle name="Примечание 43" xfId="8778"/>
    <cellStyle name="Примечание 44" xfId="8779"/>
    <cellStyle name="Примечание 45" xfId="8780"/>
    <cellStyle name="Примечание 46" xfId="8781"/>
    <cellStyle name="Примечание 47" xfId="8782"/>
    <cellStyle name="Примечание 48" xfId="8783"/>
    <cellStyle name="Примечание 49" xfId="8784"/>
    <cellStyle name="Примечание 5" xfId="181"/>
    <cellStyle name="Примечание 5 2" xfId="286"/>
    <cellStyle name="Примечание 5 2 2" xfId="638"/>
    <cellStyle name="Примечание 5 2 3" xfId="2030"/>
    <cellStyle name="Примечание 5 3" xfId="547"/>
    <cellStyle name="Примечание 5 3 2" xfId="5741"/>
    <cellStyle name="Примечание 5 4" xfId="1752"/>
    <cellStyle name="Примечание 50" xfId="8785"/>
    <cellStyle name="Примечание 51" xfId="8786"/>
    <cellStyle name="Примечание 52" xfId="8787"/>
    <cellStyle name="Примечание 53" xfId="8788"/>
    <cellStyle name="Примечание 54" xfId="8789"/>
    <cellStyle name="Примечание 55" xfId="8790"/>
    <cellStyle name="Примечание 56" xfId="8791"/>
    <cellStyle name="Примечание 57" xfId="8792"/>
    <cellStyle name="Примечание 58" xfId="8793"/>
    <cellStyle name="Примечание 59" xfId="8794"/>
    <cellStyle name="Примечание 6" xfId="194"/>
    <cellStyle name="Примечание 6 2" xfId="299"/>
    <cellStyle name="Примечание 6 2 2" xfId="651"/>
    <cellStyle name="Примечание 6 2 3" xfId="2069"/>
    <cellStyle name="Примечание 6 3" xfId="560"/>
    <cellStyle name="Примечание 6 3 2" xfId="5733"/>
    <cellStyle name="Примечание 6 4" xfId="1714"/>
    <cellStyle name="Примечание 60" xfId="8795"/>
    <cellStyle name="Примечание 61" xfId="8796"/>
    <cellStyle name="Примечание 62" xfId="8797"/>
    <cellStyle name="Примечание 63" xfId="8798"/>
    <cellStyle name="Примечание 64" xfId="8799"/>
    <cellStyle name="Примечание 65" xfId="8800"/>
    <cellStyle name="Примечание 66" xfId="8801"/>
    <cellStyle name="Примечание 67" xfId="8802"/>
    <cellStyle name="Примечание 68" xfId="8803"/>
    <cellStyle name="Примечание 7" xfId="207"/>
    <cellStyle name="Примечание 7 2" xfId="312"/>
    <cellStyle name="Примечание 7 2 2" xfId="664"/>
    <cellStyle name="Примечание 7 2 3" xfId="8804"/>
    <cellStyle name="Примечание 7 3" xfId="573"/>
    <cellStyle name="Примечание 7 4" xfId="2357"/>
    <cellStyle name="Примечание 8" xfId="220"/>
    <cellStyle name="Примечание 8 2" xfId="325"/>
    <cellStyle name="Примечание 8 2 2" xfId="677"/>
    <cellStyle name="Примечание 8 2 2 2" xfId="5808"/>
    <cellStyle name="Примечание 8 2 3" xfId="8806"/>
    <cellStyle name="Примечание 8 2 4" xfId="2756"/>
    <cellStyle name="Примечание 8 3" xfId="586"/>
    <cellStyle name="Примечание 8 3 2" xfId="5763"/>
    <cellStyle name="Примечание 8 4" xfId="8805"/>
    <cellStyle name="Примечание 8 5" xfId="2354"/>
    <cellStyle name="Примечание 9" xfId="233"/>
    <cellStyle name="Примечание 9 2" xfId="599"/>
    <cellStyle name="Примечание 9 2 2" xfId="8807"/>
    <cellStyle name="Примечание 9 3" xfId="2757"/>
    <cellStyle name="Процентный 10" xfId="3234"/>
    <cellStyle name="Процентный 11" xfId="3526"/>
    <cellStyle name="Процентный 12" xfId="4056"/>
    <cellStyle name="Процентный 13" xfId="1793"/>
    <cellStyle name="Процентный 14" xfId="6079"/>
    <cellStyle name="Процентный 2" xfId="15"/>
    <cellStyle name="Процентный 2 10" xfId="8109"/>
    <cellStyle name="Процентный 2 2" xfId="2154"/>
    <cellStyle name="Процентный 2 2 2" xfId="2155"/>
    <cellStyle name="Процентный 2 2 3" xfId="8808"/>
    <cellStyle name="Процентный 2 3" xfId="2156"/>
    <cellStyle name="Процентный 2 3 2" xfId="8809"/>
    <cellStyle name="Процентный 2 4" xfId="2153"/>
    <cellStyle name="Процентный 2 4 2" xfId="2358"/>
    <cellStyle name="Процентный 2 4 3" xfId="2758"/>
    <cellStyle name="Процентный 2 5" xfId="5075"/>
    <cellStyle name="Процентный 2 6" xfId="1839"/>
    <cellStyle name="Процентный 2 7" xfId="5079"/>
    <cellStyle name="Процентный 2 8" xfId="1788"/>
    <cellStyle name="Процентный 2 9" xfId="1718"/>
    <cellStyle name="Процентный 3" xfId="1192"/>
    <cellStyle name="Процентный 3 2" xfId="2158"/>
    <cellStyle name="Процентный 3 2 2" xfId="8811"/>
    <cellStyle name="Процентный 3 3" xfId="2157"/>
    <cellStyle name="Процентный 3 3 2" xfId="2359"/>
    <cellStyle name="Процентный 3 3 3" xfId="2759"/>
    <cellStyle name="Процентный 3 3 4" xfId="8812"/>
    <cellStyle name="Процентный 3 4" xfId="1957"/>
    <cellStyle name="Процентный 3 5" xfId="1754"/>
    <cellStyle name="Процентный 3 6" xfId="8810"/>
    <cellStyle name="Процентный 4" xfId="1198"/>
    <cellStyle name="Процентный 4 2" xfId="2159"/>
    <cellStyle name="Процентный 4 2 2" xfId="2360"/>
    <cellStyle name="Процентный 4 2 3" xfId="2760"/>
    <cellStyle name="Процентный 4 2 4" xfId="8814"/>
    <cellStyle name="Процентный 4 3" xfId="8813"/>
    <cellStyle name="Процентный 5" xfId="2054"/>
    <cellStyle name="Процентный 5 2" xfId="2362"/>
    <cellStyle name="Процентный 5 2 2" xfId="8816"/>
    <cellStyle name="Процентный 5 3" xfId="2361"/>
    <cellStyle name="Процентный 5 4" xfId="8815"/>
    <cellStyle name="Процентный 6" xfId="2363"/>
    <cellStyle name="Процентный 7" xfId="2761"/>
    <cellStyle name="Процентный 8" xfId="2797"/>
    <cellStyle name="Процентный 9" xfId="3038"/>
    <cellStyle name="Связанная ячейка" xfId="34" builtinId="24" customBuiltin="1"/>
    <cellStyle name="Связанная ячейка 10" xfId="2763"/>
    <cellStyle name="Связанная ячейка 11" xfId="2764"/>
    <cellStyle name="Связанная ячейка 12" xfId="2765"/>
    <cellStyle name="Связанная ячейка 13" xfId="2762"/>
    <cellStyle name="Связанная ячейка 14" xfId="2808"/>
    <cellStyle name="Связанная ячейка 15" xfId="3049"/>
    <cellStyle name="Связанная ячейка 16" xfId="3245"/>
    <cellStyle name="Связанная ячейка 17" xfId="3537"/>
    <cellStyle name="Связанная ячейка 18" xfId="4067"/>
    <cellStyle name="Связанная ячейка 19" xfId="1804"/>
    <cellStyle name="Связанная ячейка 2" xfId="107"/>
    <cellStyle name="Связанная ячейка 2 2" xfId="138"/>
    <cellStyle name="Связанная ячейка 2 2 2" xfId="2365"/>
    <cellStyle name="Связанная ячейка 2 2 3" xfId="2766"/>
    <cellStyle name="Связанная ячейка 2 2 4" xfId="2160"/>
    <cellStyle name="Связанная ячейка 2 2 5" xfId="1186"/>
    <cellStyle name="Связанная ячейка 2 3" xfId="1840"/>
    <cellStyle name="Связанная ячейка 20" xfId="1576"/>
    <cellStyle name="Связанная ячейка 3" xfId="1720"/>
    <cellStyle name="Связанная ячейка 4" xfId="1755"/>
    <cellStyle name="Связанная ячейка 4 2" xfId="1968"/>
    <cellStyle name="Связанная ячейка 5" xfId="1719"/>
    <cellStyle name="Связанная ячейка 5 2" xfId="2027"/>
    <cellStyle name="Связанная ячейка 6" xfId="2066"/>
    <cellStyle name="Связанная ячейка 7" xfId="2366"/>
    <cellStyle name="Связанная ячейка 8" xfId="2364"/>
    <cellStyle name="Связанная ячейка 9" xfId="2767"/>
    <cellStyle name="Стиль 1" xfId="16"/>
    <cellStyle name="Стиль 1 2" xfId="2161"/>
    <cellStyle name="Стиль 1 2 2" xfId="2162"/>
    <cellStyle name="Стиль 1 2_Лист2" xfId="2163"/>
    <cellStyle name="Стиль 1 3" xfId="2164"/>
    <cellStyle name="Стиль 1 4" xfId="8110"/>
    <cellStyle name="Стиль 1 5" xfId="8672"/>
    <cellStyle name="Стиль 1 6" xfId="8660"/>
    <cellStyle name="Стиль 1_Лист2" xfId="2165"/>
    <cellStyle name="Стиль 10" xfId="8111"/>
    <cellStyle name="Стиль 11" xfId="8112"/>
    <cellStyle name="Стиль 12" xfId="8113"/>
    <cellStyle name="Стиль 13" xfId="8114"/>
    <cellStyle name="Стиль 14" xfId="8115"/>
    <cellStyle name="Стиль 15" xfId="8116"/>
    <cellStyle name="Стиль 16" xfId="8117"/>
    <cellStyle name="Стиль 17" xfId="8118"/>
    <cellStyle name="Стиль 18" xfId="8119"/>
    <cellStyle name="Стиль 19" xfId="8120"/>
    <cellStyle name="Стиль 2" xfId="8121"/>
    <cellStyle name="Стиль 20" xfId="8122"/>
    <cellStyle name="Стиль 21" xfId="8123"/>
    <cellStyle name="Стиль 22" xfId="8124"/>
    <cellStyle name="Стиль 23" xfId="8125"/>
    <cellStyle name="Стиль 24" xfId="8126"/>
    <cellStyle name="Стиль 25" xfId="8127"/>
    <cellStyle name="Стиль 26" xfId="8128"/>
    <cellStyle name="Стиль 27" xfId="8129"/>
    <cellStyle name="Стиль 28" xfId="8130"/>
    <cellStyle name="Стиль 29" xfId="8131"/>
    <cellStyle name="Стиль 3" xfId="8132"/>
    <cellStyle name="Стиль 30" xfId="8133"/>
    <cellStyle name="Стиль 31" xfId="8134"/>
    <cellStyle name="Стиль 32" xfId="8135"/>
    <cellStyle name="Стиль 33" xfId="8136"/>
    <cellStyle name="Стиль 34" xfId="8137"/>
    <cellStyle name="Стиль 35" xfId="8138"/>
    <cellStyle name="Стиль 36" xfId="8139"/>
    <cellStyle name="Стиль 37" xfId="8140"/>
    <cellStyle name="Стиль 38" xfId="8141"/>
    <cellStyle name="Стиль 39" xfId="8142"/>
    <cellStyle name="Стиль 4" xfId="8143"/>
    <cellStyle name="Стиль 40" xfId="8144"/>
    <cellStyle name="Стиль 41" xfId="8145"/>
    <cellStyle name="Стиль 42" xfId="8146"/>
    <cellStyle name="Стиль 43" xfId="8147"/>
    <cellStyle name="Стиль 44" xfId="8148"/>
    <cellStyle name="Стиль 45" xfId="8149"/>
    <cellStyle name="Стиль 46" xfId="8150"/>
    <cellStyle name="Стиль 47" xfId="8151"/>
    <cellStyle name="Стиль 48" xfId="8152"/>
    <cellStyle name="Стиль 49" xfId="8153"/>
    <cellStyle name="Стиль 5" xfId="8154"/>
    <cellStyle name="Стиль 50" xfId="8155"/>
    <cellStyle name="Стиль 51" xfId="8156"/>
    <cellStyle name="Стиль 52" xfId="8157"/>
    <cellStyle name="Стиль 53" xfId="8158"/>
    <cellStyle name="Стиль 6" xfId="8159"/>
    <cellStyle name="Стиль 7" xfId="8160"/>
    <cellStyle name="Стиль 8" xfId="8161"/>
    <cellStyle name="Стиль 9" xfId="8162"/>
    <cellStyle name="Текст предупреждения" xfId="36" builtinId="11" customBuiltin="1"/>
    <cellStyle name="Текст предупреждения 10" xfId="2769"/>
    <cellStyle name="Текст предупреждения 11" xfId="2770"/>
    <cellStyle name="Текст предупреждения 12" xfId="2771"/>
    <cellStyle name="Текст предупреждения 13" xfId="2768"/>
    <cellStyle name="Текст предупреждения 14" xfId="2810"/>
    <cellStyle name="Текст предупреждения 15" xfId="3051"/>
    <cellStyle name="Текст предупреждения 16" xfId="3247"/>
    <cellStyle name="Текст предупреждения 17" xfId="3539"/>
    <cellStyle name="Текст предупреждения 18" xfId="4069"/>
    <cellStyle name="Текст предупреждения 19" xfId="1806"/>
    <cellStyle name="Текст предупреждения 2" xfId="108"/>
    <cellStyle name="Текст предупреждения 2 2" xfId="140"/>
    <cellStyle name="Текст предупреждения 2 2 2" xfId="2185"/>
    <cellStyle name="Текст предупреждения 2 2 3" xfId="2368"/>
    <cellStyle name="Текст предупреждения 2 2 4" xfId="2772"/>
    <cellStyle name="Текст предупреждения 2 2 5" xfId="2167"/>
    <cellStyle name="Текст предупреждения 2 2 6" xfId="1187"/>
    <cellStyle name="Текст предупреждения 2 3" xfId="1853"/>
    <cellStyle name="Текст предупреждения 2 4" xfId="1789"/>
    <cellStyle name="Текст предупреждения 2 5" xfId="1722"/>
    <cellStyle name="Текст предупреждения 20" xfId="1578"/>
    <cellStyle name="Текст предупреждения 3" xfId="1723"/>
    <cellStyle name="Текст предупреждения 3 2" xfId="2166"/>
    <cellStyle name="Текст предупреждения 3 2 2" xfId="2369"/>
    <cellStyle name="Текст предупреждения 3 2 3" xfId="2773"/>
    <cellStyle name="Текст предупреждения 4" xfId="1724"/>
    <cellStyle name="Текст предупреждения 4 2" xfId="1970"/>
    <cellStyle name="Текст предупреждения 5" xfId="1756"/>
    <cellStyle name="Текст предупреждения 5 2" xfId="2029"/>
    <cellStyle name="Текст предупреждения 6" xfId="1721"/>
    <cellStyle name="Текст предупреждения 6 2" xfId="2068"/>
    <cellStyle name="Текст предупреждения 7" xfId="2370"/>
    <cellStyle name="Текст предупреждения 8" xfId="2367"/>
    <cellStyle name="Текст предупреждения 9" xfId="2774"/>
    <cellStyle name="Финансовый [0] 2" xfId="67"/>
    <cellStyle name="Финансовый [0] 3" xfId="1021"/>
    <cellStyle name="Финансовый 10" xfId="1007"/>
    <cellStyle name="Финансовый 10 2" xfId="4100"/>
    <cellStyle name="Финансовый 11" xfId="1005"/>
    <cellStyle name="Финансовый 11 2" xfId="2051"/>
    <cellStyle name="Финансовый 12" xfId="1009"/>
    <cellStyle name="Финансовый 12 2" xfId="6108"/>
    <cellStyle name="Финансовый 12 3" xfId="1763"/>
    <cellStyle name="Финансовый 13" xfId="1014"/>
    <cellStyle name="Финансовый 14" xfId="1008"/>
    <cellStyle name="Финансовый 15" xfId="1002"/>
    <cellStyle name="Финансовый 16" xfId="1018"/>
    <cellStyle name="Финансовый 17" xfId="1006"/>
    <cellStyle name="Финансовый 18" xfId="1016"/>
    <cellStyle name="Финансовый 19" xfId="1011"/>
    <cellStyle name="Финансовый 19 2" xfId="1195"/>
    <cellStyle name="Финансовый 2" xfId="1"/>
    <cellStyle name="Финансовый 2 2" xfId="18"/>
    <cellStyle name="Финансовый 2 2 2" xfId="1044"/>
    <cellStyle name="Финансовый 2 2 2 2" xfId="8818"/>
    <cellStyle name="Финансовый 2 2 3" xfId="8819"/>
    <cellStyle name="Финансовый 2 2 4" xfId="8817"/>
    <cellStyle name="Финансовый 2 3" xfId="123"/>
    <cellStyle name="Финансовый 2 3 2" xfId="8820"/>
    <cellStyle name="Финансовый 2 4" xfId="2168"/>
    <cellStyle name="Финансовый 2 4 2" xfId="2371"/>
    <cellStyle name="Финансовый 2 4 3" xfId="2775"/>
    <cellStyle name="Финансовый 2 5" xfId="5076"/>
    <cellStyle name="Финансовый 2 5 2" xfId="8821"/>
    <cellStyle name="Финансовый 2 6" xfId="2094"/>
    <cellStyle name="Финансовый 2 7" xfId="5080"/>
    <cellStyle name="Финансовый 2 8" xfId="1790"/>
    <cellStyle name="Финансовый 2 9" xfId="1762"/>
    <cellStyle name="Финансовый 20" xfId="1010"/>
    <cellStyle name="Финансовый 21" xfId="1012"/>
    <cellStyle name="Финансовый 22" xfId="1022"/>
    <cellStyle name="Финансовый 23" xfId="1024"/>
    <cellStyle name="Финансовый 24" xfId="1101"/>
    <cellStyle name="Финансовый 3" xfId="17"/>
    <cellStyle name="Финансовый 3 2" xfId="2169"/>
    <cellStyle name="Финансовый 3 2 2" xfId="8823"/>
    <cellStyle name="Финансовый 3 3" xfId="8822"/>
    <cellStyle name="Финансовый 4" xfId="110"/>
    <cellStyle name="Финансовый 4 2" xfId="8825"/>
    <cellStyle name="Финансовый 4 3" xfId="8824"/>
    <cellStyle name="Финансовый 4 4" xfId="1194"/>
    <cellStyle name="Финансовый 5" xfId="1003"/>
    <cellStyle name="Финансовый 5 2" xfId="8826"/>
    <cellStyle name="Финансовый 5 3" xfId="1200"/>
    <cellStyle name="Финансовый 6" xfId="1015"/>
    <cellStyle name="Финансовый 6 2" xfId="2846"/>
    <cellStyle name="Финансовый 7" xfId="1017"/>
    <cellStyle name="Финансовый 7 2" xfId="3082"/>
    <cellStyle name="Финансовый 8" xfId="1004"/>
    <cellStyle name="Финансовый 8 2" xfId="3271"/>
    <cellStyle name="Финансовый 9" xfId="1013"/>
    <cellStyle name="Финансовый 9 2" xfId="3570"/>
    <cellStyle name="Хороший" xfId="28" builtinId="26" customBuiltin="1"/>
    <cellStyle name="Хороший 10" xfId="2777"/>
    <cellStyle name="Хороший 11" xfId="2778"/>
    <cellStyle name="Хороший 12" xfId="2779"/>
    <cellStyle name="Хороший 13" xfId="2776"/>
    <cellStyle name="Хороший 14" xfId="2802"/>
    <cellStyle name="Хороший 15" xfId="3043"/>
    <cellStyle name="Хороший 16" xfId="3239"/>
    <cellStyle name="Хороший 17" xfId="3531"/>
    <cellStyle name="Хороший 18" xfId="4061"/>
    <cellStyle name="Хороший 19" xfId="1798"/>
    <cellStyle name="Хороший 2" xfId="109"/>
    <cellStyle name="Хороший 2 2" xfId="132"/>
    <cellStyle name="Хороший 2 2 2" xfId="2373"/>
    <cellStyle name="Хороший 2 2 3" xfId="2780"/>
    <cellStyle name="Хороший 2 2 4" xfId="2170"/>
    <cellStyle name="Хороший 2 2 5" xfId="1188"/>
    <cellStyle name="Хороший 2 3" xfId="1846"/>
    <cellStyle name="Хороший 20" xfId="1570"/>
    <cellStyle name="Хороший 3" xfId="1726"/>
    <cellStyle name="Хороший 4" xfId="1757"/>
    <cellStyle name="Хороший 4 2" xfId="1962"/>
    <cellStyle name="Хороший 5" xfId="1725"/>
    <cellStyle name="Хороший 5 2" xfId="2021"/>
    <cellStyle name="Хороший 6" xfId="2060"/>
    <cellStyle name="Хороший 7" xfId="2374"/>
    <cellStyle name="Хороший 8" xfId="2372"/>
    <cellStyle name="Хороший 9" xfId="27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56"/>
  <sheetViews>
    <sheetView tabSelected="1" view="pageBreakPreview" zoomScale="70" zoomScaleNormal="125" zoomScaleSheetLayoutView="70" zoomScalePageLayoutView="125" workbookViewId="0">
      <pane xSplit="2" ySplit="3" topLeftCell="EB7" activePane="bottomRight" state="frozen"/>
      <selection pane="topRight" activeCell="B1" sqref="B1"/>
      <selection pane="bottomLeft" activeCell="A4" sqref="A4"/>
      <selection pane="bottomRight" activeCell="EZ35" sqref="EZ35"/>
    </sheetView>
  </sheetViews>
  <sheetFormatPr defaultColWidth="9.140625" defaultRowHeight="15"/>
  <cols>
    <col min="1" max="1" width="7.28515625" style="4" bestFit="1" customWidth="1"/>
    <col min="2" max="2" width="73.85546875" style="4" customWidth="1"/>
    <col min="3" max="13" width="9.7109375" style="4" customWidth="1"/>
    <col min="14" max="14" width="13.140625" style="4" customWidth="1"/>
    <col min="15" max="61" width="9.7109375" style="4" customWidth="1"/>
    <col min="62" max="62" width="9.140625" style="4" customWidth="1"/>
    <col min="63" max="63" width="9.7109375" style="4" customWidth="1"/>
    <col min="64" max="78" width="9.140625" style="4" customWidth="1"/>
    <col min="79" max="79" width="9.42578125" style="4" customWidth="1"/>
    <col min="80" max="81" width="9.42578125" style="44" customWidth="1"/>
    <col min="82" max="101" width="9.42578125" style="4" customWidth="1"/>
    <col min="102" max="102" width="9.42578125" style="44" customWidth="1"/>
    <col min="103" max="110" width="9.42578125" style="4" customWidth="1"/>
    <col min="111" max="121" width="9.5703125" style="4" customWidth="1"/>
    <col min="122" max="127" width="9.140625" style="4"/>
    <col min="128" max="133" width="10" style="4" customWidth="1"/>
    <col min="134" max="134" width="10.140625" style="4" customWidth="1"/>
    <col min="135" max="137" width="10" style="4" customWidth="1"/>
    <col min="138" max="138" width="9" style="4" customWidth="1"/>
    <col min="139" max="141" width="9.140625" style="4"/>
    <col min="142" max="145" width="9.5703125" style="4" customWidth="1"/>
    <col min="146" max="146" width="10.140625" style="4" customWidth="1"/>
    <col min="147" max="153" width="12.28515625" style="4" customWidth="1"/>
    <col min="154" max="16384" width="9.140625" style="4"/>
  </cols>
  <sheetData>
    <row r="1" spans="1:153">
      <c r="B1" s="22" t="s">
        <v>87</v>
      </c>
    </row>
    <row r="2" spans="1:153" ht="29.25">
      <c r="B2" s="23" t="s">
        <v>94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K2" s="5"/>
      <c r="CT2" s="52"/>
    </row>
    <row r="3" spans="1:153">
      <c r="B3" s="6" t="s">
        <v>41</v>
      </c>
      <c r="C3" s="24">
        <v>40544</v>
      </c>
      <c r="D3" s="24">
        <v>40575</v>
      </c>
      <c r="E3" s="24">
        <v>40603</v>
      </c>
      <c r="F3" s="24">
        <v>40634</v>
      </c>
      <c r="G3" s="24">
        <v>40664</v>
      </c>
      <c r="H3" s="24">
        <v>40695</v>
      </c>
      <c r="I3" s="24">
        <v>40725</v>
      </c>
      <c r="J3" s="24">
        <v>40756</v>
      </c>
      <c r="K3" s="24">
        <v>40787</v>
      </c>
      <c r="L3" s="24">
        <v>40817</v>
      </c>
      <c r="M3" s="24">
        <v>40848</v>
      </c>
      <c r="N3" s="25">
        <v>40878</v>
      </c>
      <c r="O3" s="24">
        <v>40909</v>
      </c>
      <c r="P3" s="24">
        <v>40940</v>
      </c>
      <c r="Q3" s="24">
        <v>40969</v>
      </c>
      <c r="R3" s="24">
        <v>41000</v>
      </c>
      <c r="S3" s="24">
        <v>41030</v>
      </c>
      <c r="T3" s="24">
        <v>41061</v>
      </c>
      <c r="U3" s="24">
        <v>41091</v>
      </c>
      <c r="V3" s="24">
        <v>41122</v>
      </c>
      <c r="W3" s="24">
        <v>41153</v>
      </c>
      <c r="X3" s="24">
        <v>41183</v>
      </c>
      <c r="Y3" s="24">
        <v>41214</v>
      </c>
      <c r="Z3" s="25">
        <v>41244</v>
      </c>
      <c r="AA3" s="24">
        <v>41275</v>
      </c>
      <c r="AB3" s="24">
        <v>41306</v>
      </c>
      <c r="AC3" s="24">
        <v>41334</v>
      </c>
      <c r="AD3" s="24">
        <v>41365</v>
      </c>
      <c r="AE3" s="24">
        <v>41395</v>
      </c>
      <c r="AF3" s="24">
        <v>41426</v>
      </c>
      <c r="AG3" s="24">
        <v>41456</v>
      </c>
      <c r="AH3" s="24">
        <v>41487</v>
      </c>
      <c r="AI3" s="24">
        <v>41518</v>
      </c>
      <c r="AJ3" s="24">
        <v>41548</v>
      </c>
      <c r="AK3" s="24">
        <v>41579</v>
      </c>
      <c r="AL3" s="25">
        <v>41609</v>
      </c>
      <c r="AM3" s="24">
        <v>41640</v>
      </c>
      <c r="AN3" s="24">
        <v>41671</v>
      </c>
      <c r="AO3" s="24">
        <v>41699</v>
      </c>
      <c r="AP3" s="24">
        <v>41730</v>
      </c>
      <c r="AQ3" s="24">
        <v>41760</v>
      </c>
      <c r="AR3" s="24">
        <v>41791</v>
      </c>
      <c r="AS3" s="24">
        <v>41821</v>
      </c>
      <c r="AT3" s="24">
        <v>41852</v>
      </c>
      <c r="AU3" s="24">
        <v>41883</v>
      </c>
      <c r="AV3" s="24">
        <v>41913</v>
      </c>
      <c r="AW3" s="24">
        <v>41944</v>
      </c>
      <c r="AX3" s="25">
        <v>41974</v>
      </c>
      <c r="AY3" s="24">
        <v>42005</v>
      </c>
      <c r="AZ3" s="24">
        <v>42036</v>
      </c>
      <c r="BA3" s="24">
        <v>42064</v>
      </c>
      <c r="BB3" s="24">
        <v>42095</v>
      </c>
      <c r="BC3" s="24">
        <v>42125</v>
      </c>
      <c r="BD3" s="24">
        <v>42156</v>
      </c>
      <c r="BE3" s="24">
        <v>42186</v>
      </c>
      <c r="BF3" s="24">
        <v>42217</v>
      </c>
      <c r="BG3" s="24">
        <v>42248</v>
      </c>
      <c r="BH3" s="24">
        <v>42278</v>
      </c>
      <c r="BI3" s="24">
        <v>42309</v>
      </c>
      <c r="BJ3" s="25">
        <v>42339</v>
      </c>
      <c r="BK3" s="24">
        <v>42370</v>
      </c>
      <c r="BL3" s="24">
        <v>42401</v>
      </c>
      <c r="BM3" s="24">
        <v>42430</v>
      </c>
      <c r="BN3" s="24">
        <v>42461</v>
      </c>
      <c r="BO3" s="24">
        <v>42491</v>
      </c>
      <c r="BP3" s="24">
        <v>42522</v>
      </c>
      <c r="BQ3" s="24">
        <v>42552</v>
      </c>
      <c r="BR3" s="24">
        <v>42583</v>
      </c>
      <c r="BS3" s="24">
        <v>42614</v>
      </c>
      <c r="BT3" s="24">
        <v>42644</v>
      </c>
      <c r="BU3" s="24">
        <v>42675</v>
      </c>
      <c r="BV3" s="25">
        <v>42705</v>
      </c>
      <c r="BW3" s="24">
        <v>42736</v>
      </c>
      <c r="BX3" s="24">
        <v>42767</v>
      </c>
      <c r="BY3" s="24">
        <v>42795</v>
      </c>
      <c r="BZ3" s="24">
        <v>42826</v>
      </c>
      <c r="CA3" s="24">
        <v>42856</v>
      </c>
      <c r="CB3" s="45">
        <v>42887</v>
      </c>
      <c r="CC3" s="45">
        <v>42917</v>
      </c>
      <c r="CD3" s="45">
        <v>42948</v>
      </c>
      <c r="CE3" s="24">
        <v>42979</v>
      </c>
      <c r="CF3" s="24">
        <v>43009</v>
      </c>
      <c r="CG3" s="24">
        <v>43040</v>
      </c>
      <c r="CH3" s="25">
        <v>43070</v>
      </c>
      <c r="CI3" s="24">
        <v>43101</v>
      </c>
      <c r="CJ3" s="24">
        <v>43132</v>
      </c>
      <c r="CK3" s="24">
        <v>43160</v>
      </c>
      <c r="CL3" s="24">
        <v>43191</v>
      </c>
      <c r="CM3" s="24">
        <v>43221</v>
      </c>
      <c r="CN3" s="24">
        <v>43252</v>
      </c>
      <c r="CO3" s="24">
        <v>43282</v>
      </c>
      <c r="CP3" s="24">
        <v>43313</v>
      </c>
      <c r="CQ3" s="24">
        <v>43344</v>
      </c>
      <c r="CR3" s="24">
        <v>43374</v>
      </c>
      <c r="CS3" s="24">
        <v>43405</v>
      </c>
      <c r="CT3" s="25">
        <v>43435</v>
      </c>
      <c r="CU3" s="24">
        <v>43466</v>
      </c>
      <c r="CV3" s="24">
        <v>43497</v>
      </c>
      <c r="CW3" s="24">
        <v>43525</v>
      </c>
      <c r="CX3" s="45">
        <v>43556</v>
      </c>
      <c r="CY3" s="45">
        <v>43586</v>
      </c>
      <c r="CZ3" s="45">
        <v>43617</v>
      </c>
      <c r="DA3" s="45">
        <v>43647</v>
      </c>
      <c r="DB3" s="45">
        <v>43678</v>
      </c>
      <c r="DC3" s="45">
        <v>43709</v>
      </c>
      <c r="DD3" s="45">
        <v>43739</v>
      </c>
      <c r="DE3" s="45">
        <v>43770</v>
      </c>
      <c r="DF3" s="25">
        <v>43800</v>
      </c>
      <c r="DG3" s="45">
        <v>43831</v>
      </c>
      <c r="DH3" s="45">
        <v>43862</v>
      </c>
      <c r="DI3" s="24">
        <v>43891</v>
      </c>
      <c r="DJ3" s="45">
        <v>43922</v>
      </c>
      <c r="DK3" s="45">
        <v>43952</v>
      </c>
      <c r="DL3" s="45">
        <v>43983</v>
      </c>
      <c r="DM3" s="45">
        <v>44013</v>
      </c>
      <c r="DN3" s="45">
        <v>44044</v>
      </c>
      <c r="DO3" s="45">
        <v>44075</v>
      </c>
      <c r="DP3" s="45">
        <v>44105</v>
      </c>
      <c r="DQ3" s="45">
        <v>44136</v>
      </c>
      <c r="DR3" s="25">
        <v>44166</v>
      </c>
      <c r="DS3" s="45">
        <v>44197</v>
      </c>
      <c r="DT3" s="45">
        <v>44228</v>
      </c>
      <c r="DU3" s="45">
        <v>44256</v>
      </c>
      <c r="DV3" s="45">
        <v>44287</v>
      </c>
      <c r="DW3" s="45">
        <v>44317</v>
      </c>
      <c r="DX3" s="45">
        <v>44348</v>
      </c>
      <c r="DY3" s="45">
        <v>44378</v>
      </c>
      <c r="DZ3" s="45">
        <v>44409</v>
      </c>
      <c r="EA3" s="45">
        <v>44440</v>
      </c>
      <c r="EB3" s="45">
        <v>44470</v>
      </c>
      <c r="EC3" s="45">
        <v>44501</v>
      </c>
      <c r="ED3" s="25">
        <v>44531</v>
      </c>
      <c r="EE3" s="45">
        <v>44562</v>
      </c>
      <c r="EF3" s="45">
        <v>44593</v>
      </c>
      <c r="EG3" s="45">
        <v>44621</v>
      </c>
      <c r="EH3" s="45">
        <v>44652</v>
      </c>
      <c r="EI3" s="45">
        <v>44682</v>
      </c>
      <c r="EJ3" s="45">
        <v>44713</v>
      </c>
      <c r="EK3" s="45">
        <v>44743</v>
      </c>
      <c r="EL3" s="45">
        <v>44774</v>
      </c>
      <c r="EM3" s="45">
        <v>44805</v>
      </c>
      <c r="EN3" s="45">
        <v>44835</v>
      </c>
      <c r="EO3" s="45">
        <v>44866</v>
      </c>
      <c r="EP3" s="25">
        <v>44896</v>
      </c>
      <c r="EQ3" s="45" t="s">
        <v>95</v>
      </c>
      <c r="ER3" s="45" t="s">
        <v>96</v>
      </c>
      <c r="ES3" s="45">
        <v>44986</v>
      </c>
      <c r="ET3" s="45">
        <v>45017</v>
      </c>
      <c r="EU3" s="45">
        <v>45047</v>
      </c>
      <c r="EV3" s="45">
        <v>45078</v>
      </c>
      <c r="EW3" s="45" t="s">
        <v>99</v>
      </c>
    </row>
    <row r="4" spans="1:153" s="28" customFormat="1" ht="14.25">
      <c r="A4" s="1">
        <v>1</v>
      </c>
      <c r="B4" s="7" t="s">
        <v>97</v>
      </c>
      <c r="C4" s="8">
        <v>804.85826430550003</v>
      </c>
      <c r="D4" s="8">
        <v>1505.6085350394198</v>
      </c>
      <c r="E4" s="8">
        <v>2392.7824461109399</v>
      </c>
      <c r="F4" s="8">
        <v>3339.6936315759199</v>
      </c>
      <c r="G4" s="8">
        <v>4200.0382311243202</v>
      </c>
      <c r="H4" s="8">
        <v>5306.37021573931</v>
      </c>
      <c r="I4" s="8">
        <v>6233.8300718520804</v>
      </c>
      <c r="J4" s="8">
        <v>7220.2013461463202</v>
      </c>
      <c r="K4" s="8">
        <v>8213.0200238573088</v>
      </c>
      <c r="L4" s="8">
        <v>9240.7632129876401</v>
      </c>
      <c r="M4" s="8">
        <v>10164.760608889401</v>
      </c>
      <c r="N4" s="26">
        <v>11367.652622657699</v>
      </c>
      <c r="O4" s="8">
        <v>1059.5591860929301</v>
      </c>
      <c r="P4" s="8">
        <v>1865.9660045506898</v>
      </c>
      <c r="Q4" s="8">
        <v>2966.31291190813</v>
      </c>
      <c r="R4" s="8">
        <v>4058.6799688395799</v>
      </c>
      <c r="S4" s="8">
        <v>5083.3266965364501</v>
      </c>
      <c r="T4" s="8">
        <v>6200.3994696661703</v>
      </c>
      <c r="U4" s="8">
        <v>7245.93815355683</v>
      </c>
      <c r="V4" s="8">
        <v>8352.0740682916512</v>
      </c>
      <c r="W4" s="8">
        <v>9385.3606746909809</v>
      </c>
      <c r="X4" s="8">
        <v>10453.2253697171</v>
      </c>
      <c r="Y4" s="8">
        <v>11404.8448457465</v>
      </c>
      <c r="Z4" s="26">
        <v>12855.540621119901</v>
      </c>
      <c r="AA4" s="8">
        <v>1093.09862525927</v>
      </c>
      <c r="AB4" s="8">
        <v>1981.2997805361499</v>
      </c>
      <c r="AC4" s="8">
        <v>3105.6074465155698</v>
      </c>
      <c r="AD4" s="8">
        <v>4224.4083635943398</v>
      </c>
      <c r="AE4" s="8">
        <v>5115.5473998719999</v>
      </c>
      <c r="AF4" s="8">
        <v>6257.65373404612</v>
      </c>
      <c r="AG4" s="8">
        <v>7330.0122768881301</v>
      </c>
      <c r="AH4" s="8">
        <v>8418.1615691063398</v>
      </c>
      <c r="AI4" s="8">
        <v>9604.4699618436698</v>
      </c>
      <c r="AJ4" s="8">
        <v>10740.597345288199</v>
      </c>
      <c r="AK4" s="8">
        <v>11758.7130355191</v>
      </c>
      <c r="AL4" s="26">
        <v>13019.9394848755</v>
      </c>
      <c r="AM4" s="8">
        <v>1326.68872076977</v>
      </c>
      <c r="AN4" s="8">
        <v>2368.5521075124102</v>
      </c>
      <c r="AO4" s="8">
        <v>3521.41985719178</v>
      </c>
      <c r="AP4" s="8">
        <v>4754.27497165361</v>
      </c>
      <c r="AQ4" s="8">
        <v>5882.5735779927199</v>
      </c>
      <c r="AR4" s="8">
        <v>7120.9066528803305</v>
      </c>
      <c r="AS4" s="8">
        <v>8255.667201357759</v>
      </c>
      <c r="AT4" s="8">
        <v>9439.6240668031987</v>
      </c>
      <c r="AU4" s="8">
        <v>10698.3074978687</v>
      </c>
      <c r="AV4" s="8">
        <v>11891.5961566309</v>
      </c>
      <c r="AW4" s="8">
        <v>12951.397823339099</v>
      </c>
      <c r="AX4" s="26">
        <v>14496.880495659301</v>
      </c>
      <c r="AY4" s="8">
        <v>1324.18411648491</v>
      </c>
      <c r="AZ4" s="8">
        <v>2278.9412338927796</v>
      </c>
      <c r="BA4" s="8">
        <v>3438.07972795675</v>
      </c>
      <c r="BB4" s="8">
        <v>4550.10470390513</v>
      </c>
      <c r="BC4" s="8">
        <v>5360.7685954423705</v>
      </c>
      <c r="BD4" s="8">
        <v>6620.8721261985702</v>
      </c>
      <c r="BE4" s="8">
        <v>7796.0447637074003</v>
      </c>
      <c r="BF4" s="27">
        <v>8959.9272550605292</v>
      </c>
      <c r="BG4" s="8">
        <v>10145.374299523901</v>
      </c>
      <c r="BH4" s="8">
        <v>11337.254814406901</v>
      </c>
      <c r="BI4" s="8">
        <v>12176.124330095301</v>
      </c>
      <c r="BJ4" s="26">
        <v>13659.242939370599</v>
      </c>
      <c r="BK4" s="8">
        <v>1094.04709621493</v>
      </c>
      <c r="BL4" s="8">
        <v>1841.9390732524801</v>
      </c>
      <c r="BM4" s="8">
        <v>2910.6840280125202</v>
      </c>
      <c r="BN4" s="8">
        <v>3910.1096932017299</v>
      </c>
      <c r="BO4" s="8">
        <v>4645.7035403224008</v>
      </c>
      <c r="BP4" s="8">
        <v>5868.7487979747693</v>
      </c>
      <c r="BQ4" s="8">
        <v>6970.3112845785399</v>
      </c>
      <c r="BR4" s="8">
        <v>8143.9792944576502</v>
      </c>
      <c r="BS4" s="8">
        <v>9295.4277840499199</v>
      </c>
      <c r="BT4" s="8">
        <v>10441.593937100599</v>
      </c>
      <c r="BU4" s="8">
        <v>11436.828088300901</v>
      </c>
      <c r="BV4" s="26">
        <v>13460.040690514099</v>
      </c>
      <c r="BW4" s="8">
        <v>1265.9929735952001</v>
      </c>
      <c r="BX4" s="8">
        <v>2290.8884071201501</v>
      </c>
      <c r="BY4" s="8">
        <v>3633.28064581537</v>
      </c>
      <c r="BZ4" s="8">
        <v>4763.7213685685401</v>
      </c>
      <c r="CA4" s="8">
        <v>5830.5472123501795</v>
      </c>
      <c r="CB4" s="46">
        <v>7122.0205004170502</v>
      </c>
      <c r="CC4" s="46">
        <v>8371.1674860782696</v>
      </c>
      <c r="CD4" s="46">
        <v>9607.9122202175004</v>
      </c>
      <c r="CE4" s="46">
        <v>10971.4699479091</v>
      </c>
      <c r="CF4" s="46">
        <v>12283.600194537301</v>
      </c>
      <c r="CG4" s="46">
        <v>13418.735102849099</v>
      </c>
      <c r="CH4" s="26">
        <v>15088.91484326361</v>
      </c>
      <c r="CI4" s="8">
        <v>1304.4788502260001</v>
      </c>
      <c r="CJ4" s="8">
        <v>2534.7472297036497</v>
      </c>
      <c r="CK4" s="8">
        <v>4076.3258085635298</v>
      </c>
      <c r="CL4" s="8">
        <v>5528.9950286829408</v>
      </c>
      <c r="CM4" s="8">
        <v>6914.8650854678499</v>
      </c>
      <c r="CN4" s="8">
        <v>8626.7420999999995</v>
      </c>
      <c r="CO4" s="8">
        <v>10496.1581534296</v>
      </c>
      <c r="CP4" s="8">
        <v>12222.398774994901</v>
      </c>
      <c r="CQ4" s="8">
        <v>13986.1482079871</v>
      </c>
      <c r="CR4" s="8">
        <v>15802.349294692</v>
      </c>
      <c r="CS4" s="46">
        <v>17454.914402767801</v>
      </c>
      <c r="CT4" s="26">
        <v>19454.369031963699</v>
      </c>
      <c r="CU4" s="46">
        <v>1486.3380901892499</v>
      </c>
      <c r="CV4" s="46">
        <v>2843.97123277225</v>
      </c>
      <c r="CW4" s="46">
        <v>4590.0182299375301</v>
      </c>
      <c r="CX4" s="54">
        <v>6361.1445945816104</v>
      </c>
      <c r="CY4" s="54">
        <v>7867.4260075125894</v>
      </c>
      <c r="CZ4" s="54">
        <v>9549.8636089479387</v>
      </c>
      <c r="DA4" s="46">
        <v>11471.322070009199</v>
      </c>
      <c r="DB4" s="59">
        <v>13256.739355353699</v>
      </c>
      <c r="DC4" s="46">
        <v>15034.722298738945</v>
      </c>
      <c r="DD4" s="46">
        <v>16671.1680082155</v>
      </c>
      <c r="DE4" s="46">
        <v>18025.630359277897</v>
      </c>
      <c r="DF4" s="26">
        <v>20188.796808536001</v>
      </c>
      <c r="DG4" s="46">
        <v>1556.54942081998</v>
      </c>
      <c r="DH4" s="46">
        <v>2818.8901718414904</v>
      </c>
      <c r="DI4" s="46">
        <v>4731.33638950965</v>
      </c>
      <c r="DJ4" s="46">
        <v>7001.9931719291999</v>
      </c>
      <c r="DK4" s="46">
        <v>7891.0404463902005</v>
      </c>
      <c r="DL4" s="46">
        <v>9091.8705867753997</v>
      </c>
      <c r="DM4" s="46">
        <v>10399.7058269605</v>
      </c>
      <c r="DN4" s="46">
        <v>11688.3300815192</v>
      </c>
      <c r="DO4" s="46">
        <v>13216.682190024199</v>
      </c>
      <c r="DP4" s="46">
        <v>15145.395578322699</v>
      </c>
      <c r="DQ4" s="46">
        <v>16528.605283082601</v>
      </c>
      <c r="DR4" s="26">
        <v>18719.0899352138</v>
      </c>
      <c r="DS4" s="46">
        <v>1503.9851859881699</v>
      </c>
      <c r="DT4" s="46">
        <v>2755.5637532524602</v>
      </c>
      <c r="DU4" s="46">
        <v>5299.9235050502803</v>
      </c>
      <c r="DV4" s="46">
        <v>7486.8261652169003</v>
      </c>
      <c r="DW4" s="46">
        <v>9320.2695890955292</v>
      </c>
      <c r="DX4" s="46">
        <v>11265.770320813099</v>
      </c>
      <c r="DY4" s="46">
        <v>13651.1284674495</v>
      </c>
      <c r="DZ4" s="46">
        <v>15697.751537748802</v>
      </c>
      <c r="EA4" s="46">
        <v>17923.871562208897</v>
      </c>
      <c r="EB4" s="46">
        <v>20431.7456777972</v>
      </c>
      <c r="EC4" s="46">
        <v>22440.0334363578</v>
      </c>
      <c r="ED4" s="26">
        <v>25286.377583494599</v>
      </c>
      <c r="EE4" s="46">
        <v>2088.8128041734199</v>
      </c>
      <c r="EF4" s="46">
        <v>4205.5233289401403</v>
      </c>
      <c r="EG4" s="46">
        <v>7163.1224591529599</v>
      </c>
      <c r="EH4" s="46">
        <v>10033.791271026599</v>
      </c>
      <c r="EI4" s="46">
        <v>12042.740772470568</v>
      </c>
      <c r="EJ4" s="46">
        <v>14017.1171916644</v>
      </c>
      <c r="EK4" s="46">
        <v>15774.3699399982</v>
      </c>
      <c r="EL4" s="46">
        <v>17606.554354659602</v>
      </c>
      <c r="EM4" s="46">
        <v>19739.237095679127</v>
      </c>
      <c r="EN4" s="46">
        <v>22139.466823087099</v>
      </c>
      <c r="EO4" s="46">
        <v>24779.831822931301</v>
      </c>
      <c r="EP4" s="26">
        <v>27824.392914591441</v>
      </c>
      <c r="EQ4" s="46">
        <v>1357.0056671423824</v>
      </c>
      <c r="ER4" s="46">
        <v>3164.2404017608051</v>
      </c>
      <c r="ES4" s="46">
        <v>5678.9396824993637</v>
      </c>
      <c r="ET4" s="46">
        <v>7785.1070035020675</v>
      </c>
      <c r="EU4" s="46">
        <v>9818.7296517090708</v>
      </c>
      <c r="EV4" s="46">
        <v>12381.587858994517</v>
      </c>
      <c r="EW4" s="46">
        <v>14524.555759631694</v>
      </c>
    </row>
    <row r="5" spans="1:153" s="30" customFormat="1">
      <c r="A5" s="2" t="s">
        <v>45</v>
      </c>
      <c r="B5" s="9" t="s">
        <v>0</v>
      </c>
      <c r="C5" s="10">
        <v>355.59872253442001</v>
      </c>
      <c r="D5" s="10">
        <v>692.33857795460995</v>
      </c>
      <c r="E5" s="10">
        <v>1134.1361957873701</v>
      </c>
      <c r="F5" s="10">
        <v>1580.55050601425</v>
      </c>
      <c r="G5" s="10">
        <v>2067.0311512713997</v>
      </c>
      <c r="H5" s="10">
        <v>2540.3852728028301</v>
      </c>
      <c r="I5" s="10">
        <v>3019.82299899396</v>
      </c>
      <c r="J5" s="10">
        <v>3508.9779524060305</v>
      </c>
      <c r="K5" s="10">
        <v>3989.9155848828595</v>
      </c>
      <c r="L5" s="10">
        <v>4535.2857019727098</v>
      </c>
      <c r="M5" s="10">
        <v>5058.7670595692598</v>
      </c>
      <c r="N5" s="29">
        <v>5641.7694506325697</v>
      </c>
      <c r="O5" s="10">
        <v>530.21565329396992</v>
      </c>
      <c r="P5" s="10">
        <v>1015.7662130115801</v>
      </c>
      <c r="Q5" s="10">
        <v>1544.8553546465198</v>
      </c>
      <c r="R5" s="10">
        <v>2104.8108184325301</v>
      </c>
      <c r="S5" s="10">
        <v>2688.0814647305501</v>
      </c>
      <c r="T5" s="10">
        <v>3226.1095216445201</v>
      </c>
      <c r="U5" s="10">
        <v>3734.4669430072699</v>
      </c>
      <c r="V5" s="10">
        <v>4224.9733354999498</v>
      </c>
      <c r="W5" s="10">
        <v>4739.6514102393103</v>
      </c>
      <c r="X5" s="10">
        <v>5276.1800797306696</v>
      </c>
      <c r="Y5" s="10">
        <v>5842.4673587336492</v>
      </c>
      <c r="Z5" s="29">
        <v>6453.1842335819301</v>
      </c>
      <c r="AA5" s="10">
        <v>465.86355221543005</v>
      </c>
      <c r="AB5" s="10">
        <v>976.71298959467993</v>
      </c>
      <c r="AC5" s="10">
        <v>1503.6689127750501</v>
      </c>
      <c r="AD5" s="10">
        <v>2087.6169215987697</v>
      </c>
      <c r="AE5" s="10">
        <v>2611.32535927968</v>
      </c>
      <c r="AF5" s="10">
        <v>3099.10952594011</v>
      </c>
      <c r="AG5" s="10">
        <v>3635.7328838469698</v>
      </c>
      <c r="AH5" s="10">
        <v>4180.5666025946703</v>
      </c>
      <c r="AI5" s="10">
        <v>4774.1666092448904</v>
      </c>
      <c r="AJ5" s="10">
        <v>5359.6085629728095</v>
      </c>
      <c r="AK5" s="10">
        <v>5940.7341648904294</v>
      </c>
      <c r="AL5" s="29">
        <v>6534.0358043310898</v>
      </c>
      <c r="AM5" s="10">
        <v>615.04110111656996</v>
      </c>
      <c r="AN5" s="10">
        <v>1233.7840148429002</v>
      </c>
      <c r="AO5" s="10">
        <v>1826.6732543949902</v>
      </c>
      <c r="AP5" s="10">
        <v>2516.66478156735</v>
      </c>
      <c r="AQ5" s="10">
        <v>3148.6977283316101</v>
      </c>
      <c r="AR5" s="10">
        <v>3703.4385821405799</v>
      </c>
      <c r="AS5" s="10">
        <v>4313.8677223893401</v>
      </c>
      <c r="AT5" s="10">
        <v>4887.3416575200608</v>
      </c>
      <c r="AU5" s="10">
        <v>5494.7339400361188</v>
      </c>
      <c r="AV5" s="10">
        <v>6113.1295776033903</v>
      </c>
      <c r="AW5" s="10">
        <v>6718.7630091634701</v>
      </c>
      <c r="AX5" s="29">
        <v>7433.8058276081993</v>
      </c>
      <c r="AY5" s="10">
        <v>520.77731532118003</v>
      </c>
      <c r="AZ5" s="10">
        <v>1046.3351168332299</v>
      </c>
      <c r="BA5" s="10">
        <v>1545.5565596107499</v>
      </c>
      <c r="BB5" s="10">
        <v>2018.4795918836901</v>
      </c>
      <c r="BC5" s="10">
        <v>2471.3784506731899</v>
      </c>
      <c r="BD5" s="10">
        <v>2976.01723696727</v>
      </c>
      <c r="BE5" s="10">
        <v>3505.1246807423895</v>
      </c>
      <c r="BF5" s="10">
        <v>4033.1767490478196</v>
      </c>
      <c r="BG5" s="10">
        <v>4511.5731763622898</v>
      </c>
      <c r="BH5" s="10">
        <v>4971.0696983266798</v>
      </c>
      <c r="BI5" s="10">
        <v>5411.0401165887606</v>
      </c>
      <c r="BJ5" s="29">
        <v>5862.65112016287</v>
      </c>
      <c r="BK5" s="10">
        <v>371.06208156232003</v>
      </c>
      <c r="BL5" s="10">
        <v>687.72697840306</v>
      </c>
      <c r="BM5" s="10">
        <v>992.18111794644005</v>
      </c>
      <c r="BN5" s="10">
        <v>1318.5022325178802</v>
      </c>
      <c r="BO5" s="10">
        <v>1682.8844062251201</v>
      </c>
      <c r="BP5" s="10">
        <v>2108.2373213894198</v>
      </c>
      <c r="BQ5" s="10">
        <v>2553.55106566429</v>
      </c>
      <c r="BR5" s="10">
        <v>2993.6547278790504</v>
      </c>
      <c r="BS5" s="10">
        <v>3419.4103192180096</v>
      </c>
      <c r="BT5" s="10">
        <v>3853.59592583413</v>
      </c>
      <c r="BU5" s="10">
        <v>4350.0407994074794</v>
      </c>
      <c r="BV5" s="29">
        <v>4844.0285376100701</v>
      </c>
      <c r="BW5" s="10">
        <v>485.13101045686</v>
      </c>
      <c r="BX5" s="10">
        <v>1014.90183114594</v>
      </c>
      <c r="BY5" s="10">
        <v>1517.86520878738</v>
      </c>
      <c r="BZ5" s="10">
        <v>1974.1733743813402</v>
      </c>
      <c r="CA5" s="10">
        <v>2440.0031447579399</v>
      </c>
      <c r="CB5" s="47">
        <v>2888.5697498547001</v>
      </c>
      <c r="CC5" s="47">
        <v>3304.5659000000001</v>
      </c>
      <c r="CD5" s="47">
        <v>3753.9288363169403</v>
      </c>
      <c r="CE5" s="47">
        <v>4246.2</v>
      </c>
      <c r="CF5" s="47">
        <v>4764.8756772259694</v>
      </c>
      <c r="CG5" s="47">
        <v>5334.7724404974197</v>
      </c>
      <c r="CH5" s="29">
        <v>5971.90170099034</v>
      </c>
      <c r="CI5" s="10">
        <v>661.34478692935011</v>
      </c>
      <c r="CJ5" s="10">
        <v>1289.55759148932</v>
      </c>
      <c r="CK5" s="10">
        <v>1859.6527859468299</v>
      </c>
      <c r="CL5" s="10">
        <v>2490.3249296392696</v>
      </c>
      <c r="CM5" s="10">
        <v>3174.8699012295201</v>
      </c>
      <c r="CN5" s="10">
        <v>3935.0448950985001</v>
      </c>
      <c r="CO5" s="10">
        <v>4684.2644804283791</v>
      </c>
      <c r="CP5" s="10">
        <v>5501.8059357251104</v>
      </c>
      <c r="CQ5" s="10">
        <v>6302.08264419031</v>
      </c>
      <c r="CR5" s="10">
        <v>7222.0581039511198</v>
      </c>
      <c r="CS5" s="47">
        <v>8181.6417653319095</v>
      </c>
      <c r="CT5" s="29">
        <v>9017.7744878142803</v>
      </c>
      <c r="CU5" s="47">
        <v>680.75926072413995</v>
      </c>
      <c r="CV5" s="47">
        <v>1367.3568280690401</v>
      </c>
      <c r="CW5" s="47">
        <v>1993.4003498532097</v>
      </c>
      <c r="CX5" s="55">
        <v>2722.5997394661699</v>
      </c>
      <c r="CY5" s="55">
        <v>3420.3426052099103</v>
      </c>
      <c r="CZ5" s="55">
        <v>4121.9014596663501</v>
      </c>
      <c r="DA5" s="47">
        <v>4782.9345823635704</v>
      </c>
      <c r="DB5" s="60">
        <v>5407.5104890556613</v>
      </c>
      <c r="DC5" s="47">
        <v>6008.0329052014513</v>
      </c>
      <c r="DD5" s="47">
        <v>6676.7239395487504</v>
      </c>
      <c r="DE5" s="47">
        <v>7265.40839349008</v>
      </c>
      <c r="DF5" s="29">
        <v>7924.25082811825</v>
      </c>
      <c r="DG5" s="47">
        <v>615.94278835503997</v>
      </c>
      <c r="DH5" s="47">
        <v>1224.2689212298201</v>
      </c>
      <c r="DI5" s="47">
        <v>1787.9315960053402</v>
      </c>
      <c r="DJ5" s="47">
        <v>2222.4923023032202</v>
      </c>
      <c r="DK5" s="47">
        <v>2436.72728473392</v>
      </c>
      <c r="DL5" s="47">
        <v>2661.0467613135702</v>
      </c>
      <c r="DM5" s="47">
        <v>3002.0715489285799</v>
      </c>
      <c r="DN5" s="47">
        <v>3406.9509945788595</v>
      </c>
      <c r="DO5" s="47">
        <v>3854.0139210472803</v>
      </c>
      <c r="DP5" s="47">
        <v>4328.5240555985001</v>
      </c>
      <c r="DQ5" s="47">
        <v>4782.2677798980194</v>
      </c>
      <c r="DR5" s="29">
        <v>5235.2450154380995</v>
      </c>
      <c r="DS5" s="47">
        <v>490.83199614454003</v>
      </c>
      <c r="DT5" s="47">
        <v>1035.6982445214201</v>
      </c>
      <c r="DU5" s="47">
        <v>1618</v>
      </c>
      <c r="DV5" s="47">
        <v>2511.4119997872199</v>
      </c>
      <c r="DW5" s="47">
        <v>3129.0025933976203</v>
      </c>
      <c r="DX5" s="47">
        <v>3776</v>
      </c>
      <c r="DY5" s="47">
        <v>4770.0245933196711</v>
      </c>
      <c r="DZ5" s="47">
        <v>5465.8566835198299</v>
      </c>
      <c r="EA5" s="47">
        <v>6184.7682152756806</v>
      </c>
      <c r="EB5" s="47">
        <v>7292.6921574849612</v>
      </c>
      <c r="EC5" s="47">
        <v>8177.3773628196996</v>
      </c>
      <c r="ED5" s="29">
        <v>9056.5067190148384</v>
      </c>
      <c r="EE5" s="47">
        <v>794.51879352582012</v>
      </c>
      <c r="EF5" s="47">
        <v>1766.2015719027502</v>
      </c>
      <c r="EG5" s="47">
        <v>2974.3037376082816</v>
      </c>
      <c r="EH5" s="47">
        <v>4786.6755280787283</v>
      </c>
      <c r="EI5" s="47">
        <v>5658.0563987280175</v>
      </c>
      <c r="EJ5" s="47">
        <v>6375.9389037442306</v>
      </c>
      <c r="EK5" s="47">
        <v>7150.3131556588205</v>
      </c>
      <c r="EL5" s="47">
        <v>7818.3849654908472</v>
      </c>
      <c r="EM5" s="47">
        <v>8506.5874131661094</v>
      </c>
      <c r="EN5" s="47">
        <v>9788.2564003935604</v>
      </c>
      <c r="EO5" s="47">
        <v>10654.692398890684</v>
      </c>
      <c r="EP5" s="29">
        <v>11586.21601116093</v>
      </c>
      <c r="EQ5" s="47">
        <v>425.51559467462016</v>
      </c>
      <c r="ER5" s="47">
        <v>946.76172655035009</v>
      </c>
      <c r="ES5" s="47">
        <v>1634.8717521640399</v>
      </c>
      <c r="ET5" s="47">
        <v>2282.3309225417006</v>
      </c>
      <c r="EU5" s="47">
        <v>2853.0419823653006</v>
      </c>
      <c r="EV5" s="47">
        <v>3381.6132380861404</v>
      </c>
      <c r="EW5" s="47">
        <v>4192.9221471623205</v>
      </c>
    </row>
    <row r="6" spans="1:153" s="30" customFormat="1">
      <c r="A6" s="2" t="s">
        <v>46</v>
      </c>
      <c r="B6" s="9" t="s">
        <v>1</v>
      </c>
      <c r="C6" s="10">
        <v>449.25954177108002</v>
      </c>
      <c r="D6" s="10">
        <v>813.2699570848099</v>
      </c>
      <c r="E6" s="10">
        <v>1258.6462503235698</v>
      </c>
      <c r="F6" s="10">
        <v>1759.1431255616699</v>
      </c>
      <c r="G6" s="10">
        <v>2133.0070798529205</v>
      </c>
      <c r="H6" s="10">
        <v>2765.9849429364799</v>
      </c>
      <c r="I6" s="10">
        <v>3214.0070728581204</v>
      </c>
      <c r="J6" s="10">
        <v>3711.2233937402898</v>
      </c>
      <c r="K6" s="10">
        <v>4223.1044389744493</v>
      </c>
      <c r="L6" s="10">
        <v>4705.4775110149303</v>
      </c>
      <c r="M6" s="10">
        <v>5105.993549320141</v>
      </c>
      <c r="N6" s="29">
        <v>5725.8831720251292</v>
      </c>
      <c r="O6" s="10">
        <v>529.34353279896015</v>
      </c>
      <c r="P6" s="10">
        <v>850.1997915391097</v>
      </c>
      <c r="Q6" s="10">
        <v>1421.4575572616102</v>
      </c>
      <c r="R6" s="10">
        <v>1953.8691504070498</v>
      </c>
      <c r="S6" s="10">
        <v>2395.2452318058999</v>
      </c>
      <c r="T6" s="10">
        <v>2974.2899480216502</v>
      </c>
      <c r="U6" s="10">
        <v>3511.4712105495601</v>
      </c>
      <c r="V6" s="10">
        <v>4127.1007327917014</v>
      </c>
      <c r="W6" s="10">
        <v>4645.7092644516706</v>
      </c>
      <c r="X6" s="10">
        <v>5177.0452899864304</v>
      </c>
      <c r="Y6" s="10">
        <v>5562.3774870128509</v>
      </c>
      <c r="Z6" s="29">
        <v>6402.3563875379705</v>
      </c>
      <c r="AA6" s="10">
        <v>627.23507304383998</v>
      </c>
      <c r="AB6" s="10">
        <v>1004.58679094147</v>
      </c>
      <c r="AC6" s="10">
        <v>1601.9385337405197</v>
      </c>
      <c r="AD6" s="10">
        <v>2136.79144199557</v>
      </c>
      <c r="AE6" s="10">
        <v>2504.2220405923199</v>
      </c>
      <c r="AF6" s="10">
        <v>3158.54420810601</v>
      </c>
      <c r="AG6" s="10">
        <v>3694.2793930411603</v>
      </c>
      <c r="AH6" s="10">
        <v>4237.5949665116696</v>
      </c>
      <c r="AI6" s="10">
        <v>4830.3033525987794</v>
      </c>
      <c r="AJ6" s="10">
        <v>5380.9887823153895</v>
      </c>
      <c r="AK6" s="10">
        <v>5817.9788706286708</v>
      </c>
      <c r="AL6" s="29">
        <v>6485.9036805444102</v>
      </c>
      <c r="AM6" s="10">
        <v>711.64761965320008</v>
      </c>
      <c r="AN6" s="10">
        <v>1134.76809266951</v>
      </c>
      <c r="AO6" s="10">
        <v>1694.7466027967898</v>
      </c>
      <c r="AP6" s="10">
        <v>2237.61019008626</v>
      </c>
      <c r="AQ6" s="10">
        <v>2733.8758496611099</v>
      </c>
      <c r="AR6" s="10">
        <v>3417.4680707397506</v>
      </c>
      <c r="AS6" s="10">
        <v>3941.799478968419</v>
      </c>
      <c r="AT6" s="10">
        <v>4552.2824092831379</v>
      </c>
      <c r="AU6" s="10">
        <v>5203.5735578325812</v>
      </c>
      <c r="AV6" s="10">
        <v>5778.4665790275094</v>
      </c>
      <c r="AW6" s="10">
        <v>6232.6348141756289</v>
      </c>
      <c r="AX6" s="29">
        <v>7063.074668051102</v>
      </c>
      <c r="AY6" s="10">
        <v>803.40680116372994</v>
      </c>
      <c r="AZ6" s="10">
        <v>1232.6061170595497</v>
      </c>
      <c r="BA6" s="10">
        <v>1892.5231683460001</v>
      </c>
      <c r="BB6" s="10">
        <v>2531.6251120214401</v>
      </c>
      <c r="BC6" s="10">
        <v>2889.3901447691806</v>
      </c>
      <c r="BD6" s="10">
        <v>3644.8548892313001</v>
      </c>
      <c r="BE6" s="10">
        <v>4290.9200829650108</v>
      </c>
      <c r="BF6" s="10">
        <v>4926.7505060127096</v>
      </c>
      <c r="BG6" s="10">
        <v>5633.801123161611</v>
      </c>
      <c r="BH6" s="10">
        <v>6366.1851160802207</v>
      </c>
      <c r="BI6" s="10">
        <v>6765.0842135065404</v>
      </c>
      <c r="BJ6" s="29">
        <v>7796.5918192077288</v>
      </c>
      <c r="BK6" s="10">
        <v>722.98501465260995</v>
      </c>
      <c r="BL6" s="10">
        <v>1154.2120948494201</v>
      </c>
      <c r="BM6" s="10">
        <v>1918.5029100660802</v>
      </c>
      <c r="BN6" s="10">
        <v>2591.6074606838497</v>
      </c>
      <c r="BO6" s="10">
        <v>2962.8191340972808</v>
      </c>
      <c r="BP6" s="10">
        <v>3760.5114765853496</v>
      </c>
      <c r="BQ6" s="10">
        <v>4416.7602189142499</v>
      </c>
      <c r="BR6" s="10">
        <v>5150.3245665785998</v>
      </c>
      <c r="BS6" s="10">
        <v>5876.0174648319098</v>
      </c>
      <c r="BT6" s="10">
        <v>6587.9980112664689</v>
      </c>
      <c r="BU6" s="10">
        <v>7086.7872888934216</v>
      </c>
      <c r="BV6" s="29">
        <v>8616.0121529040298</v>
      </c>
      <c r="BW6" s="10">
        <v>780.86196313834012</v>
      </c>
      <c r="BX6" s="10">
        <v>1275.9865759742102</v>
      </c>
      <c r="BY6" s="10">
        <v>2115.4154370279903</v>
      </c>
      <c r="BZ6" s="10">
        <v>2789.5479941871999</v>
      </c>
      <c r="CA6" s="10">
        <v>3390.5440675922396</v>
      </c>
      <c r="CB6" s="47">
        <v>4233.4507505623496</v>
      </c>
      <c r="CC6" s="47">
        <v>5066.60158607827</v>
      </c>
      <c r="CD6" s="47">
        <v>5853.9833839005605</v>
      </c>
      <c r="CE6" s="47">
        <v>6725.2699479090998</v>
      </c>
      <c r="CF6" s="47">
        <v>7518.7245173113315</v>
      </c>
      <c r="CG6" s="47">
        <v>8083.9626623516797</v>
      </c>
      <c r="CH6" s="29">
        <v>9117.0131422732702</v>
      </c>
      <c r="CI6" s="10">
        <v>643.13406329664997</v>
      </c>
      <c r="CJ6" s="10">
        <v>1245.1896382143298</v>
      </c>
      <c r="CK6" s="10">
        <v>2216.6730226167001</v>
      </c>
      <c r="CL6" s="10">
        <v>3038.6700990436711</v>
      </c>
      <c r="CM6" s="10">
        <v>3739.9951842383298</v>
      </c>
      <c r="CN6" s="10">
        <v>4691.6972049014994</v>
      </c>
      <c r="CO6" s="10">
        <v>5811.893673001221</v>
      </c>
      <c r="CP6" s="10">
        <v>6720.5928392697906</v>
      </c>
      <c r="CQ6" s="10">
        <v>7684.0655637967902</v>
      </c>
      <c r="CR6" s="10">
        <v>8580.2911907408798</v>
      </c>
      <c r="CS6" s="47">
        <v>9273.2726374358917</v>
      </c>
      <c r="CT6" s="29">
        <v>10436.594544149419</v>
      </c>
      <c r="CU6" s="47">
        <v>805.57882946510995</v>
      </c>
      <c r="CV6" s="47">
        <v>1476.6144047032099</v>
      </c>
      <c r="CW6" s="47">
        <v>2596.6178800843204</v>
      </c>
      <c r="CX6" s="55">
        <v>3638.5448551154404</v>
      </c>
      <c r="CY6" s="55">
        <v>4447.0834023026791</v>
      </c>
      <c r="CZ6" s="55">
        <v>5427.9621492815886</v>
      </c>
      <c r="DA6" s="47">
        <v>6688.3874876456284</v>
      </c>
      <c r="DB6" s="47">
        <v>7849.2288662980372</v>
      </c>
      <c r="DC6" s="47">
        <v>9026.6893935374937</v>
      </c>
      <c r="DD6" s="47">
        <v>9994.4440686667494</v>
      </c>
      <c r="DE6" s="47">
        <v>10760.221965787816</v>
      </c>
      <c r="DF6" s="29">
        <v>12264.545980417752</v>
      </c>
      <c r="DG6" s="47">
        <v>940.60663246494005</v>
      </c>
      <c r="DH6" s="47">
        <v>1594.6212506116703</v>
      </c>
      <c r="DI6" s="47">
        <v>2943.40479350431</v>
      </c>
      <c r="DJ6" s="47">
        <v>4779.5008696259792</v>
      </c>
      <c r="DK6" s="47">
        <v>5454.3131616562805</v>
      </c>
      <c r="DL6" s="47">
        <v>6430.82382546183</v>
      </c>
      <c r="DM6" s="47">
        <v>7397.634278031921</v>
      </c>
      <c r="DN6" s="47">
        <v>8281.3790869403401</v>
      </c>
      <c r="DO6" s="47">
        <v>9362.6682689769186</v>
      </c>
      <c r="DP6" s="47">
        <v>10816.871522724199</v>
      </c>
      <c r="DQ6" s="47">
        <v>11746.337503184583</v>
      </c>
      <c r="DR6" s="29">
        <v>13483.8449197757</v>
      </c>
      <c r="DS6" s="47">
        <v>1013.1531898436299</v>
      </c>
      <c r="DT6" s="47">
        <v>1719.8655087310401</v>
      </c>
      <c r="DU6" s="47">
        <v>3681.9235050502803</v>
      </c>
      <c r="DV6" s="47">
        <v>4975.41416542968</v>
      </c>
      <c r="DW6" s="47">
        <v>6191.2669956979089</v>
      </c>
      <c r="DX6" s="47">
        <v>7489.7703208130988</v>
      </c>
      <c r="DY6" s="47">
        <v>8881.1038741298289</v>
      </c>
      <c r="DZ6" s="47">
        <v>10231.894854228973</v>
      </c>
      <c r="EA6" s="47">
        <v>11739.103346933216</v>
      </c>
      <c r="EB6" s="47">
        <v>13139.053520312238</v>
      </c>
      <c r="EC6" s="47">
        <v>14262.656073538101</v>
      </c>
      <c r="ED6" s="29">
        <v>16229.870864479761</v>
      </c>
      <c r="EE6" s="47">
        <v>1294.2940106475999</v>
      </c>
      <c r="EF6" s="47">
        <v>2439.3217570373899</v>
      </c>
      <c r="EG6" s="47">
        <v>4188.8187215446778</v>
      </c>
      <c r="EH6" s="47">
        <v>5247.1157429478708</v>
      </c>
      <c r="EI6" s="47">
        <v>6384.6843737425506</v>
      </c>
      <c r="EJ6" s="47">
        <v>7641.1782879201692</v>
      </c>
      <c r="EK6" s="47">
        <v>8624.0567843393801</v>
      </c>
      <c r="EL6" s="47">
        <v>9788.1693891687537</v>
      </c>
      <c r="EM6" s="47">
        <v>11232.649682513018</v>
      </c>
      <c r="EN6" s="47">
        <v>12351.210422693741</v>
      </c>
      <c r="EO6" s="47">
        <v>14125.139424040617</v>
      </c>
      <c r="EP6" s="29">
        <v>16238.176903430511</v>
      </c>
      <c r="EQ6" s="47">
        <v>931.49007246776227</v>
      </c>
      <c r="ER6" s="47">
        <v>2217.4786752104551</v>
      </c>
      <c r="ES6" s="47">
        <v>4044.0679303353195</v>
      </c>
      <c r="ET6" s="47">
        <v>5502.7760809603724</v>
      </c>
      <c r="EU6" s="47">
        <v>6965.6876693437707</v>
      </c>
      <c r="EV6" s="47">
        <v>8999.9746209083551</v>
      </c>
      <c r="EW6" s="47">
        <v>10331.633612469372</v>
      </c>
    </row>
    <row r="7" spans="1:153" s="30" customFormat="1">
      <c r="A7" s="2" t="s">
        <v>47</v>
      </c>
      <c r="B7" s="11" t="s">
        <v>89</v>
      </c>
      <c r="C7" s="12">
        <v>212.02209976478002</v>
      </c>
      <c r="D7" s="12">
        <v>329.03668616398005</v>
      </c>
      <c r="E7" s="12">
        <v>544.98642930097003</v>
      </c>
      <c r="F7" s="12">
        <v>775.12973603876003</v>
      </c>
      <c r="G7" s="12">
        <v>925.89080063488007</v>
      </c>
      <c r="H7" s="12">
        <v>1155.82115806</v>
      </c>
      <c r="I7" s="12">
        <v>1361.5310528971702</v>
      </c>
      <c r="J7" s="12">
        <v>1538.0530140468099</v>
      </c>
      <c r="K7" s="12">
        <v>1772.3925143324798</v>
      </c>
      <c r="L7" s="12">
        <v>1964.9154678562797</v>
      </c>
      <c r="M7" s="12">
        <v>2070.7019147519395</v>
      </c>
      <c r="N7" s="31">
        <v>2327.6222042917002</v>
      </c>
      <c r="O7" s="12">
        <v>214.53521611296003</v>
      </c>
      <c r="P7" s="12">
        <v>314.73362131123997</v>
      </c>
      <c r="Q7" s="12">
        <v>601.68034491468006</v>
      </c>
      <c r="R7" s="12">
        <v>858.8992707586799</v>
      </c>
      <c r="S7" s="12">
        <v>1033.8932972111299</v>
      </c>
      <c r="T7" s="12">
        <v>1308.1581938921702</v>
      </c>
      <c r="U7" s="12">
        <v>1539.8814012944399</v>
      </c>
      <c r="V7" s="12">
        <v>1711.7712003747502</v>
      </c>
      <c r="W7" s="12">
        <v>1970.8326618226802</v>
      </c>
      <c r="X7" s="12">
        <v>2202.6797807514999</v>
      </c>
      <c r="Y7" s="12">
        <v>2303.8424837306702</v>
      </c>
      <c r="Z7" s="31">
        <v>2603.8179379602002</v>
      </c>
      <c r="AA7" s="12">
        <v>244.53018737959999</v>
      </c>
      <c r="AB7" s="12">
        <v>357.14035215631003</v>
      </c>
      <c r="AC7" s="12">
        <v>669.65077082021003</v>
      </c>
      <c r="AD7" s="12">
        <v>885.05783560080999</v>
      </c>
      <c r="AE7" s="12">
        <v>1037.17993232967</v>
      </c>
      <c r="AF7" s="12">
        <v>1349.8917295983899</v>
      </c>
      <c r="AG7" s="12">
        <v>1568.5241061612101</v>
      </c>
      <c r="AH7" s="12">
        <v>1702.8857166379103</v>
      </c>
      <c r="AI7" s="12">
        <v>2000.1005290810001</v>
      </c>
      <c r="AJ7" s="12">
        <v>2232.1782574814101</v>
      </c>
      <c r="AK7" s="12">
        <v>2391.6864023180501</v>
      </c>
      <c r="AL7" s="31">
        <v>2681.4684676295096</v>
      </c>
      <c r="AM7" s="12">
        <v>290.91467252405005</v>
      </c>
      <c r="AN7" s="12">
        <v>451.51297588794</v>
      </c>
      <c r="AO7" s="12">
        <v>772.66267252734997</v>
      </c>
      <c r="AP7" s="12">
        <v>1067.0830190649901</v>
      </c>
      <c r="AQ7" s="12">
        <v>1261.2908985298</v>
      </c>
      <c r="AR7" s="12">
        <v>1586.4071898687703</v>
      </c>
      <c r="AS7" s="12">
        <v>1825.5289219524898</v>
      </c>
      <c r="AT7" s="12">
        <v>2000.5582755007599</v>
      </c>
      <c r="AU7" s="12">
        <v>2360.9046991424402</v>
      </c>
      <c r="AV7" s="12">
        <v>2591.1004699289902</v>
      </c>
      <c r="AW7" s="12">
        <v>2756.71198716254</v>
      </c>
      <c r="AX7" s="31">
        <v>3113.5657747454497</v>
      </c>
      <c r="AY7" s="12">
        <v>312.90345360153998</v>
      </c>
      <c r="AZ7" s="12">
        <v>492.24113498685995</v>
      </c>
      <c r="BA7" s="12">
        <v>914.94535992047997</v>
      </c>
      <c r="BB7" s="12">
        <v>1309.57771183625</v>
      </c>
      <c r="BC7" s="12">
        <v>1468.3356045964501</v>
      </c>
      <c r="BD7" s="12">
        <v>1819.2634820507899</v>
      </c>
      <c r="BE7" s="12">
        <v>2141.0035716971197</v>
      </c>
      <c r="BF7" s="12">
        <v>2309.83698183457</v>
      </c>
      <c r="BG7" s="12">
        <v>2687.0859847624401</v>
      </c>
      <c r="BH7" s="12">
        <v>3014.9261294351395</v>
      </c>
      <c r="BI7" s="12">
        <v>3089.7759923302601</v>
      </c>
      <c r="BJ7" s="31">
        <v>3467.6176794957601</v>
      </c>
      <c r="BK7" s="12">
        <v>447.12581003575002</v>
      </c>
      <c r="BL7" s="12">
        <v>581.40290450627003</v>
      </c>
      <c r="BM7" s="12">
        <v>1010.9028188148401</v>
      </c>
      <c r="BN7" s="12">
        <v>1375.78900147742</v>
      </c>
      <c r="BO7" s="12">
        <v>1488.0101565744601</v>
      </c>
      <c r="BP7" s="12">
        <v>1882.51943266634</v>
      </c>
      <c r="BQ7" s="12">
        <v>2217.4383902604095</v>
      </c>
      <c r="BR7" s="12">
        <v>2448.1629163733996</v>
      </c>
      <c r="BS7" s="12">
        <v>2852.5996038558496</v>
      </c>
      <c r="BT7" s="12">
        <v>3267.59608214019</v>
      </c>
      <c r="BU7" s="12">
        <v>3395.6367131983702</v>
      </c>
      <c r="BV7" s="31">
        <v>3780.5748238922101</v>
      </c>
      <c r="BW7" s="12">
        <v>556.96257841854003</v>
      </c>
      <c r="BX7" s="12">
        <v>755.02080902800992</v>
      </c>
      <c r="BY7" s="12">
        <v>1275.5383357757901</v>
      </c>
      <c r="BZ7" s="12">
        <v>1673.18677243251</v>
      </c>
      <c r="CA7" s="12">
        <v>1909.5149769009099</v>
      </c>
      <c r="CB7" s="48">
        <v>2366.1872715125901</v>
      </c>
      <c r="CC7" s="47">
        <v>2781.3915120565198</v>
      </c>
      <c r="CD7" s="47">
        <v>3040.0652074005902</v>
      </c>
      <c r="CE7" s="47">
        <v>3579.1197131021509</v>
      </c>
      <c r="CF7" s="47">
        <v>4017.0030648736197</v>
      </c>
      <c r="CG7" s="47">
        <v>4229.4777502018005</v>
      </c>
      <c r="CH7" s="31">
        <v>4741.9030199153303</v>
      </c>
      <c r="CI7" s="12">
        <v>407.62558869093004</v>
      </c>
      <c r="CJ7" s="12">
        <v>681.9213238345701</v>
      </c>
      <c r="CK7" s="12">
        <v>1321.69873723048</v>
      </c>
      <c r="CL7" s="12">
        <v>1772.80909228573</v>
      </c>
      <c r="CM7" s="12">
        <v>2109.4374750291099</v>
      </c>
      <c r="CN7" s="12">
        <v>2626.20202549029</v>
      </c>
      <c r="CO7" s="12">
        <v>3199.7972108957097</v>
      </c>
      <c r="CP7" s="12">
        <v>3497.4342080483307</v>
      </c>
      <c r="CQ7" s="12">
        <v>4077.2223847536698</v>
      </c>
      <c r="CR7" s="12">
        <v>4571.4100739038504</v>
      </c>
      <c r="CS7" s="48">
        <v>4857.0683963968095</v>
      </c>
      <c r="CT7" s="31">
        <v>5430.8749503872496</v>
      </c>
      <c r="CU7" s="48">
        <v>485.84855484318996</v>
      </c>
      <c r="CV7" s="48">
        <v>744.17168250118004</v>
      </c>
      <c r="CW7" s="48">
        <v>1477.5720346266901</v>
      </c>
      <c r="CX7" s="56">
        <v>2057.31518097143</v>
      </c>
      <c r="CY7" s="56">
        <v>2417.0836856461501</v>
      </c>
      <c r="CZ7" s="56">
        <v>3025.5661387924401</v>
      </c>
      <c r="DA7" s="48">
        <v>3660.3516651413101</v>
      </c>
      <c r="DB7" s="48">
        <v>4039.4844757907999</v>
      </c>
      <c r="DC7" s="48">
        <v>4780.2333991039995</v>
      </c>
      <c r="DD7" s="48">
        <v>5281.7988400219601</v>
      </c>
      <c r="DE7" s="48">
        <v>5564.8660680450403</v>
      </c>
      <c r="DF7" s="31">
        <v>6389.5501126379704</v>
      </c>
      <c r="DG7" s="48">
        <v>504.64073190577</v>
      </c>
      <c r="DH7" s="48">
        <v>774.27164082493994</v>
      </c>
      <c r="DI7" s="48">
        <v>1641.9547105763399</v>
      </c>
      <c r="DJ7" s="48">
        <v>2073.5946920643601</v>
      </c>
      <c r="DK7" s="48">
        <v>2430.05713860882</v>
      </c>
      <c r="DL7" s="48">
        <v>3028.3085045617299</v>
      </c>
      <c r="DM7" s="48">
        <v>3571.0924425932199</v>
      </c>
      <c r="DN7" s="48">
        <v>3895.0641517139602</v>
      </c>
      <c r="DO7" s="48">
        <v>4494.2880408300398</v>
      </c>
      <c r="DP7" s="48">
        <v>5122.4306226807103</v>
      </c>
      <c r="DQ7" s="48">
        <v>5468.3888613281597</v>
      </c>
      <c r="DR7" s="31">
        <v>6260.2699098062403</v>
      </c>
      <c r="DS7" s="48">
        <v>620.82449092887998</v>
      </c>
      <c r="DT7" s="48">
        <v>981.09228088140992</v>
      </c>
      <c r="DU7" s="48">
        <v>1911.7531993368198</v>
      </c>
      <c r="DV7" s="48">
        <v>2613.0788670686297</v>
      </c>
      <c r="DW7" s="48">
        <v>3058.1429593109096</v>
      </c>
      <c r="DX7" s="48">
        <v>3808.05817300117</v>
      </c>
      <c r="DY7" s="48">
        <v>4561.8274695265</v>
      </c>
      <c r="DZ7" s="48">
        <v>5006.6380878947703</v>
      </c>
      <c r="EA7" s="48">
        <v>5928.5450960161797</v>
      </c>
      <c r="EB7" s="48">
        <v>6676.9966093183002</v>
      </c>
      <c r="EC7" s="48">
        <v>7146.5976859730899</v>
      </c>
      <c r="ED7" s="31">
        <v>8135.1264048781504</v>
      </c>
      <c r="EE7" s="48">
        <v>838.1194822489299</v>
      </c>
      <c r="EF7" s="48">
        <v>1255.23172170212</v>
      </c>
      <c r="EG7" s="48">
        <v>2453.9267358573898</v>
      </c>
      <c r="EH7" s="48">
        <v>3033.2116191821501</v>
      </c>
      <c r="EI7" s="48">
        <v>3738.6749533834104</v>
      </c>
      <c r="EJ7" s="48">
        <v>4712.0628307307798</v>
      </c>
      <c r="EK7" s="48">
        <v>5215.4000500284801</v>
      </c>
      <c r="EL7" s="48">
        <v>5856.5032389142398</v>
      </c>
      <c r="EM7" s="48">
        <v>6887.4936876594993</v>
      </c>
      <c r="EN7" s="48">
        <v>7622.5956603913</v>
      </c>
      <c r="EO7" s="48">
        <v>8336.3257430359608</v>
      </c>
      <c r="EP7" s="31">
        <v>9455.103240195489</v>
      </c>
      <c r="EQ7" s="48">
        <v>443.04866982343594</v>
      </c>
      <c r="ER7" s="48">
        <v>1290.1152906964548</v>
      </c>
      <c r="ES7" s="48">
        <v>2420.40963885172</v>
      </c>
      <c r="ET7" s="48">
        <f>ET8+ET9+ET10+ET11</f>
        <v>3166.5325296076803</v>
      </c>
      <c r="EU7" s="48">
        <f>EU8+EU9+EU10+EU11</f>
        <v>3941.25658898765</v>
      </c>
      <c r="EV7" s="48">
        <f>EV8+EV9+EV10+EV11</f>
        <v>5016.837595323409</v>
      </c>
      <c r="EW7" s="48">
        <f>EW8+EW9+EW10+EW11</f>
        <v>5663.215157144301</v>
      </c>
    </row>
    <row r="8" spans="1:153">
      <c r="A8" s="3" t="s">
        <v>48</v>
      </c>
      <c r="B8" s="13" t="s">
        <v>90</v>
      </c>
      <c r="C8" s="14">
        <v>182.54507062373</v>
      </c>
      <c r="D8" s="14">
        <v>282.24027514119001</v>
      </c>
      <c r="E8" s="14">
        <v>431.11210884209999</v>
      </c>
      <c r="F8" s="14">
        <v>604.12018436967003</v>
      </c>
      <c r="G8" s="14">
        <v>706.94945953179001</v>
      </c>
      <c r="H8" s="14">
        <v>889.01573852153001</v>
      </c>
      <c r="I8" s="14">
        <v>1042.8854758248101</v>
      </c>
      <c r="J8" s="14">
        <v>1150.13925432677</v>
      </c>
      <c r="K8" s="14">
        <v>1340.8403248376299</v>
      </c>
      <c r="L8" s="14">
        <v>1485.1027892131599</v>
      </c>
      <c r="M8" s="14">
        <v>1547.3870212386898</v>
      </c>
      <c r="N8" s="32">
        <v>1753.2405193667701</v>
      </c>
      <c r="O8" s="14">
        <v>169.11777173039002</v>
      </c>
      <c r="P8" s="14">
        <v>240.98271277599</v>
      </c>
      <c r="Q8" s="14">
        <v>464.75372043427001</v>
      </c>
      <c r="R8" s="14">
        <v>663.12654449252</v>
      </c>
      <c r="S8" s="14">
        <v>761.24468162618007</v>
      </c>
      <c r="T8" s="14">
        <v>978.42674718824003</v>
      </c>
      <c r="U8" s="14">
        <v>1134.04269319163</v>
      </c>
      <c r="V8" s="14">
        <v>1221.6811323769</v>
      </c>
      <c r="W8" s="14">
        <v>1438.16591618399</v>
      </c>
      <c r="X8" s="14">
        <v>1602.8590099174198</v>
      </c>
      <c r="Y8" s="14">
        <v>1653.1175724888301</v>
      </c>
      <c r="Z8" s="32">
        <v>1886.1353600371101</v>
      </c>
      <c r="AA8" s="14">
        <v>172.28694574414999</v>
      </c>
      <c r="AB8" s="14">
        <v>250.07067948538</v>
      </c>
      <c r="AC8" s="14">
        <v>495.14967811407001</v>
      </c>
      <c r="AD8" s="14">
        <v>636.67069887549997</v>
      </c>
      <c r="AE8" s="14">
        <v>730.77552052303008</v>
      </c>
      <c r="AF8" s="14">
        <v>978.68892748720998</v>
      </c>
      <c r="AG8" s="14">
        <v>1114.85315535474</v>
      </c>
      <c r="AH8" s="14">
        <v>1170.90838351203</v>
      </c>
      <c r="AI8" s="14">
        <v>1406.3683321440601</v>
      </c>
      <c r="AJ8" s="14">
        <v>1553.89972170651</v>
      </c>
      <c r="AK8" s="14">
        <v>1650.7606115286899</v>
      </c>
      <c r="AL8" s="32">
        <v>1868.2092097959398</v>
      </c>
      <c r="AM8" s="14">
        <v>191.98385923185</v>
      </c>
      <c r="AN8" s="14">
        <v>317.26842072901002</v>
      </c>
      <c r="AO8" s="14">
        <v>565.52965992406996</v>
      </c>
      <c r="AP8" s="14">
        <v>771.33143838403998</v>
      </c>
      <c r="AQ8" s="14">
        <v>901.80793655600996</v>
      </c>
      <c r="AR8" s="14">
        <v>1163.1523644388101</v>
      </c>
      <c r="AS8" s="14">
        <v>1302.3487345209098</v>
      </c>
      <c r="AT8" s="14">
        <v>1393.9019057440701</v>
      </c>
      <c r="AU8" s="14">
        <v>1663.7622605347601</v>
      </c>
      <c r="AV8" s="14">
        <v>1816.31666934757</v>
      </c>
      <c r="AW8" s="14">
        <v>1914.2141132485301</v>
      </c>
      <c r="AX8" s="32">
        <v>2181.4199611181298</v>
      </c>
      <c r="AY8" s="14">
        <v>215.85760708575</v>
      </c>
      <c r="AZ8" s="14">
        <v>351.28545334773997</v>
      </c>
      <c r="BA8" s="14">
        <v>679.91293441369999</v>
      </c>
      <c r="BB8" s="14">
        <v>930.42866835036</v>
      </c>
      <c r="BC8" s="14">
        <v>1019.56607662627</v>
      </c>
      <c r="BD8" s="14">
        <v>1303.6142513831398</v>
      </c>
      <c r="BE8" s="14">
        <v>1537.5829763653799</v>
      </c>
      <c r="BF8" s="14">
        <v>1621.8941857411598</v>
      </c>
      <c r="BG8" s="14">
        <v>1900.1366160888601</v>
      </c>
      <c r="BH8" s="14">
        <v>2138.7499040545499</v>
      </c>
      <c r="BI8" s="14">
        <v>2150.5049669167402</v>
      </c>
      <c r="BJ8" s="32">
        <v>2448.3483722713099</v>
      </c>
      <c r="BK8" s="14">
        <v>300.68202451598</v>
      </c>
      <c r="BL8" s="14">
        <v>394.24099922070002</v>
      </c>
      <c r="BM8" s="14">
        <v>731.64432061913999</v>
      </c>
      <c r="BN8" s="14">
        <v>986.37341189834001</v>
      </c>
      <c r="BO8" s="14">
        <v>1027.82284346949</v>
      </c>
      <c r="BP8" s="14">
        <v>1341.05587642719</v>
      </c>
      <c r="BQ8" s="14">
        <v>1574.2629306121598</v>
      </c>
      <c r="BR8" s="14">
        <v>1701.96285787598</v>
      </c>
      <c r="BS8" s="14">
        <v>2002.72356156557</v>
      </c>
      <c r="BT8" s="14">
        <v>2323.25061118432</v>
      </c>
      <c r="BU8" s="14">
        <v>2366.06461779032</v>
      </c>
      <c r="BV8" s="32">
        <v>2657.3952886910897</v>
      </c>
      <c r="BW8" s="14">
        <v>330.25781526974998</v>
      </c>
      <c r="BX8" s="14">
        <v>469.96826747087999</v>
      </c>
      <c r="BY8" s="14">
        <v>854.76888649962996</v>
      </c>
      <c r="BZ8" s="14">
        <v>1147.76169222047</v>
      </c>
      <c r="CA8" s="14">
        <v>1221.6432529363701</v>
      </c>
      <c r="CB8" s="43">
        <v>1570.49295762474</v>
      </c>
      <c r="CC8" s="43">
        <v>1827.2393</v>
      </c>
      <c r="CD8" s="43">
        <v>1953.3456752049899</v>
      </c>
      <c r="CE8" s="43">
        <v>2322.6836059153102</v>
      </c>
      <c r="CF8" s="43">
        <v>2607.9473999513398</v>
      </c>
      <c r="CG8" s="43">
        <v>2703.11654078315</v>
      </c>
      <c r="CH8" s="32">
        <v>3069.9282200121602</v>
      </c>
      <c r="CI8" s="14">
        <v>314.60815779000006</v>
      </c>
      <c r="CJ8" s="14">
        <v>507.68790928664004</v>
      </c>
      <c r="CK8" s="14">
        <v>954.68110386321996</v>
      </c>
      <c r="CL8" s="14">
        <v>1234.36842042996</v>
      </c>
      <c r="CM8" s="14">
        <v>1392.62675925954</v>
      </c>
      <c r="CN8" s="14">
        <v>1752.5837151412102</v>
      </c>
      <c r="CO8" s="14">
        <v>2078.9109291632299</v>
      </c>
      <c r="CP8" s="14">
        <v>2244.5235537474205</v>
      </c>
      <c r="CQ8" s="14">
        <v>2655.6646363691498</v>
      </c>
      <c r="CR8" s="14">
        <v>2976.4335812601603</v>
      </c>
      <c r="CS8" s="43">
        <v>3135.2094022475599</v>
      </c>
      <c r="CT8" s="32">
        <v>3574.6138167867998</v>
      </c>
      <c r="CU8" s="43">
        <v>378.90408045633001</v>
      </c>
      <c r="CV8" s="43">
        <v>549.89992237355</v>
      </c>
      <c r="CW8" s="43">
        <v>1062.07626544044</v>
      </c>
      <c r="CX8" s="57">
        <v>1362.42759268297</v>
      </c>
      <c r="CY8" s="57">
        <v>1575.47193641019</v>
      </c>
      <c r="CZ8" s="57">
        <v>2059.6442204458599</v>
      </c>
      <c r="DA8" s="43">
        <v>2442.58922539081</v>
      </c>
      <c r="DB8" s="61">
        <v>2627.6973209217799</v>
      </c>
      <c r="DC8" s="43">
        <v>3160.1488658765898</v>
      </c>
      <c r="DD8" s="43">
        <v>3473.94458536621</v>
      </c>
      <c r="DE8" s="43">
        <v>3618.88688129394</v>
      </c>
      <c r="DF8" s="32">
        <v>4257.7708660142998</v>
      </c>
      <c r="DG8" s="43">
        <v>366.04616371874999</v>
      </c>
      <c r="DH8" s="43">
        <v>549.55148489179999</v>
      </c>
      <c r="DI8" s="43">
        <v>1116.21225435717</v>
      </c>
      <c r="DJ8" s="43">
        <v>1354.4144961233001</v>
      </c>
      <c r="DK8" s="43">
        <v>1596.7652826255801</v>
      </c>
      <c r="DL8" s="43">
        <v>2078.5996954154598</v>
      </c>
      <c r="DM8" s="43">
        <v>2412.13145312094</v>
      </c>
      <c r="DN8" s="43">
        <v>2589.7497346832797</v>
      </c>
      <c r="DO8" s="43">
        <v>3001.1250044718299</v>
      </c>
      <c r="DP8" s="43">
        <v>3447.1333952640603</v>
      </c>
      <c r="DQ8" s="43">
        <v>3677.9401082251898</v>
      </c>
      <c r="DR8" s="32">
        <v>4268.6271868058402</v>
      </c>
      <c r="DS8" s="43">
        <v>504.19582057955</v>
      </c>
      <c r="DT8" s="43">
        <v>743.96536396156989</v>
      </c>
      <c r="DU8" s="43">
        <v>1419.8772400284099</v>
      </c>
      <c r="DV8" s="43">
        <v>1834.59594448759</v>
      </c>
      <c r="DW8" s="43">
        <v>2098.14883353194</v>
      </c>
      <c r="DX8" s="43">
        <v>2651.0185518113399</v>
      </c>
      <c r="DY8" s="43">
        <v>3121.6466324054099</v>
      </c>
      <c r="DZ8" s="43">
        <v>3351.4686671494001</v>
      </c>
      <c r="EA8" s="43">
        <v>4030.3756499963797</v>
      </c>
      <c r="EB8" s="43">
        <v>4516.7566492362503</v>
      </c>
      <c r="EC8" s="43">
        <v>4763.7052107020199</v>
      </c>
      <c r="ED8" s="32">
        <v>5479.2541260442104</v>
      </c>
      <c r="EE8" s="43">
        <v>682.90382605358991</v>
      </c>
      <c r="EF8" s="43">
        <v>906.41166285450004</v>
      </c>
      <c r="EG8" s="43">
        <v>1718.43188769834</v>
      </c>
      <c r="EH8" s="43">
        <v>1910.3445664845201</v>
      </c>
      <c r="EI8" s="43">
        <v>2385.64852015509</v>
      </c>
      <c r="EJ8" s="43">
        <v>3171.4718732132801</v>
      </c>
      <c r="EK8" s="43">
        <v>3459.3818952426</v>
      </c>
      <c r="EL8" s="43">
        <v>3877.23887524057</v>
      </c>
      <c r="EM8" s="43">
        <v>4681.6224966586296</v>
      </c>
      <c r="EN8" s="43">
        <v>5170.9665440980607</v>
      </c>
      <c r="EO8" s="43">
        <v>5600.2770607223702</v>
      </c>
      <c r="EP8" s="32">
        <v>6489.3816406455098</v>
      </c>
      <c r="EQ8" s="43">
        <v>379.47153311762014</v>
      </c>
      <c r="ER8" s="43">
        <v>1059.68170863461</v>
      </c>
      <c r="ES8" s="43">
        <v>1769.6761439178899</v>
      </c>
      <c r="ET8" s="43">
        <v>2186.7461303455502</v>
      </c>
      <c r="EU8" s="43">
        <v>2741.43011863127</v>
      </c>
      <c r="EV8" s="43">
        <v>3537.3602565543797</v>
      </c>
      <c r="EW8" s="43">
        <v>3906.5540949216202</v>
      </c>
    </row>
    <row r="9" spans="1:153">
      <c r="A9" s="3" t="s">
        <v>49</v>
      </c>
      <c r="B9" s="13" t="s">
        <v>2</v>
      </c>
      <c r="C9" s="14">
        <v>21.31613466856</v>
      </c>
      <c r="D9" s="14">
        <v>31.066117370889998</v>
      </c>
      <c r="E9" s="14">
        <v>46.731481263319999</v>
      </c>
      <c r="F9" s="14">
        <v>65.081499343979999</v>
      </c>
      <c r="G9" s="14">
        <v>84.782739167960003</v>
      </c>
      <c r="H9" s="14">
        <v>105.66405961328</v>
      </c>
      <c r="I9" s="14">
        <v>127.84970390395</v>
      </c>
      <c r="J9" s="14">
        <v>148.02977222507999</v>
      </c>
      <c r="K9" s="14">
        <v>170.71556488262999</v>
      </c>
      <c r="L9" s="14">
        <v>191.86474404645</v>
      </c>
      <c r="M9" s="14">
        <v>211.55331315677</v>
      </c>
      <c r="N9" s="32">
        <v>231.77988554820001</v>
      </c>
      <c r="O9" s="14">
        <v>36.065894584390001</v>
      </c>
      <c r="P9" s="14">
        <v>50.028294093669999</v>
      </c>
      <c r="Q9" s="14">
        <v>70.548693711630008</v>
      </c>
      <c r="R9" s="14">
        <v>96.201531319500006</v>
      </c>
      <c r="S9" s="14">
        <v>122.14119377717</v>
      </c>
      <c r="T9" s="14">
        <v>151.96264832973</v>
      </c>
      <c r="U9" s="14">
        <v>197.88596849588001</v>
      </c>
      <c r="V9" s="14">
        <v>218.68244566062</v>
      </c>
      <c r="W9" s="14">
        <v>246.24729598847</v>
      </c>
      <c r="X9" s="14">
        <v>277.28552118959004</v>
      </c>
      <c r="Y9" s="14">
        <v>308.10678823085999</v>
      </c>
      <c r="Z9" s="32">
        <v>341.86524988142997</v>
      </c>
      <c r="AA9" s="14">
        <v>57.057126906900002</v>
      </c>
      <c r="AB9" s="14">
        <v>75.183288359079995</v>
      </c>
      <c r="AC9" s="14">
        <v>100.76004926227</v>
      </c>
      <c r="AD9" s="14">
        <v>136.14599017195999</v>
      </c>
      <c r="AE9" s="14">
        <v>171.49814700604998</v>
      </c>
      <c r="AF9" s="14">
        <v>210.64131243909</v>
      </c>
      <c r="AG9" s="14">
        <v>251.77768971133</v>
      </c>
      <c r="AH9" s="14">
        <v>290.58273410664003</v>
      </c>
      <c r="AI9" s="14">
        <v>334.30472340892999</v>
      </c>
      <c r="AJ9" s="14">
        <v>374.68780053142001</v>
      </c>
      <c r="AK9" s="14">
        <v>415.93448806802002</v>
      </c>
      <c r="AL9" s="32">
        <v>461.04599814796001</v>
      </c>
      <c r="AM9" s="14">
        <v>81.90395037735</v>
      </c>
      <c r="AN9" s="14">
        <v>98.912756001049999</v>
      </c>
      <c r="AO9" s="14">
        <v>125.41861355691999</v>
      </c>
      <c r="AP9" s="14">
        <v>160.24040305129</v>
      </c>
      <c r="AQ9" s="14">
        <v>199.96133782232002</v>
      </c>
      <c r="AR9" s="14">
        <v>242.06557616879002</v>
      </c>
      <c r="AS9" s="14">
        <v>283.35069575128006</v>
      </c>
      <c r="AT9" s="14">
        <v>328.41284933072995</v>
      </c>
      <c r="AU9" s="14">
        <v>376.43248724078001</v>
      </c>
      <c r="AV9" s="14">
        <v>423.19663293778996</v>
      </c>
      <c r="AW9" s="14">
        <v>469.80357636093999</v>
      </c>
      <c r="AX9" s="32">
        <v>520.82939389375997</v>
      </c>
      <c r="AY9" s="14">
        <v>81.777273757309999</v>
      </c>
      <c r="AZ9" s="14">
        <v>110.45915224717</v>
      </c>
      <c r="BA9" s="14">
        <v>142.52806733246999</v>
      </c>
      <c r="BB9" s="14">
        <v>176.56141502737</v>
      </c>
      <c r="BC9" s="14">
        <v>211.84177906506</v>
      </c>
      <c r="BD9" s="14">
        <v>247.71241158997</v>
      </c>
      <c r="BE9" s="14">
        <v>288.83795566867997</v>
      </c>
      <c r="BF9" s="14">
        <v>333.70443809389002</v>
      </c>
      <c r="BG9" s="14">
        <v>383.00936920916996</v>
      </c>
      <c r="BH9" s="14">
        <v>432.34846193610997</v>
      </c>
      <c r="BI9" s="14">
        <v>476.51859859131002</v>
      </c>
      <c r="BJ9" s="32">
        <v>527.88943586318999</v>
      </c>
      <c r="BK9" s="14">
        <v>127.3844195902</v>
      </c>
      <c r="BL9" s="14">
        <v>149.44670043945999</v>
      </c>
      <c r="BM9" s="14">
        <v>177.28633087567999</v>
      </c>
      <c r="BN9" s="14">
        <v>217.77352636504</v>
      </c>
      <c r="BO9" s="14">
        <v>254.78582519135</v>
      </c>
      <c r="BP9" s="14">
        <v>301.08341889439004</v>
      </c>
      <c r="BQ9" s="14">
        <v>349.63808042109997</v>
      </c>
      <c r="BR9" s="14">
        <v>404.99026748720001</v>
      </c>
      <c r="BS9" s="14">
        <v>460.93107445097996</v>
      </c>
      <c r="BT9" s="14">
        <v>516.29867273732998</v>
      </c>
      <c r="BU9" s="14">
        <v>572.87479275166004</v>
      </c>
      <c r="BV9" s="32">
        <v>632.15630977359001</v>
      </c>
      <c r="BW9" s="14">
        <v>200.02543196454002</v>
      </c>
      <c r="BX9" s="14">
        <v>232.80646552627999</v>
      </c>
      <c r="BY9" s="14">
        <v>272.98383343119002</v>
      </c>
      <c r="BZ9" s="14">
        <v>323.39075465738011</v>
      </c>
      <c r="CA9" s="14">
        <v>382.99459425937005</v>
      </c>
      <c r="CB9" s="43">
        <v>436.27249011715998</v>
      </c>
      <c r="CC9" s="43">
        <v>506.82559999999995</v>
      </c>
      <c r="CD9" s="43">
        <v>574.51291787409025</v>
      </c>
      <c r="CE9" s="43">
        <v>675.33390016344015</v>
      </c>
      <c r="CF9" s="43">
        <v>754.86704688545024</v>
      </c>
      <c r="CG9" s="43">
        <v>830.47591827989004</v>
      </c>
      <c r="CH9" s="32">
        <v>909.57063986710011</v>
      </c>
      <c r="CI9" s="14">
        <v>59.365291702659995</v>
      </c>
      <c r="CJ9" s="14">
        <v>102.63598962477</v>
      </c>
      <c r="CK9" s="14">
        <v>158.69193570538999</v>
      </c>
      <c r="CL9" s="14">
        <v>228.88334784207998</v>
      </c>
      <c r="CM9" s="14">
        <v>320.89212141295985</v>
      </c>
      <c r="CN9" s="14">
        <v>415.94060852499001</v>
      </c>
      <c r="CO9" s="14">
        <v>548.92678747702007</v>
      </c>
      <c r="CP9" s="14">
        <v>590.09672700307988</v>
      </c>
      <c r="CQ9" s="14">
        <v>684.67001411418994</v>
      </c>
      <c r="CR9" s="14">
        <v>742.23063472196975</v>
      </c>
      <c r="CS9" s="43">
        <v>799.10852703126</v>
      </c>
      <c r="CT9" s="32">
        <v>860.72144926722001</v>
      </c>
      <c r="CU9" s="43">
        <v>57.629358734470003</v>
      </c>
      <c r="CV9" s="43">
        <v>104.0289097836</v>
      </c>
      <c r="CW9" s="43">
        <v>160.73707010941999</v>
      </c>
      <c r="CX9" s="57">
        <v>230.35403067752</v>
      </c>
      <c r="CY9" s="57">
        <v>303.07256591072991</v>
      </c>
      <c r="CZ9" s="57">
        <v>380.1213319025199</v>
      </c>
      <c r="DA9" s="43">
        <v>489.76072453202983</v>
      </c>
      <c r="DB9" s="61">
        <v>572.26906459855002</v>
      </c>
      <c r="DC9" s="43">
        <v>702.02642132546998</v>
      </c>
      <c r="DD9" s="43">
        <v>776.44970530942999</v>
      </c>
      <c r="DE9" s="43">
        <v>855.49982220835011</v>
      </c>
      <c r="DF9" s="32">
        <v>946.74804160535996</v>
      </c>
      <c r="DG9" s="43">
        <v>93.616742204109997</v>
      </c>
      <c r="DH9" s="43">
        <v>137.90988324742997</v>
      </c>
      <c r="DI9" s="43">
        <v>198.13451582064002</v>
      </c>
      <c r="DJ9" s="43">
        <v>271.73083892672003</v>
      </c>
      <c r="DK9" s="43">
        <v>342.26090370758999</v>
      </c>
      <c r="DL9" s="43">
        <v>412.89859713456002</v>
      </c>
      <c r="DM9" s="43">
        <v>502.04334573811997</v>
      </c>
      <c r="DN9" s="43">
        <v>579.4239273553801</v>
      </c>
      <c r="DO9" s="43">
        <v>673.04018714741005</v>
      </c>
      <c r="DP9" s="43">
        <v>749.44009811443993</v>
      </c>
      <c r="DQ9" s="43">
        <v>825.15432493617004</v>
      </c>
      <c r="DR9" s="32">
        <v>900.26322240788988</v>
      </c>
      <c r="DS9" s="43">
        <v>74.950157443229998</v>
      </c>
      <c r="DT9" s="43">
        <v>156.57650728204001</v>
      </c>
      <c r="DU9" s="43">
        <v>216.72106846336999</v>
      </c>
      <c r="DV9" s="43">
        <v>308.61597776367006</v>
      </c>
      <c r="DW9" s="43">
        <v>402.29574602782998</v>
      </c>
      <c r="DX9" s="43">
        <v>487.40099164791002</v>
      </c>
      <c r="DY9" s="43">
        <v>571.05103281619995</v>
      </c>
      <c r="DZ9" s="43">
        <v>663.99943226740004</v>
      </c>
      <c r="EA9" s="43">
        <v>765.47439508874004</v>
      </c>
      <c r="EB9" s="43">
        <v>850.35310173204994</v>
      </c>
      <c r="EC9" s="43">
        <v>934.57283312611014</v>
      </c>
      <c r="ED9" s="32">
        <v>1012.7669947381601</v>
      </c>
      <c r="EE9" s="43">
        <v>81.742494895979974</v>
      </c>
      <c r="EF9" s="43">
        <v>184.08666272885998</v>
      </c>
      <c r="EG9" s="43">
        <v>274.2998415242501</v>
      </c>
      <c r="EH9" s="43">
        <v>390.78127290821004</v>
      </c>
      <c r="EI9" s="43">
        <v>497.69017542449023</v>
      </c>
      <c r="EJ9" s="43">
        <v>580.47913095764</v>
      </c>
      <c r="EK9" s="43">
        <v>642.43221258290998</v>
      </c>
      <c r="EL9" s="43">
        <v>729.90643026061002</v>
      </c>
      <c r="EM9" s="43">
        <v>856.64176964681997</v>
      </c>
      <c r="EN9" s="43">
        <v>964.85726038370012</v>
      </c>
      <c r="EO9" s="43">
        <v>1059.9514385483897</v>
      </c>
      <c r="EP9" s="32">
        <v>1147.2203591606899</v>
      </c>
      <c r="EQ9" s="43">
        <v>133.66589553221615</v>
      </c>
      <c r="ER9" s="43">
        <v>197.50534387691471</v>
      </c>
      <c r="ES9" s="43">
        <v>294.27738072355993</v>
      </c>
      <c r="ET9" s="43">
        <v>391.40949041317992</v>
      </c>
      <c r="EU9" s="43">
        <v>474.96796957035997</v>
      </c>
      <c r="EV9" s="43">
        <v>564.48640828044995</v>
      </c>
      <c r="EW9" s="43">
        <v>656.75282379315001</v>
      </c>
    </row>
    <row r="10" spans="1:153" ht="14.25" customHeight="1">
      <c r="A10" s="3" t="s">
        <v>50</v>
      </c>
      <c r="B10" s="13" t="s">
        <v>3</v>
      </c>
      <c r="C10" s="14">
        <v>8.1608944724899999</v>
      </c>
      <c r="D10" s="14">
        <v>15.7302936519</v>
      </c>
      <c r="E10" s="14">
        <v>67.142839195549996</v>
      </c>
      <c r="F10" s="14">
        <v>105.92805232511</v>
      </c>
      <c r="G10" s="14">
        <v>134.15860193513001</v>
      </c>
      <c r="H10" s="14">
        <v>161.14135992519002</v>
      </c>
      <c r="I10" s="14">
        <v>190.79587316841</v>
      </c>
      <c r="J10" s="14">
        <v>239.88398749496</v>
      </c>
      <c r="K10" s="14">
        <v>260.83662461222002</v>
      </c>
      <c r="L10" s="14">
        <v>287.94793459667</v>
      </c>
      <c r="M10" s="14">
        <v>311.76158035647995</v>
      </c>
      <c r="N10" s="32">
        <v>342.60179937672996</v>
      </c>
      <c r="O10" s="14">
        <v>9.3515497981800006</v>
      </c>
      <c r="P10" s="14">
        <v>23.722614441580003</v>
      </c>
      <c r="Q10" s="14">
        <v>66.377930768780004</v>
      </c>
      <c r="R10" s="14">
        <v>99.57119494666</v>
      </c>
      <c r="S10" s="14">
        <v>150.50742180777999</v>
      </c>
      <c r="T10" s="14">
        <v>177.7687983742</v>
      </c>
      <c r="U10" s="14">
        <v>207.95273960692998</v>
      </c>
      <c r="V10" s="14">
        <v>271.40762233723001</v>
      </c>
      <c r="W10" s="14">
        <v>286.41944965021997</v>
      </c>
      <c r="X10" s="14">
        <v>322.53524964448997</v>
      </c>
      <c r="Y10" s="14">
        <v>342.61812301097996</v>
      </c>
      <c r="Z10" s="32">
        <v>375.81732804165995</v>
      </c>
      <c r="AA10" s="14">
        <v>15.186114728549999</v>
      </c>
      <c r="AB10" s="14">
        <v>31.886384311849998</v>
      </c>
      <c r="AC10" s="14">
        <v>73.741043443869998</v>
      </c>
      <c r="AD10" s="14">
        <v>112.24114655335001</v>
      </c>
      <c r="AE10" s="14">
        <v>134.90626480059001</v>
      </c>
      <c r="AF10" s="14">
        <v>160.56148967209</v>
      </c>
      <c r="AG10" s="14">
        <v>201.89326109514002</v>
      </c>
      <c r="AH10" s="14">
        <v>241.39459901923999</v>
      </c>
      <c r="AI10" s="14">
        <v>259.42747352801001</v>
      </c>
      <c r="AJ10" s="14">
        <v>303.59073524347997</v>
      </c>
      <c r="AK10" s="14">
        <v>324.99130272134005</v>
      </c>
      <c r="AL10" s="32">
        <v>352.21325968561001</v>
      </c>
      <c r="AM10" s="14">
        <v>17.02686291485</v>
      </c>
      <c r="AN10" s="14">
        <v>35.331799157879999</v>
      </c>
      <c r="AO10" s="14">
        <v>81.714399046360001</v>
      </c>
      <c r="AP10" s="14">
        <v>135.51117762966001</v>
      </c>
      <c r="AQ10" s="14">
        <v>159.52162415147001</v>
      </c>
      <c r="AR10" s="14">
        <v>181.18924926117</v>
      </c>
      <c r="AS10" s="14">
        <v>239.82949168029998</v>
      </c>
      <c r="AT10" s="14">
        <v>278.24352042596001</v>
      </c>
      <c r="AU10" s="14">
        <v>320.70995136690004</v>
      </c>
      <c r="AV10" s="14">
        <v>351.58716764362998</v>
      </c>
      <c r="AW10" s="14">
        <v>372.69429755306999</v>
      </c>
      <c r="AX10" s="32">
        <v>411.31641973356</v>
      </c>
      <c r="AY10" s="14">
        <v>15.26857275848</v>
      </c>
      <c r="AZ10" s="14">
        <v>30.496529391950002</v>
      </c>
      <c r="BA10" s="14">
        <v>92.504358174309999</v>
      </c>
      <c r="BB10" s="14">
        <v>202.58762845851999</v>
      </c>
      <c r="BC10" s="14">
        <v>236.92774890511998</v>
      </c>
      <c r="BD10" s="14">
        <v>267.93681907768001</v>
      </c>
      <c r="BE10" s="14">
        <v>314.58263966305998</v>
      </c>
      <c r="BF10" s="14">
        <v>354.23835799952002</v>
      </c>
      <c r="BG10" s="14">
        <v>403.93999946440999</v>
      </c>
      <c r="BH10" s="14">
        <v>443.82776344447996</v>
      </c>
      <c r="BI10" s="14">
        <v>462.75242682221</v>
      </c>
      <c r="BJ10" s="32">
        <v>491.37987136126003</v>
      </c>
      <c r="BK10" s="14">
        <v>19.059365929569999</v>
      </c>
      <c r="BL10" s="14">
        <v>37.715204846109998</v>
      </c>
      <c r="BM10" s="14">
        <v>101.97216732002001</v>
      </c>
      <c r="BN10" s="14">
        <v>171.64206321404001</v>
      </c>
      <c r="BO10" s="14">
        <v>205.40148791362</v>
      </c>
      <c r="BP10" s="14">
        <v>240.38013734476002</v>
      </c>
      <c r="BQ10" s="14">
        <v>293.53737922715004</v>
      </c>
      <c r="BR10" s="14">
        <v>341.20979101021999</v>
      </c>
      <c r="BS10" s="14">
        <v>388.94496783929998</v>
      </c>
      <c r="BT10" s="14">
        <v>428.04679821854</v>
      </c>
      <c r="BU10" s="14">
        <v>456.69730265639004</v>
      </c>
      <c r="BV10" s="32">
        <v>491.02322542753001</v>
      </c>
      <c r="BW10" s="14">
        <v>26.67933118425</v>
      </c>
      <c r="BX10" s="14">
        <v>52.246076030849999</v>
      </c>
      <c r="BY10" s="14">
        <v>147.78561584497004</v>
      </c>
      <c r="BZ10" s="14">
        <v>202.03432555465994</v>
      </c>
      <c r="CA10" s="14">
        <v>304.87712970516998</v>
      </c>
      <c r="CB10" s="43">
        <v>359.42182377069003</v>
      </c>
      <c r="CC10" s="43">
        <v>447.32659999999998</v>
      </c>
      <c r="CD10" s="43">
        <v>512.20661432151007</v>
      </c>
      <c r="CE10" s="43">
        <v>581.10220702340007</v>
      </c>
      <c r="CF10" s="43">
        <v>654.18861803682978</v>
      </c>
      <c r="CG10" s="43">
        <v>695.88585556075998</v>
      </c>
      <c r="CH10" s="32">
        <v>762.40416003607004</v>
      </c>
      <c r="CI10" s="14">
        <v>33.65213919827</v>
      </c>
      <c r="CJ10" s="14">
        <v>71.597424923159991</v>
      </c>
      <c r="CK10" s="14">
        <v>208.32569766187007</v>
      </c>
      <c r="CL10" s="14">
        <v>309.55732401368999</v>
      </c>
      <c r="CM10" s="14">
        <v>395.91859435661019</v>
      </c>
      <c r="CN10" s="14">
        <v>457.67770182408998</v>
      </c>
      <c r="CO10" s="14">
        <v>571.95949425545984</v>
      </c>
      <c r="CP10" s="14">
        <v>662.81392729783022</v>
      </c>
      <c r="CQ10" s="14">
        <v>736.88773427033004</v>
      </c>
      <c r="CR10" s="14">
        <v>852.74585792172013</v>
      </c>
      <c r="CS10" s="43">
        <v>922.75046711798996</v>
      </c>
      <c r="CT10" s="32">
        <v>995.53968433322996</v>
      </c>
      <c r="CU10" s="43">
        <v>49.315115652389991</v>
      </c>
      <c r="CV10" s="43">
        <v>90.242850344030003</v>
      </c>
      <c r="CW10" s="43">
        <v>254.75869907683</v>
      </c>
      <c r="CX10" s="57">
        <v>464.53355761094002</v>
      </c>
      <c r="CY10" s="57">
        <v>538.53918332522994</v>
      </c>
      <c r="CZ10" s="57">
        <v>585.80058644406006</v>
      </c>
      <c r="DA10" s="43">
        <v>728.00171521846994</v>
      </c>
      <c r="DB10" s="61">
        <v>839.51809027047</v>
      </c>
      <c r="DC10" s="43">
        <v>918.0581119019397</v>
      </c>
      <c r="DD10" s="43">
        <v>1031.4045493463198</v>
      </c>
      <c r="DE10" s="43">
        <v>1090.4793645427501</v>
      </c>
      <c r="DF10" s="32">
        <v>1185.0312050183099</v>
      </c>
      <c r="DG10" s="43">
        <v>44.977825982910005</v>
      </c>
      <c r="DH10" s="43">
        <v>86.81027268570999</v>
      </c>
      <c r="DI10" s="43">
        <v>327.60794039853005</v>
      </c>
      <c r="DJ10" s="43">
        <v>447.44935701434002</v>
      </c>
      <c r="DK10" s="43">
        <v>491.03095227565001</v>
      </c>
      <c r="DL10" s="43">
        <v>536.81021201171006</v>
      </c>
      <c r="DM10" s="43">
        <v>656.91764373416004</v>
      </c>
      <c r="DN10" s="43">
        <v>725.89048967530005</v>
      </c>
      <c r="DO10" s="43">
        <v>820.12284921080004</v>
      </c>
      <c r="DP10" s="43">
        <v>925.85712930220996</v>
      </c>
      <c r="DQ10" s="43">
        <v>965.2944281668</v>
      </c>
      <c r="DR10" s="32">
        <v>1091.3795005925101</v>
      </c>
      <c r="DS10" s="43">
        <v>39.521077559010003</v>
      </c>
      <c r="DT10" s="43">
        <v>76.40819901850999</v>
      </c>
      <c r="DU10" s="43">
        <v>263.55749074354998</v>
      </c>
      <c r="DV10" s="43">
        <v>449.72735631103996</v>
      </c>
      <c r="DW10" s="43">
        <v>531.79142285167995</v>
      </c>
      <c r="DX10" s="43">
        <v>636.67019728099001</v>
      </c>
      <c r="DY10" s="43">
        <v>827.57187199517</v>
      </c>
      <c r="DZ10" s="43">
        <v>942.63492411297</v>
      </c>
      <c r="EA10" s="43">
        <v>1076.80153508234</v>
      </c>
      <c r="EB10" s="43">
        <v>1243.64998636328</v>
      </c>
      <c r="EC10" s="43">
        <v>1374.1030358032199</v>
      </c>
      <c r="ED10" s="32">
        <v>1552.43438472561</v>
      </c>
      <c r="EE10" s="43">
        <v>65.322018107380003</v>
      </c>
      <c r="EF10" s="43">
        <v>149.36942917765001</v>
      </c>
      <c r="EG10" s="43">
        <v>434.98736953279001</v>
      </c>
      <c r="EH10" s="43">
        <v>695.26254653706008</v>
      </c>
      <c r="EI10" s="43">
        <v>810.13264966709983</v>
      </c>
      <c r="EJ10" s="43">
        <v>905.89536706119986</v>
      </c>
      <c r="EK10" s="43">
        <v>1036.1459018292896</v>
      </c>
      <c r="EL10" s="43">
        <v>1162.6074228242899</v>
      </c>
      <c r="EM10" s="43">
        <v>1252.7274560225296</v>
      </c>
      <c r="EN10" s="43">
        <v>1375.6588527144895</v>
      </c>
      <c r="EO10" s="43">
        <v>1551.0964096436101</v>
      </c>
      <c r="EP10" s="32">
        <v>1669.4768194036189</v>
      </c>
      <c r="EQ10" s="43">
        <v>-71.870359757587465</v>
      </c>
      <c r="ER10" s="43">
        <v>22.496548280537475</v>
      </c>
      <c r="ES10" s="43">
        <v>339.85866697262003</v>
      </c>
      <c r="ET10" s="43">
        <v>560.67328083182008</v>
      </c>
      <c r="EU10" s="43">
        <v>688.32276552158987</v>
      </c>
      <c r="EV10" s="43">
        <v>867.14059731526004</v>
      </c>
      <c r="EW10" s="43">
        <v>1026.1393413775002</v>
      </c>
    </row>
    <row r="11" spans="1:153" ht="14.25" customHeight="1">
      <c r="A11" s="3" t="s">
        <v>92</v>
      </c>
      <c r="B11" s="13" t="s">
        <v>93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32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32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32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32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32"/>
      <c r="BW11" s="14"/>
      <c r="BX11" s="14"/>
      <c r="BY11" s="14"/>
      <c r="BZ11" s="14"/>
      <c r="CA11" s="14"/>
      <c r="CB11" s="43"/>
      <c r="CC11" s="43"/>
      <c r="CD11" s="43"/>
      <c r="CE11" s="43"/>
      <c r="CF11" s="43"/>
      <c r="CG11" s="43"/>
      <c r="CH11" s="32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43"/>
      <c r="CT11" s="32"/>
      <c r="CU11" s="43"/>
      <c r="CV11" s="43"/>
      <c r="CW11" s="50"/>
      <c r="CX11" s="50"/>
      <c r="CY11" s="50"/>
      <c r="CZ11" s="57"/>
      <c r="DA11" s="43"/>
      <c r="DB11" s="61"/>
      <c r="DC11" s="43"/>
      <c r="DD11" s="43"/>
      <c r="DE11" s="43"/>
      <c r="DF11" s="32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32"/>
      <c r="DS11" s="43">
        <v>2.1574353470899998</v>
      </c>
      <c r="DT11" s="43">
        <v>4.1422106192900001</v>
      </c>
      <c r="DU11" s="43">
        <v>11.597400101489999</v>
      </c>
      <c r="DV11" s="43">
        <v>20.139588506330004</v>
      </c>
      <c r="DW11" s="43">
        <v>25.906956899459999</v>
      </c>
      <c r="DX11" s="43">
        <v>32.968432260930001</v>
      </c>
      <c r="DY11" s="43">
        <v>41.557932309720002</v>
      </c>
      <c r="DZ11" s="43">
        <v>48.535064364999997</v>
      </c>
      <c r="EA11" s="43">
        <v>55.89351584872</v>
      </c>
      <c r="EB11" s="43">
        <v>66.236871986720004</v>
      </c>
      <c r="EC11" s="43">
        <v>74.216606341740004</v>
      </c>
      <c r="ED11" s="32">
        <v>90.670899370170005</v>
      </c>
      <c r="EE11" s="43">
        <v>8.1511431919799993</v>
      </c>
      <c r="EF11" s="43">
        <v>15.36396694111</v>
      </c>
      <c r="EG11" s="43">
        <v>26.207637102010001</v>
      </c>
      <c r="EH11" s="43">
        <v>36.823233252359998</v>
      </c>
      <c r="EI11" s="43">
        <v>45.203608136730004</v>
      </c>
      <c r="EJ11" s="43">
        <v>54.216459498659994</v>
      </c>
      <c r="EK11" s="43">
        <v>77.440040373679992</v>
      </c>
      <c r="EL11" s="43">
        <v>86.750510588769998</v>
      </c>
      <c r="EM11" s="43">
        <v>96.501965331519997</v>
      </c>
      <c r="EN11" s="43">
        <v>111.11300319504998</v>
      </c>
      <c r="EO11" s="43">
        <v>125.00083412159</v>
      </c>
      <c r="EP11" s="32">
        <v>149.02442098566999</v>
      </c>
      <c r="EQ11" s="43">
        <v>1.7816009311872005</v>
      </c>
      <c r="ER11" s="43">
        <v>10.431689904392602</v>
      </c>
      <c r="ES11" s="43">
        <v>16.597447237650002</v>
      </c>
      <c r="ET11" s="43">
        <v>27.703628017130001</v>
      </c>
      <c r="EU11" s="43">
        <v>36.535735264430002</v>
      </c>
      <c r="EV11" s="43">
        <v>47.850333173319989</v>
      </c>
      <c r="EW11" s="43">
        <v>73.768897052029999</v>
      </c>
    </row>
    <row r="12" spans="1:153" s="30" customFormat="1">
      <c r="A12" s="2" t="s">
        <v>51</v>
      </c>
      <c r="B12" s="11" t="s">
        <v>4</v>
      </c>
      <c r="C12" s="12">
        <v>100.82868807114001</v>
      </c>
      <c r="D12" s="12">
        <v>250.87837339684998</v>
      </c>
      <c r="E12" s="12">
        <v>443.17413078418997</v>
      </c>
      <c r="F12" s="12">
        <v>625.30991463659996</v>
      </c>
      <c r="G12" s="12">
        <v>808.81901927661988</v>
      </c>
      <c r="H12" s="12">
        <v>986.32642628416988</v>
      </c>
      <c r="I12" s="12">
        <v>1164.7815541885498</v>
      </c>
      <c r="J12" s="12">
        <v>1368.8851588297898</v>
      </c>
      <c r="K12" s="12">
        <v>1568.3856509391298</v>
      </c>
      <c r="L12" s="12">
        <v>1778.6161732145001</v>
      </c>
      <c r="M12" s="12">
        <v>2006.2948201996701</v>
      </c>
      <c r="N12" s="31">
        <v>2236.6815445433203</v>
      </c>
      <c r="O12" s="12">
        <v>137.37022085718999</v>
      </c>
      <c r="P12" s="12">
        <v>314.27953880012006</v>
      </c>
      <c r="Q12" s="12">
        <v>514.29757193938008</v>
      </c>
      <c r="R12" s="12">
        <v>703.12804825426008</v>
      </c>
      <c r="S12" s="12">
        <v>914.09665247136002</v>
      </c>
      <c r="T12" s="12">
        <v>1128.0968985375</v>
      </c>
      <c r="U12" s="12">
        <v>1358.59971672903</v>
      </c>
      <c r="V12" s="12">
        <v>1596.3365093049101</v>
      </c>
      <c r="W12" s="12">
        <v>1790.7574943720003</v>
      </c>
      <c r="X12" s="12">
        <v>2014.86727317849</v>
      </c>
      <c r="Y12" s="12">
        <v>2227.3713543761901</v>
      </c>
      <c r="Z12" s="31">
        <v>2445.80755767952</v>
      </c>
      <c r="AA12" s="12">
        <v>142.28638822119001</v>
      </c>
      <c r="AB12" s="12">
        <v>325.12065412539999</v>
      </c>
      <c r="AC12" s="12">
        <v>522.17181771130004</v>
      </c>
      <c r="AD12" s="12">
        <v>737.2956594837101</v>
      </c>
      <c r="AE12" s="12">
        <v>929.08178827983011</v>
      </c>
      <c r="AF12" s="12">
        <v>1121.9106744577398</v>
      </c>
      <c r="AG12" s="12">
        <v>1344.43343364046</v>
      </c>
      <c r="AH12" s="12">
        <v>1554.5288559635801</v>
      </c>
      <c r="AI12" s="12">
        <v>1759.56055730465</v>
      </c>
      <c r="AJ12" s="12">
        <v>1981.0137673488803</v>
      </c>
      <c r="AK12" s="12">
        <v>2187.6572367672297</v>
      </c>
      <c r="AL12" s="31">
        <v>2417.9926403100799</v>
      </c>
      <c r="AM12" s="12">
        <v>147.94259796273002</v>
      </c>
      <c r="AN12" s="12">
        <v>335.28392767687001</v>
      </c>
      <c r="AO12" s="12">
        <v>539.09810256024002</v>
      </c>
      <c r="AP12" s="12">
        <v>757.42116436270999</v>
      </c>
      <c r="AQ12" s="12">
        <v>952.78282385621003</v>
      </c>
      <c r="AR12" s="12">
        <v>1140.0465188769301</v>
      </c>
      <c r="AS12" s="12">
        <v>1352.9359844607102</v>
      </c>
      <c r="AT12" s="12">
        <v>1542.8388652563699</v>
      </c>
      <c r="AU12" s="12">
        <v>1750.52422552848</v>
      </c>
      <c r="AV12" s="12">
        <v>1977.7850614492504</v>
      </c>
      <c r="AW12" s="12">
        <v>2184.4678187991103</v>
      </c>
      <c r="AX12" s="31">
        <v>2474.3117962185197</v>
      </c>
      <c r="AY12" s="12">
        <v>145.14397014617001</v>
      </c>
      <c r="AZ12" s="12">
        <v>340.92427148537001</v>
      </c>
      <c r="BA12" s="12">
        <v>552.20651340027996</v>
      </c>
      <c r="BB12" s="12">
        <v>732.19855069227003</v>
      </c>
      <c r="BC12" s="12">
        <v>882.82114211529995</v>
      </c>
      <c r="BD12" s="12">
        <v>1070.1819386908701</v>
      </c>
      <c r="BE12" s="12">
        <v>1275.30280630837</v>
      </c>
      <c r="BF12" s="12">
        <v>1487.59808466594</v>
      </c>
      <c r="BG12" s="12">
        <v>1720.13598899672</v>
      </c>
      <c r="BH12" s="12">
        <v>1936.1493167638801</v>
      </c>
      <c r="BI12" s="12">
        <v>2143.9095853390199</v>
      </c>
      <c r="BJ12" s="31">
        <v>2404.3618027163402</v>
      </c>
      <c r="BK12" s="12">
        <v>146.50945848798</v>
      </c>
      <c r="BL12" s="12">
        <v>345.04390684957002</v>
      </c>
      <c r="BM12" s="12">
        <v>578.44508217105999</v>
      </c>
      <c r="BN12" s="12">
        <v>781.37934585539006</v>
      </c>
      <c r="BO12" s="12">
        <v>976.36198702906995</v>
      </c>
      <c r="BP12" s="12">
        <v>1183.7286958392601</v>
      </c>
      <c r="BQ12" s="12">
        <v>1387.5014748291701</v>
      </c>
      <c r="BR12" s="12">
        <v>1614.55837271377</v>
      </c>
      <c r="BS12" s="12">
        <v>1837.2564717903201</v>
      </c>
      <c r="BT12" s="12">
        <v>2053.47157920072</v>
      </c>
      <c r="BU12" s="12">
        <v>2285.2585615137505</v>
      </c>
      <c r="BV12" s="31">
        <v>2539.59862522821</v>
      </c>
      <c r="BW12" s="12">
        <v>148.19485480694001</v>
      </c>
      <c r="BX12" s="12">
        <v>326.43417426494</v>
      </c>
      <c r="BY12" s="12">
        <v>555.21853739963001</v>
      </c>
      <c r="BZ12" s="12">
        <v>751.00956198985</v>
      </c>
      <c r="CA12" s="12">
        <v>971.77087014971005</v>
      </c>
      <c r="CB12" s="48">
        <v>1205.0712064754498</v>
      </c>
      <c r="CC12" s="48">
        <v>1442.4122</v>
      </c>
      <c r="CD12" s="48">
        <v>1703.3026817682601</v>
      </c>
      <c r="CE12" s="48">
        <v>1941.04357747011</v>
      </c>
      <c r="CF12" s="48">
        <v>2190.4625630107503</v>
      </c>
      <c r="CG12" s="48">
        <v>2453.26614631342</v>
      </c>
      <c r="CH12" s="31">
        <v>2728.6339372356797</v>
      </c>
      <c r="CI12" s="12">
        <v>185.05019910093</v>
      </c>
      <c r="CJ12" s="12">
        <v>407.33322913457999</v>
      </c>
      <c r="CK12" s="12">
        <v>660.81810365061995</v>
      </c>
      <c r="CL12" s="12">
        <v>911.28407395967997</v>
      </c>
      <c r="CM12" s="12">
        <v>1185.4551500329901</v>
      </c>
      <c r="CN12" s="12">
        <v>1450.4081321267399</v>
      </c>
      <c r="CO12" s="12">
        <v>1727.1939254147501</v>
      </c>
      <c r="CP12" s="12">
        <v>2020.3600224462</v>
      </c>
      <c r="CQ12" s="12">
        <v>2290.0196759830096</v>
      </c>
      <c r="CR12" s="12">
        <v>2591.7407068090997</v>
      </c>
      <c r="CS12" s="48">
        <v>2886.8790525737804</v>
      </c>
      <c r="CT12" s="31">
        <v>3211.4803149892196</v>
      </c>
      <c r="CU12" s="48">
        <v>224.69216440644999</v>
      </c>
      <c r="CV12" s="48">
        <v>494.69120631708995</v>
      </c>
      <c r="CW12" s="53">
        <v>785.30964835202008</v>
      </c>
      <c r="CX12" s="53">
        <v>1097.99790812122</v>
      </c>
      <c r="CY12" s="53">
        <v>1395.6462606535101</v>
      </c>
      <c r="CZ12" s="12">
        <v>1675.1045302104399</v>
      </c>
      <c r="DA12" s="12">
        <v>1998.7982190434602</v>
      </c>
      <c r="DB12" s="12">
        <v>2314.9471193378299</v>
      </c>
      <c r="DC12" s="12">
        <v>2613.3618600332097</v>
      </c>
      <c r="DD12" s="12">
        <v>2955.9868151175601</v>
      </c>
      <c r="DE12" s="12">
        <v>3277.8581443913499</v>
      </c>
      <c r="DF12" s="31">
        <v>3644.5492404195502</v>
      </c>
      <c r="DG12" s="12">
        <v>217.28319176664002</v>
      </c>
      <c r="DH12" s="12">
        <v>466.33019011048998</v>
      </c>
      <c r="DI12" s="12">
        <v>790.10455982013002</v>
      </c>
      <c r="DJ12" s="48">
        <v>1065.58225904698</v>
      </c>
      <c r="DK12" s="48">
        <v>1314.14018377507</v>
      </c>
      <c r="DL12" s="48">
        <v>1589.6351979424301</v>
      </c>
      <c r="DM12" s="48">
        <v>1898.2623096478198</v>
      </c>
      <c r="DN12" s="48">
        <v>2201.09159360783</v>
      </c>
      <c r="DO12" s="48">
        <v>2550.3036503641401</v>
      </c>
      <c r="DP12" s="48">
        <v>2921.5727972903896</v>
      </c>
      <c r="DQ12" s="48">
        <v>3299.9189558385001</v>
      </c>
      <c r="DR12" s="31">
        <v>3748.8218058307502</v>
      </c>
      <c r="DS12" s="48">
        <v>247.00681110001</v>
      </c>
      <c r="DT12" s="48">
        <v>573.87741813310004</v>
      </c>
      <c r="DU12" s="48">
        <v>1002.7532056323599</v>
      </c>
      <c r="DV12" s="48">
        <v>1429.60949662397</v>
      </c>
      <c r="DW12" s="48">
        <v>1807.5659770917302</v>
      </c>
      <c r="DX12" s="48">
        <v>2212.74342756436</v>
      </c>
      <c r="DY12" s="48">
        <v>2623.5049342409602</v>
      </c>
      <c r="DZ12" s="48">
        <v>3008.7669468028498</v>
      </c>
      <c r="EA12" s="48">
        <v>3413.42235673388</v>
      </c>
      <c r="EB12" s="48">
        <v>3791.7259065644203</v>
      </c>
      <c r="EC12" s="48">
        <v>4242.4019269870596</v>
      </c>
      <c r="ED12" s="31">
        <v>4724.5044377939303</v>
      </c>
      <c r="EE12" s="48">
        <v>360.53005698874995</v>
      </c>
      <c r="EF12" s="48">
        <v>792.29022583441008</v>
      </c>
      <c r="EG12" s="48">
        <v>1221.3081715423798</v>
      </c>
      <c r="EH12" s="48">
        <v>1485.4527869841099</v>
      </c>
      <c r="EI12" s="48">
        <v>1705.2357558516901</v>
      </c>
      <c r="EJ12" s="48">
        <v>1926.8799426410499</v>
      </c>
      <c r="EK12" s="48">
        <v>2157.9675969894502</v>
      </c>
      <c r="EL12" s="48">
        <v>2439.7277238299002</v>
      </c>
      <c r="EM12" s="48">
        <v>2729.0925025277402</v>
      </c>
      <c r="EN12" s="48">
        <v>3028.1613030745102</v>
      </c>
      <c r="EO12" s="48">
        <v>3365.60736931458</v>
      </c>
      <c r="EP12" s="31">
        <v>3777.6453549439998</v>
      </c>
      <c r="EQ12" s="48">
        <v>352.21705967787</v>
      </c>
      <c r="ER12" s="48">
        <v>703.11321774465</v>
      </c>
      <c r="ES12" s="48">
        <v>1158.66448394089</v>
      </c>
      <c r="ET12" s="48">
        <f>ET13+ET14+ET15</f>
        <v>1580.93031866298</v>
      </c>
      <c r="EU12" s="48">
        <f>EU13+EU14+EU15</f>
        <v>2063.0970285488702</v>
      </c>
      <c r="EV12" s="48">
        <f>EV13+EV14+EV15</f>
        <v>2541.1992548436506</v>
      </c>
      <c r="EW12" s="48">
        <f>EW13+EW14+EW15</f>
        <v>3028.40934475822</v>
      </c>
    </row>
    <row r="13" spans="1:153">
      <c r="A13" s="3" t="s">
        <v>52</v>
      </c>
      <c r="B13" s="13" t="s">
        <v>5</v>
      </c>
      <c r="C13" s="14">
        <v>67.413350198220002</v>
      </c>
      <c r="D13" s="14">
        <v>166.08784155226999</v>
      </c>
      <c r="E13" s="14">
        <v>293.19581980773</v>
      </c>
      <c r="F13" s="14">
        <v>414.34653956352003</v>
      </c>
      <c r="G13" s="14">
        <v>540.33110928992994</v>
      </c>
      <c r="H13" s="14">
        <v>661.46086492314998</v>
      </c>
      <c r="I13" s="14">
        <v>782.09995922585995</v>
      </c>
      <c r="J13" s="14">
        <v>923.10102991098995</v>
      </c>
      <c r="K13" s="14">
        <v>1056.72794381424</v>
      </c>
      <c r="L13" s="14">
        <v>1195.8761593846202</v>
      </c>
      <c r="M13" s="14">
        <v>1344.1932744168701</v>
      </c>
      <c r="N13" s="32">
        <v>1497.17144475839</v>
      </c>
      <c r="O13" s="14">
        <v>94.075202680999993</v>
      </c>
      <c r="P13" s="14">
        <v>212.27786792989002</v>
      </c>
      <c r="Q13" s="14">
        <v>346.39167265363</v>
      </c>
      <c r="R13" s="14">
        <v>471.36930553050001</v>
      </c>
      <c r="S13" s="14">
        <v>613.91437993480008</v>
      </c>
      <c r="T13" s="14">
        <v>756.69400299989002</v>
      </c>
      <c r="U13" s="14">
        <v>911.65669896317002</v>
      </c>
      <c r="V13" s="14">
        <v>1071.5495035317699</v>
      </c>
      <c r="W13" s="14">
        <v>1206.0760794462501</v>
      </c>
      <c r="X13" s="14">
        <v>1360.5083302413</v>
      </c>
      <c r="Y13" s="14">
        <v>1507.3933547050501</v>
      </c>
      <c r="Z13" s="32">
        <v>1659.6605426296499</v>
      </c>
      <c r="AA13" s="14">
        <v>98.987016420570001</v>
      </c>
      <c r="AB13" s="14">
        <v>223.26198773118</v>
      </c>
      <c r="AC13" s="14">
        <v>357.39973898884</v>
      </c>
      <c r="AD13" s="14">
        <v>502.67795779331999</v>
      </c>
      <c r="AE13" s="14">
        <v>635.41519520585996</v>
      </c>
      <c r="AF13" s="14">
        <v>768.97924377418997</v>
      </c>
      <c r="AG13" s="14">
        <v>921.70328562470991</v>
      </c>
      <c r="AH13" s="14">
        <v>1065.9525808994599</v>
      </c>
      <c r="AI13" s="14">
        <v>1210.03465762271</v>
      </c>
      <c r="AJ13" s="14">
        <v>1365.9868759068302</v>
      </c>
      <c r="AK13" s="14">
        <v>1509.5781254194799</v>
      </c>
      <c r="AL13" s="32">
        <v>1670.8038244294901</v>
      </c>
      <c r="AM13" s="14">
        <v>104.94724183397</v>
      </c>
      <c r="AN13" s="14">
        <v>235.22542260072001</v>
      </c>
      <c r="AO13" s="14">
        <v>376.90582242612999</v>
      </c>
      <c r="AP13" s="14">
        <v>529.27144995414005</v>
      </c>
      <c r="AQ13" s="14">
        <v>667.38519548368004</v>
      </c>
      <c r="AR13" s="14">
        <v>799.50842739404004</v>
      </c>
      <c r="AS13" s="14">
        <v>950.22686195840004</v>
      </c>
      <c r="AT13" s="14">
        <v>1082.3791489549999</v>
      </c>
      <c r="AU13" s="14">
        <v>1230.7933785816799</v>
      </c>
      <c r="AV13" s="14">
        <v>1394.1935389423302</v>
      </c>
      <c r="AW13" s="14">
        <v>1542.6000192657</v>
      </c>
      <c r="AX13" s="32">
        <v>1750.2367764138899</v>
      </c>
      <c r="AY13" s="14">
        <v>106.46785360655001</v>
      </c>
      <c r="AZ13" s="14">
        <v>249.14270588835998</v>
      </c>
      <c r="BA13" s="14">
        <v>401.86761462023998</v>
      </c>
      <c r="BB13" s="14">
        <v>534.37368924367001</v>
      </c>
      <c r="BC13" s="14">
        <v>645.55234537904005</v>
      </c>
      <c r="BD13" s="14">
        <v>784.58761945606011</v>
      </c>
      <c r="BE13" s="14">
        <v>936.01909862140008</v>
      </c>
      <c r="BF13" s="14">
        <v>1092.3315452233401</v>
      </c>
      <c r="BG13" s="14">
        <v>1267.85259614342</v>
      </c>
      <c r="BH13" s="14">
        <v>1432.67720339216</v>
      </c>
      <c r="BI13" s="14">
        <v>1588.8664035475801</v>
      </c>
      <c r="BJ13" s="32">
        <v>1785.21977789828</v>
      </c>
      <c r="BK13" s="14">
        <v>114.50899788364001</v>
      </c>
      <c r="BL13" s="14">
        <v>262.99427613347001</v>
      </c>
      <c r="BM13" s="14">
        <v>441.92237777259004</v>
      </c>
      <c r="BN13" s="14">
        <v>591.16166075386002</v>
      </c>
      <c r="BO13" s="14">
        <v>738.12271784663005</v>
      </c>
      <c r="BP13" s="14">
        <v>892.95442265229008</v>
      </c>
      <c r="BQ13" s="14">
        <v>1043.7840132103699</v>
      </c>
      <c r="BR13" s="14">
        <v>1214.6180528565401</v>
      </c>
      <c r="BS13" s="14">
        <v>1382.00976774277</v>
      </c>
      <c r="BT13" s="14">
        <v>1545.90521904343</v>
      </c>
      <c r="BU13" s="14">
        <v>1719.3714618865502</v>
      </c>
      <c r="BV13" s="32">
        <v>1913.5659197398602</v>
      </c>
      <c r="BW13" s="14">
        <v>113.34782233057001</v>
      </c>
      <c r="BX13" s="14">
        <v>247.97457961249</v>
      </c>
      <c r="BY13" s="14">
        <v>421.26301242867999</v>
      </c>
      <c r="BZ13" s="14">
        <v>568.66440889863998</v>
      </c>
      <c r="CA13" s="14">
        <v>733.90118223794002</v>
      </c>
      <c r="CB13" s="43">
        <v>910.83420572634998</v>
      </c>
      <c r="CC13" s="43">
        <v>1089.1814999999999</v>
      </c>
      <c r="CD13" s="43">
        <v>1286.75353927066</v>
      </c>
      <c r="CE13" s="43">
        <v>1466.18787862107</v>
      </c>
      <c r="CF13" s="43">
        <v>1655.81419881029</v>
      </c>
      <c r="CG13" s="43">
        <v>1855.9362217799198</v>
      </c>
      <c r="CH13" s="32">
        <v>2067.2206266640596</v>
      </c>
      <c r="CI13" s="14">
        <v>144.31694791415001</v>
      </c>
      <c r="CJ13" s="14">
        <v>314.26678890643001</v>
      </c>
      <c r="CK13" s="14">
        <v>505.86984387773998</v>
      </c>
      <c r="CL13" s="14">
        <v>695.32126988889001</v>
      </c>
      <c r="CM13" s="14">
        <v>904.85330983738004</v>
      </c>
      <c r="CN13" s="14">
        <v>1105.54563692943</v>
      </c>
      <c r="CO13" s="14">
        <v>1315.4009142908001</v>
      </c>
      <c r="CP13" s="14">
        <v>1539.0472480318701</v>
      </c>
      <c r="CQ13" s="14">
        <v>1745.3167650960897</v>
      </c>
      <c r="CR13" s="14">
        <v>1973.2881208087799</v>
      </c>
      <c r="CS13" s="43">
        <v>2196.5364893607702</v>
      </c>
      <c r="CT13" s="32">
        <v>2442.0871213517598</v>
      </c>
      <c r="CU13" s="43">
        <v>177.59496340612</v>
      </c>
      <c r="CV13" s="43">
        <v>386.87273561250998</v>
      </c>
      <c r="CW13" s="43">
        <v>611.07059390604002</v>
      </c>
      <c r="CX13" s="57">
        <v>852.20791869586003</v>
      </c>
      <c r="CY13" s="57">
        <v>1082.4128476630601</v>
      </c>
      <c r="CZ13" s="57">
        <v>1299.1939171691399</v>
      </c>
      <c r="DA13" s="43">
        <v>1550.6833185563501</v>
      </c>
      <c r="DB13" s="61">
        <v>1797.49240191233</v>
      </c>
      <c r="DC13" s="43">
        <v>2031.89012154904</v>
      </c>
      <c r="DD13" s="43">
        <v>2299.4992711875002</v>
      </c>
      <c r="DE13" s="43">
        <v>2551.3678969544198</v>
      </c>
      <c r="DF13" s="32">
        <v>2837.3822737493997</v>
      </c>
      <c r="DG13" s="43">
        <v>173.91851194538</v>
      </c>
      <c r="DH13" s="43">
        <v>367.14400832934996</v>
      </c>
      <c r="DI13" s="43">
        <v>614.44706943856011</v>
      </c>
      <c r="DJ13" s="43">
        <v>836.94944319270996</v>
      </c>
      <c r="DK13" s="43">
        <v>1036.75539501459</v>
      </c>
      <c r="DL13" s="43">
        <v>1255.0986505129199</v>
      </c>
      <c r="DM13" s="43">
        <v>1497.9910021741498</v>
      </c>
      <c r="DN13" s="43">
        <v>1735.4057876154</v>
      </c>
      <c r="DO13" s="43">
        <v>2007.9432454576599</v>
      </c>
      <c r="DP13" s="43">
        <v>2295.3850935388</v>
      </c>
      <c r="DQ13" s="43">
        <v>2588.27634919822</v>
      </c>
      <c r="DR13" s="32">
        <v>2933.5470716832901</v>
      </c>
      <c r="DS13" s="43">
        <v>200.75958634621</v>
      </c>
      <c r="DT13" s="43">
        <v>452.73415836634001</v>
      </c>
      <c r="DU13" s="43">
        <v>784.96542875246996</v>
      </c>
      <c r="DV13" s="43">
        <v>1115.46661142941</v>
      </c>
      <c r="DW13" s="43">
        <v>1412.3291631402601</v>
      </c>
      <c r="DX13" s="43">
        <v>1730.39266779274</v>
      </c>
      <c r="DY13" s="43">
        <v>2051.2183685578502</v>
      </c>
      <c r="DZ13" s="43">
        <v>2365.0004382942302</v>
      </c>
      <c r="EA13" s="43">
        <v>2686.5764825405499</v>
      </c>
      <c r="EB13" s="43">
        <v>2985.0884715606203</v>
      </c>
      <c r="EC13" s="43">
        <v>3340.3386922004302</v>
      </c>
      <c r="ED13" s="32">
        <v>3732.9858441352899</v>
      </c>
      <c r="EE13" s="43">
        <v>289.12462854255</v>
      </c>
      <c r="EF13" s="43">
        <v>632.32967720042006</v>
      </c>
      <c r="EG13" s="43">
        <v>974.91348664414988</v>
      </c>
      <c r="EH13" s="43">
        <v>1187.4272280827299</v>
      </c>
      <c r="EI13" s="43">
        <v>1371.84787537641</v>
      </c>
      <c r="EJ13" s="43">
        <v>1558.2606061515901</v>
      </c>
      <c r="EK13" s="43">
        <v>1751.0916358792099</v>
      </c>
      <c r="EL13" s="43">
        <v>1983.68976595354</v>
      </c>
      <c r="EM13" s="43">
        <v>2220.9862045628902</v>
      </c>
      <c r="EN13" s="43">
        <v>2462.4695753023702</v>
      </c>
      <c r="EO13" s="43">
        <v>2732.2805222730999</v>
      </c>
      <c r="EP13" s="32">
        <v>3063.4196402851298</v>
      </c>
      <c r="EQ13" s="43">
        <v>282.29625590002996</v>
      </c>
      <c r="ER13" s="43">
        <v>561.94098393081003</v>
      </c>
      <c r="ES13" s="43">
        <v>923.43277104794004</v>
      </c>
      <c r="ET13" s="43">
        <v>1252.08224838865</v>
      </c>
      <c r="EU13" s="43">
        <v>1626.4608278225001</v>
      </c>
      <c r="EV13" s="43">
        <v>1996.7925333164703</v>
      </c>
      <c r="EW13" s="43">
        <v>2372.0696596360599</v>
      </c>
    </row>
    <row r="14" spans="1:153">
      <c r="A14" s="3" t="s">
        <v>53</v>
      </c>
      <c r="B14" s="13" t="s">
        <v>6</v>
      </c>
      <c r="C14" s="14">
        <v>1.7058905009400001</v>
      </c>
      <c r="D14" s="14">
        <v>4.5552411129200001</v>
      </c>
      <c r="E14" s="14">
        <v>8.6625840177999986</v>
      </c>
      <c r="F14" s="14">
        <v>12.558717688889999</v>
      </c>
      <c r="G14" s="14">
        <v>16.644476890260002</v>
      </c>
      <c r="H14" s="14">
        <v>19.931363226869998</v>
      </c>
      <c r="I14" s="14">
        <v>23.300451873090001</v>
      </c>
      <c r="J14" s="14">
        <v>27.34297621088</v>
      </c>
      <c r="K14" s="14">
        <v>31.16551311365</v>
      </c>
      <c r="L14" s="14">
        <v>36.0254961471</v>
      </c>
      <c r="M14" s="14">
        <v>41.310847162879995</v>
      </c>
      <c r="N14" s="32">
        <v>46.581427066110002</v>
      </c>
      <c r="O14" s="14">
        <v>3.0809160825199999</v>
      </c>
      <c r="P14" s="14">
        <v>7.1577585183900005</v>
      </c>
      <c r="Q14" s="14">
        <v>11.635703432250001</v>
      </c>
      <c r="R14" s="14">
        <v>15.67739751519</v>
      </c>
      <c r="S14" s="14">
        <v>20.122667783939999</v>
      </c>
      <c r="T14" s="14">
        <v>24.416369053209998</v>
      </c>
      <c r="U14" s="14">
        <v>28.888629442229998</v>
      </c>
      <c r="V14" s="14">
        <v>33.614014820709997</v>
      </c>
      <c r="W14" s="14">
        <v>37.571594203959997</v>
      </c>
      <c r="X14" s="14">
        <v>42.201427241239998</v>
      </c>
      <c r="Y14" s="14">
        <v>47.117521917519994</v>
      </c>
      <c r="Z14" s="32">
        <v>53.38818830532</v>
      </c>
      <c r="AA14" s="14">
        <v>2.9857035177500002</v>
      </c>
      <c r="AB14" s="14">
        <v>7.0389150773000004</v>
      </c>
      <c r="AC14" s="14">
        <v>11.901048000759999</v>
      </c>
      <c r="AD14" s="14">
        <v>17.4060810115</v>
      </c>
      <c r="AE14" s="14">
        <v>22.40015813314</v>
      </c>
      <c r="AF14" s="14">
        <v>27.12603892468</v>
      </c>
      <c r="AG14" s="14">
        <v>32.238463982710002</v>
      </c>
      <c r="AH14" s="14">
        <v>37.031865019839998</v>
      </c>
      <c r="AI14" s="14">
        <v>42.192013481319997</v>
      </c>
      <c r="AJ14" s="14">
        <v>48.611571349400002</v>
      </c>
      <c r="AK14" s="14">
        <v>55.259164251610002</v>
      </c>
      <c r="AL14" s="32">
        <v>63.363191473210001</v>
      </c>
      <c r="AM14" s="14">
        <v>3.97309809892</v>
      </c>
      <c r="AN14" s="14">
        <v>8.8286970705300014</v>
      </c>
      <c r="AO14" s="14">
        <v>14.80618359416</v>
      </c>
      <c r="AP14" s="14">
        <v>21.491096359650001</v>
      </c>
      <c r="AQ14" s="14">
        <v>27.327901172480001</v>
      </c>
      <c r="AR14" s="14">
        <v>32.762833153450003</v>
      </c>
      <c r="AS14" s="14">
        <v>38.283194355650004</v>
      </c>
      <c r="AT14" s="14">
        <v>43.791341694940002</v>
      </c>
      <c r="AU14" s="14">
        <v>50.273463048309999</v>
      </c>
      <c r="AV14" s="14">
        <v>57.237535600699999</v>
      </c>
      <c r="AW14" s="14">
        <v>63.452049271040003</v>
      </c>
      <c r="AX14" s="32">
        <v>71.55099487371001</v>
      </c>
      <c r="AY14" s="14">
        <v>3.0675709072499999</v>
      </c>
      <c r="AZ14" s="14">
        <v>6.5395325555400001</v>
      </c>
      <c r="BA14" s="14">
        <v>10.563944221790001</v>
      </c>
      <c r="BB14" s="14">
        <v>14.545175372999999</v>
      </c>
      <c r="BC14" s="14">
        <v>18.068751719580003</v>
      </c>
      <c r="BD14" s="14">
        <v>21.69963656785</v>
      </c>
      <c r="BE14" s="14">
        <v>25.7632533385</v>
      </c>
      <c r="BF14" s="14">
        <v>30.356635030939998</v>
      </c>
      <c r="BG14" s="14">
        <v>35.574610463710002</v>
      </c>
      <c r="BH14" s="14">
        <v>41.054352680530002</v>
      </c>
      <c r="BI14" s="14">
        <v>46.483719156940005</v>
      </c>
      <c r="BJ14" s="32">
        <v>53.974721558889996</v>
      </c>
      <c r="BK14" s="14">
        <v>2.3703935397899998</v>
      </c>
      <c r="BL14" s="14">
        <v>5.30695652011</v>
      </c>
      <c r="BM14" s="14">
        <v>10.029634157950001</v>
      </c>
      <c r="BN14" s="14">
        <v>15.477217314440001</v>
      </c>
      <c r="BO14" s="14">
        <v>19.783462028599999</v>
      </c>
      <c r="BP14" s="14">
        <v>25.513402144560001</v>
      </c>
      <c r="BQ14" s="14">
        <v>30.119965123330001</v>
      </c>
      <c r="BR14" s="14">
        <v>34.767104753890003</v>
      </c>
      <c r="BS14" s="14">
        <v>40.14425764688</v>
      </c>
      <c r="BT14" s="14">
        <v>45.888680200140001</v>
      </c>
      <c r="BU14" s="14">
        <v>53.517875550019994</v>
      </c>
      <c r="BV14" s="32">
        <v>62.086564528970001</v>
      </c>
      <c r="BW14" s="14">
        <v>3.98876795344</v>
      </c>
      <c r="BX14" s="14">
        <v>8.4413359117700004</v>
      </c>
      <c r="BY14" s="14">
        <v>14.214865171230004</v>
      </c>
      <c r="BZ14" s="14">
        <v>19.37826139017</v>
      </c>
      <c r="CA14" s="14">
        <v>25.928018864009999</v>
      </c>
      <c r="CB14" s="43">
        <v>31.927319899779999</v>
      </c>
      <c r="CC14" s="43">
        <v>38.487099999999998</v>
      </c>
      <c r="CD14" s="43">
        <v>46.722162174570002</v>
      </c>
      <c r="CE14" s="43">
        <v>53.904271802560004</v>
      </c>
      <c r="CF14" s="43">
        <v>62.374275500880003</v>
      </c>
      <c r="CG14" s="43">
        <v>71.222832741490009</v>
      </c>
      <c r="CH14" s="32">
        <v>78.235282439779979</v>
      </c>
      <c r="CI14" s="14">
        <v>3.9573802064799999</v>
      </c>
      <c r="CJ14" s="14">
        <v>9.2918387197199994</v>
      </c>
      <c r="CK14" s="14">
        <v>16.799942874029998</v>
      </c>
      <c r="CL14" s="14">
        <v>24.168885726009993</v>
      </c>
      <c r="CM14" s="14">
        <v>32.907678106250003</v>
      </c>
      <c r="CN14" s="14">
        <v>41.623940003529988</v>
      </c>
      <c r="CO14" s="14">
        <v>49.892793051749983</v>
      </c>
      <c r="CP14" s="14">
        <v>56.765874637979998</v>
      </c>
      <c r="CQ14" s="14">
        <v>65.001654581139988</v>
      </c>
      <c r="CR14" s="14">
        <v>74.573306385660004</v>
      </c>
      <c r="CS14" s="43">
        <v>84.572855825770006</v>
      </c>
      <c r="CT14" s="32">
        <v>96.344182939130008</v>
      </c>
      <c r="CU14" s="43">
        <v>5.2836770735399998</v>
      </c>
      <c r="CV14" s="43">
        <v>11.465000961629999</v>
      </c>
      <c r="CW14" s="43">
        <v>18.814028393699999</v>
      </c>
      <c r="CX14" s="57">
        <v>25.864117082709999</v>
      </c>
      <c r="CY14" s="57">
        <v>33.251953209130001</v>
      </c>
      <c r="CZ14" s="57">
        <v>40.024279747359998</v>
      </c>
      <c r="DA14" s="43">
        <v>47.520813118710002</v>
      </c>
      <c r="DB14" s="61">
        <v>54.614882580440003</v>
      </c>
      <c r="DC14" s="43">
        <v>62.164653542929997</v>
      </c>
      <c r="DD14" s="43">
        <v>70.594991414729989</v>
      </c>
      <c r="DE14" s="43">
        <v>79.246130178300007</v>
      </c>
      <c r="DF14" s="32">
        <v>90.276824276729997</v>
      </c>
      <c r="DG14" s="43">
        <v>5.0556490520299997</v>
      </c>
      <c r="DH14" s="43">
        <v>11.221600131140001</v>
      </c>
      <c r="DI14" s="43">
        <v>20.063274905770001</v>
      </c>
      <c r="DJ14" s="43">
        <v>27.804196334970001</v>
      </c>
      <c r="DK14" s="43">
        <v>34.374689306059999</v>
      </c>
      <c r="DL14" s="43">
        <v>42.157327128429998</v>
      </c>
      <c r="DM14" s="43">
        <v>49.925343124359998</v>
      </c>
      <c r="DN14" s="43">
        <v>57.587856938649999</v>
      </c>
      <c r="DO14" s="43">
        <v>67.138698858669997</v>
      </c>
      <c r="DP14" s="43">
        <v>77.10553898389999</v>
      </c>
      <c r="DQ14" s="43">
        <v>88.671705161600002</v>
      </c>
      <c r="DR14" s="32">
        <v>102.09368556852</v>
      </c>
      <c r="DS14" s="43">
        <v>6.4767120954899999</v>
      </c>
      <c r="DT14" s="43">
        <v>15.755195292250001</v>
      </c>
      <c r="DU14" s="43">
        <v>27.723469029090001</v>
      </c>
      <c r="DV14" s="43">
        <v>38.598372913280002</v>
      </c>
      <c r="DW14" s="43">
        <v>49.760925402440002</v>
      </c>
      <c r="DX14" s="43">
        <v>61.15945720245</v>
      </c>
      <c r="DY14" s="43">
        <v>73.134030504729992</v>
      </c>
      <c r="DZ14" s="43">
        <v>83.891088016210006</v>
      </c>
      <c r="EA14" s="43">
        <v>95.20139943817</v>
      </c>
      <c r="EB14" s="43">
        <v>105.48719800130999</v>
      </c>
      <c r="EC14" s="43">
        <v>119.29212942148</v>
      </c>
      <c r="ED14" s="32">
        <v>132.62401425984999</v>
      </c>
      <c r="EE14" s="43">
        <v>8.8163813219799998</v>
      </c>
      <c r="EF14" s="43">
        <v>18.974120314130001</v>
      </c>
      <c r="EG14" s="43">
        <v>26.384945620140002</v>
      </c>
      <c r="EH14" s="43">
        <v>30.926377549140003</v>
      </c>
      <c r="EI14" s="43">
        <v>36.107531608490007</v>
      </c>
      <c r="EJ14" s="43">
        <v>42.46390684548998</v>
      </c>
      <c r="EK14" s="43">
        <v>49.124658205499976</v>
      </c>
      <c r="EL14" s="43">
        <v>58.315385384650014</v>
      </c>
      <c r="EM14" s="43">
        <v>67.54114970400002</v>
      </c>
      <c r="EN14" s="43">
        <v>77.566825241210026</v>
      </c>
      <c r="EO14" s="43">
        <v>90.09111407937003</v>
      </c>
      <c r="EP14" s="32">
        <v>103.82406073831999</v>
      </c>
      <c r="EQ14" s="43">
        <v>10.66792813548</v>
      </c>
      <c r="ER14" s="43">
        <v>20.585057827020002</v>
      </c>
      <c r="ES14" s="43">
        <v>33.857543809939997</v>
      </c>
      <c r="ET14" s="43">
        <v>44.81207930974999</v>
      </c>
      <c r="EU14" s="43">
        <v>57.222039502170006</v>
      </c>
      <c r="EV14" s="43">
        <v>70.874861974080005</v>
      </c>
      <c r="EW14" s="43">
        <v>84.070888138959972</v>
      </c>
    </row>
    <row r="15" spans="1:153">
      <c r="A15" s="3" t="s">
        <v>54</v>
      </c>
      <c r="B15" s="13" t="s">
        <v>7</v>
      </c>
      <c r="C15" s="14">
        <v>31.709447371980005</v>
      </c>
      <c r="D15" s="14">
        <v>80.235290731660001</v>
      </c>
      <c r="E15" s="14">
        <v>141.31572695866001</v>
      </c>
      <c r="F15" s="14">
        <v>198.40465738418996</v>
      </c>
      <c r="G15" s="14">
        <v>251.84343309643003</v>
      </c>
      <c r="H15" s="14">
        <v>304.93419813414994</v>
      </c>
      <c r="I15" s="14">
        <v>359.38114308959996</v>
      </c>
      <c r="J15" s="14">
        <v>418.44115270791991</v>
      </c>
      <c r="K15" s="14">
        <v>480.49219401123997</v>
      </c>
      <c r="L15" s="14">
        <v>546.71451768277996</v>
      </c>
      <c r="M15" s="14">
        <v>620.79069861991991</v>
      </c>
      <c r="N15" s="32">
        <v>692.92867271882005</v>
      </c>
      <c r="O15" s="14">
        <v>40.21410209367</v>
      </c>
      <c r="P15" s="14">
        <v>94.843912351840018</v>
      </c>
      <c r="Q15" s="14">
        <v>156.27019585350001</v>
      </c>
      <c r="R15" s="14">
        <v>216.08134520857001</v>
      </c>
      <c r="S15" s="14">
        <v>280.05960475261998</v>
      </c>
      <c r="T15" s="14">
        <v>346.98652648439997</v>
      </c>
      <c r="U15" s="14">
        <v>418.05438832363001</v>
      </c>
      <c r="V15" s="14">
        <v>491.17299095243004</v>
      </c>
      <c r="W15" s="14">
        <v>547.10982072179013</v>
      </c>
      <c r="X15" s="14">
        <v>612.15751569595011</v>
      </c>
      <c r="Y15" s="14">
        <v>672.86047775361999</v>
      </c>
      <c r="Z15" s="32">
        <v>732.75882674454999</v>
      </c>
      <c r="AA15" s="14">
        <v>40.313668282869997</v>
      </c>
      <c r="AB15" s="14">
        <v>94.819751316920005</v>
      </c>
      <c r="AC15" s="14">
        <v>152.87103072170001</v>
      </c>
      <c r="AD15" s="14">
        <v>217.21162067889003</v>
      </c>
      <c r="AE15" s="14">
        <v>271.26643494083004</v>
      </c>
      <c r="AF15" s="14">
        <v>325.80539175886997</v>
      </c>
      <c r="AG15" s="14">
        <v>390.49168403303997</v>
      </c>
      <c r="AH15" s="14">
        <v>451.54441004427997</v>
      </c>
      <c r="AI15" s="14">
        <v>507.33388620061999</v>
      </c>
      <c r="AJ15" s="14">
        <v>566.41532009265006</v>
      </c>
      <c r="AK15" s="14">
        <v>622.81994709613991</v>
      </c>
      <c r="AL15" s="32">
        <v>683.82562440737991</v>
      </c>
      <c r="AM15" s="14">
        <v>39.022258029840003</v>
      </c>
      <c r="AN15" s="14">
        <v>91.229808005620001</v>
      </c>
      <c r="AO15" s="14">
        <v>147.38609653995002</v>
      </c>
      <c r="AP15" s="14">
        <v>206.65861804891998</v>
      </c>
      <c r="AQ15" s="14">
        <v>258.06972720005001</v>
      </c>
      <c r="AR15" s="14">
        <v>307.77525832944002</v>
      </c>
      <c r="AS15" s="14">
        <v>364.42592814666</v>
      </c>
      <c r="AT15" s="14">
        <v>416.66837460643001</v>
      </c>
      <c r="AU15" s="14">
        <v>469.45738389848992</v>
      </c>
      <c r="AV15" s="14">
        <v>526.35398690622003</v>
      </c>
      <c r="AW15" s="14">
        <v>578.41575026237001</v>
      </c>
      <c r="AX15" s="32">
        <v>652.52402493092006</v>
      </c>
      <c r="AY15" s="14">
        <v>35.608545632370003</v>
      </c>
      <c r="AZ15" s="14">
        <v>85.242033041469995</v>
      </c>
      <c r="BA15" s="14">
        <v>139.77495455824999</v>
      </c>
      <c r="BB15" s="14">
        <v>183.27968607560001</v>
      </c>
      <c r="BC15" s="14">
        <v>219.20004501667998</v>
      </c>
      <c r="BD15" s="14">
        <v>263.89468266695997</v>
      </c>
      <c r="BE15" s="14">
        <v>313.52045434846997</v>
      </c>
      <c r="BF15" s="14">
        <v>364.90990441165997</v>
      </c>
      <c r="BG15" s="14">
        <v>416.70878238958994</v>
      </c>
      <c r="BH15" s="14">
        <v>462.41776069118998</v>
      </c>
      <c r="BI15" s="14">
        <v>508.55946263449999</v>
      </c>
      <c r="BJ15" s="32">
        <v>565.16730325917001</v>
      </c>
      <c r="BK15" s="14">
        <v>29.630067064549998</v>
      </c>
      <c r="BL15" s="14">
        <v>76.742674195990006</v>
      </c>
      <c r="BM15" s="14">
        <v>126.49307024052</v>
      </c>
      <c r="BN15" s="14">
        <v>174.74046778708998</v>
      </c>
      <c r="BO15" s="14">
        <v>218.45580715384</v>
      </c>
      <c r="BP15" s="14">
        <v>265.26087104241003</v>
      </c>
      <c r="BQ15" s="14">
        <v>313.59749649547001</v>
      </c>
      <c r="BR15" s="14">
        <v>365.17321510334</v>
      </c>
      <c r="BS15" s="14">
        <v>415.10244640066998</v>
      </c>
      <c r="BT15" s="14">
        <v>461.67767995715002</v>
      </c>
      <c r="BU15" s="14">
        <v>512.36922407717998</v>
      </c>
      <c r="BV15" s="32">
        <v>563.94614095938005</v>
      </c>
      <c r="BW15" s="14">
        <v>30.85826452293</v>
      </c>
      <c r="BX15" s="14">
        <v>70.018258740680011</v>
      </c>
      <c r="BY15" s="14">
        <v>119.74065979972001</v>
      </c>
      <c r="BZ15" s="14">
        <v>162.96689170104003</v>
      </c>
      <c r="CA15" s="14">
        <v>211.94166904776</v>
      </c>
      <c r="CB15" s="43">
        <v>262.30968084931999</v>
      </c>
      <c r="CC15" s="43">
        <v>314.74359999999996</v>
      </c>
      <c r="CD15" s="43">
        <v>369.82698032303011</v>
      </c>
      <c r="CE15" s="43">
        <v>420.95142704647992</v>
      </c>
      <c r="CF15" s="43">
        <v>472.27408869958003</v>
      </c>
      <c r="CG15" s="43">
        <v>526.10709179201012</v>
      </c>
      <c r="CH15" s="32">
        <v>583.18094405107001</v>
      </c>
      <c r="CI15" s="14">
        <v>36.775870980299999</v>
      </c>
      <c r="CJ15" s="14">
        <v>83.774601508429996</v>
      </c>
      <c r="CK15" s="14">
        <v>138.14831689885</v>
      </c>
      <c r="CL15" s="14">
        <v>191.79391834477997</v>
      </c>
      <c r="CM15" s="14">
        <v>247.69416208935993</v>
      </c>
      <c r="CN15" s="14">
        <v>303.23855519377997</v>
      </c>
      <c r="CO15" s="14">
        <v>361.90021807220012</v>
      </c>
      <c r="CP15" s="14">
        <v>424.54689977634985</v>
      </c>
      <c r="CQ15" s="14">
        <v>479.70125630578013</v>
      </c>
      <c r="CR15" s="14">
        <v>543.87927961465994</v>
      </c>
      <c r="CS15" s="43">
        <v>605.76970738724003</v>
      </c>
      <c r="CT15" s="32">
        <v>673.04901069832999</v>
      </c>
      <c r="CU15" s="43">
        <v>41.813523926789991</v>
      </c>
      <c r="CV15" s="43">
        <v>96.353469742949997</v>
      </c>
      <c r="CW15" s="43">
        <v>155.42502605228</v>
      </c>
      <c r="CX15" s="57">
        <v>219.92587234265</v>
      </c>
      <c r="CY15" s="57">
        <v>279.98145978131998</v>
      </c>
      <c r="CZ15" s="57">
        <v>335.88633329394003</v>
      </c>
      <c r="DA15" s="43">
        <v>400.59408736840004</v>
      </c>
      <c r="DB15" s="61">
        <v>462.83983484506001</v>
      </c>
      <c r="DC15" s="43">
        <v>519.30708494123985</v>
      </c>
      <c r="DD15" s="43">
        <v>585.89255251532995</v>
      </c>
      <c r="DE15" s="43">
        <v>647.24411725863001</v>
      </c>
      <c r="DF15" s="32">
        <v>716.89014239342009</v>
      </c>
      <c r="DG15" s="43">
        <v>38.309030769230006</v>
      </c>
      <c r="DH15" s="43">
        <v>87.96458165</v>
      </c>
      <c r="DI15" s="43">
        <v>155.59421547579998</v>
      </c>
      <c r="DJ15" s="43">
        <v>200.82861951929999</v>
      </c>
      <c r="DK15" s="43">
        <v>243.01009945442001</v>
      </c>
      <c r="DL15" s="43">
        <v>292.37922030108001</v>
      </c>
      <c r="DM15" s="43">
        <v>350.34596434931001</v>
      </c>
      <c r="DN15" s="43">
        <v>408.09794905378004</v>
      </c>
      <c r="DO15" s="43">
        <v>475.22170604781002</v>
      </c>
      <c r="DP15" s="43">
        <v>549.08216476768996</v>
      </c>
      <c r="DQ15" s="43">
        <v>622.97090147868005</v>
      </c>
      <c r="DR15" s="32">
        <v>713.18104857893991</v>
      </c>
      <c r="DS15" s="43">
        <v>39.770512658309997</v>
      </c>
      <c r="DT15" s="43">
        <v>105.38806447450999</v>
      </c>
      <c r="DU15" s="43">
        <v>190.06430785079999</v>
      </c>
      <c r="DV15" s="43">
        <v>275.54451228128005</v>
      </c>
      <c r="DW15" s="43">
        <v>345.47588854903</v>
      </c>
      <c r="DX15" s="43">
        <v>421.19130256916998</v>
      </c>
      <c r="DY15" s="43">
        <v>499.15253517837999</v>
      </c>
      <c r="DZ15" s="43">
        <v>559.87542049241006</v>
      </c>
      <c r="EA15" s="43">
        <v>631.64447475515999</v>
      </c>
      <c r="EB15" s="43">
        <v>701.15023700249003</v>
      </c>
      <c r="EC15" s="43">
        <v>782.77110536514999</v>
      </c>
      <c r="ED15" s="32">
        <v>858.89457939879003</v>
      </c>
      <c r="EE15" s="43">
        <v>62.589047124220002</v>
      </c>
      <c r="EF15" s="43">
        <v>140.98642831985998</v>
      </c>
      <c r="EG15" s="43">
        <v>220.00973927808997</v>
      </c>
      <c r="EH15" s="43">
        <v>267.09918135224001</v>
      </c>
      <c r="EI15" s="43">
        <v>297.28034886678995</v>
      </c>
      <c r="EJ15" s="43">
        <v>326.15542964396997</v>
      </c>
      <c r="EK15" s="43">
        <v>357.75130290474004</v>
      </c>
      <c r="EL15" s="43">
        <v>397.72257249171008</v>
      </c>
      <c r="EM15" s="43">
        <v>440.56514826084992</v>
      </c>
      <c r="EN15" s="43">
        <v>488.12490253093</v>
      </c>
      <c r="EO15" s="43">
        <v>543.23573296211009</v>
      </c>
      <c r="EP15" s="32">
        <v>610.40165392054985</v>
      </c>
      <c r="EQ15" s="43">
        <v>59.25287564236001</v>
      </c>
      <c r="ER15" s="43">
        <v>120.58717598681993</v>
      </c>
      <c r="ES15" s="43">
        <v>201.37416908301006</v>
      </c>
      <c r="ET15" s="43">
        <v>284.03599096457987</v>
      </c>
      <c r="EU15" s="43">
        <v>379.41416122419997</v>
      </c>
      <c r="EV15" s="43">
        <v>473.53185955310022</v>
      </c>
      <c r="EW15" s="43">
        <v>572.26879698319988</v>
      </c>
    </row>
    <row r="16" spans="1:153" s="30" customFormat="1">
      <c r="A16" s="2" t="s">
        <v>55</v>
      </c>
      <c r="B16" s="11" t="s">
        <v>23</v>
      </c>
      <c r="C16" s="12">
        <v>136.40875393516001</v>
      </c>
      <c r="D16" s="12">
        <v>233.35489752397987</v>
      </c>
      <c r="E16" s="12">
        <v>270.4856902384098</v>
      </c>
      <c r="F16" s="12">
        <v>358.70347488630989</v>
      </c>
      <c r="G16" s="12">
        <v>398.29725994142041</v>
      </c>
      <c r="H16" s="12">
        <v>623.83735859231001</v>
      </c>
      <c r="I16" s="12">
        <v>687.69446577240046</v>
      </c>
      <c r="J16" s="12">
        <v>804.28522086369003</v>
      </c>
      <c r="K16" s="12">
        <v>882.3262737028399</v>
      </c>
      <c r="L16" s="12">
        <v>961.94586994415022</v>
      </c>
      <c r="M16" s="12">
        <v>1028.9968143685314</v>
      </c>
      <c r="N16" s="31">
        <v>1161.5794231901086</v>
      </c>
      <c r="O16" s="12">
        <v>177.43809582881013</v>
      </c>
      <c r="P16" s="12">
        <v>221.18663142774966</v>
      </c>
      <c r="Q16" s="12">
        <v>305.47964040755005</v>
      </c>
      <c r="R16" s="12">
        <v>391.84183139410982</v>
      </c>
      <c r="S16" s="12">
        <v>447.25528212340998</v>
      </c>
      <c r="T16" s="12">
        <v>538.03485559197998</v>
      </c>
      <c r="U16" s="12">
        <v>612.99009252609017</v>
      </c>
      <c r="V16" s="12">
        <v>818.9930231120411</v>
      </c>
      <c r="W16" s="12">
        <v>884.1191082569901</v>
      </c>
      <c r="X16" s="12">
        <v>959.49823605644042</v>
      </c>
      <c r="Y16" s="12">
        <v>1031.1636489059906</v>
      </c>
      <c r="Z16" s="31">
        <v>1352.7308918982503</v>
      </c>
      <c r="AA16" s="12">
        <v>240.41849744305</v>
      </c>
      <c r="AB16" s="12">
        <v>322.3257846597599</v>
      </c>
      <c r="AC16" s="12">
        <v>410.11594520900962</v>
      </c>
      <c r="AD16" s="12">
        <v>514.43794691104995</v>
      </c>
      <c r="AE16" s="12">
        <v>537.96031998281978</v>
      </c>
      <c r="AF16" s="12">
        <v>686.74180404988033</v>
      </c>
      <c r="AG16" s="12">
        <v>781.32185323949034</v>
      </c>
      <c r="AH16" s="12">
        <v>980.18039391017919</v>
      </c>
      <c r="AI16" s="12">
        <v>1070.6422662131295</v>
      </c>
      <c r="AJ16" s="12">
        <v>1167.7967574850991</v>
      </c>
      <c r="AK16" s="12">
        <v>1238.635231543391</v>
      </c>
      <c r="AL16" s="31">
        <v>1386.4425726048207</v>
      </c>
      <c r="AM16" s="12">
        <v>272.79034916642001</v>
      </c>
      <c r="AN16" s="12">
        <v>347.97118910469999</v>
      </c>
      <c r="AO16" s="12">
        <v>382.98582770919984</v>
      </c>
      <c r="AP16" s="12">
        <v>413.10600665855986</v>
      </c>
      <c r="AQ16" s="12">
        <v>519.80212727509991</v>
      </c>
      <c r="AR16" s="12">
        <v>691.0143619940502</v>
      </c>
      <c r="AS16" s="12">
        <v>763.33457255521898</v>
      </c>
      <c r="AT16" s="12">
        <v>1008.8852685260081</v>
      </c>
      <c r="AU16" s="12">
        <v>1092.144633161661</v>
      </c>
      <c r="AV16" s="12">
        <v>1209.5810476492688</v>
      </c>
      <c r="AW16" s="12">
        <v>1291.4550082139785</v>
      </c>
      <c r="AX16" s="31">
        <v>1475.1970970871325</v>
      </c>
      <c r="AY16" s="12">
        <v>345.35937741601992</v>
      </c>
      <c r="AZ16" s="12">
        <v>399.4407105873197</v>
      </c>
      <c r="BA16" s="12">
        <v>425.37129502524022</v>
      </c>
      <c r="BB16" s="12">
        <v>489.84884949292007</v>
      </c>
      <c r="BC16" s="12">
        <v>538.23339805743046</v>
      </c>
      <c r="BD16" s="12">
        <v>755.40946848964018</v>
      </c>
      <c r="BE16" s="12">
        <v>874.6137049595211</v>
      </c>
      <c r="BF16" s="12">
        <v>1129.3154395121996</v>
      </c>
      <c r="BG16" s="12">
        <v>1226.5791494024509</v>
      </c>
      <c r="BH16" s="12">
        <v>1415.1096698812012</v>
      </c>
      <c r="BI16" s="12">
        <v>1531.3986358372604</v>
      </c>
      <c r="BJ16" s="31">
        <v>1924.6123369956285</v>
      </c>
      <c r="BK16" s="12">
        <v>129.34974612887993</v>
      </c>
      <c r="BL16" s="12">
        <v>227.76528349358</v>
      </c>
      <c r="BM16" s="12">
        <v>329.15500908018009</v>
      </c>
      <c r="BN16" s="12">
        <v>434.43911335103962</v>
      </c>
      <c r="BO16" s="12">
        <v>498.44699049375072</v>
      </c>
      <c r="BP16" s="12">
        <v>694.26334807974945</v>
      </c>
      <c r="BQ16" s="12">
        <v>811.82035382467029</v>
      </c>
      <c r="BR16" s="12">
        <v>1087.6032774914302</v>
      </c>
      <c r="BS16" s="12">
        <v>1186.1613891857401</v>
      </c>
      <c r="BT16" s="12">
        <v>1266.9303499255589</v>
      </c>
      <c r="BU16" s="12">
        <v>1405.892014181301</v>
      </c>
      <c r="BV16" s="31">
        <v>2295.8387037836101</v>
      </c>
      <c r="BW16" s="12">
        <v>75.704529912860067</v>
      </c>
      <c r="BX16" s="12">
        <v>194.53159268126024</v>
      </c>
      <c r="BY16" s="12">
        <v>284.65856385257018</v>
      </c>
      <c r="BZ16" s="12">
        <v>365.35165976483995</v>
      </c>
      <c r="CA16" s="12">
        <v>509.25822054161961</v>
      </c>
      <c r="CB16" s="48">
        <v>662.19227257430975</v>
      </c>
      <c r="CC16" s="48">
        <v>842.7978740217502</v>
      </c>
      <c r="CD16" s="48">
        <v>1110.6154947317102</v>
      </c>
      <c r="CE16" s="48">
        <v>1205.1066573368389</v>
      </c>
      <c r="CF16" s="48">
        <v>1311.2588894269616</v>
      </c>
      <c r="CG16" s="48">
        <v>1401.2187658364592</v>
      </c>
      <c r="CH16" s="31">
        <v>1646.4761851222602</v>
      </c>
      <c r="CI16" s="48">
        <v>50.458275504789924</v>
      </c>
      <c r="CJ16" s="48">
        <v>155.93508524517966</v>
      </c>
      <c r="CK16" s="48">
        <v>234.15618173560017</v>
      </c>
      <c r="CL16" s="48">
        <v>354.57693279826117</v>
      </c>
      <c r="CM16" s="48">
        <v>445.10255917622976</v>
      </c>
      <c r="CN16" s="48">
        <v>615.08704728446946</v>
      </c>
      <c r="CO16" s="48">
        <v>884.90253669076128</v>
      </c>
      <c r="CP16" s="48">
        <v>1202.7986087752599</v>
      </c>
      <c r="CQ16" s="48">
        <v>1316.8235030601109</v>
      </c>
      <c r="CR16" s="48">
        <v>1417.1404100279296</v>
      </c>
      <c r="CS16" s="48">
        <v>1529.3251884653018</v>
      </c>
      <c r="CT16" s="31">
        <v>1794.2392787729495</v>
      </c>
      <c r="CU16" s="48">
        <v>95.038110215469999</v>
      </c>
      <c r="CV16" s="48">
        <v>237.75151588493986</v>
      </c>
      <c r="CW16" s="48">
        <v>333.73619710561024</v>
      </c>
      <c r="CX16" s="48">
        <v>483.23176602279045</v>
      </c>
      <c r="CY16" s="48">
        <v>634.35345600301889</v>
      </c>
      <c r="CZ16" s="48">
        <v>727.2914802787086</v>
      </c>
      <c r="DA16" s="48">
        <v>1029.2376034608581</v>
      </c>
      <c r="DB16" s="48">
        <v>1494.7972711694074</v>
      </c>
      <c r="DC16" s="48">
        <v>1633.0941344002845</v>
      </c>
      <c r="DD16" s="48">
        <v>1756.6584135272292</v>
      </c>
      <c r="DE16" s="48">
        <v>1917.4977533514257</v>
      </c>
      <c r="DF16" s="31">
        <v>2230.4466273602311</v>
      </c>
      <c r="DG16" s="48">
        <v>218.68270879253004</v>
      </c>
      <c r="DH16" s="48">
        <v>354.01941967624043</v>
      </c>
      <c r="DI16" s="48">
        <v>511.34552310783999</v>
      </c>
      <c r="DJ16" s="48">
        <v>1640.3239185146392</v>
      </c>
      <c r="DK16" s="48">
        <v>1710.1158392723905</v>
      </c>
      <c r="DL16" s="48">
        <v>1812.88012295767</v>
      </c>
      <c r="DM16" s="48">
        <v>1928.2795257908813</v>
      </c>
      <c r="DN16" s="48">
        <v>2185.22334161855</v>
      </c>
      <c r="DO16" s="48">
        <v>2318.0765777827387</v>
      </c>
      <c r="DP16" s="48">
        <v>2772.8681027530993</v>
      </c>
      <c r="DQ16" s="48">
        <v>2978.0296860179228</v>
      </c>
      <c r="DR16" s="31">
        <v>3474.7532041387094</v>
      </c>
      <c r="DS16" s="48">
        <v>145.32188781473991</v>
      </c>
      <c r="DT16" s="48">
        <v>164.89580971653015</v>
      </c>
      <c r="DU16" s="48">
        <v>767.41710008110056</v>
      </c>
      <c r="DV16" s="48">
        <v>932.72580173708025</v>
      </c>
      <c r="DW16" s="48">
        <v>1325.558059295269</v>
      </c>
      <c r="DX16" s="48">
        <v>1468.9687202475689</v>
      </c>
      <c r="DY16" s="48">
        <v>1695.7714703623687</v>
      </c>
      <c r="DZ16" s="48">
        <v>2216.4898195313526</v>
      </c>
      <c r="EA16" s="48">
        <v>2397.1358941831563</v>
      </c>
      <c r="EB16" s="48">
        <v>2670.3310044295176</v>
      </c>
      <c r="EC16" s="48">
        <v>2873.6564605779513</v>
      </c>
      <c r="ED16" s="31">
        <v>3370.24002180768</v>
      </c>
      <c r="EE16" s="48">
        <v>95.644471409920016</v>
      </c>
      <c r="EF16" s="48">
        <v>391.79980950085985</v>
      </c>
      <c r="EG16" s="48">
        <v>513.58381414490827</v>
      </c>
      <c r="EH16" s="48">
        <v>728.45133678161073</v>
      </c>
      <c r="EI16" s="48">
        <v>940.77366450745012</v>
      </c>
      <c r="EJ16" s="48">
        <v>1002.2355145483396</v>
      </c>
      <c r="EK16" s="48">
        <v>1250.6891373214498</v>
      </c>
      <c r="EL16" s="48">
        <v>1491.9384264246137</v>
      </c>
      <c r="EM16" s="48">
        <v>1616.0634923257785</v>
      </c>
      <c r="EN16" s="48">
        <v>1700.4534592279306</v>
      </c>
      <c r="EO16" s="48">
        <v>2423.2063116900763</v>
      </c>
      <c r="EP16" s="31">
        <v>3005.4283082910219</v>
      </c>
      <c r="EQ16" s="48">
        <v>136.22434296645633</v>
      </c>
      <c r="ER16" s="48">
        <v>224.25016676935024</v>
      </c>
      <c r="ES16" s="48">
        <f>ES6-ES7-ES12</f>
        <v>464.99380754270942</v>
      </c>
      <c r="ET16" s="48">
        <f>ET6-ET7-ET12</f>
        <v>755.31323268971209</v>
      </c>
      <c r="EU16" s="48">
        <f>EU6-EU7-EU12</f>
        <v>961.33405180725049</v>
      </c>
      <c r="EV16" s="48">
        <f>EV6-EV7-EV12</f>
        <v>1441.9377707412955</v>
      </c>
      <c r="EW16" s="48">
        <f>EW6-EW7-EW12</f>
        <v>1640.0091105668507</v>
      </c>
    </row>
    <row r="17" spans="1:153">
      <c r="A17" s="21"/>
      <c r="B17" s="6" t="s">
        <v>42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29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29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29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29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29"/>
      <c r="BW17" s="10"/>
      <c r="BX17" s="10"/>
      <c r="BY17" s="10"/>
      <c r="BZ17" s="10"/>
      <c r="CA17" s="10"/>
      <c r="CB17" s="47"/>
      <c r="CC17" s="48"/>
      <c r="CD17" s="48"/>
      <c r="CE17" s="48"/>
      <c r="CF17" s="48"/>
      <c r="CG17" s="48"/>
      <c r="CH17" s="29"/>
      <c r="CI17" s="10"/>
      <c r="CJ17" s="10"/>
      <c r="CK17" s="10"/>
      <c r="CL17" s="10"/>
      <c r="CM17" s="21"/>
      <c r="CN17" s="21"/>
      <c r="CO17" s="21"/>
      <c r="CP17" s="21"/>
      <c r="CQ17" s="21"/>
      <c r="CR17" s="21"/>
      <c r="CS17" s="51"/>
      <c r="CT17" s="29"/>
      <c r="CU17" s="51"/>
      <c r="CV17" s="51"/>
      <c r="CW17" s="51"/>
      <c r="CX17" s="58"/>
      <c r="CY17" s="21"/>
      <c r="CZ17" s="21"/>
      <c r="DA17" s="21"/>
      <c r="DB17" s="21"/>
      <c r="DC17" s="21"/>
      <c r="DD17" s="21"/>
      <c r="DE17" s="21"/>
      <c r="DF17" s="29"/>
      <c r="DG17" s="21"/>
      <c r="DH17" s="21"/>
      <c r="DI17" s="51"/>
      <c r="DJ17" s="21"/>
      <c r="DK17" s="21"/>
      <c r="DL17" s="21"/>
      <c r="DM17" s="21"/>
      <c r="DN17" s="21"/>
      <c r="DO17" s="21"/>
      <c r="DP17" s="21"/>
      <c r="DQ17" s="21"/>
      <c r="DR17" s="29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9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9"/>
      <c r="EQ17" s="21"/>
      <c r="ER17" s="21"/>
      <c r="ES17" s="21"/>
      <c r="ET17" s="21"/>
      <c r="EU17" s="21"/>
      <c r="EV17" s="21"/>
      <c r="EW17" s="21"/>
    </row>
    <row r="18" spans="1:153" s="28" customFormat="1" ht="14.25">
      <c r="A18" s="1">
        <v>2</v>
      </c>
      <c r="B18" s="7" t="s">
        <v>40</v>
      </c>
      <c r="C18" s="8">
        <v>657.37282003095993</v>
      </c>
      <c r="D18" s="8">
        <v>1427.12508069622</v>
      </c>
      <c r="E18" s="8">
        <v>2214.7433962559303</v>
      </c>
      <c r="F18" s="8">
        <v>3176.6074246058597</v>
      </c>
      <c r="G18" s="8">
        <v>3814.7734810398301</v>
      </c>
      <c r="H18" s="8">
        <v>4602.8672292953497</v>
      </c>
      <c r="I18" s="8">
        <v>5477.5726213673606</v>
      </c>
      <c r="J18" s="8">
        <v>6431.5316180097407</v>
      </c>
      <c r="K18" s="8">
        <v>7082.1205731916698</v>
      </c>
      <c r="L18" s="8">
        <v>7818.0017321647401</v>
      </c>
      <c r="M18" s="8">
        <v>8795.3261347477801</v>
      </c>
      <c r="N18" s="26">
        <v>10925.6174183373</v>
      </c>
      <c r="O18" s="8">
        <v>1032.3831692257399</v>
      </c>
      <c r="P18" s="8">
        <v>2065.6438254764298</v>
      </c>
      <c r="Q18" s="8">
        <v>3036.48197342394</v>
      </c>
      <c r="R18" s="8">
        <v>4110.0445004419998</v>
      </c>
      <c r="S18" s="8">
        <v>4951.1907050345499</v>
      </c>
      <c r="T18" s="8">
        <v>5929.6799657619003</v>
      </c>
      <c r="U18" s="8">
        <v>6960.8274039573798</v>
      </c>
      <c r="V18" s="8">
        <v>7819.73385804593</v>
      </c>
      <c r="W18" s="8">
        <v>8714.2015382748104</v>
      </c>
      <c r="X18" s="8">
        <v>9729.3642189125603</v>
      </c>
      <c r="Y18" s="8">
        <v>10611.142631196501</v>
      </c>
      <c r="Z18" s="26">
        <v>12894.986746668301</v>
      </c>
      <c r="AA18" s="8">
        <v>1108.71492512697</v>
      </c>
      <c r="AB18" s="8">
        <v>2150.3134314414001</v>
      </c>
      <c r="AC18" s="8">
        <v>3167.82293791642</v>
      </c>
      <c r="AD18" s="8">
        <v>4230.8198241236805</v>
      </c>
      <c r="AE18" s="8">
        <v>4924.23479205697</v>
      </c>
      <c r="AF18" s="8">
        <v>5889.7846745771703</v>
      </c>
      <c r="AG18" s="8">
        <v>7042.7878660942306</v>
      </c>
      <c r="AH18" s="8">
        <v>7977.94047358232</v>
      </c>
      <c r="AI18" s="8">
        <v>8951.5790114827596</v>
      </c>
      <c r="AJ18" s="8">
        <v>10081.4384410486</v>
      </c>
      <c r="AK18" s="8">
        <v>11116.6878420751</v>
      </c>
      <c r="AL18" s="26">
        <v>13342.9216402732</v>
      </c>
      <c r="AM18" s="8">
        <v>761.15647640759994</v>
      </c>
      <c r="AN18" s="8">
        <v>2261.5443225005097</v>
      </c>
      <c r="AO18" s="8">
        <v>3345.6904570382203</v>
      </c>
      <c r="AP18" s="8">
        <v>4626.2150064888601</v>
      </c>
      <c r="AQ18" s="8">
        <v>5406.3847224425699</v>
      </c>
      <c r="AR18" s="8">
        <v>6402.1103544772595</v>
      </c>
      <c r="AS18" s="8">
        <v>7516.5284888720598</v>
      </c>
      <c r="AT18" s="8">
        <v>8467.359270122799</v>
      </c>
      <c r="AU18" s="8">
        <v>9529.01664480213</v>
      </c>
      <c r="AV18" s="8">
        <v>10713.917998369699</v>
      </c>
      <c r="AW18" s="8">
        <v>11639.2110965954</v>
      </c>
      <c r="AX18" s="26">
        <v>14831.5759109634</v>
      </c>
      <c r="AY18" s="8">
        <v>1540.0389247005101</v>
      </c>
      <c r="AZ18" s="8">
        <v>2958.6993051522099</v>
      </c>
      <c r="BA18" s="8">
        <v>4130.0207911222797</v>
      </c>
      <c r="BB18" s="8">
        <v>5456.77743525607</v>
      </c>
      <c r="BC18" s="8">
        <v>6304.4591395159996</v>
      </c>
      <c r="BD18" s="8">
        <v>7418.52844615511</v>
      </c>
      <c r="BE18" s="8">
        <v>8838.6688586175387</v>
      </c>
      <c r="BF18" s="8">
        <v>9867.0006695655611</v>
      </c>
      <c r="BG18" s="8">
        <v>10794.282660958001</v>
      </c>
      <c r="BH18" s="27">
        <v>11983.6160633167</v>
      </c>
      <c r="BI18" s="27">
        <v>13020.966967885501</v>
      </c>
      <c r="BJ18" s="26">
        <v>15620.252569873401</v>
      </c>
      <c r="BK18" s="27">
        <v>693.61130950912002</v>
      </c>
      <c r="BL18" s="27">
        <v>1940.7078072132699</v>
      </c>
      <c r="BM18" s="27">
        <v>3549.3439200645298</v>
      </c>
      <c r="BN18" s="27">
        <v>5045.8435824224198</v>
      </c>
      <c r="BO18" s="27">
        <v>6039.27502607315</v>
      </c>
      <c r="BP18" s="27">
        <v>7297.9487444645592</v>
      </c>
      <c r="BQ18" s="27">
        <v>8412.2624453993194</v>
      </c>
      <c r="BR18" s="27">
        <v>9588.5382539233015</v>
      </c>
      <c r="BS18" s="27">
        <v>10804.897809743001</v>
      </c>
      <c r="BT18" s="27">
        <v>11956.565344140001</v>
      </c>
      <c r="BU18" s="27">
        <v>13170.403166987</v>
      </c>
      <c r="BV18" s="26">
        <v>16416.446839183598</v>
      </c>
      <c r="BW18" s="27">
        <v>1230.4772347828798</v>
      </c>
      <c r="BX18" s="27">
        <v>2371.84514283832</v>
      </c>
      <c r="BY18" s="27">
        <v>3906.6852974353001</v>
      </c>
      <c r="BZ18" s="27">
        <v>5277.94671721349</v>
      </c>
      <c r="CA18" s="27">
        <v>6392.5206811102898</v>
      </c>
      <c r="CB18" s="46">
        <v>7529.8603176548495</v>
      </c>
      <c r="CC18" s="46">
        <v>8792.9788953673597</v>
      </c>
      <c r="CD18" s="46">
        <v>10002.220920150001</v>
      </c>
      <c r="CE18" s="46">
        <v>11191.2338655936</v>
      </c>
      <c r="CF18" s="46">
        <v>12543.7223423344</v>
      </c>
      <c r="CG18" s="46">
        <v>13917.701588706999</v>
      </c>
      <c r="CH18" s="26">
        <v>16420.303082740098</v>
      </c>
      <c r="CI18" s="46">
        <v>1113.3644494866398</v>
      </c>
      <c r="CJ18" s="46">
        <v>2307.5612909700303</v>
      </c>
      <c r="CK18" s="46">
        <v>3730.8</v>
      </c>
      <c r="CL18" s="46">
        <v>5346.6</v>
      </c>
      <c r="CM18" s="46">
        <v>6453.7393712554594</v>
      </c>
      <c r="CN18" s="46">
        <v>7751.3378422078604</v>
      </c>
      <c r="CO18" s="46">
        <v>9114.5822096468801</v>
      </c>
      <c r="CP18" s="46">
        <v>10261.05709726926</v>
      </c>
      <c r="CQ18" s="46">
        <v>11370.206481271302</v>
      </c>
      <c r="CR18" s="46">
        <v>12720.128136568699</v>
      </c>
      <c r="CS18" s="46">
        <v>14012.225702137301</v>
      </c>
      <c r="CT18" s="26">
        <v>16713.002710399502</v>
      </c>
      <c r="CU18" s="46">
        <v>1119.6350047108899</v>
      </c>
      <c r="CV18" s="46">
        <v>2465.2649550632595</v>
      </c>
      <c r="CW18" s="46">
        <v>3924.0703080469198</v>
      </c>
      <c r="CX18" s="54">
        <v>5545.3380020497098</v>
      </c>
      <c r="CY18" s="46">
        <v>6584.1513889314401</v>
      </c>
      <c r="CZ18" s="46">
        <v>7854.1186815179008</v>
      </c>
      <c r="DA18" s="46">
        <v>9320.1847034551101</v>
      </c>
      <c r="DB18" s="46">
        <v>10582.4260260874</v>
      </c>
      <c r="DC18" s="46">
        <v>11948.250037081802</v>
      </c>
      <c r="DD18" s="46">
        <v>13515.266888763401</v>
      </c>
      <c r="DE18" s="46">
        <v>14926.3380733019</v>
      </c>
      <c r="DF18" s="26">
        <v>18214.517482904001</v>
      </c>
      <c r="DG18" s="46">
        <v>1624.3722089309099</v>
      </c>
      <c r="DH18" s="46">
        <v>2982.1741038933701</v>
      </c>
      <c r="DI18" s="46">
        <v>4617.9555371954802</v>
      </c>
      <c r="DJ18" s="46">
        <v>6755.3389640523301</v>
      </c>
      <c r="DK18" s="46">
        <v>8164.7427239179806</v>
      </c>
      <c r="DL18" s="46">
        <v>9915.0152318114106</v>
      </c>
      <c r="DM18" s="46">
        <v>11794.8881487205</v>
      </c>
      <c r="DN18" s="46">
        <v>13256.784723133</v>
      </c>
      <c r="DO18" s="46">
        <v>14873.526557706</v>
      </c>
      <c r="DP18" s="46">
        <v>16842.123263646499</v>
      </c>
      <c r="DQ18" s="46">
        <v>18931.516227478001</v>
      </c>
      <c r="DR18" s="26">
        <v>22821.554464100001</v>
      </c>
      <c r="DS18" s="46">
        <v>1559.9634200271898</v>
      </c>
      <c r="DT18" s="46">
        <v>3291.89939687279</v>
      </c>
      <c r="DU18" s="46">
        <v>5013.2741365601905</v>
      </c>
      <c r="DV18" s="46">
        <v>7156.9357416451203</v>
      </c>
      <c r="DW18" s="46">
        <v>8878.1665182136094</v>
      </c>
      <c r="DX18" s="46">
        <v>10491.108344660901</v>
      </c>
      <c r="DY18" s="46">
        <v>12615.852472401501</v>
      </c>
      <c r="DZ18" s="46">
        <v>14620.7434263179</v>
      </c>
      <c r="EA18" s="46">
        <v>16298.888425662301</v>
      </c>
      <c r="EB18" s="46">
        <v>18134.659881632397</v>
      </c>
      <c r="EC18" s="46">
        <v>19940.9319809152</v>
      </c>
      <c r="ED18" s="26">
        <v>24762.100431050501</v>
      </c>
      <c r="EE18" s="46">
        <v>1832.6653502204899</v>
      </c>
      <c r="EF18" s="46">
        <v>3668.18395914027</v>
      </c>
      <c r="EG18" s="46">
        <v>5859.6351782558504</v>
      </c>
      <c r="EH18" s="46">
        <v>8869.4027067053303</v>
      </c>
      <c r="EI18" s="46">
        <v>10453.652401007081</v>
      </c>
      <c r="EJ18" s="46">
        <v>12534.796422744201</v>
      </c>
      <c r="EK18" s="46">
        <v>15216.9166091445</v>
      </c>
      <c r="EL18" s="46">
        <v>17314.701449271699</v>
      </c>
      <c r="EM18" s="46">
        <v>19536.5853386544</v>
      </c>
      <c r="EN18" s="46">
        <v>21784.784333110299</v>
      </c>
      <c r="EO18" s="46">
        <v>24037.0641267828</v>
      </c>
      <c r="EP18" s="26">
        <v>31119.027710826798</v>
      </c>
      <c r="EQ18" s="46">
        <v>3006.33068706225</v>
      </c>
      <c r="ER18" s="46">
        <v>5543.1471045233002</v>
      </c>
      <c r="ES18" s="46">
        <v>7764.6978419195702</v>
      </c>
      <c r="ET18" s="46">
        <v>10834.517293635299</v>
      </c>
      <c r="EU18" s="46">
        <v>12848.262874111901</v>
      </c>
      <c r="EV18" s="46">
        <v>14731.7484266996</v>
      </c>
      <c r="EW18" s="46">
        <v>17341.4977</v>
      </c>
    </row>
    <row r="19" spans="1:153">
      <c r="A19" s="2" t="s">
        <v>56</v>
      </c>
      <c r="B19" s="15" t="s">
        <v>9</v>
      </c>
      <c r="C19" s="14">
        <v>24.387951186950001</v>
      </c>
      <c r="D19" s="14">
        <v>59.287759662360003</v>
      </c>
      <c r="E19" s="14">
        <v>123.77441036654</v>
      </c>
      <c r="F19" s="14">
        <v>178.23411252068999</v>
      </c>
      <c r="G19" s="14">
        <v>223.71610396797001</v>
      </c>
      <c r="H19" s="14">
        <v>307.92633737326003</v>
      </c>
      <c r="I19" s="14">
        <v>367.31439174204996</v>
      </c>
      <c r="J19" s="14">
        <v>414.40730134083003</v>
      </c>
      <c r="K19" s="14">
        <v>488.08597737245003</v>
      </c>
      <c r="L19" s="14">
        <v>543.42605798513</v>
      </c>
      <c r="M19" s="14">
        <v>608.87841012959996</v>
      </c>
      <c r="N19" s="32">
        <v>777.75684892121001</v>
      </c>
      <c r="O19" s="14">
        <v>38.993146717209996</v>
      </c>
      <c r="P19" s="14">
        <v>82.487723979639995</v>
      </c>
      <c r="Q19" s="14">
        <v>159.55651411439001</v>
      </c>
      <c r="R19" s="14">
        <v>226.97372678487</v>
      </c>
      <c r="S19" s="14">
        <v>281.24421323190001</v>
      </c>
      <c r="T19" s="14">
        <v>356.74153714595002</v>
      </c>
      <c r="U19" s="14">
        <v>429.61122455314</v>
      </c>
      <c r="V19" s="14">
        <v>484.55747357409001</v>
      </c>
      <c r="W19" s="14">
        <v>531.68975566211998</v>
      </c>
      <c r="X19" s="14">
        <v>617.64304768110003</v>
      </c>
      <c r="Y19" s="14">
        <v>674.73230582651001</v>
      </c>
      <c r="Z19" s="32">
        <v>809.85126181359999</v>
      </c>
      <c r="AA19" s="14">
        <v>65.321702181900008</v>
      </c>
      <c r="AB19" s="14">
        <v>106.17207762575001</v>
      </c>
      <c r="AC19" s="14">
        <v>161.21404921715001</v>
      </c>
      <c r="AD19" s="14">
        <v>238.55615764978</v>
      </c>
      <c r="AE19" s="14">
        <v>292.68073810188002</v>
      </c>
      <c r="AF19" s="14">
        <v>350.58148363757999</v>
      </c>
      <c r="AG19" s="14">
        <v>444.47964455354997</v>
      </c>
      <c r="AH19" s="14">
        <v>496.74655757048998</v>
      </c>
      <c r="AI19" s="14">
        <v>555.39592741704007</v>
      </c>
      <c r="AJ19" s="14">
        <v>647.03546408797001</v>
      </c>
      <c r="AK19" s="14">
        <v>706.79723443068008</v>
      </c>
      <c r="AL19" s="32">
        <v>850.72626180266002</v>
      </c>
      <c r="AM19" s="14">
        <v>67.034313531240002</v>
      </c>
      <c r="AN19" s="14">
        <v>158.71353997164002</v>
      </c>
      <c r="AO19" s="14">
        <v>216.1183970335</v>
      </c>
      <c r="AP19" s="14">
        <v>300.10113170354998</v>
      </c>
      <c r="AQ19" s="14">
        <v>343.34145355165998</v>
      </c>
      <c r="AR19" s="14">
        <v>412.76966465315996</v>
      </c>
      <c r="AS19" s="14">
        <v>506.01140490165</v>
      </c>
      <c r="AT19" s="14">
        <v>550.36451160271997</v>
      </c>
      <c r="AU19" s="14">
        <v>608.30643771786004</v>
      </c>
      <c r="AV19" s="14">
        <v>707.21922136146998</v>
      </c>
      <c r="AW19" s="14">
        <v>767.15309596281008</v>
      </c>
      <c r="AX19" s="32">
        <v>935.73830532092006</v>
      </c>
      <c r="AY19" s="14">
        <v>73.603812053529992</v>
      </c>
      <c r="AZ19" s="14">
        <v>132.45752583497</v>
      </c>
      <c r="BA19" s="14">
        <v>198.12676325721</v>
      </c>
      <c r="BB19" s="14">
        <v>308.25136795224</v>
      </c>
      <c r="BC19" s="14">
        <v>368.50359467815997</v>
      </c>
      <c r="BD19" s="14">
        <v>451.56235891878998</v>
      </c>
      <c r="BE19" s="14">
        <v>562.29429615368008</v>
      </c>
      <c r="BF19" s="14">
        <v>621.18050355043999</v>
      </c>
      <c r="BG19" s="14">
        <v>692.06865882948</v>
      </c>
      <c r="BH19" s="33">
        <v>800.25997607986994</v>
      </c>
      <c r="BI19" s="33">
        <v>865.05985045554007</v>
      </c>
      <c r="BJ19" s="32">
        <v>1117.6349556760701</v>
      </c>
      <c r="BK19" s="33">
        <v>33.491691157189997</v>
      </c>
      <c r="BL19" s="33">
        <v>114.89623178147001</v>
      </c>
      <c r="BM19" s="33">
        <v>191.53842818510998</v>
      </c>
      <c r="BN19" s="33">
        <v>300.91883529250998</v>
      </c>
      <c r="BO19" s="33">
        <v>384.65139966828997</v>
      </c>
      <c r="BP19" s="33">
        <v>478.17843041885999</v>
      </c>
      <c r="BQ19" s="33">
        <v>576.87802759957992</v>
      </c>
      <c r="BR19" s="33">
        <v>658.01414598771998</v>
      </c>
      <c r="BS19" s="33">
        <v>745.44002958843009</v>
      </c>
      <c r="BT19" s="33">
        <v>829.42523964013003</v>
      </c>
      <c r="BU19" s="33">
        <v>920.40527499449001</v>
      </c>
      <c r="BV19" s="32">
        <v>1095.5884185715499</v>
      </c>
      <c r="BW19" s="33">
        <v>53.168153407989998</v>
      </c>
      <c r="BX19" s="33">
        <v>124.52207112491</v>
      </c>
      <c r="BY19" s="43">
        <v>206.60234077938</v>
      </c>
      <c r="BZ19" s="33">
        <v>339.35782043759997</v>
      </c>
      <c r="CA19" s="33">
        <v>402.48500506096997</v>
      </c>
      <c r="CB19" s="43">
        <v>459.47097824177001</v>
      </c>
      <c r="CC19" s="43">
        <v>599.4300831454799</v>
      </c>
      <c r="CD19" s="43">
        <v>673.2618272691999</v>
      </c>
      <c r="CE19" s="43">
        <v>748.92318707328002</v>
      </c>
      <c r="CF19" s="43">
        <v>877.46693021278008</v>
      </c>
      <c r="CG19" s="43">
        <v>977.72678025667005</v>
      </c>
      <c r="CH19" s="32">
        <v>1162.4271509866799</v>
      </c>
      <c r="CI19" s="43">
        <v>114.89098573619</v>
      </c>
      <c r="CJ19" s="43">
        <v>183.81596823836</v>
      </c>
      <c r="CK19" s="43">
        <v>253.4</v>
      </c>
      <c r="CL19" s="43">
        <v>385.9</v>
      </c>
      <c r="CM19" s="43">
        <v>467.4058154754</v>
      </c>
      <c r="CN19" s="43">
        <v>544.63179212724003</v>
      </c>
      <c r="CO19" s="43">
        <v>662.56084596402002</v>
      </c>
      <c r="CP19" s="43">
        <v>726.51311127230997</v>
      </c>
      <c r="CQ19" s="43">
        <v>814.63451236441006</v>
      </c>
      <c r="CR19" s="43">
        <v>924.39314313641</v>
      </c>
      <c r="CS19" s="43">
        <v>1013.81988543022</v>
      </c>
      <c r="CT19" s="32">
        <v>1257.1186839866202</v>
      </c>
      <c r="CU19" s="43">
        <v>71.258939717130005</v>
      </c>
      <c r="CV19" s="43">
        <v>159.49689072325</v>
      </c>
      <c r="CW19" s="43">
        <v>244.88430771263</v>
      </c>
      <c r="CX19" s="43">
        <v>374.98195944651002</v>
      </c>
      <c r="CY19" s="43">
        <v>444.70380287302004</v>
      </c>
      <c r="CZ19" s="43">
        <v>532.09225676210997</v>
      </c>
      <c r="DA19" s="43">
        <v>672.35124625807998</v>
      </c>
      <c r="DB19" s="43">
        <v>755.85182542577002</v>
      </c>
      <c r="DC19" s="43">
        <v>853.13298511740004</v>
      </c>
      <c r="DD19" s="43">
        <v>970.62425339408992</v>
      </c>
      <c r="DE19" s="43">
        <v>1082.6415999109399</v>
      </c>
      <c r="DF19" s="32">
        <v>1363.5393129060501</v>
      </c>
      <c r="DG19" s="43">
        <v>111.60885042049</v>
      </c>
      <c r="DH19" s="43">
        <v>198.24457155497001</v>
      </c>
      <c r="DI19" s="43">
        <v>282.87278178507</v>
      </c>
      <c r="DJ19" s="43">
        <v>461.98299591557003</v>
      </c>
      <c r="DK19" s="43">
        <v>528.09858040554002</v>
      </c>
      <c r="DL19" s="43">
        <v>647.93376523576001</v>
      </c>
      <c r="DM19" s="43">
        <v>811.55528439722002</v>
      </c>
      <c r="DN19" s="43">
        <v>906.60985010437003</v>
      </c>
      <c r="DO19" s="43">
        <v>1005.22616603014</v>
      </c>
      <c r="DP19" s="43">
        <v>1149.5169722130702</v>
      </c>
      <c r="DQ19" s="43">
        <v>1254.57320452555</v>
      </c>
      <c r="DR19" s="32">
        <v>1507.6962567829198</v>
      </c>
      <c r="DS19" s="43">
        <v>138.76869575952</v>
      </c>
      <c r="DT19" s="43">
        <v>215.16843533067998</v>
      </c>
      <c r="DU19" s="43">
        <v>354.5932644257</v>
      </c>
      <c r="DV19" s="43">
        <v>528.00970830458004</v>
      </c>
      <c r="DW19" s="43">
        <v>604.23544396931993</v>
      </c>
      <c r="DX19" s="43">
        <v>719.05717447231007</v>
      </c>
      <c r="DY19" s="43">
        <v>914.20963416466009</v>
      </c>
      <c r="DZ19" s="43">
        <v>1040.9728758830602</v>
      </c>
      <c r="EA19" s="43">
        <v>1192.7897610293999</v>
      </c>
      <c r="EB19" s="43">
        <v>1318.9117353631002</v>
      </c>
      <c r="EC19" s="43">
        <v>1431.6435036503701</v>
      </c>
      <c r="ED19" s="32">
        <v>1759.4900286534801</v>
      </c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32"/>
      <c r="EQ19" s="43"/>
      <c r="ER19" s="43"/>
      <c r="ES19" s="43"/>
      <c r="ET19" s="43"/>
      <c r="EU19" s="43"/>
      <c r="EV19" s="43"/>
      <c r="EW19" s="43"/>
    </row>
    <row r="20" spans="1:153">
      <c r="A20" s="2" t="s">
        <v>57</v>
      </c>
      <c r="B20" s="15" t="s">
        <v>10</v>
      </c>
      <c r="C20" s="14">
        <v>23.156492842700001</v>
      </c>
      <c r="D20" s="14">
        <v>186.86957854554001</v>
      </c>
      <c r="E20" s="14">
        <v>263.82007016473</v>
      </c>
      <c r="F20" s="14">
        <v>437.45888763705</v>
      </c>
      <c r="G20" s="14">
        <v>537.25833986271994</v>
      </c>
      <c r="H20" s="14">
        <v>625.75671595012</v>
      </c>
      <c r="I20" s="14">
        <v>758.65387992533999</v>
      </c>
      <c r="J20" s="14">
        <v>855.18335085108993</v>
      </c>
      <c r="K20" s="14">
        <v>908.40661615020997</v>
      </c>
      <c r="L20" s="14">
        <v>1027.9669718121199</v>
      </c>
      <c r="M20" s="14">
        <v>1101.5989526689</v>
      </c>
      <c r="N20" s="32">
        <v>1515.9550987322</v>
      </c>
      <c r="O20" s="14">
        <v>120.00628909021</v>
      </c>
      <c r="P20" s="14">
        <v>450.30265034836998</v>
      </c>
      <c r="Q20" s="14">
        <v>562.48543218380007</v>
      </c>
      <c r="R20" s="14">
        <v>764.48707913743999</v>
      </c>
      <c r="S20" s="14">
        <v>884.63389225590004</v>
      </c>
      <c r="T20" s="14">
        <v>967.28217422487</v>
      </c>
      <c r="U20" s="14">
        <v>1102.2035156184299</v>
      </c>
      <c r="V20" s="14">
        <v>1177.8618132056999</v>
      </c>
      <c r="W20" s="14">
        <v>1216.6600199475502</v>
      </c>
      <c r="X20" s="14">
        <v>1342.1329637174799</v>
      </c>
      <c r="Y20" s="14">
        <v>1455.1877861682601</v>
      </c>
      <c r="Z20" s="32">
        <v>1812.3862068547501</v>
      </c>
      <c r="AA20" s="14">
        <v>228.36345003592001</v>
      </c>
      <c r="AB20" s="14">
        <v>515.06985240131996</v>
      </c>
      <c r="AC20" s="14">
        <v>689.27198009883</v>
      </c>
      <c r="AD20" s="14">
        <v>863.63322199314007</v>
      </c>
      <c r="AE20" s="14">
        <v>970.27307070180007</v>
      </c>
      <c r="AF20" s="14">
        <v>1086.9183879945899</v>
      </c>
      <c r="AG20" s="14">
        <v>1205.7563046531102</v>
      </c>
      <c r="AH20" s="14">
        <v>1321.5529825322099</v>
      </c>
      <c r="AI20" s="14">
        <v>1400.62222908275</v>
      </c>
      <c r="AJ20" s="14">
        <v>1515.5973059092501</v>
      </c>
      <c r="AK20" s="14">
        <v>1660.6674161859298</v>
      </c>
      <c r="AL20" s="32">
        <v>2103.5788993517399</v>
      </c>
      <c r="AM20" s="14">
        <v>68.076501538700001</v>
      </c>
      <c r="AN20" s="14">
        <v>696.47916298119992</v>
      </c>
      <c r="AO20" s="14">
        <v>974.24812964492003</v>
      </c>
      <c r="AP20" s="14">
        <v>1172.5547311878502</v>
      </c>
      <c r="AQ20" s="14">
        <v>1297.4641529466101</v>
      </c>
      <c r="AR20" s="14">
        <v>1414.96244218381</v>
      </c>
      <c r="AS20" s="14">
        <v>1551.6000325330501</v>
      </c>
      <c r="AT20" s="14">
        <v>1678.3520589857401</v>
      </c>
      <c r="AU20" s="14">
        <v>1822.18310306174</v>
      </c>
      <c r="AV20" s="14">
        <v>1942.0645726810801</v>
      </c>
      <c r="AW20" s="14">
        <v>2096.24032989323</v>
      </c>
      <c r="AX20" s="32">
        <v>2479.0740217050602</v>
      </c>
      <c r="AY20" s="14">
        <v>673.43642901264002</v>
      </c>
      <c r="AZ20" s="14">
        <v>1260.9626958163701</v>
      </c>
      <c r="BA20" s="14">
        <v>1453.2279693420101</v>
      </c>
      <c r="BB20" s="14">
        <v>1651.46995451003</v>
      </c>
      <c r="BC20" s="14">
        <v>1779.9511936981999</v>
      </c>
      <c r="BD20" s="14">
        <v>1912.694810645</v>
      </c>
      <c r="BE20" s="14">
        <v>2043.38750131948</v>
      </c>
      <c r="BF20" s="14">
        <v>2200.0505349838299</v>
      </c>
      <c r="BG20" s="14">
        <v>2309.0249195039601</v>
      </c>
      <c r="BH20" s="33">
        <v>2426.4211756810901</v>
      </c>
      <c r="BI20" s="33">
        <v>2607.5580690652</v>
      </c>
      <c r="BJ20" s="32">
        <v>3181.3665400929704</v>
      </c>
      <c r="BK20" s="33">
        <v>12.648123705110001</v>
      </c>
      <c r="BL20" s="33">
        <v>336.27043414326999</v>
      </c>
      <c r="BM20" s="33">
        <v>886.57392231015001</v>
      </c>
      <c r="BN20" s="33">
        <v>1160.2759198888</v>
      </c>
      <c r="BO20" s="33">
        <v>1296.52415977595</v>
      </c>
      <c r="BP20" s="33">
        <v>1471.3945474127299</v>
      </c>
      <c r="BQ20" s="33">
        <v>1646.5095541963401</v>
      </c>
      <c r="BR20" s="33">
        <v>1793.1454735108798</v>
      </c>
      <c r="BS20" s="33">
        <v>1952.6008407670399</v>
      </c>
      <c r="BT20" s="33">
        <v>2152.4700057022701</v>
      </c>
      <c r="BU20" s="33">
        <v>2348.8312078274798</v>
      </c>
      <c r="BV20" s="32">
        <v>3775.34780535135</v>
      </c>
      <c r="BW20" s="33">
        <v>28.928192030169999</v>
      </c>
      <c r="BX20" s="33">
        <v>367.12910229901001</v>
      </c>
      <c r="BY20" s="43">
        <v>787.59704644131989</v>
      </c>
      <c r="BZ20" s="33">
        <v>1007.9579547049</v>
      </c>
      <c r="CA20" s="33">
        <v>1226.8218629786002</v>
      </c>
      <c r="CB20" s="43">
        <v>1355.15144521456</v>
      </c>
      <c r="CC20" s="43">
        <v>1547.2822793477701</v>
      </c>
      <c r="CD20" s="43">
        <v>1716.0642241722001</v>
      </c>
      <c r="CE20" s="43">
        <v>1798.5231682000401</v>
      </c>
      <c r="CF20" s="43">
        <v>2008.9517730227299</v>
      </c>
      <c r="CG20" s="43">
        <v>2345.9234253957702</v>
      </c>
      <c r="CH20" s="32">
        <v>2852.2749483026901</v>
      </c>
      <c r="CI20" s="43">
        <v>87.529873190700002</v>
      </c>
      <c r="CJ20" s="43">
        <v>423.09652314812996</v>
      </c>
      <c r="CK20" s="43">
        <v>797.7</v>
      </c>
      <c r="CL20" s="43">
        <v>1106.9000000000001</v>
      </c>
      <c r="CM20" s="43">
        <v>1289.4473433781402</v>
      </c>
      <c r="CN20" s="43">
        <v>1483.2743881903398</v>
      </c>
      <c r="CO20" s="43">
        <v>1654.7694636773299</v>
      </c>
      <c r="CP20" s="43">
        <v>1811.8825164442799</v>
      </c>
      <c r="CQ20" s="43">
        <v>1929.4507960419398</v>
      </c>
      <c r="CR20" s="43">
        <v>2082.2847148942601</v>
      </c>
      <c r="CS20" s="43">
        <v>2313.5593314033599</v>
      </c>
      <c r="CT20" s="32">
        <v>2827.0083710848903</v>
      </c>
      <c r="CU20" s="43">
        <v>70.043006741350013</v>
      </c>
      <c r="CV20" s="43">
        <v>388.58482423264002</v>
      </c>
      <c r="CW20" s="43">
        <v>802.50703352711002</v>
      </c>
      <c r="CX20" s="43">
        <v>1025.3595210195201</v>
      </c>
      <c r="CY20" s="43">
        <v>1168.73578089638</v>
      </c>
      <c r="CZ20" s="43">
        <v>1354.31049281231</v>
      </c>
      <c r="DA20" s="43">
        <v>1525.9015463013602</v>
      </c>
      <c r="DB20" s="43">
        <v>1750.8392037051499</v>
      </c>
      <c r="DC20" s="43">
        <v>2018.1561991268302</v>
      </c>
      <c r="DD20" s="43">
        <v>2175.62646993624</v>
      </c>
      <c r="DE20" s="43">
        <v>2422.4823899006501</v>
      </c>
      <c r="DF20" s="32">
        <v>2997.4468459719601</v>
      </c>
      <c r="DG20" s="43">
        <v>135.12000940775999</v>
      </c>
      <c r="DH20" s="43">
        <v>517.16449746295007</v>
      </c>
      <c r="DI20" s="43">
        <v>860.66489955181009</v>
      </c>
      <c r="DJ20" s="43">
        <v>1081.2653897944599</v>
      </c>
      <c r="DK20" s="43">
        <v>1328.21844071739</v>
      </c>
      <c r="DL20" s="43">
        <v>1514.8042124601002</v>
      </c>
      <c r="DM20" s="43">
        <v>1754.28420329449</v>
      </c>
      <c r="DN20" s="43">
        <v>1926.8909700270301</v>
      </c>
      <c r="DO20" s="43">
        <v>2097.7549652268399</v>
      </c>
      <c r="DP20" s="43">
        <v>2322.0093938589102</v>
      </c>
      <c r="DQ20" s="43">
        <v>2574.5140032742402</v>
      </c>
      <c r="DR20" s="32">
        <v>3168.8334104194801</v>
      </c>
      <c r="DS20" s="43">
        <v>122.81252101893</v>
      </c>
      <c r="DT20" s="43">
        <v>518.08151033148999</v>
      </c>
      <c r="DU20" s="43">
        <v>903.59397208266</v>
      </c>
      <c r="DV20" s="43">
        <v>1149.8296473343601</v>
      </c>
      <c r="DW20" s="43">
        <v>1339.8412424616499</v>
      </c>
      <c r="DX20" s="43">
        <v>1522.5432290584799</v>
      </c>
      <c r="DY20" s="43">
        <v>1686.2916539606101</v>
      </c>
      <c r="DZ20" s="43">
        <v>1824.1162751038999</v>
      </c>
      <c r="EA20" s="43">
        <v>2060.1009447146498</v>
      </c>
      <c r="EB20" s="43">
        <v>2300.7534214569901</v>
      </c>
      <c r="EC20" s="43">
        <v>2652.4636826103397</v>
      </c>
      <c r="ED20" s="32">
        <v>3573.5565938986501</v>
      </c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32"/>
      <c r="EQ20" s="43"/>
      <c r="ER20" s="43"/>
      <c r="ES20" s="43"/>
      <c r="ET20" s="43"/>
      <c r="EU20" s="43"/>
      <c r="EV20" s="43"/>
      <c r="EW20" s="43"/>
    </row>
    <row r="21" spans="1:153">
      <c r="A21" s="2" t="s">
        <v>58</v>
      </c>
      <c r="B21" s="15" t="s">
        <v>11</v>
      </c>
      <c r="C21" s="14">
        <v>72.749239294869994</v>
      </c>
      <c r="D21" s="14">
        <v>155.07415533928</v>
      </c>
      <c r="E21" s="14">
        <v>248.16835356485998</v>
      </c>
      <c r="F21" s="14">
        <v>333.83180307545001</v>
      </c>
      <c r="G21" s="14">
        <v>414.69391479578002</v>
      </c>
      <c r="H21" s="14">
        <v>513.62237926962996</v>
      </c>
      <c r="I21" s="14">
        <v>602.64971459761</v>
      </c>
      <c r="J21" s="14">
        <v>688.53516278305005</v>
      </c>
      <c r="K21" s="14">
        <v>787.56636698043008</v>
      </c>
      <c r="L21" s="14">
        <v>878.32056876133993</v>
      </c>
      <c r="M21" s="14">
        <v>991.03861309141007</v>
      </c>
      <c r="N21" s="32">
        <v>1259.8221128049099</v>
      </c>
      <c r="O21" s="14">
        <v>90.662618635690009</v>
      </c>
      <c r="P21" s="14">
        <v>214.51932038413</v>
      </c>
      <c r="Q21" s="14">
        <v>343.35544543555</v>
      </c>
      <c r="R21" s="14">
        <v>469.16304300911997</v>
      </c>
      <c r="S21" s="14">
        <v>593.40413990909997</v>
      </c>
      <c r="T21" s="14">
        <v>729.93060110844999</v>
      </c>
      <c r="U21" s="14">
        <v>860.07419934908</v>
      </c>
      <c r="V21" s="14">
        <v>991.04399733954006</v>
      </c>
      <c r="W21" s="14">
        <v>1127.9561831917899</v>
      </c>
      <c r="X21" s="14">
        <v>1272.3382421471899</v>
      </c>
      <c r="Y21" s="14">
        <v>1462.2751576123501</v>
      </c>
      <c r="Z21" s="32">
        <v>1842.9786671028501</v>
      </c>
      <c r="AA21" s="14">
        <v>102.15673012718</v>
      </c>
      <c r="AB21" s="14">
        <v>230.8113039504</v>
      </c>
      <c r="AC21" s="14">
        <v>383.48632327580998</v>
      </c>
      <c r="AD21" s="14">
        <v>538.62085081026999</v>
      </c>
      <c r="AE21" s="14">
        <v>683.04736533070991</v>
      </c>
      <c r="AF21" s="14">
        <v>847.85485713555011</v>
      </c>
      <c r="AG21" s="14">
        <v>1011.0245694033299</v>
      </c>
      <c r="AH21" s="14">
        <v>1164.2485068219701</v>
      </c>
      <c r="AI21" s="14">
        <v>1319.0575608975598</v>
      </c>
      <c r="AJ21" s="14">
        <v>1483.9598833254099</v>
      </c>
      <c r="AK21" s="14">
        <v>1688.4220110244901</v>
      </c>
      <c r="AL21" s="32">
        <v>2061.6016470619197</v>
      </c>
      <c r="AM21" s="14">
        <v>116.77406580067</v>
      </c>
      <c r="AN21" s="14">
        <v>267.50257891410996</v>
      </c>
      <c r="AO21" s="14">
        <v>427.06376222414002</v>
      </c>
      <c r="AP21" s="14">
        <v>588.62024083986</v>
      </c>
      <c r="AQ21" s="14">
        <v>737.66504999944993</v>
      </c>
      <c r="AR21" s="14">
        <v>898.08226854559996</v>
      </c>
      <c r="AS21" s="14">
        <v>1061.71350328463</v>
      </c>
      <c r="AT21" s="14">
        <v>1211.5390437369599</v>
      </c>
      <c r="AU21" s="14">
        <v>1372.1689029264498</v>
      </c>
      <c r="AV21" s="14">
        <v>1542.3650880888301</v>
      </c>
      <c r="AW21" s="14">
        <v>1734.40005550871</v>
      </c>
      <c r="AX21" s="32">
        <v>2086.1734650873</v>
      </c>
      <c r="AY21" s="14">
        <v>109.73497802684</v>
      </c>
      <c r="AZ21" s="14">
        <v>251.67179854237</v>
      </c>
      <c r="BA21" s="14">
        <v>410.76513507683001</v>
      </c>
      <c r="BB21" s="14">
        <v>578.52925643172</v>
      </c>
      <c r="BC21" s="14">
        <v>722.59863424717003</v>
      </c>
      <c r="BD21" s="14">
        <v>883.60084419976999</v>
      </c>
      <c r="BE21" s="14">
        <v>1043.75556588881</v>
      </c>
      <c r="BF21" s="14">
        <v>1190.9118509433602</v>
      </c>
      <c r="BG21" s="14">
        <v>1342.7768777134499</v>
      </c>
      <c r="BH21" s="33">
        <v>1495.7269961571499</v>
      </c>
      <c r="BI21" s="33">
        <v>1657.0620183873898</v>
      </c>
      <c r="BJ21" s="32">
        <v>1965.61788916145</v>
      </c>
      <c r="BK21" s="33">
        <v>100.67632479066999</v>
      </c>
      <c r="BL21" s="33">
        <v>231.18804142419</v>
      </c>
      <c r="BM21" s="33">
        <v>383.24231948091</v>
      </c>
      <c r="BN21" s="33">
        <v>534.63884711980995</v>
      </c>
      <c r="BO21" s="33">
        <v>678.79199204698</v>
      </c>
      <c r="BP21" s="33">
        <v>834.52112765765003</v>
      </c>
      <c r="BQ21" s="33">
        <v>973.4839771423101</v>
      </c>
      <c r="BR21" s="33">
        <v>1113.3029029555</v>
      </c>
      <c r="BS21" s="33">
        <v>1269.03624917461</v>
      </c>
      <c r="BT21" s="33">
        <v>1409.4379791712399</v>
      </c>
      <c r="BU21" s="33">
        <v>1572.4556189329599</v>
      </c>
      <c r="BV21" s="32">
        <v>1898.6628108694199</v>
      </c>
      <c r="BW21" s="33">
        <v>101.15737942756</v>
      </c>
      <c r="BX21" s="33">
        <v>224.02673536472</v>
      </c>
      <c r="BY21" s="43">
        <v>379.28842461475</v>
      </c>
      <c r="BZ21" s="33">
        <v>523.69218696000996</v>
      </c>
      <c r="CA21" s="33">
        <v>659.93982841325999</v>
      </c>
      <c r="CB21" s="43">
        <v>807.97105284425004</v>
      </c>
      <c r="CC21" s="43">
        <v>963.22157808163001</v>
      </c>
      <c r="CD21" s="43">
        <v>1097.3029101884899</v>
      </c>
      <c r="CE21" s="43">
        <v>1264.6046700669899</v>
      </c>
      <c r="CF21" s="43">
        <v>1422.3401756463502</v>
      </c>
      <c r="CG21" s="43">
        <v>1595.3547389533899</v>
      </c>
      <c r="CH21" s="32">
        <v>1918.0188439824799</v>
      </c>
      <c r="CI21" s="43">
        <v>117.39902128047</v>
      </c>
      <c r="CJ21" s="43">
        <v>253.29536010160001</v>
      </c>
      <c r="CK21" s="43">
        <v>402.8</v>
      </c>
      <c r="CL21" s="43">
        <v>555.29999999999995</v>
      </c>
      <c r="CM21" s="43">
        <v>704.05725116007</v>
      </c>
      <c r="CN21" s="43">
        <v>859.83312438045016</v>
      </c>
      <c r="CO21" s="43">
        <v>1010.6321017875101</v>
      </c>
      <c r="CP21" s="43">
        <v>1163.9114468922501</v>
      </c>
      <c r="CQ21" s="43">
        <v>1304.3479240857801</v>
      </c>
      <c r="CR21" s="43">
        <v>1457.78445253526</v>
      </c>
      <c r="CS21" s="43">
        <v>1638.7042109208501</v>
      </c>
      <c r="CT21" s="32">
        <v>1971.5824825135801</v>
      </c>
      <c r="CU21" s="43">
        <v>113.79760125511</v>
      </c>
      <c r="CV21" s="43">
        <v>255.07056844773001</v>
      </c>
      <c r="CW21" s="43">
        <v>404.18143172730998</v>
      </c>
      <c r="CX21" s="43">
        <v>557.98842227242005</v>
      </c>
      <c r="CY21" s="43">
        <v>701.87559966205004</v>
      </c>
      <c r="CZ21" s="43">
        <v>867.09922795301998</v>
      </c>
      <c r="DA21" s="43">
        <v>1021.4429330300301</v>
      </c>
      <c r="DB21" s="43">
        <v>1174.7211416364501</v>
      </c>
      <c r="DC21" s="43">
        <v>1333.4016042943799</v>
      </c>
      <c r="DD21" s="43">
        <v>1497.8666672132599</v>
      </c>
      <c r="DE21" s="43">
        <v>1680.4323292045601</v>
      </c>
      <c r="DF21" s="32">
        <v>2083.23761045525</v>
      </c>
      <c r="DG21" s="43">
        <v>122.62275480746001</v>
      </c>
      <c r="DH21" s="43">
        <v>272.74410118541999</v>
      </c>
      <c r="DI21" s="43">
        <v>436.14478200527003</v>
      </c>
      <c r="DJ21" s="43">
        <v>608.81730012151002</v>
      </c>
      <c r="DK21" s="43">
        <v>759.22039066110995</v>
      </c>
      <c r="DL21" s="43">
        <v>948.75281957244999</v>
      </c>
      <c r="DM21" s="43">
        <v>1127.8759652920401</v>
      </c>
      <c r="DN21" s="43">
        <v>1290.2204940921201</v>
      </c>
      <c r="DO21" s="43">
        <v>1464.45994164647</v>
      </c>
      <c r="DP21" s="43">
        <v>1634.82968664187</v>
      </c>
      <c r="DQ21" s="43">
        <v>1845.4082920391299</v>
      </c>
      <c r="DR21" s="32">
        <v>2226.55638753515</v>
      </c>
      <c r="DS21" s="43">
        <v>118.98126059076</v>
      </c>
      <c r="DT21" s="43">
        <v>284.15642505085998</v>
      </c>
      <c r="DU21" s="43">
        <v>467.34503051023</v>
      </c>
      <c r="DV21" s="43">
        <v>654.39204086848997</v>
      </c>
      <c r="DW21" s="43">
        <v>808.74880590408998</v>
      </c>
      <c r="DX21" s="43">
        <v>994.05615993908998</v>
      </c>
      <c r="DY21" s="43">
        <v>1176.4378653747499</v>
      </c>
      <c r="DZ21" s="43">
        <v>1346.398967823</v>
      </c>
      <c r="EA21" s="43">
        <v>1528.8053226178602</v>
      </c>
      <c r="EB21" s="43">
        <v>1708.63796242336</v>
      </c>
      <c r="EC21" s="43">
        <v>1906.5486434516699</v>
      </c>
      <c r="ED21" s="32">
        <v>2335.8706474505002</v>
      </c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32"/>
      <c r="EQ21" s="43"/>
      <c r="ER21" s="43"/>
      <c r="ES21" s="43"/>
      <c r="ET21" s="43"/>
      <c r="EU21" s="43"/>
      <c r="EV21" s="43"/>
      <c r="EW21" s="43"/>
    </row>
    <row r="22" spans="1:153">
      <c r="A22" s="2" t="s">
        <v>59</v>
      </c>
      <c r="B22" s="15" t="s">
        <v>12</v>
      </c>
      <c r="C22" s="14">
        <v>39.444211131220001</v>
      </c>
      <c r="D22" s="14">
        <v>119.15898199036999</v>
      </c>
      <c r="E22" s="14">
        <v>248.48549540174</v>
      </c>
      <c r="F22" s="14">
        <v>428.73535837096995</v>
      </c>
      <c r="G22" s="14">
        <v>514.58587617603996</v>
      </c>
      <c r="H22" s="14">
        <v>603.85295808901003</v>
      </c>
      <c r="I22" s="14">
        <v>748.09656749930002</v>
      </c>
      <c r="J22" s="14">
        <v>851.69616230702002</v>
      </c>
      <c r="K22" s="14">
        <v>969.16737547094999</v>
      </c>
      <c r="L22" s="14">
        <v>1093.78071763446</v>
      </c>
      <c r="M22" s="14">
        <v>1247.95162019187</v>
      </c>
      <c r="N22" s="32">
        <v>1790.1582335477901</v>
      </c>
      <c r="O22" s="14">
        <v>48.389237944329999</v>
      </c>
      <c r="P22" s="14">
        <v>126.21402522552999</v>
      </c>
      <c r="Q22" s="14">
        <v>245.95306702139001</v>
      </c>
      <c r="R22" s="14">
        <v>422.17109656284003</v>
      </c>
      <c r="S22" s="14">
        <v>517.40633683459998</v>
      </c>
      <c r="T22" s="14">
        <v>684.79999060132991</v>
      </c>
      <c r="U22" s="14">
        <v>844.73983501977</v>
      </c>
      <c r="V22" s="14">
        <v>974.78268223927</v>
      </c>
      <c r="W22" s="14">
        <v>1125.9138246913301</v>
      </c>
      <c r="X22" s="14">
        <v>1270.80038303163</v>
      </c>
      <c r="Y22" s="14">
        <v>1349.8573587151202</v>
      </c>
      <c r="Z22" s="32">
        <v>1968.4971117794901</v>
      </c>
      <c r="AA22" s="14">
        <v>77.312270524270005</v>
      </c>
      <c r="AB22" s="14">
        <v>160.80200328792</v>
      </c>
      <c r="AC22" s="14">
        <v>334.68787711893998</v>
      </c>
      <c r="AD22" s="14">
        <v>461.12983051837</v>
      </c>
      <c r="AE22" s="14">
        <v>527.64594523528001</v>
      </c>
      <c r="AF22" s="14">
        <v>633.32799037995994</v>
      </c>
      <c r="AG22" s="14">
        <v>822.83376176091008</v>
      </c>
      <c r="AH22" s="14">
        <v>928.27694851665001</v>
      </c>
      <c r="AI22" s="14">
        <v>1049.6891710724499</v>
      </c>
      <c r="AJ22" s="14">
        <v>1247.09252390097</v>
      </c>
      <c r="AK22" s="14">
        <v>1379.48065799302</v>
      </c>
      <c r="AL22" s="32">
        <v>1849.3021058710401</v>
      </c>
      <c r="AM22" s="14">
        <v>57.702195958920001</v>
      </c>
      <c r="AN22" s="14">
        <v>208.52975752872001</v>
      </c>
      <c r="AO22" s="14">
        <v>355.83090638190004</v>
      </c>
      <c r="AP22" s="14">
        <v>507.24802177560997</v>
      </c>
      <c r="AQ22" s="14">
        <v>607.9895637193199</v>
      </c>
      <c r="AR22" s="14">
        <v>789.10272717247994</v>
      </c>
      <c r="AS22" s="14">
        <v>935.51201242631009</v>
      </c>
      <c r="AT22" s="14">
        <v>1073.9159122221099</v>
      </c>
      <c r="AU22" s="14">
        <v>1251.1539924112199</v>
      </c>
      <c r="AV22" s="14">
        <v>1431.68854852191</v>
      </c>
      <c r="AW22" s="14">
        <v>1527.22286289875</v>
      </c>
      <c r="AX22" s="32">
        <v>3062.9129887787003</v>
      </c>
      <c r="AY22" s="14">
        <v>131.96883083249</v>
      </c>
      <c r="AZ22" s="14">
        <v>269.16817039740999</v>
      </c>
      <c r="BA22" s="14">
        <v>399.37470870618</v>
      </c>
      <c r="BB22" s="14">
        <v>565.20948969619997</v>
      </c>
      <c r="BC22" s="14">
        <v>658.41661040022996</v>
      </c>
      <c r="BD22" s="14">
        <v>830.13724152737996</v>
      </c>
      <c r="BE22" s="14">
        <v>1167.39135835403</v>
      </c>
      <c r="BF22" s="14">
        <v>1330.9905000241799</v>
      </c>
      <c r="BG22" s="14">
        <v>1453.1136547384899</v>
      </c>
      <c r="BH22" s="33">
        <v>1588.6111349152</v>
      </c>
      <c r="BI22" s="33">
        <v>1730.50811126695</v>
      </c>
      <c r="BJ22" s="32">
        <v>2324.2438740990897</v>
      </c>
      <c r="BK22" s="33">
        <v>17.367943645580002</v>
      </c>
      <c r="BL22" s="33">
        <v>75.880771738210001</v>
      </c>
      <c r="BM22" s="33">
        <v>251.99682653370999</v>
      </c>
      <c r="BN22" s="33">
        <v>447.33664895017</v>
      </c>
      <c r="BO22" s="33">
        <v>564.15710246599997</v>
      </c>
      <c r="BP22" s="33">
        <v>787.54481641385996</v>
      </c>
      <c r="BQ22" s="33">
        <v>930.12953368444994</v>
      </c>
      <c r="BR22" s="33">
        <v>1122.66827447231</v>
      </c>
      <c r="BS22" s="33">
        <v>1396.89435851292</v>
      </c>
      <c r="BT22" s="33">
        <v>1545.79828568414</v>
      </c>
      <c r="BU22" s="33">
        <v>1748.1481434116001</v>
      </c>
      <c r="BV22" s="32">
        <v>2302.09479942192</v>
      </c>
      <c r="BW22" s="33">
        <v>14.57630759788</v>
      </c>
      <c r="BX22" s="33">
        <v>82.933150964890004</v>
      </c>
      <c r="BY22" s="43">
        <v>341.55065221786998</v>
      </c>
      <c r="BZ22" s="33">
        <v>512.12971411012995</v>
      </c>
      <c r="CA22" s="33">
        <v>638.72541937786002</v>
      </c>
      <c r="CB22" s="43">
        <v>863.71738718586994</v>
      </c>
      <c r="CC22" s="43">
        <v>1043.3356151579401</v>
      </c>
      <c r="CD22" s="43">
        <v>1235.04337480411</v>
      </c>
      <c r="CE22" s="43">
        <v>1440.3541010768301</v>
      </c>
      <c r="CF22" s="43">
        <v>1604.8705505222699</v>
      </c>
      <c r="CG22" s="43">
        <v>1771.3665605589799</v>
      </c>
      <c r="CH22" s="32">
        <v>2460.05982795216</v>
      </c>
      <c r="CI22" s="43">
        <v>29.822089178279999</v>
      </c>
      <c r="CJ22" s="43">
        <v>126.43590013712</v>
      </c>
      <c r="CK22" s="43">
        <v>356.5</v>
      </c>
      <c r="CL22" s="43">
        <v>486.7</v>
      </c>
      <c r="CM22" s="43">
        <v>638.83283158246013</v>
      </c>
      <c r="CN22" s="43">
        <v>823.68398126478996</v>
      </c>
      <c r="CO22" s="43">
        <v>1003.19356534489</v>
      </c>
      <c r="CP22" s="43">
        <v>1179.0784584196499</v>
      </c>
      <c r="CQ22" s="43">
        <v>1369.3350495555701</v>
      </c>
      <c r="CR22" s="43">
        <v>1557.75714442553</v>
      </c>
      <c r="CS22" s="43">
        <v>1747.26781940353</v>
      </c>
      <c r="CT22" s="32">
        <v>2402.0879593647001</v>
      </c>
      <c r="CU22" s="43">
        <v>22.84190067091</v>
      </c>
      <c r="CV22" s="43">
        <v>131.27807054499999</v>
      </c>
      <c r="CW22" s="43">
        <v>289.10067232535999</v>
      </c>
      <c r="CX22" s="43">
        <v>454.82556535230998</v>
      </c>
      <c r="CY22" s="43">
        <v>610.54444777606011</v>
      </c>
      <c r="CZ22" s="43">
        <v>828.66793343756001</v>
      </c>
      <c r="DA22" s="43">
        <v>1036.86695408126</v>
      </c>
      <c r="DB22" s="43">
        <v>1221.6099777786799</v>
      </c>
      <c r="DC22" s="43">
        <v>1430.7720153653502</v>
      </c>
      <c r="DD22" s="43">
        <v>1698.8875910417401</v>
      </c>
      <c r="DE22" s="43">
        <v>1911.0454673189599</v>
      </c>
      <c r="DF22" s="32">
        <v>2827.0768464668099</v>
      </c>
      <c r="DG22" s="43">
        <v>83.95329170142</v>
      </c>
      <c r="DH22" s="43">
        <v>188.53361006954</v>
      </c>
      <c r="DI22" s="43">
        <v>361.05489670063002</v>
      </c>
      <c r="DJ22" s="43">
        <v>574.06447457433001</v>
      </c>
      <c r="DK22" s="43">
        <v>774.07253961961999</v>
      </c>
      <c r="DL22" s="43">
        <v>1045.5104289921101</v>
      </c>
      <c r="DM22" s="43">
        <v>1349.7317632863501</v>
      </c>
      <c r="DN22" s="43">
        <v>1539.26964018118</v>
      </c>
      <c r="DO22" s="43">
        <v>1785.60049863064</v>
      </c>
      <c r="DP22" s="43">
        <v>2043.7917279468702</v>
      </c>
      <c r="DQ22" s="43">
        <v>2586.84401473354</v>
      </c>
      <c r="DR22" s="32">
        <v>3483.9043925793198</v>
      </c>
      <c r="DS22" s="43">
        <v>55.963572616059999</v>
      </c>
      <c r="DT22" s="43">
        <v>211.56021682082002</v>
      </c>
      <c r="DU22" s="43">
        <v>409.72548979696995</v>
      </c>
      <c r="DV22" s="43">
        <v>642.40497642102002</v>
      </c>
      <c r="DW22" s="43">
        <v>1249.12418277552</v>
      </c>
      <c r="DX22" s="43">
        <v>1507.5346006500802</v>
      </c>
      <c r="DY22" s="43">
        <v>1818.29414089848</v>
      </c>
      <c r="DZ22" s="43">
        <v>2102.37852236454</v>
      </c>
      <c r="EA22" s="43">
        <v>2379.6998198344904</v>
      </c>
      <c r="EB22" s="43">
        <v>2638.5090695147101</v>
      </c>
      <c r="EC22" s="43">
        <v>2944.1922539410298</v>
      </c>
      <c r="ED22" s="32">
        <v>4356.6384249388802</v>
      </c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32"/>
      <c r="EQ22" s="43"/>
      <c r="ER22" s="43"/>
      <c r="ES22" s="43"/>
      <c r="ET22" s="43"/>
      <c r="EU22" s="43"/>
      <c r="EV22" s="43"/>
      <c r="EW22" s="43"/>
    </row>
    <row r="23" spans="1:153">
      <c r="A23" s="2" t="s">
        <v>60</v>
      </c>
      <c r="B23" s="15" t="s">
        <v>13</v>
      </c>
      <c r="C23" s="14">
        <v>15.92663828709</v>
      </c>
      <c r="D23" s="14">
        <v>22.44142285869</v>
      </c>
      <c r="E23" s="14">
        <v>60.171546379550001</v>
      </c>
      <c r="F23" s="14">
        <v>75.721569292789994</v>
      </c>
      <c r="G23" s="14">
        <v>91.934916697610007</v>
      </c>
      <c r="H23" s="14">
        <v>107.55529941335</v>
      </c>
      <c r="I23" s="14">
        <v>119.97229964678999</v>
      </c>
      <c r="J23" s="14">
        <v>137.67967991742</v>
      </c>
      <c r="K23" s="14">
        <v>157.89659971845998</v>
      </c>
      <c r="L23" s="14">
        <v>169.96174317932</v>
      </c>
      <c r="M23" s="14">
        <v>210.45439678328</v>
      </c>
      <c r="N23" s="32">
        <v>279.79876888630997</v>
      </c>
      <c r="O23" s="14">
        <v>7.3238182829999998E-2</v>
      </c>
      <c r="P23" s="14">
        <v>3.9760780563</v>
      </c>
      <c r="Q23" s="14">
        <v>11.618283903209999</v>
      </c>
      <c r="R23" s="14">
        <v>16.083974684579999</v>
      </c>
      <c r="S23" s="14">
        <v>24.744245793889998</v>
      </c>
      <c r="T23" s="14">
        <v>34.29097764374</v>
      </c>
      <c r="U23" s="14">
        <v>43.084923862620002</v>
      </c>
      <c r="V23" s="14">
        <v>53.804099164910006</v>
      </c>
      <c r="W23" s="14">
        <v>69.197841188159998</v>
      </c>
      <c r="X23" s="14">
        <v>87.653566275190002</v>
      </c>
      <c r="Y23" s="14">
        <v>103.70457097578999</v>
      </c>
      <c r="Z23" s="32">
        <v>228.83988613380998</v>
      </c>
      <c r="AA23" s="14">
        <v>1.03094731623</v>
      </c>
      <c r="AB23" s="14">
        <v>3.56771589899</v>
      </c>
      <c r="AC23" s="14">
        <v>8.8688974237900009</v>
      </c>
      <c r="AD23" s="14">
        <v>11.17058887528</v>
      </c>
      <c r="AE23" s="14">
        <v>24.558357826929999</v>
      </c>
      <c r="AF23" s="14">
        <v>62.296245690379997</v>
      </c>
      <c r="AG23" s="14">
        <v>67.555897102580005</v>
      </c>
      <c r="AH23" s="14">
        <v>73.638060381139994</v>
      </c>
      <c r="AI23" s="14">
        <v>88.418804177979993</v>
      </c>
      <c r="AJ23" s="14">
        <v>97.451952448140005</v>
      </c>
      <c r="AK23" s="14">
        <v>109.9369631653</v>
      </c>
      <c r="AL23" s="32">
        <v>177.50856062685</v>
      </c>
      <c r="AM23" s="14">
        <v>2.1492693869999999E-2</v>
      </c>
      <c r="AN23" s="14">
        <v>29.87792960302</v>
      </c>
      <c r="AO23" s="14">
        <v>30.486617688419997</v>
      </c>
      <c r="AP23" s="14">
        <v>35.27618813622</v>
      </c>
      <c r="AQ23" s="14">
        <v>38.806410432459998</v>
      </c>
      <c r="AR23" s="14">
        <v>42.527154375910001</v>
      </c>
      <c r="AS23" s="14">
        <v>67.160216994569993</v>
      </c>
      <c r="AT23" s="14">
        <v>73.428084272479992</v>
      </c>
      <c r="AU23" s="14">
        <v>81.015263315600009</v>
      </c>
      <c r="AV23" s="14">
        <v>84.623332422000004</v>
      </c>
      <c r="AW23" s="14">
        <v>89.281829140889997</v>
      </c>
      <c r="AX23" s="32">
        <v>119.60913882531</v>
      </c>
      <c r="AY23" s="14">
        <v>5.0999046500000006E-3</v>
      </c>
      <c r="AZ23" s="14">
        <v>0.52775428750999998</v>
      </c>
      <c r="BA23" s="14">
        <v>44.722471293440002</v>
      </c>
      <c r="BB23" s="14">
        <v>45.980544477199999</v>
      </c>
      <c r="BC23" s="14">
        <v>47.845365874160002</v>
      </c>
      <c r="BD23" s="14">
        <v>53.538849863119999</v>
      </c>
      <c r="BE23" s="14">
        <v>58.579428523440001</v>
      </c>
      <c r="BF23" s="14">
        <v>65.155491439979997</v>
      </c>
      <c r="BG23" s="14">
        <v>69.191501127889993</v>
      </c>
      <c r="BH23" s="33">
        <v>84.981068276670001</v>
      </c>
      <c r="BI23" s="33">
        <v>98.904039432210013</v>
      </c>
      <c r="BJ23" s="32">
        <v>144.11980297642</v>
      </c>
      <c r="BK23" s="33">
        <v>0.59756856712999995</v>
      </c>
      <c r="BL23" s="33">
        <v>1.8301554417899999</v>
      </c>
      <c r="BM23" s="33">
        <v>3.7505702405600001</v>
      </c>
      <c r="BN23" s="33">
        <v>23.90381845512</v>
      </c>
      <c r="BO23" s="33">
        <v>27.254478328009998</v>
      </c>
      <c r="BP23" s="33">
        <v>31.456330812529998</v>
      </c>
      <c r="BQ23" s="33">
        <v>36.34638392814</v>
      </c>
      <c r="BR23" s="33">
        <v>40.054243407739996</v>
      </c>
      <c r="BS23" s="33">
        <v>44.65778703694</v>
      </c>
      <c r="BT23" s="33">
        <v>50.890341117280002</v>
      </c>
      <c r="BU23" s="33">
        <v>56.611710935080005</v>
      </c>
      <c r="BV23" s="32">
        <v>72.237206021779997</v>
      </c>
      <c r="BW23" s="33">
        <v>0.55405621266999994</v>
      </c>
      <c r="BX23" s="33">
        <v>1.6620902051600002</v>
      </c>
      <c r="BY23" s="43">
        <v>16.779567439160001</v>
      </c>
      <c r="BZ23" s="33">
        <v>24.435137167320001</v>
      </c>
      <c r="CA23" s="33">
        <v>55.673662385519997</v>
      </c>
      <c r="CB23" s="43">
        <v>61.948498046199994</v>
      </c>
      <c r="CC23" s="43">
        <v>71.102952098849997</v>
      </c>
      <c r="CD23" s="43">
        <v>73.535204831710004</v>
      </c>
      <c r="CE23" s="43">
        <v>80.026287434110003</v>
      </c>
      <c r="CF23" s="43">
        <v>86.074800114129999</v>
      </c>
      <c r="CG23" s="43">
        <v>100.76069138128999</v>
      </c>
      <c r="CH23" s="32">
        <v>119.48021323382001</v>
      </c>
      <c r="CI23" s="43">
        <v>32.848732876770001</v>
      </c>
      <c r="CJ23" s="43">
        <v>33.843506267799995</v>
      </c>
      <c r="CK23" s="43">
        <v>34.700000000000003</v>
      </c>
      <c r="CL23" s="43">
        <v>52</v>
      </c>
      <c r="CM23" s="43">
        <v>66.859794421630014</v>
      </c>
      <c r="CN23" s="43">
        <v>77.078825960290004</v>
      </c>
      <c r="CO23" s="43">
        <v>81.97893047753999</v>
      </c>
      <c r="CP23" s="43">
        <v>89.028215489039994</v>
      </c>
      <c r="CQ23" s="43">
        <v>97.440936087530005</v>
      </c>
      <c r="CR23" s="43">
        <v>110.21621870519999</v>
      </c>
      <c r="CS23" s="43">
        <v>120.0777735235</v>
      </c>
      <c r="CT23" s="32">
        <v>148.78627739614998</v>
      </c>
      <c r="CU23" s="43">
        <v>27.799075348360002</v>
      </c>
      <c r="CV23" s="43">
        <v>39.240720392100002</v>
      </c>
      <c r="CW23" s="43">
        <v>41.176534911800005</v>
      </c>
      <c r="CX23" s="43">
        <v>92.675233291780003</v>
      </c>
      <c r="CY23" s="43">
        <v>104.67740275698</v>
      </c>
      <c r="CZ23" s="43">
        <v>118.27619908208</v>
      </c>
      <c r="DA23" s="43">
        <v>129.35006396388999</v>
      </c>
      <c r="DB23" s="43">
        <v>143.38454714101999</v>
      </c>
      <c r="DC23" s="43">
        <v>152.65675426770002</v>
      </c>
      <c r="DD23" s="43">
        <v>187.25327070105999</v>
      </c>
      <c r="DE23" s="43">
        <v>200.6995019947</v>
      </c>
      <c r="DF23" s="32">
        <v>282.17722967923999</v>
      </c>
      <c r="DG23" s="43">
        <v>41.899612498190002</v>
      </c>
      <c r="DH23" s="43">
        <v>48.462554997510004</v>
      </c>
      <c r="DI23" s="43">
        <v>92.298634581949997</v>
      </c>
      <c r="DJ23" s="43">
        <v>118.04791364092</v>
      </c>
      <c r="DK23" s="43">
        <v>139.33583213141</v>
      </c>
      <c r="DL23" s="43">
        <v>155.63933728289999</v>
      </c>
      <c r="DM23" s="43">
        <v>196.25502360758</v>
      </c>
      <c r="DN23" s="43">
        <v>252.23916681206001</v>
      </c>
      <c r="DO23" s="43">
        <v>282.10312309259001</v>
      </c>
      <c r="DP23" s="43">
        <v>290.70123850880998</v>
      </c>
      <c r="DQ23" s="43">
        <v>383.42161393657</v>
      </c>
      <c r="DR23" s="32">
        <v>371.45355199483004</v>
      </c>
      <c r="DS23" s="43">
        <v>40.183657677970004</v>
      </c>
      <c r="DT23" s="43">
        <v>108.55245707975999</v>
      </c>
      <c r="DU23" s="43">
        <v>183.87179299117003</v>
      </c>
      <c r="DV23" s="43">
        <v>215.35998302482997</v>
      </c>
      <c r="DW23" s="43">
        <v>244.72600034065999</v>
      </c>
      <c r="DX23" s="43">
        <v>255.24717060607998</v>
      </c>
      <c r="DY23" s="43">
        <v>290.78394677674999</v>
      </c>
      <c r="DZ23" s="43">
        <v>316.68465484814004</v>
      </c>
      <c r="EA23" s="43">
        <v>358.67038818870003</v>
      </c>
      <c r="EB23" s="43">
        <v>384.78392043796998</v>
      </c>
      <c r="EC23" s="43">
        <v>412.76229954959996</v>
      </c>
      <c r="ED23" s="32">
        <v>593.71450505360997</v>
      </c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32"/>
      <c r="EQ23" s="43"/>
      <c r="ER23" s="43"/>
      <c r="ES23" s="43"/>
      <c r="ET23" s="43"/>
      <c r="EU23" s="43"/>
      <c r="EV23" s="43"/>
      <c r="EW23" s="43"/>
    </row>
    <row r="24" spans="1:153">
      <c r="A24" s="2" t="s">
        <v>61</v>
      </c>
      <c r="B24" s="15" t="s">
        <v>14</v>
      </c>
      <c r="C24" s="14">
        <v>0.20751091178</v>
      </c>
      <c r="D24" s="14">
        <v>1.6283618717899999</v>
      </c>
      <c r="E24" s="14">
        <v>2.9508988125100002</v>
      </c>
      <c r="F24" s="14">
        <v>4.1954950346500004</v>
      </c>
      <c r="G24" s="14">
        <v>5.3219371606000001</v>
      </c>
      <c r="H24" s="14">
        <v>6.5037970500299993</v>
      </c>
      <c r="I24" s="14">
        <v>7.8282245869500002</v>
      </c>
      <c r="J24" s="14">
        <v>9.0842468500900004</v>
      </c>
      <c r="K24" s="14">
        <v>10.307277624979999</v>
      </c>
      <c r="L24" s="14">
        <v>11.76951054359</v>
      </c>
      <c r="M24" s="14">
        <v>13.614807429459999</v>
      </c>
      <c r="N24" s="32">
        <v>17.561093019200001</v>
      </c>
      <c r="O24" s="14">
        <v>2.1787018006100003</v>
      </c>
      <c r="P24" s="14">
        <v>4.1091392862199996</v>
      </c>
      <c r="Q24" s="14">
        <v>6.4018694522600006</v>
      </c>
      <c r="R24" s="14">
        <v>8.1228178011800001</v>
      </c>
      <c r="S24" s="14">
        <v>8.5670314967200003</v>
      </c>
      <c r="T24" s="14">
        <v>9.7067676038600013</v>
      </c>
      <c r="U24" s="14">
        <v>13.527282060419999</v>
      </c>
      <c r="V24" s="14">
        <v>14.09821801871</v>
      </c>
      <c r="W24" s="14">
        <v>15.868177477469999</v>
      </c>
      <c r="X24" s="14">
        <v>18.61881752064</v>
      </c>
      <c r="Y24" s="14">
        <v>19.38432016122</v>
      </c>
      <c r="Z24" s="32">
        <v>22.493598409419999</v>
      </c>
      <c r="AA24" s="14">
        <v>0.46616286087000003</v>
      </c>
      <c r="AB24" s="14">
        <v>4.5636469277099998</v>
      </c>
      <c r="AC24" s="14">
        <v>5.0440388571700003</v>
      </c>
      <c r="AD24" s="14">
        <v>9.08704495964</v>
      </c>
      <c r="AE24" s="14">
        <v>10.06008715732</v>
      </c>
      <c r="AF24" s="14">
        <v>12.774323040260001</v>
      </c>
      <c r="AG24" s="14">
        <v>16.108523170190001</v>
      </c>
      <c r="AH24" s="14">
        <v>16.55459616868</v>
      </c>
      <c r="AI24" s="14">
        <v>18.612485045189999</v>
      </c>
      <c r="AJ24" s="14">
        <v>20.84279047822</v>
      </c>
      <c r="AK24" s="14">
        <v>21.337565195349999</v>
      </c>
      <c r="AL24" s="32">
        <v>24.258435538599997</v>
      </c>
      <c r="AM24" s="14">
        <v>2.3906238594499998</v>
      </c>
      <c r="AN24" s="14">
        <v>2.8993586379499998</v>
      </c>
      <c r="AO24" s="14">
        <v>5.0094460394799993</v>
      </c>
      <c r="AP24" s="14">
        <v>10.191579167139999</v>
      </c>
      <c r="AQ24" s="14">
        <v>16.504458792049999</v>
      </c>
      <c r="AR24" s="14">
        <v>18.057184814279999</v>
      </c>
      <c r="AS24" s="14">
        <v>21.750578393009999</v>
      </c>
      <c r="AT24" s="14">
        <v>29.157667278110001</v>
      </c>
      <c r="AU24" s="14">
        <v>30.843471522580003</v>
      </c>
      <c r="AV24" s="14">
        <v>33.75875022324</v>
      </c>
      <c r="AW24" s="14">
        <v>40.287961885320001</v>
      </c>
      <c r="AX24" s="32">
        <v>46.36634267174</v>
      </c>
      <c r="AY24" s="14">
        <v>2.2292300552600004</v>
      </c>
      <c r="AZ24" s="14">
        <v>11.35539145401</v>
      </c>
      <c r="BA24" s="14">
        <v>13.523629118760001</v>
      </c>
      <c r="BB24" s="14">
        <v>23.887821995020001</v>
      </c>
      <c r="BC24" s="14">
        <v>25.898474762270002</v>
      </c>
      <c r="BD24" s="14">
        <v>30.789785967139998</v>
      </c>
      <c r="BE24" s="14">
        <v>36.912498463839995</v>
      </c>
      <c r="BF24" s="14">
        <v>37.545289795039999</v>
      </c>
      <c r="BG24" s="14">
        <v>40.201337953829999</v>
      </c>
      <c r="BH24" s="33">
        <v>43.210971107740001</v>
      </c>
      <c r="BI24" s="33">
        <v>44.968389626239997</v>
      </c>
      <c r="BJ24" s="32">
        <v>49.659366698599996</v>
      </c>
      <c r="BK24" s="33">
        <v>0.12542967644</v>
      </c>
      <c r="BL24" s="33">
        <v>11.582865166200001</v>
      </c>
      <c r="BM24" s="33">
        <v>17.38673869526</v>
      </c>
      <c r="BN24" s="33">
        <v>26.234209848340001</v>
      </c>
      <c r="BO24" s="33">
        <v>32.139759779450003</v>
      </c>
      <c r="BP24" s="33">
        <v>43.344099075019997</v>
      </c>
      <c r="BQ24" s="33">
        <v>46.612463890010005</v>
      </c>
      <c r="BR24" s="33">
        <v>47.78454191985</v>
      </c>
      <c r="BS24" s="33">
        <v>51.152155833120005</v>
      </c>
      <c r="BT24" s="33">
        <v>53.785434578129994</v>
      </c>
      <c r="BU24" s="33">
        <v>54.095212418529997</v>
      </c>
      <c r="BV24" s="32">
        <v>63.083959386069999</v>
      </c>
      <c r="BW24" s="33">
        <v>12.651001068100001</v>
      </c>
      <c r="BX24" s="33">
        <v>26.617989061189999</v>
      </c>
      <c r="BY24" s="43">
        <v>34.771560633620005</v>
      </c>
      <c r="BZ24" s="33">
        <v>39.03471743523</v>
      </c>
      <c r="CA24" s="33">
        <v>45.724115351739997</v>
      </c>
      <c r="CB24" s="43">
        <v>55.873746557680001</v>
      </c>
      <c r="CC24" s="43">
        <v>61.061237359910002</v>
      </c>
      <c r="CD24" s="43">
        <v>62.951623342849999</v>
      </c>
      <c r="CE24" s="43">
        <v>74.32877830388</v>
      </c>
      <c r="CF24" s="43">
        <v>84.104166997470003</v>
      </c>
      <c r="CG24" s="43">
        <v>88.230241974250006</v>
      </c>
      <c r="CH24" s="32">
        <v>92.358204516960001</v>
      </c>
      <c r="CI24" s="43">
        <v>13.44079563302</v>
      </c>
      <c r="CJ24" s="43">
        <v>18.873491166700003</v>
      </c>
      <c r="CK24" s="43">
        <v>27.5</v>
      </c>
      <c r="CL24" s="43">
        <v>38.6</v>
      </c>
      <c r="CM24" s="43">
        <v>51.678076734139999</v>
      </c>
      <c r="CN24" s="43">
        <v>66.115182309139996</v>
      </c>
      <c r="CO24" s="43">
        <v>77.129092019849992</v>
      </c>
      <c r="CP24" s="43">
        <v>84.753216663030003</v>
      </c>
      <c r="CQ24" s="43">
        <v>86.009502350860004</v>
      </c>
      <c r="CR24" s="43">
        <v>91.484934915470006</v>
      </c>
      <c r="CS24" s="43">
        <v>92.950012035570012</v>
      </c>
      <c r="CT24" s="32">
        <v>115.97824460708999</v>
      </c>
      <c r="CU24" s="43">
        <v>3.1290027450100002</v>
      </c>
      <c r="CV24" s="43">
        <v>46.436232295800004</v>
      </c>
      <c r="CW24" s="43">
        <v>62.419595706179997</v>
      </c>
      <c r="CX24" s="43">
        <v>79.430835647509994</v>
      </c>
      <c r="CY24" s="43">
        <v>96.177617513270008</v>
      </c>
      <c r="CZ24" s="43">
        <v>107.16572979753001</v>
      </c>
      <c r="DA24" s="43">
        <v>124.93097735313999</v>
      </c>
      <c r="DB24" s="43">
        <v>134.07907374121001</v>
      </c>
      <c r="DC24" s="43">
        <v>145.36654171064998</v>
      </c>
      <c r="DD24" s="43">
        <v>156.52419729791001</v>
      </c>
      <c r="DE24" s="43">
        <v>160.04458333617998</v>
      </c>
      <c r="DF24" s="32">
        <v>197.55322307144002</v>
      </c>
      <c r="DG24" s="43">
        <v>37.6026455334</v>
      </c>
      <c r="DH24" s="43">
        <v>68.563104108480005</v>
      </c>
      <c r="DI24" s="43">
        <v>84.897821390399997</v>
      </c>
      <c r="DJ24" s="43">
        <v>105.78677056616</v>
      </c>
      <c r="DK24" s="43">
        <v>120.27964259722999</v>
      </c>
      <c r="DL24" s="43">
        <v>124.01399927051</v>
      </c>
      <c r="DM24" s="43">
        <v>138.31375508010998</v>
      </c>
      <c r="DN24" s="43">
        <v>147.63641992182002</v>
      </c>
      <c r="DO24" s="43">
        <v>182.05365576185997</v>
      </c>
      <c r="DP24" s="43">
        <v>195.83858467560998</v>
      </c>
      <c r="DQ24" s="43">
        <v>212.01797613879998</v>
      </c>
      <c r="DR24" s="32">
        <v>260.61372956576002</v>
      </c>
      <c r="DS24" s="43">
        <v>6.72822935699</v>
      </c>
      <c r="DT24" s="43">
        <v>62.938940659650001</v>
      </c>
      <c r="DU24" s="43">
        <v>101.98707174636999</v>
      </c>
      <c r="DV24" s="43">
        <v>147.51834349401</v>
      </c>
      <c r="DW24" s="43">
        <v>181.01818829920001</v>
      </c>
      <c r="DX24" s="43">
        <v>215.90444782496999</v>
      </c>
      <c r="DY24" s="43">
        <v>245.87063753495002</v>
      </c>
      <c r="DZ24" s="43">
        <v>277.29527785670001</v>
      </c>
      <c r="EA24" s="43">
        <v>296.24403748971002</v>
      </c>
      <c r="EB24" s="43">
        <v>338.30823697955998</v>
      </c>
      <c r="EC24" s="43">
        <v>345.97380060321001</v>
      </c>
      <c r="ED24" s="32">
        <v>405.13352588161001</v>
      </c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32"/>
      <c r="EQ24" s="43"/>
      <c r="ER24" s="43"/>
      <c r="ES24" s="43"/>
      <c r="ET24" s="43"/>
      <c r="EU24" s="43"/>
      <c r="EV24" s="43"/>
      <c r="EW24" s="43"/>
    </row>
    <row r="25" spans="1:153">
      <c r="A25" s="2" t="s">
        <v>62</v>
      </c>
      <c r="B25" s="15" t="s">
        <v>15</v>
      </c>
      <c r="C25" s="14">
        <v>10.14942134651</v>
      </c>
      <c r="D25" s="14">
        <v>44.211646334039997</v>
      </c>
      <c r="E25" s="14">
        <v>84.213744537979991</v>
      </c>
      <c r="F25" s="14">
        <v>126.57545620654</v>
      </c>
      <c r="G25" s="14">
        <v>162.47201780647001</v>
      </c>
      <c r="H25" s="14">
        <v>215.02379793372</v>
      </c>
      <c r="I25" s="14">
        <v>279.79020071892</v>
      </c>
      <c r="J25" s="14">
        <v>311.41497012216996</v>
      </c>
      <c r="K25" s="14">
        <v>346.52438934213001</v>
      </c>
      <c r="L25" s="14">
        <v>388.07718036209002</v>
      </c>
      <c r="M25" s="14">
        <v>431.2232025756</v>
      </c>
      <c r="N25" s="32">
        <v>553.36871528710003</v>
      </c>
      <c r="O25" s="14">
        <v>66.063548694459996</v>
      </c>
      <c r="P25" s="14">
        <v>99.893388460660006</v>
      </c>
      <c r="Q25" s="14">
        <v>206.50963532795998</v>
      </c>
      <c r="R25" s="14">
        <v>259.77793809677001</v>
      </c>
      <c r="S25" s="14">
        <v>282.26646469155997</v>
      </c>
      <c r="T25" s="14">
        <v>355.09180682453001</v>
      </c>
      <c r="U25" s="14">
        <v>397.53898650503004</v>
      </c>
      <c r="V25" s="14">
        <v>410.63890473263001</v>
      </c>
      <c r="W25" s="14">
        <v>475.67317325914001</v>
      </c>
      <c r="X25" s="14">
        <v>515.10056216958003</v>
      </c>
      <c r="Y25" s="14">
        <v>540.75515516731002</v>
      </c>
      <c r="Z25" s="32">
        <v>603.83830864319998</v>
      </c>
      <c r="AA25" s="14">
        <v>79.881636728039993</v>
      </c>
      <c r="AB25" s="14">
        <v>97.653081122090001</v>
      </c>
      <c r="AC25" s="14">
        <v>178.83684331481001</v>
      </c>
      <c r="AD25" s="14">
        <v>268.35336383047002</v>
      </c>
      <c r="AE25" s="14">
        <v>285.33347093869003</v>
      </c>
      <c r="AF25" s="14">
        <v>341.28339535820004</v>
      </c>
      <c r="AG25" s="14">
        <v>401.78860708113001</v>
      </c>
      <c r="AH25" s="14">
        <v>463.05632671526001</v>
      </c>
      <c r="AI25" s="14">
        <v>523.32305795234993</v>
      </c>
      <c r="AJ25" s="14">
        <v>567.24376938507999</v>
      </c>
      <c r="AK25" s="14">
        <v>597.46856598021998</v>
      </c>
      <c r="AL25" s="32">
        <v>672.27821673544997</v>
      </c>
      <c r="AM25" s="14">
        <v>60.794197510980005</v>
      </c>
      <c r="AN25" s="14">
        <v>91.064484664700004</v>
      </c>
      <c r="AO25" s="14">
        <v>135.0846839141</v>
      </c>
      <c r="AP25" s="14">
        <v>249.61103416856</v>
      </c>
      <c r="AQ25" s="14">
        <v>273.03664322729003</v>
      </c>
      <c r="AR25" s="14">
        <v>320.23553720246002</v>
      </c>
      <c r="AS25" s="14">
        <v>385.99394344233002</v>
      </c>
      <c r="AT25" s="14">
        <v>426.43458307233004</v>
      </c>
      <c r="AU25" s="14">
        <v>479.83593265802</v>
      </c>
      <c r="AV25" s="14">
        <v>536.95516625367998</v>
      </c>
      <c r="AW25" s="14">
        <v>566.43340074468995</v>
      </c>
      <c r="AX25" s="32">
        <v>638.26871311052003</v>
      </c>
      <c r="AY25" s="14">
        <v>71.351481256910006</v>
      </c>
      <c r="AZ25" s="14">
        <v>102.02750489360001</v>
      </c>
      <c r="BA25" s="14">
        <v>130.46175082783</v>
      </c>
      <c r="BB25" s="14">
        <v>244.1975864874</v>
      </c>
      <c r="BC25" s="14">
        <v>275.20206289375</v>
      </c>
      <c r="BD25" s="14">
        <v>342.85103764615997</v>
      </c>
      <c r="BE25" s="14">
        <v>385.42961359134995</v>
      </c>
      <c r="BF25" s="14">
        <v>403.97115503143999</v>
      </c>
      <c r="BG25" s="14">
        <v>433.05569379165996</v>
      </c>
      <c r="BH25" s="33">
        <v>521.87956584905999</v>
      </c>
      <c r="BI25" s="33">
        <v>557.84875255333998</v>
      </c>
      <c r="BJ25" s="32">
        <v>610.59650535543994</v>
      </c>
      <c r="BK25" s="33">
        <v>36.975995284019994</v>
      </c>
      <c r="BL25" s="33">
        <v>90.719461985470005</v>
      </c>
      <c r="BM25" s="33">
        <v>123.73061034460001</v>
      </c>
      <c r="BN25" s="33">
        <v>232.03313349571999</v>
      </c>
      <c r="BO25" s="33">
        <v>260.31203396254</v>
      </c>
      <c r="BP25" s="33">
        <v>321.01087848790002</v>
      </c>
      <c r="BQ25" s="33">
        <v>357.20892296632002</v>
      </c>
      <c r="BR25" s="33">
        <v>381.20110126791997</v>
      </c>
      <c r="BS25" s="33">
        <v>411.94083508010999</v>
      </c>
      <c r="BT25" s="33">
        <v>500.60890223169002</v>
      </c>
      <c r="BU25" s="33">
        <v>529.94615268608004</v>
      </c>
      <c r="BV25" s="32">
        <v>597.82418452189006</v>
      </c>
      <c r="BW25" s="33">
        <v>69.816253664490006</v>
      </c>
      <c r="BX25" s="33">
        <v>92.230892502399996</v>
      </c>
      <c r="BY25" s="43">
        <v>135.96415262425</v>
      </c>
      <c r="BZ25" s="33">
        <v>244.17668452629002</v>
      </c>
      <c r="CA25" s="33">
        <v>273.99398364070004</v>
      </c>
      <c r="CB25" s="43">
        <v>318.17298157937</v>
      </c>
      <c r="CC25" s="43">
        <v>371.62698811978004</v>
      </c>
      <c r="CD25" s="43">
        <v>395.19622901782003</v>
      </c>
      <c r="CE25" s="43">
        <v>426.38083028246996</v>
      </c>
      <c r="CF25" s="43">
        <v>514.98127716974</v>
      </c>
      <c r="CG25" s="43">
        <v>548.49223707262001</v>
      </c>
      <c r="CH25" s="32">
        <v>614.96020042163002</v>
      </c>
      <c r="CI25" s="43">
        <v>77.168557839699986</v>
      </c>
      <c r="CJ25" s="43">
        <v>126.50289660425999</v>
      </c>
      <c r="CK25" s="43">
        <v>172</v>
      </c>
      <c r="CL25" s="43">
        <v>310</v>
      </c>
      <c r="CM25" s="43">
        <v>332.78162428888004</v>
      </c>
      <c r="CN25" s="43">
        <v>402.83771919690997</v>
      </c>
      <c r="CO25" s="43">
        <v>439.0011617874099</v>
      </c>
      <c r="CP25" s="43">
        <v>459.78643664665003</v>
      </c>
      <c r="CQ25" s="43">
        <v>485.78861976977004</v>
      </c>
      <c r="CR25" s="43">
        <v>560.82230479426005</v>
      </c>
      <c r="CS25" s="43">
        <v>622.60945001111997</v>
      </c>
      <c r="CT25" s="32">
        <v>722.61928229113005</v>
      </c>
      <c r="CU25" s="43">
        <v>110.24449011977001</v>
      </c>
      <c r="CV25" s="43">
        <v>142.16446661525001</v>
      </c>
      <c r="CW25" s="43">
        <v>165.39950831249999</v>
      </c>
      <c r="CX25" s="43">
        <v>328.43899423597998</v>
      </c>
      <c r="CY25" s="43">
        <v>357.5976667109</v>
      </c>
      <c r="CZ25" s="43">
        <v>400.49331620004</v>
      </c>
      <c r="DA25" s="43">
        <v>487.05814157963999</v>
      </c>
      <c r="DB25" s="43">
        <v>515.48297989895002</v>
      </c>
      <c r="DC25" s="43">
        <v>555.63298263868001</v>
      </c>
      <c r="DD25" s="43">
        <v>649.66755983279006</v>
      </c>
      <c r="DE25" s="43">
        <v>721.13208335011996</v>
      </c>
      <c r="DF25" s="32">
        <v>826.50668585588005</v>
      </c>
      <c r="DG25" s="43">
        <v>135.13073447991002</v>
      </c>
      <c r="DH25" s="43">
        <v>162.61077599875</v>
      </c>
      <c r="DI25" s="43">
        <v>200.05826129739998</v>
      </c>
      <c r="DJ25" s="43">
        <v>383.52389500895003</v>
      </c>
      <c r="DK25" s="43">
        <v>410.05238612311001</v>
      </c>
      <c r="DL25" s="43">
        <v>448.07341544260998</v>
      </c>
      <c r="DM25" s="43">
        <v>548.93252876632005</v>
      </c>
      <c r="DN25" s="43">
        <v>582.19428441756008</v>
      </c>
      <c r="DO25" s="43">
        <v>630.62534713593004</v>
      </c>
      <c r="DP25" s="43">
        <v>741.25275322713003</v>
      </c>
      <c r="DQ25" s="43">
        <v>832.73941584806994</v>
      </c>
      <c r="DR25" s="32">
        <v>956.85704651096</v>
      </c>
      <c r="DS25" s="43">
        <v>121.73412727660001</v>
      </c>
      <c r="DT25" s="43">
        <v>186.65597559064003</v>
      </c>
      <c r="DU25" s="43">
        <v>234.86890004857997</v>
      </c>
      <c r="DV25" s="43">
        <v>430.86032219039004</v>
      </c>
      <c r="DW25" s="43">
        <v>468.75058140836001</v>
      </c>
      <c r="DX25" s="43">
        <v>535.52204748712995</v>
      </c>
      <c r="DY25" s="43">
        <v>632.24309205391</v>
      </c>
      <c r="DZ25" s="43">
        <v>676.10836361735994</v>
      </c>
      <c r="EA25" s="43">
        <v>733.20846716653</v>
      </c>
      <c r="EB25" s="43">
        <v>852.85750654144999</v>
      </c>
      <c r="EC25" s="43">
        <v>948.52745887889</v>
      </c>
      <c r="ED25" s="32">
        <v>1064.3785169251901</v>
      </c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32"/>
      <c r="EQ25" s="43"/>
      <c r="ER25" s="43"/>
      <c r="ES25" s="43"/>
      <c r="ET25" s="43"/>
      <c r="EU25" s="43"/>
      <c r="EV25" s="43"/>
      <c r="EW25" s="43"/>
    </row>
    <row r="26" spans="1:153">
      <c r="A26" s="2" t="s">
        <v>63</v>
      </c>
      <c r="B26" s="15" t="s">
        <v>16</v>
      </c>
      <c r="C26" s="14">
        <v>1.5034687494300001</v>
      </c>
      <c r="D26" s="14">
        <v>6.4170244888100001</v>
      </c>
      <c r="E26" s="14">
        <v>11.515823562830001</v>
      </c>
      <c r="F26" s="14">
        <v>19.847048040330002</v>
      </c>
      <c r="G26" s="14">
        <v>23.688365208410001</v>
      </c>
      <c r="H26" s="14">
        <v>30.123634935479998</v>
      </c>
      <c r="I26" s="14">
        <v>37.248671029900002</v>
      </c>
      <c r="J26" s="14">
        <v>41.711518831220005</v>
      </c>
      <c r="K26" s="14">
        <v>47.868306005720001</v>
      </c>
      <c r="L26" s="14">
        <v>54.614721211400003</v>
      </c>
      <c r="M26" s="14">
        <v>62.023724601540003</v>
      </c>
      <c r="N26" s="32">
        <v>83.783111928759993</v>
      </c>
      <c r="O26" s="14">
        <v>8.0867348720900001</v>
      </c>
      <c r="P26" s="14">
        <v>14.758498923120001</v>
      </c>
      <c r="Q26" s="14">
        <v>20.545431505369997</v>
      </c>
      <c r="R26" s="14">
        <v>27.890190350699999</v>
      </c>
      <c r="S26" s="14">
        <v>34.795224779569999</v>
      </c>
      <c r="T26" s="14">
        <v>39.897816359819998</v>
      </c>
      <c r="U26" s="14">
        <v>48.183434857249999</v>
      </c>
      <c r="V26" s="14">
        <v>50.864341780499998</v>
      </c>
      <c r="W26" s="14">
        <v>54.907073571510004</v>
      </c>
      <c r="X26" s="14">
        <v>65.754106159279999</v>
      </c>
      <c r="Y26" s="14">
        <v>71.844458188679994</v>
      </c>
      <c r="Z26" s="32">
        <v>89.85748638039999</v>
      </c>
      <c r="AA26" s="14">
        <v>7.5990128320100006</v>
      </c>
      <c r="AB26" s="14">
        <v>10.604536716930001</v>
      </c>
      <c r="AC26" s="14">
        <v>11.564820446420001</v>
      </c>
      <c r="AD26" s="14">
        <v>21.822633868009998</v>
      </c>
      <c r="AE26" s="14">
        <v>27.749076539209998</v>
      </c>
      <c r="AF26" s="14">
        <v>32.253158129479999</v>
      </c>
      <c r="AG26" s="14">
        <v>43.63593140951</v>
      </c>
      <c r="AH26" s="14">
        <v>48.021665920330001</v>
      </c>
      <c r="AI26" s="14">
        <v>52.935086961709999</v>
      </c>
      <c r="AJ26" s="14">
        <v>64.127617282800003</v>
      </c>
      <c r="AK26" s="14">
        <v>69.576110045520011</v>
      </c>
      <c r="AL26" s="32">
        <v>94.844038924559996</v>
      </c>
      <c r="AM26" s="14">
        <v>4.2600971430300003</v>
      </c>
      <c r="AN26" s="14">
        <v>10.63434317338</v>
      </c>
      <c r="AO26" s="14">
        <v>18.066208828410002</v>
      </c>
      <c r="AP26" s="14">
        <v>26.90118222361</v>
      </c>
      <c r="AQ26" s="14">
        <v>29.162605487700002</v>
      </c>
      <c r="AR26" s="14">
        <v>41.351067429519993</v>
      </c>
      <c r="AS26" s="14">
        <v>48.682539476050003</v>
      </c>
      <c r="AT26" s="14">
        <v>52.131351810470001</v>
      </c>
      <c r="AU26" s="14">
        <v>63.431250609999999</v>
      </c>
      <c r="AV26" s="14">
        <v>71.879240963439997</v>
      </c>
      <c r="AW26" s="14">
        <v>78.953932572080006</v>
      </c>
      <c r="AX26" s="32">
        <v>97.831684681520002</v>
      </c>
      <c r="AY26" s="14">
        <v>4.8523839978500005</v>
      </c>
      <c r="AZ26" s="14">
        <v>14.325461473200001</v>
      </c>
      <c r="BA26" s="14">
        <v>18.80701697772</v>
      </c>
      <c r="BB26" s="14">
        <v>29.951001140470002</v>
      </c>
      <c r="BC26" s="14">
        <v>32.566586890810001</v>
      </c>
      <c r="BD26" s="14">
        <v>38.573066664699994</v>
      </c>
      <c r="BE26" s="14">
        <v>49.49967676664</v>
      </c>
      <c r="BF26" s="14">
        <v>52.46464821008</v>
      </c>
      <c r="BG26" s="14">
        <v>58.646830387760005</v>
      </c>
      <c r="BH26" s="33">
        <v>70.636781051490004</v>
      </c>
      <c r="BI26" s="33">
        <v>77.485490806520005</v>
      </c>
      <c r="BJ26" s="32">
        <v>89.924363002389995</v>
      </c>
      <c r="BK26" s="33">
        <v>1.4552914058699999</v>
      </c>
      <c r="BL26" s="33">
        <v>8.6295351198799999</v>
      </c>
      <c r="BM26" s="33">
        <v>12.20762485723</v>
      </c>
      <c r="BN26" s="33">
        <v>22.81834835618</v>
      </c>
      <c r="BO26" s="33">
        <v>29.11183797228</v>
      </c>
      <c r="BP26" s="33">
        <v>34.636520233870002</v>
      </c>
      <c r="BQ26" s="33">
        <v>47.124166663819999</v>
      </c>
      <c r="BR26" s="33">
        <v>51.493222558870002</v>
      </c>
      <c r="BS26" s="33">
        <v>56.136885373680002</v>
      </c>
      <c r="BT26" s="33">
        <v>65.240270880449998</v>
      </c>
      <c r="BU26" s="33">
        <v>72.466881076289994</v>
      </c>
      <c r="BV26" s="32">
        <v>87.327155396479995</v>
      </c>
      <c r="BW26" s="33">
        <v>1.13825652182</v>
      </c>
      <c r="BX26" s="33">
        <v>11.19833082843</v>
      </c>
      <c r="BY26" s="43">
        <v>15.36019434368</v>
      </c>
      <c r="BZ26" s="33">
        <v>24.518939225090001</v>
      </c>
      <c r="CA26" s="33">
        <v>28.728165488249999</v>
      </c>
      <c r="CB26" s="43">
        <v>37.322188168140002</v>
      </c>
      <c r="CC26" s="43">
        <v>47.820328823800004</v>
      </c>
      <c r="CD26" s="43">
        <v>52.299364564820003</v>
      </c>
      <c r="CE26" s="43">
        <v>57.231050749370006</v>
      </c>
      <c r="CF26" s="43">
        <v>65.924571360979996</v>
      </c>
      <c r="CG26" s="43">
        <v>72.842330658449995</v>
      </c>
      <c r="CH26" s="32">
        <v>89.690114408660008</v>
      </c>
      <c r="CI26" s="43">
        <v>11.63412777902</v>
      </c>
      <c r="CJ26" s="43">
        <v>14.965516984559999</v>
      </c>
      <c r="CK26" s="43">
        <v>22.2</v>
      </c>
      <c r="CL26" s="43">
        <v>33.1</v>
      </c>
      <c r="CM26" s="43">
        <v>37.612784755370001</v>
      </c>
      <c r="CN26" s="43">
        <v>42.162149713280009</v>
      </c>
      <c r="CO26" s="43">
        <v>54.018446570569999</v>
      </c>
      <c r="CP26" s="43">
        <v>57.951109655339998</v>
      </c>
      <c r="CQ26" s="43">
        <v>63.570544150709999</v>
      </c>
      <c r="CR26" s="43">
        <v>75.426246334850006</v>
      </c>
      <c r="CS26" s="43">
        <v>81.212695949660002</v>
      </c>
      <c r="CT26" s="32">
        <v>94.850267073369992</v>
      </c>
      <c r="CU26" s="43">
        <v>11.40678478835</v>
      </c>
      <c r="CV26" s="43">
        <v>16.20042323529</v>
      </c>
      <c r="CW26" s="43">
        <v>19.036564629439997</v>
      </c>
      <c r="CX26" s="43">
        <v>33.55485045727</v>
      </c>
      <c r="CY26" s="43">
        <v>37.603550175540001</v>
      </c>
      <c r="CZ26" s="43">
        <v>41.612078346529998</v>
      </c>
      <c r="DA26" s="43">
        <v>60.155785928850001</v>
      </c>
      <c r="DB26" s="43">
        <v>66.75362086137001</v>
      </c>
      <c r="DC26" s="43">
        <v>72.344761291470007</v>
      </c>
      <c r="DD26" s="43">
        <v>86.19008423247999</v>
      </c>
      <c r="DE26" s="43">
        <v>94.89372465836</v>
      </c>
      <c r="DF26" s="32">
        <v>122.37063146631</v>
      </c>
      <c r="DG26" s="43">
        <v>14.815376057809999</v>
      </c>
      <c r="DH26" s="43">
        <v>22.322823239609999</v>
      </c>
      <c r="DI26" s="43">
        <v>28.984921277910001</v>
      </c>
      <c r="DJ26" s="43">
        <v>45.160625642710002</v>
      </c>
      <c r="DK26" s="43">
        <v>49.629078432589999</v>
      </c>
      <c r="DL26" s="43">
        <v>55.81711199243</v>
      </c>
      <c r="DM26" s="43">
        <v>76.382165352149997</v>
      </c>
      <c r="DN26" s="43">
        <v>81.259885653600008</v>
      </c>
      <c r="DO26" s="43">
        <v>86.572018513649994</v>
      </c>
      <c r="DP26" s="43">
        <v>101.07757195652999</v>
      </c>
      <c r="DQ26" s="43">
        <v>114.62232901879</v>
      </c>
      <c r="DR26" s="32">
        <v>144.54609720485001</v>
      </c>
      <c r="DS26" s="43">
        <v>18.187443985740003</v>
      </c>
      <c r="DT26" s="43">
        <v>23.756302441999999</v>
      </c>
      <c r="DU26" s="43">
        <v>30.379367040130003</v>
      </c>
      <c r="DV26" s="43">
        <v>49.021142328819998</v>
      </c>
      <c r="DW26" s="43">
        <v>53.484635382169998</v>
      </c>
      <c r="DX26" s="43">
        <v>60.025509086</v>
      </c>
      <c r="DY26" s="43">
        <v>77.788151698579995</v>
      </c>
      <c r="DZ26" s="43">
        <v>88.02835576439</v>
      </c>
      <c r="EA26" s="43">
        <v>93.638672133170004</v>
      </c>
      <c r="EB26" s="43">
        <v>108.47035556898</v>
      </c>
      <c r="EC26" s="43">
        <v>122.24089537038999</v>
      </c>
      <c r="ED26" s="32">
        <v>146.71453940385999</v>
      </c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32"/>
      <c r="EQ26" s="43"/>
      <c r="ER26" s="43"/>
      <c r="ES26" s="43"/>
      <c r="ET26" s="43"/>
      <c r="EU26" s="43"/>
      <c r="EV26" s="43"/>
      <c r="EW26" s="43"/>
    </row>
    <row r="27" spans="1:153">
      <c r="A27" s="2" t="s">
        <v>64</v>
      </c>
      <c r="B27" s="15" t="s">
        <v>17</v>
      </c>
      <c r="C27" s="14">
        <v>11.10326744456</v>
      </c>
      <c r="D27" s="14">
        <v>72.925848804820006</v>
      </c>
      <c r="E27" s="14">
        <v>103.85480883001</v>
      </c>
      <c r="F27" s="14">
        <v>130.36360890576</v>
      </c>
      <c r="G27" s="14">
        <v>154.47509377519</v>
      </c>
      <c r="H27" s="14">
        <v>188.28725347286999</v>
      </c>
      <c r="I27" s="14">
        <v>223.27620413754002</v>
      </c>
      <c r="J27" s="14">
        <v>263.21013839264003</v>
      </c>
      <c r="K27" s="14">
        <v>298.92437176792998</v>
      </c>
      <c r="L27" s="14">
        <v>329.75172559628999</v>
      </c>
      <c r="M27" s="14">
        <v>369.61671997678002</v>
      </c>
      <c r="N27" s="32">
        <v>499.55128798996998</v>
      </c>
      <c r="O27" s="14">
        <v>121.82365482375</v>
      </c>
      <c r="P27" s="14">
        <v>150.96838927978001</v>
      </c>
      <c r="Q27" s="14">
        <v>187.03398918912001</v>
      </c>
      <c r="R27" s="14">
        <v>216.66763309423001</v>
      </c>
      <c r="S27" s="14">
        <v>267.01333506969002</v>
      </c>
      <c r="T27" s="14">
        <v>302.38012770827004</v>
      </c>
      <c r="U27" s="14">
        <v>332.96942727947999</v>
      </c>
      <c r="V27" s="14">
        <v>356.0677106686</v>
      </c>
      <c r="W27" s="14">
        <v>378.49865062397998</v>
      </c>
      <c r="X27" s="14">
        <v>444.17098782046997</v>
      </c>
      <c r="Y27" s="14">
        <v>484.05105287816997</v>
      </c>
      <c r="Z27" s="32">
        <v>613.82265641310994</v>
      </c>
      <c r="AA27" s="14">
        <v>17.620019938650003</v>
      </c>
      <c r="AB27" s="14">
        <v>96.610759427030004</v>
      </c>
      <c r="AC27" s="14">
        <v>142.15629867220002</v>
      </c>
      <c r="AD27" s="14">
        <v>191.36665915417001</v>
      </c>
      <c r="AE27" s="14">
        <v>207.66387526213001</v>
      </c>
      <c r="AF27" s="14">
        <v>224.96733742667001</v>
      </c>
      <c r="AG27" s="14">
        <v>266.47582638923001</v>
      </c>
      <c r="AH27" s="14">
        <v>281.92789802322</v>
      </c>
      <c r="AI27" s="14">
        <v>299.08450168694003</v>
      </c>
      <c r="AJ27" s="14">
        <v>340.20805854972997</v>
      </c>
      <c r="AK27" s="14">
        <v>364.98059364847995</v>
      </c>
      <c r="AL27" s="32">
        <v>501.97935347531001</v>
      </c>
      <c r="AM27" s="14">
        <v>19.523850350770001</v>
      </c>
      <c r="AN27" s="14">
        <v>90.330754832530005</v>
      </c>
      <c r="AO27" s="14">
        <v>112.30512318925</v>
      </c>
      <c r="AP27" s="14">
        <v>155.71075931575001</v>
      </c>
      <c r="AQ27" s="14">
        <v>177.23922090658999</v>
      </c>
      <c r="AR27" s="14">
        <v>204.34233650587001</v>
      </c>
      <c r="AS27" s="14">
        <v>260.54803302089999</v>
      </c>
      <c r="AT27" s="14">
        <v>313.36358373352004</v>
      </c>
      <c r="AU27" s="14">
        <v>358.36225861484996</v>
      </c>
      <c r="AV27" s="14">
        <v>411.72456457832999</v>
      </c>
      <c r="AW27" s="14">
        <v>437.32995860442998</v>
      </c>
      <c r="AX27" s="32">
        <v>535.53542869166995</v>
      </c>
      <c r="AY27" s="14">
        <v>13.564320942270001</v>
      </c>
      <c r="AZ27" s="14">
        <v>49.21112873221</v>
      </c>
      <c r="BA27" s="14">
        <v>106.67892649951</v>
      </c>
      <c r="BB27" s="14">
        <v>166.58746614410998</v>
      </c>
      <c r="BC27" s="14">
        <v>185.73561428982001</v>
      </c>
      <c r="BD27" s="14">
        <v>206.35185078262001</v>
      </c>
      <c r="BE27" s="14">
        <v>279.39055405007002</v>
      </c>
      <c r="BF27" s="14">
        <v>303.66916914438002</v>
      </c>
      <c r="BG27" s="14">
        <v>331.03931454797998</v>
      </c>
      <c r="BH27" s="33">
        <v>393.60381380753995</v>
      </c>
      <c r="BI27" s="33">
        <v>430.54775986231999</v>
      </c>
      <c r="BJ27" s="32">
        <v>515.98511210424999</v>
      </c>
      <c r="BK27" s="33">
        <v>29.172805210890001</v>
      </c>
      <c r="BL27" s="33">
        <v>59.686357408820001</v>
      </c>
      <c r="BM27" s="33">
        <v>98.068025594820014</v>
      </c>
      <c r="BN27" s="33">
        <v>141.45271129776</v>
      </c>
      <c r="BO27" s="33">
        <v>170.79403559822001</v>
      </c>
      <c r="BP27" s="33">
        <v>209.94313650654999</v>
      </c>
      <c r="BQ27" s="33">
        <v>265.34928859489997</v>
      </c>
      <c r="BR27" s="33">
        <v>311.67279262886001</v>
      </c>
      <c r="BS27" s="33">
        <v>353.59175298541999</v>
      </c>
      <c r="BT27" s="33">
        <v>401.17126032608002</v>
      </c>
      <c r="BU27" s="33">
        <v>446.71289534030001</v>
      </c>
      <c r="BV27" s="32">
        <v>506.33659270237001</v>
      </c>
      <c r="BW27" s="33">
        <v>11.698374855000001</v>
      </c>
      <c r="BX27" s="33">
        <v>28.86392835881</v>
      </c>
      <c r="BY27" s="43">
        <v>61.40466048047</v>
      </c>
      <c r="BZ27" s="33">
        <v>91.828377880969995</v>
      </c>
      <c r="CA27" s="33">
        <v>123.46125341206</v>
      </c>
      <c r="CB27" s="43">
        <v>174.19277481499</v>
      </c>
      <c r="CC27" s="43">
        <v>212.05088624300998</v>
      </c>
      <c r="CD27" s="43">
        <v>245.36103164210002</v>
      </c>
      <c r="CE27" s="43">
        <v>281.83368551543998</v>
      </c>
      <c r="CF27" s="43">
        <v>324.58111082579001</v>
      </c>
      <c r="CG27" s="43">
        <v>361.62426673413</v>
      </c>
      <c r="CH27" s="32">
        <v>439.84578431040995</v>
      </c>
      <c r="CI27" s="43">
        <v>15.720153825860001</v>
      </c>
      <c r="CJ27" s="43">
        <v>47.703648531100001</v>
      </c>
      <c r="CK27" s="43">
        <v>82.2</v>
      </c>
      <c r="CL27" s="43">
        <v>142.9</v>
      </c>
      <c r="CM27" s="43">
        <v>184.29245372070997</v>
      </c>
      <c r="CN27" s="43">
        <v>225.40785802269002</v>
      </c>
      <c r="CO27" s="43">
        <v>277.18916649853998</v>
      </c>
      <c r="CP27" s="43">
        <v>315.47691498070003</v>
      </c>
      <c r="CQ27" s="43">
        <v>357.97332806532</v>
      </c>
      <c r="CR27" s="43">
        <v>407.98468097964002</v>
      </c>
      <c r="CS27" s="43">
        <v>458.29402525884996</v>
      </c>
      <c r="CT27" s="32">
        <v>537.31154373786001</v>
      </c>
      <c r="CU27" s="43">
        <v>13.709715424719999</v>
      </c>
      <c r="CV27" s="43">
        <v>51.68365560929</v>
      </c>
      <c r="CW27" s="43">
        <v>160.36977702813002</v>
      </c>
      <c r="CX27" s="43">
        <v>225.42217607470002</v>
      </c>
      <c r="CY27" s="43">
        <v>262.05171912648001</v>
      </c>
      <c r="CZ27" s="43">
        <v>312.59430804780999</v>
      </c>
      <c r="DA27" s="43">
        <v>379.15428718506001</v>
      </c>
      <c r="DB27" s="43">
        <v>432.86685850671</v>
      </c>
      <c r="DC27" s="43">
        <v>482.32609212850002</v>
      </c>
      <c r="DD27" s="43">
        <v>546.38505468598999</v>
      </c>
      <c r="DE27" s="43">
        <v>596.07820139564001</v>
      </c>
      <c r="DF27" s="32">
        <v>712.97491698653005</v>
      </c>
      <c r="DG27" s="43">
        <v>299.58888766523</v>
      </c>
      <c r="DH27" s="43">
        <v>340.95921790137999</v>
      </c>
      <c r="DI27" s="43">
        <v>385.91909424709996</v>
      </c>
      <c r="DJ27" s="43">
        <v>489.72187913836001</v>
      </c>
      <c r="DK27" s="43">
        <v>574.46361413323996</v>
      </c>
      <c r="DL27" s="43">
        <v>654.76257147045999</v>
      </c>
      <c r="DM27" s="43">
        <v>766.28513937329001</v>
      </c>
      <c r="DN27" s="43">
        <v>838.99056002738996</v>
      </c>
      <c r="DO27" s="43">
        <v>927.86743997039002</v>
      </c>
      <c r="DP27" s="43">
        <v>1030.37456757371</v>
      </c>
      <c r="DQ27" s="43">
        <v>1152.8496525483799</v>
      </c>
      <c r="DR27" s="32">
        <v>1334.38954630179</v>
      </c>
      <c r="DS27" s="43">
        <v>122.73161171458</v>
      </c>
      <c r="DT27" s="43">
        <v>183.01003153555999</v>
      </c>
      <c r="DU27" s="43">
        <v>237.20473009999</v>
      </c>
      <c r="DV27" s="43">
        <v>435.30050547625001</v>
      </c>
      <c r="DW27" s="43">
        <v>493.01134875994001</v>
      </c>
      <c r="DX27" s="43">
        <v>573.01155937804003</v>
      </c>
      <c r="DY27" s="43">
        <v>746.04069029307993</v>
      </c>
      <c r="DZ27" s="43">
        <v>899.47043638570995</v>
      </c>
      <c r="EA27" s="43">
        <v>970.66278784410997</v>
      </c>
      <c r="EB27" s="43">
        <v>1072.75385033828</v>
      </c>
      <c r="EC27" s="43">
        <v>1199.7091282087599</v>
      </c>
      <c r="ED27" s="32">
        <v>1473.90392138176</v>
      </c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32"/>
      <c r="EQ27" s="43"/>
      <c r="ER27" s="43"/>
      <c r="ES27" s="43"/>
      <c r="ET27" s="43"/>
      <c r="EU27" s="43"/>
      <c r="EV27" s="43"/>
      <c r="EW27" s="43"/>
    </row>
    <row r="28" spans="1:153">
      <c r="A28" s="2" t="s">
        <v>65</v>
      </c>
      <c r="B28" s="15" t="s">
        <v>18</v>
      </c>
      <c r="C28" s="14">
        <v>370.7467474911</v>
      </c>
      <c r="D28" s="14">
        <v>597.63732357493996</v>
      </c>
      <c r="E28" s="14">
        <v>822.04557660418004</v>
      </c>
      <c r="F28" s="14">
        <v>1069.5222415016301</v>
      </c>
      <c r="G28" s="14">
        <v>1260.4062745388999</v>
      </c>
      <c r="H28" s="14">
        <v>1513.0978473691</v>
      </c>
      <c r="I28" s="14">
        <v>1791.65724936576</v>
      </c>
      <c r="J28" s="14">
        <v>2217.9676253819998</v>
      </c>
      <c r="K28" s="14">
        <v>2298.7002895286901</v>
      </c>
      <c r="L28" s="14">
        <v>2516.6615652855899</v>
      </c>
      <c r="M28" s="14">
        <v>2840.0470545469502</v>
      </c>
      <c r="N28" s="32">
        <v>3128.5272703205401</v>
      </c>
      <c r="O28" s="14">
        <v>424.49646560277</v>
      </c>
      <c r="P28" s="14">
        <v>728.82030301665998</v>
      </c>
      <c r="Q28" s="14">
        <v>986.70366835831999</v>
      </c>
      <c r="R28" s="14">
        <v>1320.8064865176002</v>
      </c>
      <c r="S28" s="14">
        <v>1631.80690815359</v>
      </c>
      <c r="T28" s="14">
        <v>1934.78656237579</v>
      </c>
      <c r="U28" s="14">
        <v>2281.1628404483299</v>
      </c>
      <c r="V28" s="14">
        <v>2620.5777392445802</v>
      </c>
      <c r="W28" s="14">
        <v>2923.47146448888</v>
      </c>
      <c r="X28" s="14">
        <v>3228.2199992278997</v>
      </c>
      <c r="Y28" s="14">
        <v>3538.0547533151603</v>
      </c>
      <c r="Z28" s="32">
        <v>3859.7262729673303</v>
      </c>
      <c r="AA28" s="14">
        <v>410.5882745015</v>
      </c>
      <c r="AB28" s="14">
        <v>716.33876130496992</v>
      </c>
      <c r="AC28" s="14">
        <v>936.69917409253003</v>
      </c>
      <c r="AD28" s="14">
        <v>1226.87387398136</v>
      </c>
      <c r="AE28" s="14">
        <v>1443.8410747371202</v>
      </c>
      <c r="AF28" s="14">
        <v>1750.0374847477399</v>
      </c>
      <c r="AG28" s="14">
        <v>2120.8568946912701</v>
      </c>
      <c r="AH28" s="14">
        <v>2445.91861771293</v>
      </c>
      <c r="AI28" s="14">
        <v>2781.1084732244399</v>
      </c>
      <c r="AJ28" s="14">
        <v>3139.2946951763597</v>
      </c>
      <c r="AK28" s="14">
        <v>3495.3456605840001</v>
      </c>
      <c r="AL28" s="32">
        <v>3833.1304152242201</v>
      </c>
      <c r="AM28" s="14">
        <v>252.35695937206</v>
      </c>
      <c r="AN28" s="14">
        <v>477.55216713127004</v>
      </c>
      <c r="AO28" s="14">
        <v>728.68263437547</v>
      </c>
      <c r="AP28" s="14">
        <v>1107.1447589987999</v>
      </c>
      <c r="AQ28" s="14">
        <v>1341.47102162447</v>
      </c>
      <c r="AR28" s="14">
        <v>1602.8369000759599</v>
      </c>
      <c r="AS28" s="14">
        <v>1927.1365969748799</v>
      </c>
      <c r="AT28" s="14">
        <v>2182.73367202909</v>
      </c>
      <c r="AU28" s="14">
        <v>2441.3926100241297</v>
      </c>
      <c r="AV28" s="14">
        <v>2823.9351265955802</v>
      </c>
      <c r="AW28" s="14">
        <v>3097.68378525243</v>
      </c>
      <c r="AX28" s="32">
        <v>3452.3686199834101</v>
      </c>
      <c r="AY28" s="14">
        <v>324.32670231778002</v>
      </c>
      <c r="AZ28" s="14">
        <v>615.90804358550997</v>
      </c>
      <c r="BA28" s="14">
        <v>978.01316261616</v>
      </c>
      <c r="BB28" s="14">
        <v>1355.0943893860501</v>
      </c>
      <c r="BC28" s="14">
        <v>1653.5240509026899</v>
      </c>
      <c r="BD28" s="14">
        <v>2001.4494817136299</v>
      </c>
      <c r="BE28" s="14">
        <v>2435.09542606799</v>
      </c>
      <c r="BF28" s="14">
        <v>2751.86548962802</v>
      </c>
      <c r="BG28" s="14">
        <v>3067.6988115211698</v>
      </c>
      <c r="BH28" s="33">
        <v>3464.54297939956</v>
      </c>
      <c r="BI28" s="33">
        <v>3776.24039988911</v>
      </c>
      <c r="BJ28" s="32">
        <v>4265.2939923330496</v>
      </c>
      <c r="BK28" s="33">
        <v>341.83865898764003</v>
      </c>
      <c r="BL28" s="33">
        <v>744.60255755928006</v>
      </c>
      <c r="BM28" s="33">
        <v>1183.67880507367</v>
      </c>
      <c r="BN28" s="33">
        <v>1661.94472891081</v>
      </c>
      <c r="BO28" s="33">
        <v>2019.19233684152</v>
      </c>
      <c r="BP28" s="33">
        <v>2398.8360692446099</v>
      </c>
      <c r="BQ28" s="33">
        <v>2770.9745829738399</v>
      </c>
      <c r="BR28" s="33">
        <v>3127.5319782832998</v>
      </c>
      <c r="BS28" s="33">
        <v>3465.1226604541803</v>
      </c>
      <c r="BT28" s="33">
        <v>3777.9190257804798</v>
      </c>
      <c r="BU28" s="33">
        <v>4154.8423978675501</v>
      </c>
      <c r="BV28" s="32">
        <v>4588.48186127595</v>
      </c>
      <c r="BW28" s="33">
        <v>821.33014610553005</v>
      </c>
      <c r="BX28" s="33">
        <v>1153.2109713156201</v>
      </c>
      <c r="BY28" s="43">
        <v>1524.6419827859399</v>
      </c>
      <c r="BZ28" s="33">
        <v>1944.5366733262799</v>
      </c>
      <c r="CA28" s="33">
        <v>2300.63259672291</v>
      </c>
      <c r="CB28" s="43">
        <v>2633.72691223944</v>
      </c>
      <c r="CC28" s="43">
        <v>3014.42609458373</v>
      </c>
      <c r="CD28" s="43">
        <v>3408.0139940734102</v>
      </c>
      <c r="CE28" s="43">
        <v>3809.4871525910098</v>
      </c>
      <c r="CF28" s="43">
        <v>4229.0768861330298</v>
      </c>
      <c r="CG28" s="43">
        <v>4604.09371033558</v>
      </c>
      <c r="CH28" s="32">
        <v>4991.9863076322099</v>
      </c>
      <c r="CI28" s="43">
        <v>477.70695941471001</v>
      </c>
      <c r="CJ28" s="43">
        <v>802.60499406118993</v>
      </c>
      <c r="CK28" s="43">
        <v>1153.5</v>
      </c>
      <c r="CL28" s="43">
        <v>1633</v>
      </c>
      <c r="CM28" s="43">
        <v>1950.5687697098501</v>
      </c>
      <c r="CN28" s="43">
        <v>2338.63544386682</v>
      </c>
      <c r="CO28" s="43">
        <v>2766.7782233366106</v>
      </c>
      <c r="CP28" s="43">
        <v>3118.4669627241296</v>
      </c>
      <c r="CQ28" s="43">
        <v>3452.5326095589598</v>
      </c>
      <c r="CR28" s="43">
        <v>3873.1887907837699</v>
      </c>
      <c r="CS28" s="43">
        <v>4216.6789942896703</v>
      </c>
      <c r="CT28" s="32">
        <v>4581.7953733601107</v>
      </c>
      <c r="CU28" s="43">
        <v>554.18851233666999</v>
      </c>
      <c r="CV28" s="43">
        <v>975.42675314480005</v>
      </c>
      <c r="CW28" s="43">
        <v>1344.3209534748</v>
      </c>
      <c r="CX28" s="43">
        <v>1766.63073750629</v>
      </c>
      <c r="CY28" s="43">
        <v>2106.4120584989</v>
      </c>
      <c r="CZ28" s="43">
        <v>2447.6666308410099</v>
      </c>
      <c r="DA28" s="43">
        <v>2884.0847500879599</v>
      </c>
      <c r="DB28" s="43">
        <v>3239.3195970829197</v>
      </c>
      <c r="DC28" s="43">
        <v>3599.3922794055898</v>
      </c>
      <c r="DD28" s="43">
        <v>4054.3567712919798</v>
      </c>
      <c r="DE28" s="43">
        <v>4421.1773712137101</v>
      </c>
      <c r="DF28" s="32">
        <v>4882.82039835864</v>
      </c>
      <c r="DG28" s="43">
        <v>504.65312177224001</v>
      </c>
      <c r="DH28" s="43">
        <v>907.98886991940003</v>
      </c>
      <c r="DI28" s="43">
        <v>1417.4000483029799</v>
      </c>
      <c r="DJ28" s="43">
        <v>2145.4199942563801</v>
      </c>
      <c r="DK28" s="43">
        <v>2502.5615551344599</v>
      </c>
      <c r="DL28" s="43">
        <v>3194.7730929662898</v>
      </c>
      <c r="DM28" s="43">
        <v>3705.18028604763</v>
      </c>
      <c r="DN28" s="43">
        <v>4223.9160662925096</v>
      </c>
      <c r="DO28" s="43">
        <v>4767.8410193715999</v>
      </c>
      <c r="DP28" s="43">
        <v>5468.1227492887801</v>
      </c>
      <c r="DQ28" s="43">
        <v>5872.6159283719899</v>
      </c>
      <c r="DR28" s="32">
        <v>6990.2700976178094</v>
      </c>
      <c r="DS28" s="43">
        <v>659.82595369016008</v>
      </c>
      <c r="DT28" s="43">
        <v>1205.09132835796</v>
      </c>
      <c r="DU28" s="43">
        <v>1614.3459028921202</v>
      </c>
      <c r="DV28" s="43">
        <v>2158.12948063873</v>
      </c>
      <c r="DW28" s="43">
        <v>2604.0196568906099</v>
      </c>
      <c r="DX28" s="43">
        <v>3046.4500075710298</v>
      </c>
      <c r="DY28" s="43">
        <v>3733.3902805200096</v>
      </c>
      <c r="DZ28" s="43">
        <v>4571.8483871786902</v>
      </c>
      <c r="EA28" s="43">
        <v>5010.5938660011698</v>
      </c>
      <c r="EB28" s="43">
        <v>5513.72316843933</v>
      </c>
      <c r="EC28" s="43">
        <v>5899.6035432891704</v>
      </c>
      <c r="ED28" s="32">
        <v>6675.83279636528</v>
      </c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32"/>
      <c r="EQ28" s="43"/>
      <c r="ER28" s="43"/>
      <c r="ES28" s="43"/>
      <c r="ET28" s="43"/>
      <c r="EU28" s="43"/>
      <c r="EV28" s="43"/>
      <c r="EW28" s="43"/>
    </row>
    <row r="29" spans="1:153">
      <c r="A29" s="2" t="s">
        <v>66</v>
      </c>
      <c r="B29" s="15" t="s">
        <v>19</v>
      </c>
      <c r="C29" s="14">
        <v>11.95683037307</v>
      </c>
      <c r="D29" s="14">
        <v>12.68213575609</v>
      </c>
      <c r="E29" s="14">
        <v>13.566344680209999</v>
      </c>
      <c r="F29" s="14">
        <v>14.864153336040001</v>
      </c>
      <c r="G29" s="14">
        <v>16.374343110310001</v>
      </c>
      <c r="H29" s="14">
        <v>21.944550683619997</v>
      </c>
      <c r="I29" s="14">
        <v>24.905784624580001</v>
      </c>
      <c r="J29" s="14">
        <v>27.43261632826</v>
      </c>
      <c r="K29" s="14">
        <v>31.535648196499999</v>
      </c>
      <c r="L29" s="14">
        <v>33.238742448949999</v>
      </c>
      <c r="M29" s="14">
        <v>35.3016863187</v>
      </c>
      <c r="N29" s="32">
        <v>44.209708795489995</v>
      </c>
      <c r="O29" s="14">
        <v>2.9451372229800001</v>
      </c>
      <c r="P29" s="14">
        <v>5.92443233858</v>
      </c>
      <c r="Q29" s="14">
        <v>10.37740393136</v>
      </c>
      <c r="R29" s="14">
        <v>14.77058797275</v>
      </c>
      <c r="S29" s="14">
        <v>15.595823520989999</v>
      </c>
      <c r="T29" s="14">
        <v>19.062795577820001</v>
      </c>
      <c r="U29" s="14">
        <v>25.760562357720001</v>
      </c>
      <c r="V29" s="14">
        <v>27.955401330130002</v>
      </c>
      <c r="W29" s="14">
        <v>30.347227105720002</v>
      </c>
      <c r="X29" s="14">
        <v>35.740739846010001</v>
      </c>
      <c r="Y29" s="14">
        <v>37.756638758699999</v>
      </c>
      <c r="Z29" s="32">
        <v>45.721130536669996</v>
      </c>
      <c r="AA29" s="14">
        <v>1.01194261604</v>
      </c>
      <c r="AB29" s="14">
        <v>6.4550076255500004</v>
      </c>
      <c r="AC29" s="14">
        <v>11.861575960450001</v>
      </c>
      <c r="AD29" s="14">
        <v>15.754017021399999</v>
      </c>
      <c r="AE29" s="14">
        <v>16.79516501937</v>
      </c>
      <c r="AF29" s="14">
        <v>29.446515211320001</v>
      </c>
      <c r="AG29" s="14">
        <v>33.934038065540001</v>
      </c>
      <c r="AH29" s="14">
        <v>37.476238917099998</v>
      </c>
      <c r="AI29" s="14">
        <v>42.733982402419997</v>
      </c>
      <c r="AJ29" s="14">
        <v>48.086174514760003</v>
      </c>
      <c r="AK29" s="14">
        <v>51.033526670919997</v>
      </c>
      <c r="AL29" s="32">
        <v>68.00055453569999</v>
      </c>
      <c r="AM29" s="14">
        <v>4.5611520067500004</v>
      </c>
      <c r="AN29" s="14">
        <v>5.6366865539799997</v>
      </c>
      <c r="AO29" s="14">
        <v>5.9620955524600001</v>
      </c>
      <c r="AP29" s="14">
        <v>10.120011062490001</v>
      </c>
      <c r="AQ29" s="14">
        <v>12.798164674540001</v>
      </c>
      <c r="AR29" s="14">
        <v>18.095233348699999</v>
      </c>
      <c r="AS29" s="14">
        <v>24.333726019150003</v>
      </c>
      <c r="AT29" s="14">
        <v>26.01084312363</v>
      </c>
      <c r="AU29" s="14">
        <v>31.296912285729999</v>
      </c>
      <c r="AV29" s="14">
        <v>36.246858739230007</v>
      </c>
      <c r="AW29" s="14">
        <v>42.369274821699996</v>
      </c>
      <c r="AX29" s="32">
        <v>71.163752872800004</v>
      </c>
      <c r="AY29" s="14">
        <v>3.2158519250399999</v>
      </c>
      <c r="AZ29" s="14">
        <v>8.0327397361799999</v>
      </c>
      <c r="BA29" s="14">
        <v>12.8148628421</v>
      </c>
      <c r="BB29" s="14">
        <v>24.846340439950001</v>
      </c>
      <c r="BC29" s="14">
        <v>27.965459163919999</v>
      </c>
      <c r="BD29" s="14">
        <v>29.700952084380003</v>
      </c>
      <c r="BE29" s="14">
        <v>43.672552843689999</v>
      </c>
      <c r="BF29" s="14">
        <v>45.037134795360004</v>
      </c>
      <c r="BG29" s="14">
        <v>51.839517523110004</v>
      </c>
      <c r="BH29" s="33">
        <v>56.347057468480003</v>
      </c>
      <c r="BI29" s="33">
        <v>57.409109776839998</v>
      </c>
      <c r="BJ29" s="32">
        <v>72.960587053899999</v>
      </c>
      <c r="BK29" s="33">
        <v>0.18397500922999999</v>
      </c>
      <c r="BL29" s="33">
        <v>4.6373344003000003</v>
      </c>
      <c r="BM29" s="33">
        <v>6.0689793779899999</v>
      </c>
      <c r="BN29" s="33">
        <v>9.5212274177299996</v>
      </c>
      <c r="BO29" s="33">
        <v>10.801624499899999</v>
      </c>
      <c r="BP29" s="33">
        <v>17.10521328187</v>
      </c>
      <c r="BQ29" s="33">
        <v>20.088242228839999</v>
      </c>
      <c r="BR29" s="33">
        <v>24.762857426610001</v>
      </c>
      <c r="BS29" s="33">
        <v>29.560808172080002</v>
      </c>
      <c r="BT29" s="33">
        <v>35.680295618230005</v>
      </c>
      <c r="BU29" s="33">
        <v>44.250647095660007</v>
      </c>
      <c r="BV29" s="32">
        <v>59.552315475290001</v>
      </c>
      <c r="BW29" s="33">
        <v>3.1984659279800001</v>
      </c>
      <c r="BX29" s="33">
        <v>4.0157780446900002</v>
      </c>
      <c r="BY29" s="43">
        <v>6.6696244768100001</v>
      </c>
      <c r="BZ29" s="33">
        <v>15.347048113770001</v>
      </c>
      <c r="CA29" s="33">
        <v>21.90609617178</v>
      </c>
      <c r="CB29" s="43">
        <v>28.742600986299998</v>
      </c>
      <c r="CC29" s="43">
        <v>41.83912415252</v>
      </c>
      <c r="CD29" s="43">
        <v>47.857334549000001</v>
      </c>
      <c r="CE29" s="43">
        <v>52.443890132650004</v>
      </c>
      <c r="CF29" s="43">
        <v>65.839231164400005</v>
      </c>
      <c r="CG29" s="43">
        <v>78.613084289850008</v>
      </c>
      <c r="CH29" s="32">
        <v>96.141523832600001</v>
      </c>
      <c r="CI29" s="43">
        <v>3.9950210444400001</v>
      </c>
      <c r="CJ29" s="43">
        <v>5.7545821822000001</v>
      </c>
      <c r="CK29" s="43">
        <v>7.6</v>
      </c>
      <c r="CL29" s="43">
        <v>14.1</v>
      </c>
      <c r="CM29" s="43">
        <v>20.156471731749999</v>
      </c>
      <c r="CN29" s="43">
        <v>24.575511600719999</v>
      </c>
      <c r="CO29" s="43">
        <v>34.465184113360003</v>
      </c>
      <c r="CP29" s="43">
        <v>36.951992658469997</v>
      </c>
      <c r="CQ29" s="43">
        <v>39.102686988750001</v>
      </c>
      <c r="CR29" s="43">
        <v>47.390044149730002</v>
      </c>
      <c r="CS29" s="43">
        <v>49.811273462629998</v>
      </c>
      <c r="CT29" s="32">
        <v>64.019611749860005</v>
      </c>
      <c r="CU29" s="43">
        <v>4.1953850730899998</v>
      </c>
      <c r="CV29" s="43">
        <v>5.6284255568699999</v>
      </c>
      <c r="CW29" s="43">
        <v>6.9435117716499999</v>
      </c>
      <c r="CX29" s="43">
        <v>14.43468746125</v>
      </c>
      <c r="CY29" s="43">
        <v>16.528550708739999</v>
      </c>
      <c r="CZ29" s="43">
        <v>19.477905230849998</v>
      </c>
      <c r="DA29" s="43">
        <v>27.043546106830004</v>
      </c>
      <c r="DB29" s="43">
        <v>31.768481862990001</v>
      </c>
      <c r="DC29" s="43">
        <v>38.234742738790004</v>
      </c>
      <c r="DD29" s="43">
        <v>54.798780989850002</v>
      </c>
      <c r="DE29" s="43">
        <v>62.654902194510001</v>
      </c>
      <c r="DF29" s="32">
        <v>81.41</v>
      </c>
      <c r="DG29" s="43">
        <v>5.03525455726</v>
      </c>
      <c r="DH29" s="43">
        <v>7.0159703628200001</v>
      </c>
      <c r="DI29" s="43">
        <v>9.4591358102199994</v>
      </c>
      <c r="DJ29" s="43">
        <v>16.44201865933</v>
      </c>
      <c r="DK29" s="43">
        <v>19.218786744820001</v>
      </c>
      <c r="DL29" s="43">
        <v>23.102824733799999</v>
      </c>
      <c r="DM29" s="43">
        <v>30.369916863180002</v>
      </c>
      <c r="DN29" s="43">
        <v>34.756323866279999</v>
      </c>
      <c r="DO29" s="43">
        <v>40.268091087190001</v>
      </c>
      <c r="DP29" s="43">
        <v>46.814181737480006</v>
      </c>
      <c r="DQ29" s="43">
        <v>53.624427238919999</v>
      </c>
      <c r="DR29" s="32">
        <v>75.283731990890004</v>
      </c>
      <c r="DS29" s="43">
        <v>5.5832246940500001</v>
      </c>
      <c r="DT29" s="43">
        <v>7.6102484306000004</v>
      </c>
      <c r="DU29" s="43">
        <v>9.3641420742499992</v>
      </c>
      <c r="DV29" s="43">
        <v>17.46155981898</v>
      </c>
      <c r="DW29" s="43">
        <v>20.1120783022</v>
      </c>
      <c r="DX29" s="43">
        <v>22.815486673470001</v>
      </c>
      <c r="DY29" s="43">
        <v>36.249314985660007</v>
      </c>
      <c r="DZ29" s="43">
        <v>40.73524852333</v>
      </c>
      <c r="EA29" s="43">
        <v>45.654840354569998</v>
      </c>
      <c r="EB29" s="43">
        <v>53.816792378910002</v>
      </c>
      <c r="EC29" s="43">
        <v>60.73775017418</v>
      </c>
      <c r="ED29" s="32">
        <v>70.946636313490004</v>
      </c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32"/>
      <c r="EQ29" s="43"/>
      <c r="ER29" s="43"/>
      <c r="ES29" s="43"/>
      <c r="ET29" s="43"/>
      <c r="EU29" s="43"/>
      <c r="EV29" s="43"/>
      <c r="EW29" s="43"/>
    </row>
    <row r="30" spans="1:153">
      <c r="A30" s="2" t="s">
        <v>67</v>
      </c>
      <c r="B30" s="15" t="s">
        <v>20</v>
      </c>
      <c r="C30" s="14">
        <v>9.1431776086200003</v>
      </c>
      <c r="D30" s="14">
        <v>11.03232457371</v>
      </c>
      <c r="E30" s="14">
        <v>13.538837159010001</v>
      </c>
      <c r="F30" s="14">
        <v>19.306451222490001</v>
      </c>
      <c r="G30" s="14">
        <v>26.236752550360002</v>
      </c>
      <c r="H30" s="14">
        <v>30.755996681540001</v>
      </c>
      <c r="I30" s="14">
        <v>35.710087374449998</v>
      </c>
      <c r="J30" s="14">
        <v>37.979047682949997</v>
      </c>
      <c r="K30" s="14">
        <v>40.335254192290002</v>
      </c>
      <c r="L30" s="14">
        <v>50.386708273750003</v>
      </c>
      <c r="M30" s="14">
        <v>54.325766015489997</v>
      </c>
      <c r="N30" s="32">
        <v>61.124495657600001</v>
      </c>
      <c r="O30" s="14">
        <v>6.3765323970200001</v>
      </c>
      <c r="P30" s="14">
        <v>11.45286887346</v>
      </c>
      <c r="Q30" s="14">
        <v>15.66903398807</v>
      </c>
      <c r="R30" s="14">
        <v>27.685967251569998</v>
      </c>
      <c r="S30" s="14">
        <v>29.702084921610002</v>
      </c>
      <c r="T30" s="14">
        <v>37.603178478750003</v>
      </c>
      <c r="U30" s="14">
        <v>46.459411803809999</v>
      </c>
      <c r="V30" s="14">
        <v>47.425077337639998</v>
      </c>
      <c r="W30" s="14">
        <v>57.674625936080005</v>
      </c>
      <c r="X30" s="14">
        <v>63.440781322160007</v>
      </c>
      <c r="Y30" s="14">
        <v>65.049754900970001</v>
      </c>
      <c r="Z30" s="32">
        <v>77.536416666419996</v>
      </c>
      <c r="AA30" s="14">
        <v>14.11173486591</v>
      </c>
      <c r="AB30" s="14">
        <v>14.988535862899999</v>
      </c>
      <c r="AC30" s="14">
        <v>15.536997856680001</v>
      </c>
      <c r="AD30" s="14">
        <v>30.605937866240001</v>
      </c>
      <c r="AE30" s="14">
        <v>30.935194814040003</v>
      </c>
      <c r="AF30" s="14">
        <v>37.91160121571</v>
      </c>
      <c r="AG30" s="14">
        <v>48.994923098249998</v>
      </c>
      <c r="AH30" s="14">
        <v>50.749228989469998</v>
      </c>
      <c r="AI30" s="14">
        <v>51.94260452556</v>
      </c>
      <c r="AJ30" s="14">
        <v>66.843617929489994</v>
      </c>
      <c r="AK30" s="14">
        <v>67.817308643179999</v>
      </c>
      <c r="AL30" s="32">
        <v>77.316169327560004</v>
      </c>
      <c r="AM30" s="14">
        <v>3.90799638917</v>
      </c>
      <c r="AN30" s="14">
        <v>12.772225143510001</v>
      </c>
      <c r="AO30" s="14">
        <v>17.36332122292</v>
      </c>
      <c r="AP30" s="14">
        <v>30.349851993479998</v>
      </c>
      <c r="AQ30" s="14">
        <v>30.8215551025</v>
      </c>
      <c r="AR30" s="14">
        <v>38.560342530290001</v>
      </c>
      <c r="AS30" s="14">
        <v>46.472836392600001</v>
      </c>
      <c r="AT30" s="14">
        <v>46.97784260641</v>
      </c>
      <c r="AU30" s="14">
        <v>53.575453245970003</v>
      </c>
      <c r="AV30" s="14">
        <v>64.327163181740005</v>
      </c>
      <c r="AW30" s="14">
        <v>65.141433876980003</v>
      </c>
      <c r="AX30" s="32">
        <v>74.832052758469999</v>
      </c>
      <c r="AY30" s="14">
        <v>6.3923511587600004</v>
      </c>
      <c r="AZ30" s="14">
        <v>14.707970904620002</v>
      </c>
      <c r="BA30" s="14">
        <v>15.45617330476</v>
      </c>
      <c r="BB30" s="14">
        <v>30.252067072860001</v>
      </c>
      <c r="BC30" s="14">
        <v>32.233121904089998</v>
      </c>
      <c r="BD30" s="14">
        <v>38.830323323069997</v>
      </c>
      <c r="BE30" s="14">
        <v>48.941078936559997</v>
      </c>
      <c r="BF30" s="14">
        <v>50.605120901870002</v>
      </c>
      <c r="BG30" s="14">
        <v>67.913710724599994</v>
      </c>
      <c r="BH30" s="33">
        <v>72.668224432749994</v>
      </c>
      <c r="BI30" s="33">
        <v>77.908245970829995</v>
      </c>
      <c r="BJ30" s="32">
        <v>82.110385566570002</v>
      </c>
      <c r="BK30" s="33">
        <v>3.034207685E-2</v>
      </c>
      <c r="BL30" s="33">
        <v>3.0505867180199999</v>
      </c>
      <c r="BM30" s="33">
        <v>12.96514993211</v>
      </c>
      <c r="BN30" s="33">
        <v>18.355825461029998</v>
      </c>
      <c r="BO30" s="33">
        <v>23.359266084560002</v>
      </c>
      <c r="BP30" s="33">
        <v>31.21158917096</v>
      </c>
      <c r="BQ30" s="33">
        <v>36.46555593619</v>
      </c>
      <c r="BR30" s="33">
        <v>42.319040936070003</v>
      </c>
      <c r="BS30" s="33">
        <v>50.207684742410002</v>
      </c>
      <c r="BT30" s="33">
        <v>56.324558200379997</v>
      </c>
      <c r="BU30" s="33">
        <v>64.492132313989998</v>
      </c>
      <c r="BV30" s="32">
        <v>76.607613495449996</v>
      </c>
      <c r="BW30" s="33">
        <v>9.3215191819999987E-2</v>
      </c>
      <c r="BX30" s="33">
        <v>2.27408280085</v>
      </c>
      <c r="BY30" s="43">
        <v>11.38938525557</v>
      </c>
      <c r="BZ30" s="33">
        <v>17.77974808922</v>
      </c>
      <c r="CA30" s="33">
        <v>24.343639937560003</v>
      </c>
      <c r="CB30" s="43">
        <v>31.65535806434</v>
      </c>
      <c r="CC30" s="43">
        <v>39.04558717986</v>
      </c>
      <c r="CD30" s="43">
        <v>44.673648888640002</v>
      </c>
      <c r="CE30" s="43">
        <v>51.97604558514</v>
      </c>
      <c r="CF30" s="43">
        <v>62.147971862599995</v>
      </c>
      <c r="CG30" s="43">
        <v>70.12202037214999</v>
      </c>
      <c r="CH30" s="32">
        <v>83.210585502249998</v>
      </c>
      <c r="CI30" s="43">
        <v>0.18817996174999999</v>
      </c>
      <c r="CJ30" s="43">
        <v>3.3606144892100001</v>
      </c>
      <c r="CK30" s="43">
        <v>13.1</v>
      </c>
      <c r="CL30" s="43">
        <v>21.5</v>
      </c>
      <c r="CM30" s="43">
        <v>27.746586420610001</v>
      </c>
      <c r="CN30" s="43">
        <v>35.600008865310002</v>
      </c>
      <c r="CO30" s="43">
        <v>44.923437397900003</v>
      </c>
      <c r="CP30" s="43">
        <v>51.759474001569998</v>
      </c>
      <c r="CQ30" s="43">
        <v>58.92928354328</v>
      </c>
      <c r="CR30" s="43">
        <v>66.692133417400001</v>
      </c>
      <c r="CS30" s="43">
        <v>73.812581196179991</v>
      </c>
      <c r="CT30" s="32">
        <v>88.448655245259999</v>
      </c>
      <c r="CU30" s="43">
        <v>0.41585739855000003</v>
      </c>
      <c r="CV30" s="43">
        <v>5.1150546969899997</v>
      </c>
      <c r="CW30" s="43">
        <v>12.79479033316</v>
      </c>
      <c r="CX30" s="43">
        <v>20.057053648060002</v>
      </c>
      <c r="CY30" s="43">
        <v>25.741347609810003</v>
      </c>
      <c r="CZ30" s="43">
        <v>34.2428880573</v>
      </c>
      <c r="DA30" s="43">
        <v>45.329905371559995</v>
      </c>
      <c r="DB30" s="43">
        <v>53.542756701960002</v>
      </c>
      <c r="DC30" s="43">
        <v>63.127783636289998</v>
      </c>
      <c r="DD30" s="43">
        <v>69.970815194160011</v>
      </c>
      <c r="DE30" s="43">
        <v>80.667670254100003</v>
      </c>
      <c r="DF30" s="32">
        <v>103.49992944396001</v>
      </c>
      <c r="DG30" s="43">
        <v>0.52910092035</v>
      </c>
      <c r="DH30" s="43">
        <v>6.2939143192899998</v>
      </c>
      <c r="DI30" s="43">
        <v>17.7887338737</v>
      </c>
      <c r="DJ30" s="43">
        <v>25.667402675159998</v>
      </c>
      <c r="DK30" s="43">
        <v>32.052785697189996</v>
      </c>
      <c r="DL30" s="43">
        <v>41.635337766239999</v>
      </c>
      <c r="DM30" s="43">
        <v>48.974801906639996</v>
      </c>
      <c r="DN30" s="43">
        <v>56.477221380149999</v>
      </c>
      <c r="DO30" s="43">
        <v>66.862437553900008</v>
      </c>
      <c r="DP30" s="43">
        <v>77.077695666240004</v>
      </c>
      <c r="DQ30" s="43">
        <v>84.050866631700003</v>
      </c>
      <c r="DR30" s="32">
        <v>121.10050546367</v>
      </c>
      <c r="DS30" s="43">
        <v>0.12036349986</v>
      </c>
      <c r="DT30" s="43">
        <v>1.03503552366</v>
      </c>
      <c r="DU30" s="43">
        <v>5.4082444924300006</v>
      </c>
      <c r="DV30" s="43">
        <v>16.353133744530002</v>
      </c>
      <c r="DW30" s="43">
        <v>25.56100490367</v>
      </c>
      <c r="DX30" s="43">
        <v>41.992984574529999</v>
      </c>
      <c r="DY30" s="43">
        <v>52.021628348260002</v>
      </c>
      <c r="DZ30" s="43">
        <v>61.157810217489995</v>
      </c>
      <c r="EA30" s="43">
        <v>68.804260653940005</v>
      </c>
      <c r="EB30" s="43">
        <v>81.852334627960005</v>
      </c>
      <c r="EC30" s="43">
        <v>91.808205655009999</v>
      </c>
      <c r="ED30" s="32">
        <v>113.97653985185001</v>
      </c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32"/>
      <c r="EQ30" s="43"/>
      <c r="ER30" s="43"/>
      <c r="ES30" s="43"/>
      <c r="ET30" s="43"/>
      <c r="EU30" s="43"/>
      <c r="EV30" s="43"/>
      <c r="EW30" s="43"/>
    </row>
    <row r="31" spans="1:153" s="34" customFormat="1">
      <c r="A31" s="2" t="s">
        <v>68</v>
      </c>
      <c r="B31" s="15" t="s">
        <v>21</v>
      </c>
      <c r="C31" s="14">
        <v>25.460674363060001</v>
      </c>
      <c r="D31" s="14">
        <v>49.882478279779995</v>
      </c>
      <c r="E31" s="14">
        <v>82.924559794779995</v>
      </c>
      <c r="F31" s="14">
        <v>91.756221331470002</v>
      </c>
      <c r="G31" s="14">
        <v>98.797566970470001</v>
      </c>
      <c r="H31" s="14">
        <v>108.37162969962</v>
      </c>
      <c r="I31" s="14">
        <v>134.89599672417</v>
      </c>
      <c r="J31" s="14">
        <v>164.19102153599999</v>
      </c>
      <c r="K31" s="14">
        <v>215.21797458992998</v>
      </c>
      <c r="L31" s="14">
        <v>225.96314300770999</v>
      </c>
      <c r="M31" s="14">
        <v>237.39692399220002</v>
      </c>
      <c r="N31" s="32">
        <v>262.74421638829</v>
      </c>
      <c r="O31" s="14">
        <v>31.209004241790002</v>
      </c>
      <c r="P31" s="14">
        <v>62.590336263980006</v>
      </c>
      <c r="Q31" s="14">
        <v>111.45314837814</v>
      </c>
      <c r="R31" s="14">
        <v>119.09118027085</v>
      </c>
      <c r="S31" s="14">
        <v>128.57762107792999</v>
      </c>
      <c r="T31" s="14">
        <v>155.50302417122001</v>
      </c>
      <c r="U31" s="14">
        <v>184.61326077791</v>
      </c>
      <c r="V31" s="14">
        <v>221.64206053523998</v>
      </c>
      <c r="W31" s="14">
        <v>274.31704496289001</v>
      </c>
      <c r="X31" s="14">
        <v>293.49618933984004</v>
      </c>
      <c r="Y31" s="14">
        <v>299.07851339105997</v>
      </c>
      <c r="Z31" s="32">
        <v>320.00060682284999</v>
      </c>
      <c r="AA31" s="14">
        <v>28.651947098450002</v>
      </c>
      <c r="AB31" s="14">
        <v>66.826966289840001</v>
      </c>
      <c r="AC31" s="14">
        <v>120.45456439664</v>
      </c>
      <c r="AD31" s="14">
        <v>140.57422052554998</v>
      </c>
      <c r="AE31" s="14">
        <v>142.83721415048998</v>
      </c>
      <c r="AF31" s="14">
        <v>175.87100581773001</v>
      </c>
      <c r="AG31" s="14">
        <v>201.28580538982999</v>
      </c>
      <c r="AH31" s="14">
        <v>246.82923676707</v>
      </c>
      <c r="AI31" s="14">
        <v>300.26534801527004</v>
      </c>
      <c r="AJ31" s="14">
        <v>321.51975069056999</v>
      </c>
      <c r="AK31" s="14">
        <v>328.76569468514003</v>
      </c>
      <c r="AL31" s="32">
        <v>360.30101641619001</v>
      </c>
      <c r="AM31" s="14">
        <v>23.495906451990002</v>
      </c>
      <c r="AN31" s="14">
        <v>76.702691334500003</v>
      </c>
      <c r="AO31" s="14">
        <v>132.87895423325</v>
      </c>
      <c r="AP31" s="14">
        <v>155.53894102019001</v>
      </c>
      <c r="AQ31" s="14">
        <v>165.05047068267999</v>
      </c>
      <c r="AR31" s="14">
        <v>200.79731718797001</v>
      </c>
      <c r="AS31" s="14">
        <v>225.92666433323001</v>
      </c>
      <c r="AT31" s="14">
        <v>283.36260515483002</v>
      </c>
      <c r="AU31" s="14">
        <v>341.91066121083003</v>
      </c>
      <c r="AV31" s="14">
        <v>368.68784228219999</v>
      </c>
      <c r="AW31" s="14">
        <v>378.25613903523998</v>
      </c>
      <c r="AX31" s="32">
        <v>415.61149612408002</v>
      </c>
      <c r="AY31" s="14">
        <v>31.439608213490001</v>
      </c>
      <c r="AZ31" s="14">
        <v>89.443374639649988</v>
      </c>
      <c r="BA31" s="14">
        <v>162.31037419957002</v>
      </c>
      <c r="BB31" s="14">
        <v>195.48568810542002</v>
      </c>
      <c r="BC31" s="14">
        <v>210.53304166613</v>
      </c>
      <c r="BD31" s="14">
        <v>263.34579719444002</v>
      </c>
      <c r="BE31" s="14">
        <v>289.94018154415005</v>
      </c>
      <c r="BF31" s="14">
        <v>370.57303207037</v>
      </c>
      <c r="BG31" s="14">
        <v>389.62239957637001</v>
      </c>
      <c r="BH31" s="33">
        <v>431.84251791644999</v>
      </c>
      <c r="BI31" s="33">
        <v>459.62223002940004</v>
      </c>
      <c r="BJ31" s="32">
        <v>518.70606679234004</v>
      </c>
      <c r="BK31" s="33">
        <v>26.774389092500002</v>
      </c>
      <c r="BL31" s="33">
        <v>120.15221177637</v>
      </c>
      <c r="BM31" s="33">
        <v>195.08993944789</v>
      </c>
      <c r="BN31" s="33">
        <v>237.23408562475001</v>
      </c>
      <c r="BO31" s="33">
        <v>267.52120494863999</v>
      </c>
      <c r="BP31" s="33">
        <v>313.98882004403998</v>
      </c>
      <c r="BQ31" s="33">
        <v>334.05705196005999</v>
      </c>
      <c r="BR31" s="33">
        <v>451.36133675692997</v>
      </c>
      <c r="BS31" s="33">
        <v>497.83519760198999</v>
      </c>
      <c r="BT31" s="33">
        <v>543.97484941912001</v>
      </c>
      <c r="BU31" s="33">
        <v>575.29408415494993</v>
      </c>
      <c r="BV31" s="32">
        <v>621.26417486137996</v>
      </c>
      <c r="BW31" s="33">
        <v>51.14686357187</v>
      </c>
      <c r="BX31" s="33">
        <v>131.65924503264</v>
      </c>
      <c r="BY31" s="43">
        <v>192.57619650422998</v>
      </c>
      <c r="BZ31" s="33">
        <v>242.55310000182001</v>
      </c>
      <c r="CA31" s="33">
        <v>279.00990391498999</v>
      </c>
      <c r="CB31" s="43">
        <v>327.65680049652002</v>
      </c>
      <c r="CC31" s="43">
        <v>345.62880668051997</v>
      </c>
      <c r="CD31" s="43">
        <v>456.15489076704</v>
      </c>
      <c r="CE31" s="43">
        <v>542.12067972828004</v>
      </c>
      <c r="CF31" s="43">
        <v>575.54031602368002</v>
      </c>
      <c r="CG31" s="43">
        <v>615.76733197158001</v>
      </c>
      <c r="CH31" s="32">
        <v>709.15741427912997</v>
      </c>
      <c r="CI31" s="43">
        <v>64.235582825729992</v>
      </c>
      <c r="CJ31" s="43">
        <v>133.60470000000001</v>
      </c>
      <c r="CK31" s="43">
        <v>205.2</v>
      </c>
      <c r="CL31" s="43">
        <v>276.7</v>
      </c>
      <c r="CM31" s="43">
        <v>317.83485209498002</v>
      </c>
      <c r="CN31" s="43">
        <v>383.48813464299002</v>
      </c>
      <c r="CO31" s="43">
        <v>489.3559954730701</v>
      </c>
      <c r="CP31" s="43">
        <v>567.78603461118996</v>
      </c>
      <c r="CQ31" s="43">
        <v>621.26215158168998</v>
      </c>
      <c r="CR31" s="43">
        <v>692.47286286161</v>
      </c>
      <c r="CS31" s="43">
        <v>734.84087693661002</v>
      </c>
      <c r="CT31" s="32">
        <v>805.97463617443998</v>
      </c>
      <c r="CU31" s="43">
        <v>47.47633365846</v>
      </c>
      <c r="CV31" s="43">
        <v>111.44010353873</v>
      </c>
      <c r="CW31" s="43">
        <v>158.7549545963</v>
      </c>
      <c r="CX31" s="43">
        <v>228.39161182698999</v>
      </c>
      <c r="CY31" s="43">
        <v>290.79322911119999</v>
      </c>
      <c r="CZ31" s="43">
        <v>356.45384120473</v>
      </c>
      <c r="DA31" s="43">
        <v>412.73205806967997</v>
      </c>
      <c r="DB31" s="43">
        <v>471.37301945209003</v>
      </c>
      <c r="DC31" s="43">
        <v>532.23132738832999</v>
      </c>
      <c r="DD31" s="43">
        <v>612.84252116132996</v>
      </c>
      <c r="DE31" s="43">
        <v>657.28011172405002</v>
      </c>
      <c r="DF31" s="32">
        <v>730.76880966413</v>
      </c>
      <c r="DG31" s="43">
        <v>58.122106364319997</v>
      </c>
      <c r="DH31" s="43">
        <v>93.376065598850005</v>
      </c>
      <c r="DI31" s="43">
        <v>171.43248317261998</v>
      </c>
      <c r="DJ31" s="43">
        <v>254.53480268519002</v>
      </c>
      <c r="DK31" s="43">
        <v>301.56146138007</v>
      </c>
      <c r="DL31" s="43">
        <v>349.74145400369002</v>
      </c>
      <c r="DM31" s="43">
        <v>399.09945527691997</v>
      </c>
      <c r="DN31" s="43">
        <v>456.41301797657002</v>
      </c>
      <c r="DO31" s="43">
        <v>532.59866129634997</v>
      </c>
      <c r="DP31" s="43">
        <v>643.58713118901005</v>
      </c>
      <c r="DQ31" s="43">
        <v>691.93115061164997</v>
      </c>
      <c r="DR31" s="32">
        <v>784.17269056379007</v>
      </c>
      <c r="DS31" s="43">
        <v>77.147078767509996</v>
      </c>
      <c r="DT31" s="43">
        <v>140.03214365170999</v>
      </c>
      <c r="DU31" s="43">
        <v>238.53359522476998</v>
      </c>
      <c r="DV31" s="43">
        <v>351.93215011203</v>
      </c>
      <c r="DW31" s="43">
        <v>410.6321271127</v>
      </c>
      <c r="DX31" s="43">
        <v>506.06020808950001</v>
      </c>
      <c r="DY31" s="43">
        <v>587.17682443492004</v>
      </c>
      <c r="DZ31" s="43">
        <v>675.25687974440007</v>
      </c>
      <c r="EA31" s="43">
        <v>780.54041435655006</v>
      </c>
      <c r="EB31" s="43">
        <v>901.82851861791005</v>
      </c>
      <c r="EC31" s="43">
        <v>975.93570075488003</v>
      </c>
      <c r="ED31" s="32">
        <v>1084.2362693561599</v>
      </c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32"/>
      <c r="EQ31" s="43"/>
      <c r="ER31" s="43"/>
      <c r="ES31" s="43"/>
      <c r="ET31" s="43"/>
      <c r="EU31" s="43"/>
      <c r="EV31" s="43"/>
      <c r="EW31" s="43"/>
    </row>
    <row r="32" spans="1:153" ht="30">
      <c r="A32" s="2" t="s">
        <v>69</v>
      </c>
      <c r="B32" s="15" t="s">
        <v>22</v>
      </c>
      <c r="C32" s="14">
        <v>41.437188999999996</v>
      </c>
      <c r="D32" s="14">
        <v>87.876038616000002</v>
      </c>
      <c r="E32" s="14">
        <v>135.71292639699999</v>
      </c>
      <c r="F32" s="14">
        <v>246.19501812999999</v>
      </c>
      <c r="G32" s="14">
        <v>284.81197841900001</v>
      </c>
      <c r="H32" s="14">
        <v>330.04503137400002</v>
      </c>
      <c r="I32" s="14">
        <v>345.57334939399999</v>
      </c>
      <c r="J32" s="14">
        <v>411.03877568500002</v>
      </c>
      <c r="K32" s="14">
        <v>481.58412625099999</v>
      </c>
      <c r="L32" s="14">
        <v>494.08237606300003</v>
      </c>
      <c r="M32" s="14">
        <v>591.85425642600001</v>
      </c>
      <c r="N32" s="32">
        <v>651.25645605800003</v>
      </c>
      <c r="O32" s="14">
        <v>71.078858999999994</v>
      </c>
      <c r="P32" s="14">
        <v>109.62667104000001</v>
      </c>
      <c r="Q32" s="14">
        <v>168.819050635</v>
      </c>
      <c r="R32" s="14">
        <v>216.35277890750001</v>
      </c>
      <c r="S32" s="14">
        <v>251.4333832975</v>
      </c>
      <c r="T32" s="14">
        <v>302.60260593750002</v>
      </c>
      <c r="U32" s="14">
        <v>350.89849946439</v>
      </c>
      <c r="V32" s="14">
        <v>388.41433887439001</v>
      </c>
      <c r="W32" s="14">
        <v>432.02647616819002</v>
      </c>
      <c r="X32" s="14">
        <v>474.25383265409005</v>
      </c>
      <c r="Y32" s="14">
        <v>509.41080513728997</v>
      </c>
      <c r="Z32" s="32">
        <v>599.43713614447995</v>
      </c>
      <c r="AA32" s="14">
        <v>74.599093499999995</v>
      </c>
      <c r="AB32" s="14">
        <v>119.849183</v>
      </c>
      <c r="AC32" s="14">
        <v>168.13949718500001</v>
      </c>
      <c r="AD32" s="14">
        <v>213.27142307</v>
      </c>
      <c r="AE32" s="14">
        <v>260.81415624200002</v>
      </c>
      <c r="AF32" s="14">
        <v>304.260888792</v>
      </c>
      <c r="AG32" s="14">
        <v>358.05713932579999</v>
      </c>
      <c r="AH32" s="14">
        <v>402.94360854579998</v>
      </c>
      <c r="AI32" s="14">
        <v>468.38977902109997</v>
      </c>
      <c r="AJ32" s="14">
        <v>522.13483736986996</v>
      </c>
      <c r="AK32" s="14">
        <v>575.05853382287</v>
      </c>
      <c r="AL32" s="32">
        <v>668.09596538142</v>
      </c>
      <c r="AM32" s="14">
        <v>80.257123800000002</v>
      </c>
      <c r="AN32" s="14">
        <v>132.84864203000001</v>
      </c>
      <c r="AO32" s="14">
        <v>186.59017671000001</v>
      </c>
      <c r="AP32" s="14">
        <v>276.84657489575</v>
      </c>
      <c r="AQ32" s="14">
        <v>335.03395129525001</v>
      </c>
      <c r="AR32" s="14">
        <v>400.39017845124999</v>
      </c>
      <c r="AS32" s="14">
        <v>453.6864006797</v>
      </c>
      <c r="AT32" s="14">
        <v>519.58751049440002</v>
      </c>
      <c r="AU32" s="14">
        <v>593.54039519715002</v>
      </c>
      <c r="AV32" s="14">
        <v>658.44252247701002</v>
      </c>
      <c r="AW32" s="14">
        <v>718.45703639816008</v>
      </c>
      <c r="AX32" s="32">
        <v>816.08990035196996</v>
      </c>
      <c r="AY32" s="14">
        <v>93.917845002999996</v>
      </c>
      <c r="AZ32" s="14">
        <v>138.89974485460002</v>
      </c>
      <c r="BA32" s="14">
        <v>185.73784706020001</v>
      </c>
      <c r="BB32" s="14">
        <v>237.0344614174</v>
      </c>
      <c r="BC32" s="14">
        <v>283.48532814459998</v>
      </c>
      <c r="BD32" s="14">
        <v>335.10204562490998</v>
      </c>
      <c r="BE32" s="14">
        <v>394.37912611381</v>
      </c>
      <c r="BF32" s="14">
        <v>442.98074904721</v>
      </c>
      <c r="BG32" s="14">
        <v>488.08943301827003</v>
      </c>
      <c r="BH32" s="33">
        <v>532.88380117368001</v>
      </c>
      <c r="BI32" s="33">
        <v>579.84450076360997</v>
      </c>
      <c r="BJ32" s="32">
        <v>682.03312896086004</v>
      </c>
      <c r="BK32" s="33">
        <v>92.272770899999998</v>
      </c>
      <c r="BL32" s="33">
        <v>137.58126254999999</v>
      </c>
      <c r="BM32" s="33">
        <v>183.04597999051998</v>
      </c>
      <c r="BN32" s="33">
        <v>229.17524230369</v>
      </c>
      <c r="BO32" s="33">
        <v>274.66379410080998</v>
      </c>
      <c r="BP32" s="33">
        <v>324.77716570410996</v>
      </c>
      <c r="BQ32" s="33">
        <v>371.03469363452001</v>
      </c>
      <c r="BR32" s="33">
        <v>423.22634181074</v>
      </c>
      <c r="BS32" s="33">
        <v>480.72056442009995</v>
      </c>
      <c r="BT32" s="33">
        <v>533.83889579045001</v>
      </c>
      <c r="BU32" s="33">
        <v>581.8508079321</v>
      </c>
      <c r="BV32" s="32">
        <v>672.03794183274999</v>
      </c>
      <c r="BW32" s="33">
        <v>61.020569199999997</v>
      </c>
      <c r="BX32" s="33">
        <v>121.500774935</v>
      </c>
      <c r="BY32" s="43">
        <v>192.08950883825</v>
      </c>
      <c r="BZ32" s="33">
        <v>250.59861523485998</v>
      </c>
      <c r="CA32" s="33">
        <v>311.07514825409004</v>
      </c>
      <c r="CB32" s="43">
        <v>374.25759321542</v>
      </c>
      <c r="CC32" s="43">
        <v>435.10733439256001</v>
      </c>
      <c r="CD32" s="43">
        <v>494.50526203861</v>
      </c>
      <c r="CE32" s="43">
        <v>563.00033885414007</v>
      </c>
      <c r="CF32" s="43">
        <v>621.82258127853004</v>
      </c>
      <c r="CG32" s="43">
        <v>686.78416875232995</v>
      </c>
      <c r="CH32" s="32">
        <v>790.69196337849996</v>
      </c>
      <c r="CI32" s="43">
        <v>66.784368900000004</v>
      </c>
      <c r="CJ32" s="43">
        <v>133.7035890578</v>
      </c>
      <c r="CK32" s="43">
        <v>202.4</v>
      </c>
      <c r="CL32" s="43">
        <v>290</v>
      </c>
      <c r="CM32" s="43">
        <v>364.46471578146992</v>
      </c>
      <c r="CN32" s="43">
        <v>444.01372206689007</v>
      </c>
      <c r="CO32" s="43">
        <v>518.58659519827995</v>
      </c>
      <c r="CP32" s="43">
        <v>597.71120681064997</v>
      </c>
      <c r="CQ32" s="43">
        <v>689.82853712674</v>
      </c>
      <c r="CR32" s="43">
        <v>772.23046463531011</v>
      </c>
      <c r="CS32" s="43">
        <v>848.58677231562001</v>
      </c>
      <c r="CT32" s="32">
        <v>1095.4213218145201</v>
      </c>
      <c r="CU32" s="43">
        <v>69.12839943341001</v>
      </c>
      <c r="CV32" s="43">
        <v>137.49876602952</v>
      </c>
      <c r="CW32" s="43">
        <v>212.18067199055</v>
      </c>
      <c r="CX32" s="43">
        <v>343.14635380912</v>
      </c>
      <c r="CY32" s="43">
        <v>360.70861551210999</v>
      </c>
      <c r="CZ32" s="43">
        <v>433.96587374502002</v>
      </c>
      <c r="DA32" s="43">
        <v>513.78250813777004</v>
      </c>
      <c r="DB32" s="43">
        <v>590.83294229214005</v>
      </c>
      <c r="DC32" s="43">
        <v>671.47396797189003</v>
      </c>
      <c r="DD32" s="43">
        <v>754.27285179057992</v>
      </c>
      <c r="DE32" s="43">
        <v>835.10813684550999</v>
      </c>
      <c r="DF32" s="32">
        <v>1003.13961710458</v>
      </c>
      <c r="DG32" s="43">
        <v>73.690462745070008</v>
      </c>
      <c r="DH32" s="43">
        <v>147.88999999999999</v>
      </c>
      <c r="DI32" s="43">
        <v>268.97904319842002</v>
      </c>
      <c r="DJ32" s="43">
        <v>444.9035013733</v>
      </c>
      <c r="DK32" s="43">
        <v>625.97763014019995</v>
      </c>
      <c r="DL32" s="43">
        <v>710.4548606220601</v>
      </c>
      <c r="DM32" s="43">
        <v>841.64786017659992</v>
      </c>
      <c r="DN32" s="43">
        <v>919.91082238041008</v>
      </c>
      <c r="DO32" s="43">
        <v>1003.6931923884599</v>
      </c>
      <c r="DP32" s="43">
        <v>1097.1290091625699</v>
      </c>
      <c r="DQ32" s="43">
        <v>1272.30335256069</v>
      </c>
      <c r="DR32" s="32">
        <v>1395.8770195688201</v>
      </c>
      <c r="DS32" s="43">
        <v>71.195679378460014</v>
      </c>
      <c r="DT32" s="43">
        <v>144.25034606739999</v>
      </c>
      <c r="DU32" s="43">
        <v>222.05263313482001</v>
      </c>
      <c r="DV32" s="43">
        <v>360.36274788809999</v>
      </c>
      <c r="DW32" s="43">
        <v>374.90122170352004</v>
      </c>
      <c r="DX32" s="43">
        <v>490.88775925022998</v>
      </c>
      <c r="DY32" s="43">
        <v>619.05461135690007</v>
      </c>
      <c r="DZ32" s="43">
        <v>700.29137100722994</v>
      </c>
      <c r="EA32" s="43">
        <v>779.47484327754</v>
      </c>
      <c r="EB32" s="43">
        <v>859.45300894391005</v>
      </c>
      <c r="EC32" s="43">
        <v>948.78511477774998</v>
      </c>
      <c r="ED32" s="32">
        <v>1107.70748557618</v>
      </c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32"/>
      <c r="EQ32" s="43"/>
      <c r="ER32" s="43"/>
      <c r="ES32" s="43"/>
      <c r="ET32" s="43"/>
      <c r="EU32" s="43"/>
      <c r="EV32" s="43"/>
      <c r="EW32" s="43"/>
    </row>
    <row r="33" spans="1:153" s="34" customFormat="1">
      <c r="A33" s="35"/>
      <c r="B33" s="6" t="s">
        <v>43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29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29"/>
      <c r="AY33" s="10"/>
      <c r="AZ33" s="10"/>
      <c r="BA33" s="10"/>
      <c r="BB33" s="10"/>
      <c r="BC33" s="10"/>
      <c r="BD33" s="10"/>
      <c r="BE33" s="10"/>
      <c r="BF33" s="10"/>
      <c r="BG33" s="10"/>
      <c r="BH33" s="36"/>
      <c r="BI33" s="36"/>
      <c r="BJ33" s="29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29"/>
      <c r="BW33" s="36"/>
      <c r="BX33" s="36"/>
      <c r="BY33" s="36"/>
      <c r="BZ33" s="36"/>
      <c r="CA33" s="36"/>
      <c r="CB33" s="47"/>
      <c r="CC33" s="43"/>
      <c r="CD33" s="43"/>
      <c r="CE33" s="43"/>
      <c r="CF33" s="43"/>
      <c r="CG33" s="43"/>
      <c r="CH33" s="29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29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29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29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29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29"/>
      <c r="EQ33" s="43"/>
      <c r="ER33" s="43"/>
      <c r="ES33" s="43"/>
      <c r="ET33" s="43"/>
      <c r="EU33" s="43"/>
      <c r="EV33" s="43"/>
      <c r="EW33" s="43"/>
    </row>
    <row r="34" spans="1:153" s="37" customFormat="1">
      <c r="A34" s="1">
        <v>3</v>
      </c>
      <c r="B34" s="7" t="s">
        <v>24</v>
      </c>
      <c r="C34" s="8">
        <v>147.4854442745401</v>
      </c>
      <c r="D34" s="8">
        <v>78.48345434319981</v>
      </c>
      <c r="E34" s="8">
        <v>178.03904985500958</v>
      </c>
      <c r="F34" s="8">
        <v>163.08620697006018</v>
      </c>
      <c r="G34" s="8">
        <v>385.26475008449006</v>
      </c>
      <c r="H34" s="8">
        <v>703.50298644396025</v>
      </c>
      <c r="I34" s="8">
        <v>756.25745048471981</v>
      </c>
      <c r="J34" s="8">
        <v>788.66972813657958</v>
      </c>
      <c r="K34" s="8">
        <v>1130.8994506656391</v>
      </c>
      <c r="L34" s="8">
        <v>1422.7614808229</v>
      </c>
      <c r="M34" s="8">
        <v>1369.4344741416207</v>
      </c>
      <c r="N34" s="26">
        <v>442.03520432039841</v>
      </c>
      <c r="O34" s="8">
        <v>27.176016867190128</v>
      </c>
      <c r="P34" s="8">
        <v>-199.67782092573998</v>
      </c>
      <c r="Q34" s="8">
        <v>-70.169061515809972</v>
      </c>
      <c r="R34" s="8">
        <v>-51.364531602419902</v>
      </c>
      <c r="S34" s="8">
        <v>132.13599150190021</v>
      </c>
      <c r="T34" s="8">
        <v>270.71950390426991</v>
      </c>
      <c r="U34" s="8">
        <v>285.11074959945017</v>
      </c>
      <c r="V34" s="8">
        <v>532.34021024572121</v>
      </c>
      <c r="W34" s="8">
        <v>671.15913641617044</v>
      </c>
      <c r="X34" s="8">
        <v>723.86115080453965</v>
      </c>
      <c r="Y34" s="8">
        <v>793.70221454999955</v>
      </c>
      <c r="Z34" s="26">
        <v>-39.446125548400232</v>
      </c>
      <c r="AA34" s="8">
        <v>-15.616299867700036</v>
      </c>
      <c r="AB34" s="8">
        <v>-169.01365090525019</v>
      </c>
      <c r="AC34" s="8">
        <v>-62.215491400850169</v>
      </c>
      <c r="AD34" s="8">
        <v>-6.4114605293407294</v>
      </c>
      <c r="AE34" s="8">
        <v>191.31260781502988</v>
      </c>
      <c r="AF34" s="8">
        <v>367.86905946894967</v>
      </c>
      <c r="AG34" s="8">
        <v>287.22441079389955</v>
      </c>
      <c r="AH34" s="8">
        <v>440.2210955240198</v>
      </c>
      <c r="AI34" s="8">
        <v>652.89095036091021</v>
      </c>
      <c r="AJ34" s="8">
        <v>659.158904239599</v>
      </c>
      <c r="AK34" s="8">
        <v>642.02519344400025</v>
      </c>
      <c r="AL34" s="26">
        <v>-322.9821553976999</v>
      </c>
      <c r="AM34" s="8">
        <v>565.5322443621701</v>
      </c>
      <c r="AN34" s="8">
        <v>107.00778501190052</v>
      </c>
      <c r="AO34" s="8">
        <v>175.72940015355971</v>
      </c>
      <c r="AP34" s="8">
        <v>128.05996516474988</v>
      </c>
      <c r="AQ34" s="8">
        <v>476.18885555015004</v>
      </c>
      <c r="AR34" s="8">
        <v>718.79629840307098</v>
      </c>
      <c r="AS34" s="8">
        <v>739.13871248569922</v>
      </c>
      <c r="AT34" s="8">
        <v>972.26479668039974</v>
      </c>
      <c r="AU34" s="8">
        <v>1169.29085306657</v>
      </c>
      <c r="AV34" s="8">
        <v>1177.6781582612002</v>
      </c>
      <c r="AW34" s="8">
        <v>1312.1867267436992</v>
      </c>
      <c r="AX34" s="26">
        <v>-334.69541530409879</v>
      </c>
      <c r="AY34" s="8">
        <v>-215.85480821560009</v>
      </c>
      <c r="AZ34" s="8">
        <v>-679.75807125943038</v>
      </c>
      <c r="BA34" s="8">
        <v>-691.94106316552961</v>
      </c>
      <c r="BB34" s="8">
        <v>-906.67273135094001</v>
      </c>
      <c r="BC34" s="8">
        <v>-943.6905440736291</v>
      </c>
      <c r="BD34" s="8">
        <v>-797.65631995653985</v>
      </c>
      <c r="BE34" s="8">
        <v>-1042.6240949101384</v>
      </c>
      <c r="BF34" s="8">
        <v>-907.07341450503191</v>
      </c>
      <c r="BG34" s="8">
        <v>-648.90836143409979</v>
      </c>
      <c r="BH34" s="27">
        <v>-646.36124890979954</v>
      </c>
      <c r="BI34" s="27">
        <v>-844.84263779019966</v>
      </c>
      <c r="BJ34" s="26">
        <v>-1961.0096305028019</v>
      </c>
      <c r="BK34" s="27">
        <v>400.43578670580996</v>
      </c>
      <c r="BL34" s="27">
        <v>-98.768733960789859</v>
      </c>
      <c r="BM34" s="27">
        <v>-638.65989205200958</v>
      </c>
      <c r="BN34" s="27">
        <v>-1135.7338892206899</v>
      </c>
      <c r="BO34" s="27">
        <v>-1393.5714857507492</v>
      </c>
      <c r="BP34" s="27">
        <v>-1429.1999464897899</v>
      </c>
      <c r="BQ34" s="27">
        <v>-1441.9511608207795</v>
      </c>
      <c r="BR34" s="27">
        <v>-1444.5589594656512</v>
      </c>
      <c r="BS34" s="27">
        <v>-1509.470025693081</v>
      </c>
      <c r="BT34" s="27">
        <v>-1514.971407039402</v>
      </c>
      <c r="BU34" s="27">
        <v>-1733.575078686099</v>
      </c>
      <c r="BV34" s="26">
        <v>-2956.4061486694991</v>
      </c>
      <c r="BW34" s="27">
        <v>35.515738812320251</v>
      </c>
      <c r="BX34" s="27">
        <v>-80.956735718169966</v>
      </c>
      <c r="BY34" s="27">
        <v>-273.40465161993006</v>
      </c>
      <c r="BZ34" s="27">
        <v>-514.22534864494992</v>
      </c>
      <c r="CA34" s="27">
        <v>-561.97346876011034</v>
      </c>
      <c r="CB34" s="46">
        <v>-407.83981723779925</v>
      </c>
      <c r="CC34" s="46">
        <v>-421.81140928909008</v>
      </c>
      <c r="CD34" s="46">
        <v>-394.30869993250053</v>
      </c>
      <c r="CE34" s="46">
        <v>-219.76391768450048</v>
      </c>
      <c r="CF34" s="46">
        <v>-260.12214779709939</v>
      </c>
      <c r="CG34" s="46">
        <v>-498.9664858578999</v>
      </c>
      <c r="CH34" s="26">
        <v>-1331.3882394764878</v>
      </c>
      <c r="CI34" s="46">
        <v>191.11440073936024</v>
      </c>
      <c r="CJ34" s="46">
        <v>227.18593873361942</v>
      </c>
      <c r="CK34" s="46">
        <v>345.52580856352961</v>
      </c>
      <c r="CL34" s="46">
        <v>182.39502868294039</v>
      </c>
      <c r="CM34" s="46">
        <v>461.12571421239045</v>
      </c>
      <c r="CN34" s="46">
        <v>875.40425779213911</v>
      </c>
      <c r="CO34" s="46">
        <v>1381.5759437827201</v>
      </c>
      <c r="CP34" s="46">
        <v>1961.3416777256407</v>
      </c>
      <c r="CQ34" s="46">
        <v>2615.9417267157987</v>
      </c>
      <c r="CR34" s="46">
        <v>3082.2211581233005</v>
      </c>
      <c r="CS34" s="46">
        <v>3442.6887006305005</v>
      </c>
      <c r="CT34" s="26">
        <v>2741.3663215641973</v>
      </c>
      <c r="CU34" s="46">
        <v>366.70308547835998</v>
      </c>
      <c r="CV34" s="46">
        <v>378.70627770899046</v>
      </c>
      <c r="CW34" s="46">
        <v>665.94792189061036</v>
      </c>
      <c r="CX34" s="46">
        <v>815.80659253190061</v>
      </c>
      <c r="CY34" s="46">
        <v>1283.2746185811493</v>
      </c>
      <c r="CZ34" s="46">
        <v>1695.7449274300379</v>
      </c>
      <c r="DA34" s="46">
        <v>2151.1373665540887</v>
      </c>
      <c r="DB34" s="46">
        <v>2674.3133292662988</v>
      </c>
      <c r="DC34" s="46">
        <v>3086.4722616571435</v>
      </c>
      <c r="DD34" s="46">
        <v>3155.901119452099</v>
      </c>
      <c r="DE34" s="46">
        <v>3099.2922859759965</v>
      </c>
      <c r="DF34" s="26">
        <v>1974.2793256320001</v>
      </c>
      <c r="DG34" s="46">
        <v>-67.822788110929878</v>
      </c>
      <c r="DH34" s="46">
        <v>-163.28393205187967</v>
      </c>
      <c r="DI34" s="46">
        <v>113.38085231416972</v>
      </c>
      <c r="DJ34" s="46">
        <v>246.6542078768698</v>
      </c>
      <c r="DK34" s="46">
        <v>-273.7022775277801</v>
      </c>
      <c r="DL34" s="46">
        <v>-823.14464503601084</v>
      </c>
      <c r="DM34" s="46">
        <v>-1395.1823217599995</v>
      </c>
      <c r="DN34" s="46">
        <v>-1568.4546416138</v>
      </c>
      <c r="DO34" s="46">
        <v>-1656.8443676818006</v>
      </c>
      <c r="DP34" s="46">
        <v>-1696.7276853238</v>
      </c>
      <c r="DQ34" s="46">
        <v>-2402.9109443954003</v>
      </c>
      <c r="DR34" s="26">
        <v>-4102.4645288862012</v>
      </c>
      <c r="DS34" s="46">
        <v>-55.978234039019981</v>
      </c>
      <c r="DT34" s="46">
        <v>-536.33564362032985</v>
      </c>
      <c r="DU34" s="46">
        <v>286.64936849008973</v>
      </c>
      <c r="DV34" s="46">
        <v>329.89042357178005</v>
      </c>
      <c r="DW34" s="46">
        <v>442.10307088191985</v>
      </c>
      <c r="DX34" s="46">
        <v>774.66197615219789</v>
      </c>
      <c r="DY34" s="46">
        <v>1035.2759950479995</v>
      </c>
      <c r="DZ34" s="46">
        <v>1077.0081114309014</v>
      </c>
      <c r="EA34" s="46">
        <v>1624.9831365465961</v>
      </c>
      <c r="EB34" s="46">
        <v>2297.0857961648035</v>
      </c>
      <c r="EC34" s="46">
        <v>2499.1014554426001</v>
      </c>
      <c r="ED34" s="26">
        <v>524.27715244409774</v>
      </c>
      <c r="EE34" s="46">
        <v>256.14745395292994</v>
      </c>
      <c r="EF34" s="46">
        <v>537.33936979987038</v>
      </c>
      <c r="EG34" s="46">
        <v>1303.4872808971095</v>
      </c>
      <c r="EH34" s="46">
        <v>1164.3885643212689</v>
      </c>
      <c r="EI34" s="46">
        <v>1589.0883714634874</v>
      </c>
      <c r="EJ34" s="46">
        <v>1482.320768920199</v>
      </c>
      <c r="EK34" s="46">
        <v>557.4533308536993</v>
      </c>
      <c r="EL34" s="46">
        <v>291.85290538790287</v>
      </c>
      <c r="EM34" s="46">
        <v>202.65175702472698</v>
      </c>
      <c r="EN34" s="46">
        <v>354.68248997679984</v>
      </c>
      <c r="EO34" s="46">
        <v>742.76769614850127</v>
      </c>
      <c r="EP34" s="26">
        <v>-3294.6347962353575</v>
      </c>
      <c r="EQ34" s="46">
        <v>-1649.3250199198676</v>
      </c>
      <c r="ER34" s="46">
        <v>-2378.9067027624951</v>
      </c>
      <c r="ES34" s="46">
        <f>ES4-ES18</f>
        <v>-2085.7581594202065</v>
      </c>
      <c r="ET34" s="46">
        <f>ET4-ET18</f>
        <v>-3049.4102901332317</v>
      </c>
      <c r="EU34" s="46">
        <f>EU4-EU18</f>
        <v>-3029.5332224028298</v>
      </c>
      <c r="EV34" s="46">
        <f>EV4-EV18</f>
        <v>-2350.1605677050829</v>
      </c>
      <c r="EW34" s="46">
        <f>EW4-EW18</f>
        <v>-2816.9419403683059</v>
      </c>
    </row>
    <row r="35" spans="1:153" s="39" customFormat="1">
      <c r="A35" s="2" t="s">
        <v>70</v>
      </c>
      <c r="B35" s="11" t="s">
        <v>25</v>
      </c>
      <c r="C35" s="12">
        <v>-208.11327825987991</v>
      </c>
      <c r="D35" s="12">
        <v>-613.85512361141014</v>
      </c>
      <c r="E35" s="12">
        <v>-956.09714593236049</v>
      </c>
      <c r="F35" s="12">
        <v>-1417.4642990441898</v>
      </c>
      <c r="G35" s="12">
        <v>-1681.7664011869097</v>
      </c>
      <c r="H35" s="12">
        <v>-1836.8822863588698</v>
      </c>
      <c r="I35" s="12">
        <v>-2263.5655485092402</v>
      </c>
      <c r="J35" s="12">
        <v>-2720.3082242694509</v>
      </c>
      <c r="K35" s="12">
        <v>-2859.0161342172205</v>
      </c>
      <c r="L35" s="12">
        <v>-3112.5242211498098</v>
      </c>
      <c r="M35" s="12">
        <v>-3689.3325854276391</v>
      </c>
      <c r="N35" s="31">
        <v>-5199.7342463121713</v>
      </c>
      <c r="O35" s="12">
        <v>-503.03963642677979</v>
      </c>
      <c r="P35" s="12">
        <v>-1215.44403393732</v>
      </c>
      <c r="Q35" s="12">
        <v>-1615.0244161623298</v>
      </c>
      <c r="R35" s="12">
        <v>-2156.17535003495</v>
      </c>
      <c r="S35" s="12">
        <v>-2555.9454732286499</v>
      </c>
      <c r="T35" s="12">
        <v>-2955.3900177402502</v>
      </c>
      <c r="U35" s="12">
        <v>-3449.3561934078198</v>
      </c>
      <c r="V35" s="12">
        <v>-3692.6331252542286</v>
      </c>
      <c r="W35" s="12">
        <v>-4068.4922738231398</v>
      </c>
      <c r="X35" s="12">
        <v>-4552.31892892613</v>
      </c>
      <c r="Y35" s="12">
        <v>-5048.7651441836497</v>
      </c>
      <c r="Z35" s="31">
        <v>-6492.6303591303304</v>
      </c>
      <c r="AA35" s="12">
        <v>-481.47985208313003</v>
      </c>
      <c r="AB35" s="12">
        <v>-1145.72664049993</v>
      </c>
      <c r="AC35" s="12">
        <v>-1565.8844041759003</v>
      </c>
      <c r="AD35" s="12">
        <v>-2094.0283821281105</v>
      </c>
      <c r="AE35" s="12">
        <v>-2420.0127514646501</v>
      </c>
      <c r="AF35" s="12">
        <v>-2731.2404664711603</v>
      </c>
      <c r="AG35" s="12">
        <v>-3348.5084730530702</v>
      </c>
      <c r="AH35" s="12">
        <v>-3740.3455070706505</v>
      </c>
      <c r="AI35" s="12">
        <v>-4121.2756588839802</v>
      </c>
      <c r="AJ35" s="12">
        <v>-4700.4496587332105</v>
      </c>
      <c r="AK35" s="12">
        <v>-5298.7089714464291</v>
      </c>
      <c r="AL35" s="31">
        <v>-6857.0179597287897</v>
      </c>
      <c r="AM35" s="12">
        <v>-49.508856754399858</v>
      </c>
      <c r="AN35" s="12">
        <v>-1126.7762298309997</v>
      </c>
      <c r="AO35" s="12">
        <v>-1650.9438542414305</v>
      </c>
      <c r="AP35" s="12">
        <v>-2388.6048164026001</v>
      </c>
      <c r="AQ35" s="12">
        <v>-2672.50887278146</v>
      </c>
      <c r="AR35" s="12">
        <v>-2984.6422837375089</v>
      </c>
      <c r="AS35" s="12">
        <v>-3574.7290099036409</v>
      </c>
      <c r="AT35" s="12">
        <v>-3915.0768608396611</v>
      </c>
      <c r="AU35" s="12">
        <v>-4325.4430869695489</v>
      </c>
      <c r="AV35" s="12">
        <v>-4935.4514193421901</v>
      </c>
      <c r="AW35" s="12">
        <v>-5406.5762824197709</v>
      </c>
      <c r="AX35" s="31">
        <v>-7768.501242912298</v>
      </c>
      <c r="AY35" s="12">
        <v>-736.63212353678011</v>
      </c>
      <c r="AZ35" s="12">
        <v>-1726.0931880926603</v>
      </c>
      <c r="BA35" s="12">
        <v>-2237.4976227762795</v>
      </c>
      <c r="BB35" s="12">
        <v>-2925.1523232346299</v>
      </c>
      <c r="BC35" s="12">
        <v>-3415.068994746819</v>
      </c>
      <c r="BD35" s="12">
        <v>-3773.6735569238099</v>
      </c>
      <c r="BE35" s="12">
        <v>-4547.7487756525279</v>
      </c>
      <c r="BF35" s="12">
        <v>-4940.2501635528515</v>
      </c>
      <c r="BG35" s="12">
        <v>-5160.4815377963896</v>
      </c>
      <c r="BH35" s="38">
        <v>-5617.4309472364794</v>
      </c>
      <c r="BI35" s="38">
        <v>-6255.8827543789603</v>
      </c>
      <c r="BJ35" s="31">
        <v>-7823.6607506656719</v>
      </c>
      <c r="BK35" s="38">
        <v>29.373705143489929</v>
      </c>
      <c r="BL35" s="38">
        <v>-786.49571236384986</v>
      </c>
      <c r="BM35" s="38">
        <v>-1630.8410099984496</v>
      </c>
      <c r="BN35" s="38">
        <v>-2454.2361217385701</v>
      </c>
      <c r="BO35" s="38">
        <v>-3076.4558919758692</v>
      </c>
      <c r="BP35" s="38">
        <v>-3537.4372678792097</v>
      </c>
      <c r="BQ35" s="38">
        <v>-3995.5022264850695</v>
      </c>
      <c r="BR35" s="38">
        <v>-4438.2136873447016</v>
      </c>
      <c r="BS35" s="38">
        <v>-4928.880344911091</v>
      </c>
      <c r="BT35" s="38">
        <v>-5368.567332873532</v>
      </c>
      <c r="BU35" s="38">
        <v>-6083.6158780935784</v>
      </c>
      <c r="BV35" s="31">
        <v>-7800.4346862795683</v>
      </c>
      <c r="BW35" s="38">
        <v>-449.61527164453969</v>
      </c>
      <c r="BX35" s="38">
        <v>-1095.8585668641099</v>
      </c>
      <c r="BY35" s="38">
        <v>-1791.2698604073098</v>
      </c>
      <c r="BZ35" s="38">
        <v>-2488.3987230262901</v>
      </c>
      <c r="CA35" s="38">
        <v>-3001.9766135180503</v>
      </c>
      <c r="CB35" s="48">
        <v>-3296.4095670924999</v>
      </c>
      <c r="CC35" s="48">
        <v>-3726.3773092890897</v>
      </c>
      <c r="CD35" s="48">
        <v>-4148.2375362494404</v>
      </c>
      <c r="CE35" s="48">
        <v>-4465.9639176845003</v>
      </c>
      <c r="CF35" s="48">
        <v>-5024.9978250230688</v>
      </c>
      <c r="CG35" s="48">
        <v>-5833.7389263553196</v>
      </c>
      <c r="CH35" s="31">
        <v>-7303.2899404668278</v>
      </c>
      <c r="CI35" s="48">
        <v>-470.23038618998987</v>
      </c>
      <c r="CJ35" s="48">
        <v>-1062.3716527557006</v>
      </c>
      <c r="CK35" s="48">
        <v>-1514.1269773833001</v>
      </c>
      <c r="CL35" s="48">
        <v>-2307.9299009563292</v>
      </c>
      <c r="CM35" s="48">
        <v>-2713.7441870171297</v>
      </c>
      <c r="CN35" s="48">
        <v>-3059.640637306361</v>
      </c>
      <c r="CO35" s="48">
        <v>-3302.688536645659</v>
      </c>
      <c r="CP35" s="48">
        <v>-3540.4642579994697</v>
      </c>
      <c r="CQ35" s="48">
        <v>-3686.1409174745113</v>
      </c>
      <c r="CR35" s="48">
        <v>-4139.8369458278194</v>
      </c>
      <c r="CS35" s="48">
        <v>-4738.9530647014089</v>
      </c>
      <c r="CT35" s="31">
        <v>-6276.408166250083</v>
      </c>
      <c r="CU35" s="48">
        <v>-314.05617524577997</v>
      </c>
      <c r="CV35" s="48">
        <v>-988.65055036004969</v>
      </c>
      <c r="CW35" s="48">
        <v>-1327.4524279625994</v>
      </c>
      <c r="CX35" s="48">
        <v>-1906.7931469342693</v>
      </c>
      <c r="CY35" s="48">
        <v>-2137.067986628761</v>
      </c>
      <c r="CZ35" s="48">
        <v>-2426.1565322363122</v>
      </c>
      <c r="DA35" s="48">
        <v>-2631.7972158094817</v>
      </c>
      <c r="DB35" s="48">
        <v>-2733.1971597893626</v>
      </c>
      <c r="DC35" s="48">
        <v>-2921.5606435443078</v>
      </c>
      <c r="DD35" s="48">
        <v>-3520.8228200966514</v>
      </c>
      <c r="DE35" s="48">
        <v>-4166.1161075140844</v>
      </c>
      <c r="DF35" s="31">
        <v>-5949.9715024862489</v>
      </c>
      <c r="DG35" s="48">
        <v>-683.76557646596984</v>
      </c>
      <c r="DH35" s="48">
        <v>-1387.5528532816998</v>
      </c>
      <c r="DI35" s="48">
        <v>-1674.5507436911703</v>
      </c>
      <c r="DJ35" s="48">
        <v>-1975.8380944263508</v>
      </c>
      <c r="DK35" s="48">
        <v>-2710.4295622617001</v>
      </c>
      <c r="DL35" s="48">
        <v>-3484.1914063495806</v>
      </c>
      <c r="DM35" s="48">
        <v>-4397.2538706885789</v>
      </c>
      <c r="DN35" s="48">
        <v>-4975.4056361926596</v>
      </c>
      <c r="DO35" s="48">
        <v>-5510.8582887290813</v>
      </c>
      <c r="DP35" s="48">
        <v>-6025.2517409223001</v>
      </c>
      <c r="DQ35" s="48">
        <v>-7185.1787242934188</v>
      </c>
      <c r="DR35" s="31">
        <v>-9337.7095443243015</v>
      </c>
      <c r="DS35" s="48">
        <v>-546.81023018355995</v>
      </c>
      <c r="DT35" s="48">
        <v>-1572.0338881417499</v>
      </c>
      <c r="DU35" s="48">
        <v>-1331.3506315099103</v>
      </c>
      <c r="DV35" s="48">
        <v>-2181.5215762154403</v>
      </c>
      <c r="DW35" s="48">
        <v>-2686.8995225157005</v>
      </c>
      <c r="DX35" s="48">
        <v>-3001.3380238478021</v>
      </c>
      <c r="DY35" s="48">
        <v>-3734.7485982716717</v>
      </c>
      <c r="DZ35" s="48">
        <v>-4388.8485720889275</v>
      </c>
      <c r="EA35" s="48">
        <v>-4559.7850787290845</v>
      </c>
      <c r="EB35" s="48">
        <v>-4995.6063613201586</v>
      </c>
      <c r="EC35" s="48">
        <v>-5678.2759073770994</v>
      </c>
      <c r="ED35" s="31">
        <v>-8532.2295665707406</v>
      </c>
      <c r="EE35" s="48">
        <v>-538.37133957289007</v>
      </c>
      <c r="EF35" s="48">
        <v>-1228.86220210288</v>
      </c>
      <c r="EG35" s="48">
        <v>-1670.8164567111726</v>
      </c>
      <c r="EH35" s="48">
        <v>-3622.2869637574595</v>
      </c>
      <c r="EI35" s="48">
        <v>-4068.9680272645301</v>
      </c>
      <c r="EJ35" s="48">
        <v>-4893.6181348240316</v>
      </c>
      <c r="EK35" s="48">
        <v>-6592.8598248051203</v>
      </c>
      <c r="EL35" s="48">
        <v>-7526.5320601029453</v>
      </c>
      <c r="EM35" s="48">
        <v>-8303.9356561413824</v>
      </c>
      <c r="EN35" s="48">
        <v>-9433.5739104165586</v>
      </c>
      <c r="EO35" s="48">
        <v>-9911.9247027421825</v>
      </c>
      <c r="EP35" s="31">
        <v>-14880.850807396288</v>
      </c>
      <c r="EQ35" s="48">
        <v>-2074.8406145944878</v>
      </c>
      <c r="ER35" s="48">
        <v>-3325.6684293128451</v>
      </c>
      <c r="ES35" s="48">
        <f>ES6-ES18</f>
        <v>-3720.6299115842507</v>
      </c>
      <c r="ET35" s="48">
        <f>ET6-ET18</f>
        <v>-5331.7412126749268</v>
      </c>
      <c r="EU35" s="48">
        <f>EU6-EU18</f>
        <v>-5882.5752047681299</v>
      </c>
      <c r="EV35" s="48">
        <f>EV6-EV18</f>
        <v>-5731.7738057912447</v>
      </c>
      <c r="EW35" s="48">
        <f>EW6-EW18</f>
        <v>-7009.8640875306282</v>
      </c>
    </row>
    <row r="36" spans="1:153">
      <c r="A36" s="21"/>
      <c r="B36" s="6" t="s">
        <v>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29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29"/>
      <c r="AY36" s="10"/>
      <c r="AZ36" s="10"/>
      <c r="BA36" s="10"/>
      <c r="BB36" s="10"/>
      <c r="BC36" s="10"/>
      <c r="BD36" s="10"/>
      <c r="BE36" s="10"/>
      <c r="BF36" s="10"/>
      <c r="BG36" s="10"/>
      <c r="BH36" s="36"/>
      <c r="BI36" s="36"/>
      <c r="BJ36" s="29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29"/>
      <c r="BW36" s="36"/>
      <c r="BX36" s="36"/>
      <c r="BY36" s="36"/>
      <c r="BZ36" s="36"/>
      <c r="CA36" s="36"/>
      <c r="CB36" s="47"/>
      <c r="CC36" s="48"/>
      <c r="CD36" s="48"/>
      <c r="CE36" s="48"/>
      <c r="CF36" s="48"/>
      <c r="CG36" s="48"/>
      <c r="CH36" s="29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47"/>
      <c r="CT36" s="29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29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29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29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29"/>
      <c r="EQ36" s="36"/>
      <c r="ER36" s="36"/>
      <c r="ES36" s="36"/>
      <c r="ET36" s="36"/>
      <c r="EU36" s="36"/>
      <c r="EV36" s="36"/>
      <c r="EW36" s="36"/>
    </row>
    <row r="37" spans="1:153">
      <c r="A37" s="1">
        <v>4</v>
      </c>
      <c r="B37" s="9" t="s">
        <v>39</v>
      </c>
      <c r="C37" s="10">
        <v>-147.4854442745401</v>
      </c>
      <c r="D37" s="10">
        <v>-78.48345434319981</v>
      </c>
      <c r="E37" s="10">
        <v>-178.03904985500958</v>
      </c>
      <c r="F37" s="10">
        <v>-163.08620697006018</v>
      </c>
      <c r="G37" s="10">
        <v>-385.26475008449006</v>
      </c>
      <c r="H37" s="10">
        <v>-703.50298644396025</v>
      </c>
      <c r="I37" s="10">
        <v>-756.25745048471981</v>
      </c>
      <c r="J37" s="10">
        <v>-788.66972813657958</v>
      </c>
      <c r="K37" s="10">
        <v>-1130.8994506656391</v>
      </c>
      <c r="L37" s="10">
        <v>-1422.7614808229</v>
      </c>
      <c r="M37" s="10">
        <v>-1369.4344741416207</v>
      </c>
      <c r="N37" s="29">
        <v>-442.03520432039841</v>
      </c>
      <c r="O37" s="10">
        <v>-27.176016867190128</v>
      </c>
      <c r="P37" s="10">
        <v>199.67782092573998</v>
      </c>
      <c r="Q37" s="10">
        <v>70.169061515809972</v>
      </c>
      <c r="R37" s="10">
        <v>51.364531602419902</v>
      </c>
      <c r="S37" s="10">
        <v>-132.13599150190021</v>
      </c>
      <c r="T37" s="10">
        <v>-270.71950390426991</v>
      </c>
      <c r="U37" s="10">
        <v>-285.11074959945017</v>
      </c>
      <c r="V37" s="10">
        <v>-532.34021024572121</v>
      </c>
      <c r="W37" s="10">
        <v>-671.15913641617044</v>
      </c>
      <c r="X37" s="10">
        <v>-723.86115080453965</v>
      </c>
      <c r="Y37" s="10">
        <v>-793.70221454999955</v>
      </c>
      <c r="Z37" s="29">
        <v>39.446125548400232</v>
      </c>
      <c r="AA37" s="10">
        <v>15.616299867700036</v>
      </c>
      <c r="AB37" s="10">
        <v>169.01365090525019</v>
      </c>
      <c r="AC37" s="10">
        <v>62.215491400850169</v>
      </c>
      <c r="AD37" s="10">
        <v>6.4114605293407294</v>
      </c>
      <c r="AE37" s="10">
        <v>-191.31260781502988</v>
      </c>
      <c r="AF37" s="10">
        <v>-367.86905946894967</v>
      </c>
      <c r="AG37" s="10">
        <v>-287.22441079389955</v>
      </c>
      <c r="AH37" s="10">
        <v>-440.2210955240198</v>
      </c>
      <c r="AI37" s="10">
        <v>-652.89095036091021</v>
      </c>
      <c r="AJ37" s="10">
        <v>-659.158904239599</v>
      </c>
      <c r="AK37" s="10">
        <v>-642.02519344400025</v>
      </c>
      <c r="AL37" s="29">
        <v>322.9821553976999</v>
      </c>
      <c r="AM37" s="10">
        <v>-565.5322443621701</v>
      </c>
      <c r="AN37" s="10">
        <v>-107.00778501190052</v>
      </c>
      <c r="AO37" s="10">
        <v>-175.72940015355971</v>
      </c>
      <c r="AP37" s="10">
        <v>-128.05996516474988</v>
      </c>
      <c r="AQ37" s="10">
        <v>-476.18885555015004</v>
      </c>
      <c r="AR37" s="10">
        <v>-718.79629840307098</v>
      </c>
      <c r="AS37" s="10">
        <v>-739.13871248569922</v>
      </c>
      <c r="AT37" s="10">
        <v>-972.26479668039974</v>
      </c>
      <c r="AU37" s="10">
        <v>-1169.29085306657</v>
      </c>
      <c r="AV37" s="10">
        <v>-1177.6781582612002</v>
      </c>
      <c r="AW37" s="10">
        <v>-1312.1867267436992</v>
      </c>
      <c r="AX37" s="29">
        <v>334.69541530409879</v>
      </c>
      <c r="AY37" s="10">
        <v>215.85480821560009</v>
      </c>
      <c r="AZ37" s="10">
        <v>679.75807125943038</v>
      </c>
      <c r="BA37" s="10">
        <v>691.94106316552961</v>
      </c>
      <c r="BB37" s="10">
        <v>906.67273135094001</v>
      </c>
      <c r="BC37" s="10">
        <v>943.6905440736291</v>
      </c>
      <c r="BD37" s="10">
        <v>797.65631995653985</v>
      </c>
      <c r="BE37" s="10">
        <v>1042.6240949101384</v>
      </c>
      <c r="BF37" s="10">
        <v>907.07341450503191</v>
      </c>
      <c r="BG37" s="10">
        <v>648.90836143409979</v>
      </c>
      <c r="BH37" s="36">
        <v>646.36124890979954</v>
      </c>
      <c r="BI37" s="36">
        <v>844.84263779019966</v>
      </c>
      <c r="BJ37" s="29">
        <v>1961.0096305028019</v>
      </c>
      <c r="BK37" s="36">
        <v>-400.43578670580996</v>
      </c>
      <c r="BL37" s="36">
        <v>98.768733960789859</v>
      </c>
      <c r="BM37" s="36">
        <v>638.65989205200958</v>
      </c>
      <c r="BN37" s="36">
        <v>1135.7338892206899</v>
      </c>
      <c r="BO37" s="36">
        <v>1393.5714857507492</v>
      </c>
      <c r="BP37" s="36">
        <v>1429.1999464897899</v>
      </c>
      <c r="BQ37" s="36">
        <v>1441.9511608207795</v>
      </c>
      <c r="BR37" s="36">
        <v>1444.5589594656512</v>
      </c>
      <c r="BS37" s="36">
        <v>1509.470025693081</v>
      </c>
      <c r="BT37" s="36">
        <v>1514.971407039402</v>
      </c>
      <c r="BU37" s="36">
        <v>1733.575078686099</v>
      </c>
      <c r="BV37" s="29">
        <v>2956.4061486694991</v>
      </c>
      <c r="BW37" s="36">
        <v>-35.515738812320251</v>
      </c>
      <c r="BX37" s="36">
        <v>80.956735718169966</v>
      </c>
      <c r="BY37" s="36">
        <v>273.40465161993006</v>
      </c>
      <c r="BZ37" s="36">
        <v>514.22534864494992</v>
      </c>
      <c r="CA37" s="36">
        <v>561.97346876011034</v>
      </c>
      <c r="CB37" s="47">
        <v>407.83981723779925</v>
      </c>
      <c r="CC37" s="47">
        <v>421.81140928909008</v>
      </c>
      <c r="CD37" s="47">
        <v>394.30869993250053</v>
      </c>
      <c r="CE37" s="47">
        <v>219.76391768450048</v>
      </c>
      <c r="CF37" s="47">
        <v>260.12214779709939</v>
      </c>
      <c r="CG37" s="47">
        <v>498.9664858578999</v>
      </c>
      <c r="CH37" s="29">
        <v>1331.3882394764878</v>
      </c>
      <c r="CI37" s="47">
        <v>-191.11440073936024</v>
      </c>
      <c r="CJ37" s="47">
        <v>-227.18593873361942</v>
      </c>
      <c r="CK37" s="47">
        <v>-345.52580856352961</v>
      </c>
      <c r="CL37" s="47">
        <v>-182.39502868294039</v>
      </c>
      <c r="CM37" s="47">
        <v>-461.12571421239045</v>
      </c>
      <c r="CN37" s="47">
        <v>-875.40425779213911</v>
      </c>
      <c r="CO37" s="47">
        <v>-1381.5759437827201</v>
      </c>
      <c r="CP37" s="47">
        <v>-1961.3416777256407</v>
      </c>
      <c r="CQ37" s="47">
        <v>-2615.9417267157987</v>
      </c>
      <c r="CR37" s="47">
        <v>-3082.2211581233005</v>
      </c>
      <c r="CS37" s="47">
        <v>-3442.6887006305005</v>
      </c>
      <c r="CT37" s="29">
        <v>-2741.3663215641973</v>
      </c>
      <c r="CU37" s="47">
        <v>-366.70308547835998</v>
      </c>
      <c r="CV37" s="47">
        <v>-378.70627770899046</v>
      </c>
      <c r="CW37" s="47">
        <v>-665.94792189061036</v>
      </c>
      <c r="CX37" s="47">
        <v>-815.80659253190061</v>
      </c>
      <c r="CY37" s="47">
        <v>-1283.2746185811493</v>
      </c>
      <c r="CZ37" s="47">
        <v>-1695.7449274300379</v>
      </c>
      <c r="DA37" s="47">
        <v>-2151.1373665540887</v>
      </c>
      <c r="DB37" s="47">
        <v>-2674.3133292662988</v>
      </c>
      <c r="DC37" s="47">
        <v>-3086.4722616571435</v>
      </c>
      <c r="DD37" s="47">
        <v>-3155.901119452099</v>
      </c>
      <c r="DE37" s="47">
        <v>-3099.2922859759965</v>
      </c>
      <c r="DF37" s="29">
        <v>-1974.2793256320001</v>
      </c>
      <c r="DG37" s="47">
        <v>67.822788110929878</v>
      </c>
      <c r="DH37" s="47">
        <v>163.28393205187967</v>
      </c>
      <c r="DI37" s="47">
        <v>-113.38085231416972</v>
      </c>
      <c r="DJ37" s="47">
        <v>-246.6542078768698</v>
      </c>
      <c r="DK37" s="47">
        <v>273.7022775277801</v>
      </c>
      <c r="DL37" s="47">
        <v>823.14464503601084</v>
      </c>
      <c r="DM37" s="47">
        <v>1395.1823217599995</v>
      </c>
      <c r="DN37" s="47">
        <v>1568.4546416138</v>
      </c>
      <c r="DO37" s="47">
        <v>1656.8443676818006</v>
      </c>
      <c r="DP37" s="47">
        <v>1696.7276853238</v>
      </c>
      <c r="DQ37" s="47">
        <v>2402.9109443954003</v>
      </c>
      <c r="DR37" s="29">
        <v>4102.4645288862012</v>
      </c>
      <c r="DS37" s="47">
        <v>55.978234039019981</v>
      </c>
      <c r="DT37" s="47">
        <v>536.33564362032985</v>
      </c>
      <c r="DU37" s="47">
        <v>-286.64936849008973</v>
      </c>
      <c r="DV37" s="47">
        <v>-329.89042357178005</v>
      </c>
      <c r="DW37" s="47">
        <v>-442.10307088191985</v>
      </c>
      <c r="DX37" s="47">
        <v>-774.66197615219789</v>
      </c>
      <c r="DY37" s="47">
        <v>-1035.2759950479995</v>
      </c>
      <c r="DZ37" s="47">
        <v>-1077.0081114309014</v>
      </c>
      <c r="EA37" s="47">
        <v>-1624.9831365465961</v>
      </c>
      <c r="EB37" s="47">
        <v>-2297.0857961648035</v>
      </c>
      <c r="EC37" s="47">
        <v>-2499.1014554426001</v>
      </c>
      <c r="ED37" s="29">
        <v>-524.27715244409774</v>
      </c>
      <c r="EE37" s="47">
        <v>-256.14745395292994</v>
      </c>
      <c r="EF37" s="47">
        <v>-537.33936979987038</v>
      </c>
      <c r="EG37" s="47">
        <v>-1303.4872808971095</v>
      </c>
      <c r="EH37" s="47">
        <v>-1164.3885643212689</v>
      </c>
      <c r="EI37" s="47">
        <v>-1589.0883714634199</v>
      </c>
      <c r="EJ37" s="47">
        <v>-1482.320768920199</v>
      </c>
      <c r="EK37" s="47">
        <v>-557.4533308536993</v>
      </c>
      <c r="EL37" s="47">
        <v>-291.85290538790287</v>
      </c>
      <c r="EM37" s="47">
        <v>-202.65175702472698</v>
      </c>
      <c r="EN37" s="47">
        <v>-354.68248997679984</v>
      </c>
      <c r="EO37" s="47">
        <v>-742.76769614850127</v>
      </c>
      <c r="EP37" s="29">
        <v>3294.6347962353575</v>
      </c>
      <c r="EQ37" s="47">
        <v>1649.3250199198676</v>
      </c>
      <c r="ER37" s="47">
        <v>2378.9067027624951</v>
      </c>
      <c r="ES37" s="47">
        <f>-ES34</f>
        <v>2085.7581594202065</v>
      </c>
      <c r="ET37" s="47">
        <f>-ET34</f>
        <v>3049.4102901332317</v>
      </c>
      <c r="EU37" s="47">
        <f>-EU34</f>
        <v>3029.5332224028298</v>
      </c>
      <c r="EV37" s="47">
        <f>-EV34</f>
        <v>2350.1605677050829</v>
      </c>
      <c r="EW37" s="47">
        <f>-EW34</f>
        <v>2816.9419403683059</v>
      </c>
    </row>
    <row r="38" spans="1:153">
      <c r="A38" s="2" t="s">
        <v>71</v>
      </c>
      <c r="B38" s="11" t="s">
        <v>26</v>
      </c>
      <c r="C38" s="12">
        <v>-148.0059994779198</v>
      </c>
      <c r="D38" s="12">
        <v>-78.035079097639994</v>
      </c>
      <c r="E38" s="12">
        <v>-157.17247644654987</v>
      </c>
      <c r="F38" s="12">
        <v>-140.36719513643004</v>
      </c>
      <c r="G38" s="12">
        <v>-331.89048518697996</v>
      </c>
      <c r="H38" s="12">
        <v>-648.80480834366949</v>
      </c>
      <c r="I38" s="12">
        <v>-705.75829714045005</v>
      </c>
      <c r="J38" s="12">
        <v>-737.52611761048001</v>
      </c>
      <c r="K38" s="12">
        <v>-1054.2278603112902</v>
      </c>
      <c r="L38" s="12">
        <v>-1343.7760467059397</v>
      </c>
      <c r="M38" s="12">
        <v>-1289.4758492010201</v>
      </c>
      <c r="N38" s="31">
        <v>-336.87582384849998</v>
      </c>
      <c r="O38" s="12">
        <v>24.127289695020011</v>
      </c>
      <c r="P38" s="12">
        <v>251.58404205361001</v>
      </c>
      <c r="Q38" s="12">
        <v>166.14869444549998</v>
      </c>
      <c r="R38" s="12">
        <v>-52.033862393049958</v>
      </c>
      <c r="S38" s="12">
        <v>-233.54849821828986</v>
      </c>
      <c r="T38" s="12">
        <v>-373.60053795137014</v>
      </c>
      <c r="U38" s="12">
        <v>-392.97867898720995</v>
      </c>
      <c r="V38" s="12">
        <v>-639.52412742596005</v>
      </c>
      <c r="W38" s="12">
        <v>-748.17793831037</v>
      </c>
      <c r="X38" s="12">
        <v>-799.34335971567998</v>
      </c>
      <c r="Y38" s="12">
        <v>-852.91414108594995</v>
      </c>
      <c r="Z38" s="31">
        <v>21.383379564249992</v>
      </c>
      <c r="AA38" s="12">
        <v>14.232523086139963</v>
      </c>
      <c r="AB38" s="12">
        <v>167.29959505436997</v>
      </c>
      <c r="AC38" s="12">
        <v>85.868786868429993</v>
      </c>
      <c r="AD38" s="12">
        <v>30.875723642600008</v>
      </c>
      <c r="AE38" s="12">
        <v>-152.41403155732996</v>
      </c>
      <c r="AF38" s="12">
        <v>-330.64608138769006</v>
      </c>
      <c r="AG38" s="12">
        <v>-245.03022947988006</v>
      </c>
      <c r="AH38" s="12">
        <v>-392.31148615540019</v>
      </c>
      <c r="AI38" s="12">
        <v>-803.91949516032003</v>
      </c>
      <c r="AJ38" s="12">
        <v>-823.93381698691996</v>
      </c>
      <c r="AK38" s="12">
        <v>-807.6217063102099</v>
      </c>
      <c r="AL38" s="31">
        <v>270.24645349269997</v>
      </c>
      <c r="AM38" s="12">
        <v>-564.43896891354996</v>
      </c>
      <c r="AN38" s="12">
        <v>-106.06455277337989</v>
      </c>
      <c r="AO38" s="12">
        <v>-157.11064828087001</v>
      </c>
      <c r="AP38" s="12">
        <v>-105.83529571182999</v>
      </c>
      <c r="AQ38" s="12">
        <v>-452.52181131348004</v>
      </c>
      <c r="AR38" s="12">
        <v>-698.1404495694901</v>
      </c>
      <c r="AS38" s="12">
        <v>-706.77873793010019</v>
      </c>
      <c r="AT38" s="12">
        <v>-939.81821732130015</v>
      </c>
      <c r="AU38" s="12">
        <v>-1056.5324944659199</v>
      </c>
      <c r="AV38" s="12">
        <v>-1061.2202949769298</v>
      </c>
      <c r="AW38" s="12">
        <v>-1180.92277700565</v>
      </c>
      <c r="AX38" s="31">
        <v>481.35931912657998</v>
      </c>
      <c r="AY38" s="12">
        <v>245.00417446726988</v>
      </c>
      <c r="AZ38" s="12">
        <v>706.66592710116015</v>
      </c>
      <c r="BA38" s="12">
        <v>745.73468661439006</v>
      </c>
      <c r="BB38" s="12">
        <v>1073.5179384246799</v>
      </c>
      <c r="BC38" s="12">
        <v>1114.4827953090598</v>
      </c>
      <c r="BD38" s="12">
        <v>974.89773423347003</v>
      </c>
      <c r="BE38" s="12">
        <v>1256.06519522811</v>
      </c>
      <c r="BF38" s="12">
        <v>1120.0626403051599</v>
      </c>
      <c r="BG38" s="12">
        <v>915.43215464466994</v>
      </c>
      <c r="BH38" s="38">
        <v>918.44927535599004</v>
      </c>
      <c r="BI38" s="38">
        <v>1126.55983009085</v>
      </c>
      <c r="BJ38" s="31">
        <v>2256.9973878203</v>
      </c>
      <c r="BK38" s="38">
        <v>-396.50605721222996</v>
      </c>
      <c r="BL38" s="38">
        <v>104.96802176545009</v>
      </c>
      <c r="BM38" s="38">
        <v>689.04245540119996</v>
      </c>
      <c r="BN38" s="38">
        <v>1185.7433754969902</v>
      </c>
      <c r="BO38" s="38">
        <v>1333.51899448823</v>
      </c>
      <c r="BP38" s="38">
        <v>1336.9673371037302</v>
      </c>
      <c r="BQ38" s="38">
        <v>1345.4382241858798</v>
      </c>
      <c r="BR38" s="38">
        <v>1354.27194790814</v>
      </c>
      <c r="BS38" s="38">
        <v>1380.5148436007098</v>
      </c>
      <c r="BT38" s="38">
        <v>1410.6230424850401</v>
      </c>
      <c r="BU38" s="38">
        <v>1635.6522685047801</v>
      </c>
      <c r="BV38" s="31">
        <v>2913.6078498480501</v>
      </c>
      <c r="BW38" s="38">
        <v>-35.985453433340126</v>
      </c>
      <c r="BX38" s="38">
        <v>83.247628016740009</v>
      </c>
      <c r="BY38" s="38">
        <v>314.87407061993008</v>
      </c>
      <c r="BZ38" s="38">
        <v>674.50071250405995</v>
      </c>
      <c r="CA38" s="38">
        <v>725.04638947287037</v>
      </c>
      <c r="CB38" s="48">
        <v>398.04859799326005</v>
      </c>
      <c r="CC38" s="48">
        <v>403.59110928909013</v>
      </c>
      <c r="CD38" s="48">
        <v>383.54936706470062</v>
      </c>
      <c r="CE38" s="48">
        <v>260.75208385535007</v>
      </c>
      <c r="CF38" s="48">
        <v>336.21211735235943</v>
      </c>
      <c r="CG38" s="48">
        <v>594.8475565456099</v>
      </c>
      <c r="CH38" s="31">
        <v>1457.7337492688901</v>
      </c>
      <c r="CI38" s="48">
        <v>-181.97740073936018</v>
      </c>
      <c r="CJ38" s="48">
        <v>-212.21884881613948</v>
      </c>
      <c r="CK38" s="48">
        <v>-403.93228754903964</v>
      </c>
      <c r="CL38" s="48">
        <v>-236.4950286829403</v>
      </c>
      <c r="CM38" s="48">
        <v>-519.06922218372029</v>
      </c>
      <c r="CN38" s="48">
        <v>-921.66675779213904</v>
      </c>
      <c r="CO38" s="48">
        <v>-1261.9479437827201</v>
      </c>
      <c r="CP38" s="48">
        <v>-1835.5313777256406</v>
      </c>
      <c r="CQ38" s="48">
        <v>-2498.2417267157989</v>
      </c>
      <c r="CR38" s="48">
        <v>-2952.4272055841202</v>
      </c>
      <c r="CS38" s="48">
        <v>-3291.4970952212698</v>
      </c>
      <c r="CT38" s="29">
        <v>-2530.9226164844704</v>
      </c>
      <c r="CU38" s="48">
        <v>-270.37192391970001</v>
      </c>
      <c r="CV38" s="48">
        <v>-248.28677932469049</v>
      </c>
      <c r="CW38" s="48">
        <v>-665.20152199999984</v>
      </c>
      <c r="CX38" s="48">
        <v>-808.29050000000007</v>
      </c>
      <c r="CY38" s="48">
        <v>-1426.2951877300002</v>
      </c>
      <c r="CZ38" s="48">
        <v>-1952.71988883375</v>
      </c>
      <c r="DA38" s="48">
        <v>-2449.9960764667999</v>
      </c>
      <c r="DB38" s="48">
        <v>-2929.68579965866</v>
      </c>
      <c r="DC38" s="48">
        <v>-3470.9839716911697</v>
      </c>
      <c r="DD38" s="48">
        <v>-3542.2327661284098</v>
      </c>
      <c r="DE38" s="48">
        <v>-3480.8675269232408</v>
      </c>
      <c r="DF38" s="29">
        <v>-2263.6139022532302</v>
      </c>
      <c r="DG38" s="48">
        <v>66.22246773545001</v>
      </c>
      <c r="DH38" s="48">
        <v>178.96505653915983</v>
      </c>
      <c r="DI38" s="48">
        <v>-68.232490737990247</v>
      </c>
      <c r="DJ38" s="48">
        <v>53.105381125820003</v>
      </c>
      <c r="DK38" s="48">
        <v>579.68792381882986</v>
      </c>
      <c r="DL38" s="48">
        <v>1132.96135415956</v>
      </c>
      <c r="DM38" s="48">
        <v>1698.2046010628701</v>
      </c>
      <c r="DN38" s="48">
        <v>1873.6514496243499</v>
      </c>
      <c r="DO38" s="48">
        <v>2048.0792864494806</v>
      </c>
      <c r="DP38" s="48">
        <v>2095.0157076867504</v>
      </c>
      <c r="DQ38" s="48">
        <v>2726.6907219489703</v>
      </c>
      <c r="DR38" s="29">
        <v>4403.2420735228197</v>
      </c>
      <c r="DS38" s="48">
        <v>61.476249563070041</v>
      </c>
      <c r="DT38" s="48">
        <v>549.73216912918997</v>
      </c>
      <c r="DU38" s="48">
        <v>-238.88129114067999</v>
      </c>
      <c r="DV38" s="48">
        <v>-268.95205119363993</v>
      </c>
      <c r="DW38" s="48">
        <v>-504.65448984624004</v>
      </c>
      <c r="DX38" s="48">
        <v>-795.22528814166992</v>
      </c>
      <c r="DY38" s="48">
        <v>-1043.6062318161798</v>
      </c>
      <c r="DZ38" s="48">
        <v>-1080.9925510973599</v>
      </c>
      <c r="EA38" s="48">
        <v>-1609.1127566813298</v>
      </c>
      <c r="EB38" s="48">
        <v>-2279.0606674543897</v>
      </c>
      <c r="EC38" s="48">
        <v>-2464.2288763179099</v>
      </c>
      <c r="ED38" s="29">
        <v>-484.84066102058</v>
      </c>
      <c r="EE38" s="48">
        <v>-260.83871282411997</v>
      </c>
      <c r="EF38" s="48">
        <v>-540.10637307469995</v>
      </c>
      <c r="EG38" s="48">
        <v>-1033.2405686595398</v>
      </c>
      <c r="EH38" s="48">
        <v>-884.46019495364999</v>
      </c>
      <c r="EI38" s="48">
        <v>-1292.7973040145</v>
      </c>
      <c r="EJ38" s="48">
        <v>-1151.5868153306001</v>
      </c>
      <c r="EK38" s="48">
        <v>-203.29530626998985</v>
      </c>
      <c r="EL38" s="48">
        <v>69.972175036320095</v>
      </c>
      <c r="EM38" s="48">
        <v>196.20280256227943</v>
      </c>
      <c r="EN38" s="48">
        <v>51.249780370510052</v>
      </c>
      <c r="EO38" s="48">
        <v>-319.75402135552986</v>
      </c>
      <c r="EP38" s="29">
        <v>3821.72763371573</v>
      </c>
      <c r="EQ38" s="48">
        <v>1655.8428208765397</v>
      </c>
      <c r="ER38" s="48">
        <v>4065.85825041199</v>
      </c>
      <c r="ES38" s="48">
        <f>ES39+ES48</f>
        <v>2138.0008160296402</v>
      </c>
      <c r="ET38" s="48">
        <f>ET39+ET48</f>
        <v>3104.2389790362399</v>
      </c>
      <c r="EU38" s="48">
        <f>EU39+EU48</f>
        <v>3089.5835067050898</v>
      </c>
      <c r="EV38" s="48">
        <f>EV39+EV48</f>
        <v>2421.6145380842499</v>
      </c>
      <c r="EW38" s="48">
        <v>2933</v>
      </c>
    </row>
    <row r="39" spans="1:153" ht="30">
      <c r="A39" s="19" t="s">
        <v>72</v>
      </c>
      <c r="B39" s="17" t="s">
        <v>27</v>
      </c>
      <c r="C39" s="16">
        <v>253.59333024685</v>
      </c>
      <c r="D39" s="16">
        <v>419.68384323820004</v>
      </c>
      <c r="E39" s="16">
        <v>496.32823328659998</v>
      </c>
      <c r="F39" s="16">
        <v>539.90340971537</v>
      </c>
      <c r="G39" s="16">
        <v>659.64730727367009</v>
      </c>
      <c r="H39" s="16">
        <v>809.65372407373002</v>
      </c>
      <c r="I39" s="16">
        <v>896.06550333900998</v>
      </c>
      <c r="J39" s="16">
        <v>1045.97971498945</v>
      </c>
      <c r="K39" s="16">
        <v>1265.07310560987</v>
      </c>
      <c r="L39" s="16">
        <v>1439.11844265938</v>
      </c>
      <c r="M39" s="16">
        <v>1471.8275302285201</v>
      </c>
      <c r="N39" s="40">
        <v>1302.8253105383899</v>
      </c>
      <c r="O39" s="16">
        <v>156.15876953616001</v>
      </c>
      <c r="P39" s="16">
        <v>96.397085859170005</v>
      </c>
      <c r="Q39" s="16">
        <v>230.52247418944</v>
      </c>
      <c r="R39" s="16">
        <v>291.78046182208004</v>
      </c>
      <c r="S39" s="16">
        <v>628.94983800405009</v>
      </c>
      <c r="T39" s="16">
        <v>745.58841331073995</v>
      </c>
      <c r="U39" s="16">
        <v>599.36298169839006</v>
      </c>
      <c r="V39" s="16">
        <v>706.69148741485003</v>
      </c>
      <c r="W39" s="16">
        <v>627.76654483334994</v>
      </c>
      <c r="X39" s="16">
        <v>839.51093299504009</v>
      </c>
      <c r="Y39" s="16">
        <v>904.95983788593003</v>
      </c>
      <c r="Z39" s="40">
        <v>420.67986979273996</v>
      </c>
      <c r="AA39" s="16">
        <v>265.33145097302997</v>
      </c>
      <c r="AB39" s="16">
        <v>255.95062631957998</v>
      </c>
      <c r="AC39" s="16">
        <v>255.10602023413</v>
      </c>
      <c r="AD39" s="16">
        <v>495.31590219007001</v>
      </c>
      <c r="AE39" s="16">
        <v>517.09335692599996</v>
      </c>
      <c r="AF39" s="16">
        <v>667.97127493698997</v>
      </c>
      <c r="AG39" s="16">
        <v>810.95270700954006</v>
      </c>
      <c r="AH39" s="16">
        <v>857.19079441793997</v>
      </c>
      <c r="AI39" s="16">
        <v>838.56970574473996</v>
      </c>
      <c r="AJ39" s="16">
        <v>999.57938815588</v>
      </c>
      <c r="AK39" s="16">
        <v>1235.28722741878</v>
      </c>
      <c r="AL39" s="40">
        <v>831.84265666087003</v>
      </c>
      <c r="AM39" s="16">
        <v>764.01418718105003</v>
      </c>
      <c r="AN39" s="16">
        <v>969.71272526842006</v>
      </c>
      <c r="AO39" s="16">
        <v>863.2114059940601</v>
      </c>
      <c r="AP39" s="16">
        <v>991.68534135190998</v>
      </c>
      <c r="AQ39" s="16">
        <v>748.10356651131008</v>
      </c>
      <c r="AR39" s="16">
        <v>572.49578556755</v>
      </c>
      <c r="AS39" s="16">
        <v>932.36177270874998</v>
      </c>
      <c r="AT39" s="16">
        <v>1035.2536238632499</v>
      </c>
      <c r="AU39" s="16">
        <v>1173.2363184886101</v>
      </c>
      <c r="AV39" s="16">
        <v>1769.0848770236398</v>
      </c>
      <c r="AW39" s="16">
        <v>2607.0968686984902</v>
      </c>
      <c r="AX39" s="40">
        <v>4076.2804474293798</v>
      </c>
      <c r="AY39" s="16">
        <v>2763.5826953062401</v>
      </c>
      <c r="AZ39" s="16">
        <v>1404.8566636849901</v>
      </c>
      <c r="BA39" s="16">
        <v>562.05042632658001</v>
      </c>
      <c r="BB39" s="16">
        <v>-206.72743964553001</v>
      </c>
      <c r="BC39" s="16">
        <v>-61.244202469969999</v>
      </c>
      <c r="BD39" s="16">
        <v>150.20818320684</v>
      </c>
      <c r="BE39" s="16">
        <v>742.24013298729005</v>
      </c>
      <c r="BF39" s="16">
        <v>1704.23031188492</v>
      </c>
      <c r="BG39" s="16">
        <v>1443.85976930063</v>
      </c>
      <c r="BH39" s="41">
        <v>1228.7573765697</v>
      </c>
      <c r="BI39" s="41">
        <v>1224.41551239252</v>
      </c>
      <c r="BJ39" s="40">
        <v>1242.4092697864901</v>
      </c>
      <c r="BK39" s="41">
        <v>660.57950532781001</v>
      </c>
      <c r="BL39" s="41">
        <v>843.79082255013998</v>
      </c>
      <c r="BM39" s="41">
        <v>240.45357677837001</v>
      </c>
      <c r="BN39" s="41">
        <v>33.851564457729999</v>
      </c>
      <c r="BO39" s="41">
        <v>265.02118965198997</v>
      </c>
      <c r="BP39" s="41">
        <v>131.28295497943</v>
      </c>
      <c r="BQ39" s="41">
        <v>581.49398502149995</v>
      </c>
      <c r="BR39" s="41">
        <v>152.14366375895</v>
      </c>
      <c r="BS39" s="41">
        <v>-91.62756218973</v>
      </c>
      <c r="BT39" s="41">
        <v>177.03516649517002</v>
      </c>
      <c r="BU39" s="41">
        <v>458.03545587174</v>
      </c>
      <c r="BV39" s="40">
        <v>-683.70723765160994</v>
      </c>
      <c r="BW39" s="41">
        <v>1393.13139107098</v>
      </c>
      <c r="BX39" s="41">
        <v>1084.0090809739299</v>
      </c>
      <c r="BY39" s="41">
        <v>2111.4004706404899</v>
      </c>
      <c r="BZ39" s="41">
        <v>1461.1107203455799</v>
      </c>
      <c r="CA39" s="41">
        <v>1608.16447855404</v>
      </c>
      <c r="CB39" s="49">
        <v>1941.5820206905601</v>
      </c>
      <c r="CC39" s="49">
        <v>1860.78136983337</v>
      </c>
      <c r="CD39" s="49">
        <v>2111.4004706404899</v>
      </c>
      <c r="CE39" s="49">
        <v>1985.77111311626</v>
      </c>
      <c r="CF39" s="49">
        <v>2355.4887562486902</v>
      </c>
      <c r="CG39" s="49">
        <v>2544.5930117069197</v>
      </c>
      <c r="CH39" s="40">
        <v>2091.29095932583</v>
      </c>
      <c r="CI39" s="41">
        <v>677.37391816051002</v>
      </c>
      <c r="CJ39" s="41">
        <v>572.52011869528008</v>
      </c>
      <c r="CK39" s="41">
        <v>526.96053685917002</v>
      </c>
      <c r="CL39" s="41">
        <v>1020.04039780315</v>
      </c>
      <c r="CM39" s="41">
        <v>1082.8470374496501</v>
      </c>
      <c r="CN39" s="41">
        <v>901.32485232434999</v>
      </c>
      <c r="CO39" s="41">
        <v>1129.8394281406001</v>
      </c>
      <c r="CP39" s="41">
        <v>1402.1718170439299</v>
      </c>
      <c r="CQ39" s="41">
        <v>761.06523646964001</v>
      </c>
      <c r="CR39" s="41">
        <v>980.93041687555001</v>
      </c>
      <c r="CS39" s="41">
        <v>1155.4164915936201</v>
      </c>
      <c r="CT39" s="40">
        <v>1471.24182712023</v>
      </c>
      <c r="CU39" s="41">
        <v>365.21864029596003</v>
      </c>
      <c r="CV39" s="49">
        <v>-57.262030999999979</v>
      </c>
      <c r="CW39" s="41">
        <v>257.4539100998802</v>
      </c>
      <c r="CX39" s="41">
        <v>142.77699999999993</v>
      </c>
      <c r="CY39" s="41">
        <v>627.76300000000003</v>
      </c>
      <c r="CZ39" s="41">
        <v>492.38824901771994</v>
      </c>
      <c r="DA39" s="41">
        <v>518.5529879999998</v>
      </c>
      <c r="DB39" s="41">
        <v>983.62093191248994</v>
      </c>
      <c r="DC39" s="41">
        <v>415.85892581546005</v>
      </c>
      <c r="DD39" s="41">
        <v>887.06791308791969</v>
      </c>
      <c r="DE39" s="41">
        <v>1110.7737069741599</v>
      </c>
      <c r="DF39" s="40">
        <v>918.52238347572995</v>
      </c>
      <c r="DG39" s="41">
        <v>277.3</v>
      </c>
      <c r="DH39" s="41">
        <v>1218.86916335705</v>
      </c>
      <c r="DI39" s="41">
        <v>2433.4137121755098</v>
      </c>
      <c r="DJ39" s="41">
        <v>121.45368378063</v>
      </c>
      <c r="DK39" s="41">
        <v>294.26340555778995</v>
      </c>
      <c r="DL39" s="41">
        <v>-301.97957515515003</v>
      </c>
      <c r="DM39" s="41">
        <v>613.37448683322998</v>
      </c>
      <c r="DN39" s="41">
        <v>1444.0514528444498</v>
      </c>
      <c r="DO39" s="41">
        <v>2235.7312469084704</v>
      </c>
      <c r="DP39" s="41">
        <v>3918.6837534371602</v>
      </c>
      <c r="DQ39" s="41">
        <v>4504.0448398764602</v>
      </c>
      <c r="DR39" s="40">
        <v>4529.7969612142897</v>
      </c>
      <c r="DS39" s="41">
        <v>483.48185010098001</v>
      </c>
      <c r="DT39" s="41">
        <v>343.43566330417997</v>
      </c>
      <c r="DU39" s="41">
        <v>538.72267674259001</v>
      </c>
      <c r="DV39" s="41">
        <v>1013.6124845354101</v>
      </c>
      <c r="DW39" s="41">
        <v>1141.0585195788201</v>
      </c>
      <c r="DX39" s="41">
        <v>749.44638595509002</v>
      </c>
      <c r="DY39" s="41">
        <v>1438.12897311597</v>
      </c>
      <c r="DZ39" s="41">
        <v>493.18216465582003</v>
      </c>
      <c r="EA39" s="41">
        <v>1009.78658916834</v>
      </c>
      <c r="EB39" s="41">
        <v>551.10235363274001</v>
      </c>
      <c r="EC39" s="41">
        <v>1099.1434616720999</v>
      </c>
      <c r="ED39" s="40">
        <v>1302.9186065235599</v>
      </c>
      <c r="EE39" s="41">
        <v>1237.1183526302</v>
      </c>
      <c r="EF39" s="41">
        <v>2841.3688743310299</v>
      </c>
      <c r="EG39" s="41">
        <v>2707.3982326268101</v>
      </c>
      <c r="EH39" s="41">
        <v>222.03830246698001</v>
      </c>
      <c r="EI39" s="41">
        <v>-1621.94257518835</v>
      </c>
      <c r="EJ39" s="41">
        <v>-3993.9887587462399</v>
      </c>
      <c r="EK39" s="41">
        <v>-3128.8330961278898</v>
      </c>
      <c r="EL39" s="41">
        <v>-3630.15874480919</v>
      </c>
      <c r="EM39" s="41">
        <v>-4652.5345022331403</v>
      </c>
      <c r="EN39" s="41">
        <v>-3724.7816407630598</v>
      </c>
      <c r="EO39" s="41">
        <v>-2768.7930893575499</v>
      </c>
      <c r="EP39" s="40">
        <v>-692.08693813373998</v>
      </c>
      <c r="EQ39" s="41">
        <v>3094.0766053734897</v>
      </c>
      <c r="ER39" s="41">
        <v>4203.2377624634501</v>
      </c>
      <c r="ES39" s="41">
        <v>3580.2665270295602</v>
      </c>
      <c r="ET39" s="41">
        <v>5291.6182497181699</v>
      </c>
      <c r="EU39" s="41">
        <v>4993.1822023270597</v>
      </c>
      <c r="EV39" s="41">
        <v>5362.4468495062401</v>
      </c>
      <c r="EW39" s="41"/>
    </row>
    <row r="40" spans="1:153">
      <c r="A40" s="3" t="s">
        <v>73</v>
      </c>
      <c r="B40" s="15" t="s">
        <v>88</v>
      </c>
      <c r="C40" s="14">
        <v>-3.8662131351400006</v>
      </c>
      <c r="D40" s="14">
        <v>144.07782268310001</v>
      </c>
      <c r="E40" s="14">
        <v>284.51919011561</v>
      </c>
      <c r="F40" s="14">
        <v>355.62064054638</v>
      </c>
      <c r="G40" s="14">
        <v>473.24075426717002</v>
      </c>
      <c r="H40" s="14">
        <v>660.16292284611995</v>
      </c>
      <c r="I40" s="14">
        <v>766.24083335538012</v>
      </c>
      <c r="J40" s="14">
        <v>775.78842810575998</v>
      </c>
      <c r="K40" s="14">
        <v>779.85699031873992</v>
      </c>
      <c r="L40" s="14">
        <v>1084.6166523762802</v>
      </c>
      <c r="M40" s="14">
        <v>1070.6053869768202</v>
      </c>
      <c r="N40" s="32">
        <v>1079.67144197682</v>
      </c>
      <c r="O40" s="14">
        <v>-7.2889764205400027</v>
      </c>
      <c r="P40" s="14">
        <v>74.379975079359994</v>
      </c>
      <c r="Q40" s="14">
        <v>113.99286201512</v>
      </c>
      <c r="R40" s="14">
        <v>149.42394220030002</v>
      </c>
      <c r="S40" s="14">
        <v>189.42394220030002</v>
      </c>
      <c r="T40" s="14">
        <v>245.24238907634998</v>
      </c>
      <c r="U40" s="14">
        <v>172.48902865544997</v>
      </c>
      <c r="V40" s="14">
        <v>255.60068279936996</v>
      </c>
      <c r="W40" s="14">
        <v>277.70952152809002</v>
      </c>
      <c r="X40" s="14">
        <v>378.93991585694999</v>
      </c>
      <c r="Y40" s="14">
        <v>424.80595929013992</v>
      </c>
      <c r="Z40" s="32">
        <v>511.43351702666001</v>
      </c>
      <c r="AA40" s="14">
        <v>-78.125501650809994</v>
      </c>
      <c r="AB40" s="14">
        <v>-131.88149024726997</v>
      </c>
      <c r="AC40" s="14">
        <v>-179.40715188286998</v>
      </c>
      <c r="AD40" s="14">
        <v>-55.12023366684997</v>
      </c>
      <c r="AE40" s="14">
        <v>-16.670963158869995</v>
      </c>
      <c r="AF40" s="14">
        <v>-6.7747348001199725</v>
      </c>
      <c r="AG40" s="14">
        <v>15.787926428300068</v>
      </c>
      <c r="AH40" s="14">
        <v>53.268240961930076</v>
      </c>
      <c r="AI40" s="14">
        <v>110.49993314131001</v>
      </c>
      <c r="AJ40" s="14">
        <v>200.43236094303001</v>
      </c>
      <c r="AK40" s="14">
        <v>287.46866304052998</v>
      </c>
      <c r="AL40" s="32">
        <v>358.37201912692001</v>
      </c>
      <c r="AM40" s="14">
        <v>11.00383452048</v>
      </c>
      <c r="AN40" s="14">
        <v>35.605770638089993</v>
      </c>
      <c r="AO40" s="14">
        <v>-3.3553397623199999</v>
      </c>
      <c r="AP40" s="14">
        <v>3.7209714039099993</v>
      </c>
      <c r="AQ40" s="14">
        <v>25.673208310380005</v>
      </c>
      <c r="AR40" s="14">
        <v>55.321386711070005</v>
      </c>
      <c r="AS40" s="14">
        <v>87.959990701180004</v>
      </c>
      <c r="AT40" s="14">
        <v>42.959990701180004</v>
      </c>
      <c r="AU40" s="14">
        <v>51.664990701179988</v>
      </c>
      <c r="AV40" s="14">
        <v>59.225117875289982</v>
      </c>
      <c r="AW40" s="14">
        <v>-19.73718335402998</v>
      </c>
      <c r="AX40" s="32">
        <v>1025.2723432734999</v>
      </c>
      <c r="AY40" s="14">
        <v>3.40836007471</v>
      </c>
      <c r="AZ40" s="14">
        <v>30.701772902809999</v>
      </c>
      <c r="BA40" s="14">
        <v>-100.24772616492001</v>
      </c>
      <c r="BB40" s="14">
        <v>-1.4605828141300208</v>
      </c>
      <c r="BC40" s="14">
        <v>76.391850191150013</v>
      </c>
      <c r="BD40" s="14">
        <v>-54.658932773739991</v>
      </c>
      <c r="BE40" s="14">
        <v>44.610805537680108</v>
      </c>
      <c r="BF40" s="14">
        <v>19.249741499680113</v>
      </c>
      <c r="BG40" s="14">
        <v>-152.66255973946988</v>
      </c>
      <c r="BH40" s="33">
        <v>-78.553315986979896</v>
      </c>
      <c r="BI40" s="33">
        <v>-34.4</v>
      </c>
      <c r="BJ40" s="32">
        <v>15.272069245740113</v>
      </c>
      <c r="BK40" s="33">
        <v>-36.654457679909996</v>
      </c>
      <c r="BL40" s="33">
        <v>-13.730347934540021</v>
      </c>
      <c r="BM40" s="33">
        <v>89.447653040900008</v>
      </c>
      <c r="BN40" s="33">
        <v>185.47426751560999</v>
      </c>
      <c r="BO40" s="33">
        <v>146.92257061162002</v>
      </c>
      <c r="BP40" s="33">
        <v>244.45652546018005</v>
      </c>
      <c r="BQ40" s="33">
        <v>312.04243823779996</v>
      </c>
      <c r="BR40" s="33">
        <v>225.98678326548003</v>
      </c>
      <c r="BS40" s="33">
        <v>266.02424070812003</v>
      </c>
      <c r="BT40" s="33">
        <v>305.40939928458999</v>
      </c>
      <c r="BU40" s="33">
        <v>388.53353862741005</v>
      </c>
      <c r="BV40" s="32">
        <v>492.42100116293011</v>
      </c>
      <c r="BW40" s="33">
        <v>119.30377100663</v>
      </c>
      <c r="BX40" s="33">
        <v>210.69580488948998</v>
      </c>
      <c r="BY40" s="33">
        <v>357.65369999999996</v>
      </c>
      <c r="BZ40" s="33">
        <v>368.75208533767005</v>
      </c>
      <c r="CA40" s="33">
        <v>348.66119878387002</v>
      </c>
      <c r="CB40" s="43">
        <v>521.32398625318001</v>
      </c>
      <c r="CC40" s="43">
        <v>655.81279999999992</v>
      </c>
      <c r="CD40" s="43">
        <v>948.88665750858979</v>
      </c>
      <c r="CE40" s="43">
        <v>944.74485908992995</v>
      </c>
      <c r="CF40" s="43">
        <v>1069.0586071892501</v>
      </c>
      <c r="CG40" s="43">
        <v>1181.65256226006</v>
      </c>
      <c r="CH40" s="32">
        <v>1123.4789992945798</v>
      </c>
      <c r="CI40" s="33">
        <v>-43.054000000000002</v>
      </c>
      <c r="CJ40" s="33">
        <v>111.19999999999999</v>
      </c>
      <c r="CK40" s="33">
        <v>10.900000000000034</v>
      </c>
      <c r="CL40" s="33">
        <v>74.700000000000045</v>
      </c>
      <c r="CM40" s="33">
        <v>157.42999999999995</v>
      </c>
      <c r="CN40" s="33">
        <v>228.56090000000006</v>
      </c>
      <c r="CO40" s="33">
        <v>369.54200000000003</v>
      </c>
      <c r="CP40" s="33">
        <v>371.00900000000001</v>
      </c>
      <c r="CQ40" s="33">
        <v>372.1</v>
      </c>
      <c r="CR40" s="33">
        <v>423.33039999999994</v>
      </c>
      <c r="CS40" s="33">
        <v>472.35551833337001</v>
      </c>
      <c r="CT40" s="32">
        <v>507.53588230647006</v>
      </c>
      <c r="CU40" s="33">
        <v>44.857199999999992</v>
      </c>
      <c r="CV40" s="33">
        <v>56.179500000000019</v>
      </c>
      <c r="CW40" s="33">
        <v>309.19561675386001</v>
      </c>
      <c r="CX40" s="33">
        <v>702.49379999999996</v>
      </c>
      <c r="CY40" s="33">
        <v>838.63428115060015</v>
      </c>
      <c r="CZ40" s="33">
        <v>945.77816718115014</v>
      </c>
      <c r="DA40" s="33">
        <v>1070.1556999999998</v>
      </c>
      <c r="DB40" s="33">
        <v>1155.0681046454301</v>
      </c>
      <c r="DC40" s="33">
        <v>1247.3618999999999</v>
      </c>
      <c r="DD40" s="33">
        <v>1334.3981166635499</v>
      </c>
      <c r="DE40" s="33">
        <v>1401.2619</v>
      </c>
      <c r="DF40" s="32">
        <v>1377.5565336825098</v>
      </c>
      <c r="DG40" s="33">
        <v>-69.266300336750021</v>
      </c>
      <c r="DH40" s="33">
        <v>226.07479999999998</v>
      </c>
      <c r="DI40" s="33">
        <v>226.78315077882002</v>
      </c>
      <c r="DJ40" s="33">
        <v>538.42746247825994</v>
      </c>
      <c r="DK40" s="33">
        <v>713.00802385559996</v>
      </c>
      <c r="DL40" s="33">
        <v>1096.1435426738699</v>
      </c>
      <c r="DM40" s="33">
        <v>1321.3910000000001</v>
      </c>
      <c r="DN40" s="33">
        <v>1499.0598436366504</v>
      </c>
      <c r="DO40" s="33">
        <v>2305.04981882845</v>
      </c>
      <c r="DP40" s="33">
        <v>3743.1161335638603</v>
      </c>
      <c r="DQ40" s="33">
        <v>4497.8133959764091</v>
      </c>
      <c r="DR40" s="32">
        <v>4600.5920112144104</v>
      </c>
      <c r="DS40" s="33">
        <v>32.110104004700005</v>
      </c>
      <c r="DT40" s="33">
        <v>108.40189930956998</v>
      </c>
      <c r="DU40" s="33">
        <v>624.39772910017996</v>
      </c>
      <c r="DV40" s="33">
        <v>962.07892079722001</v>
      </c>
      <c r="DW40" s="33">
        <v>1086.7328142399101</v>
      </c>
      <c r="DX40" s="33">
        <v>1273.9644159857799</v>
      </c>
      <c r="DY40" s="33">
        <v>1429.39016424136</v>
      </c>
      <c r="DZ40" s="33">
        <v>1568.47595340104</v>
      </c>
      <c r="EA40" s="33">
        <v>1748.9474734218202</v>
      </c>
      <c r="EB40" s="33">
        <v>1803.9503074147101</v>
      </c>
      <c r="EC40" s="33">
        <v>1817.84267637738</v>
      </c>
      <c r="ED40" s="32">
        <v>1538.0857006565498</v>
      </c>
      <c r="EE40" s="33">
        <v>-2.6261318094199986</v>
      </c>
      <c r="EF40" s="33">
        <v>83.832835566260002</v>
      </c>
      <c r="EG40" s="33">
        <v>76.289019122300004</v>
      </c>
      <c r="EH40" s="33">
        <v>72.654918872810001</v>
      </c>
      <c r="EI40" s="33">
        <v>71.898678465319989</v>
      </c>
      <c r="EJ40" s="33">
        <v>71.305607436450003</v>
      </c>
      <c r="EK40" s="33">
        <v>-386.16869110535004</v>
      </c>
      <c r="EL40" s="33">
        <v>-391.14948533832001</v>
      </c>
      <c r="EM40" s="33">
        <v>-382.48037309771996</v>
      </c>
      <c r="EN40" s="33">
        <v>-167.84125807800001</v>
      </c>
      <c r="EO40" s="33">
        <v>748.42839633851997</v>
      </c>
      <c r="EP40" s="32">
        <v>2056.7292107554099</v>
      </c>
      <c r="EQ40" s="33">
        <v>-8.0880628155699981</v>
      </c>
      <c r="ER40" s="33">
        <v>267.61516795237998</v>
      </c>
      <c r="ES40" s="33">
        <f>ES41+ES42</f>
        <v>443.74072582340995</v>
      </c>
      <c r="ET40" s="33">
        <f>ET41+ET42</f>
        <v>655.64308065377998</v>
      </c>
      <c r="EU40" s="33">
        <f>EU41+EU42</f>
        <v>846.30523787992001</v>
      </c>
      <c r="EV40" s="33">
        <f>EV41+EV42</f>
        <v>1185.78871454966</v>
      </c>
      <c r="EW40" s="33"/>
    </row>
    <row r="41" spans="1:153">
      <c r="A41" s="3" t="s">
        <v>74</v>
      </c>
      <c r="B41" s="13" t="s">
        <v>28</v>
      </c>
      <c r="C41" s="14">
        <v>37.186640054649999</v>
      </c>
      <c r="D41" s="14">
        <v>200.37228552504001</v>
      </c>
      <c r="E41" s="14">
        <v>340.81365295755</v>
      </c>
      <c r="F41" s="14">
        <v>411.91510338832001</v>
      </c>
      <c r="G41" s="14">
        <v>573.62318072474</v>
      </c>
      <c r="H41" s="14">
        <v>830.51879504663998</v>
      </c>
      <c r="I41" s="14">
        <v>976.4397688493101</v>
      </c>
      <c r="J41" s="14">
        <v>1001.22897325184</v>
      </c>
      <c r="K41" s="14">
        <v>1050.2443584648199</v>
      </c>
      <c r="L41" s="14">
        <v>1355.0040205223602</v>
      </c>
      <c r="M41" s="14">
        <v>1369.6859582065101</v>
      </c>
      <c r="N41" s="32">
        <v>1378.7520132065099</v>
      </c>
      <c r="O41" s="14">
        <v>37.699783509509999</v>
      </c>
      <c r="P41" s="14">
        <v>134.61034466155999</v>
      </c>
      <c r="Q41" s="14">
        <v>174.22323159731999</v>
      </c>
      <c r="R41" s="14">
        <v>209.6543117825</v>
      </c>
      <c r="S41" s="14">
        <v>249.6543117825</v>
      </c>
      <c r="T41" s="14">
        <v>305.47275865854999</v>
      </c>
      <c r="U41" s="14">
        <v>426.57404930235998</v>
      </c>
      <c r="V41" s="14">
        <v>524.92731309842998</v>
      </c>
      <c r="W41" s="14">
        <v>591.09565682715004</v>
      </c>
      <c r="X41" s="14">
        <v>737.26329098138001</v>
      </c>
      <c r="Y41" s="14">
        <v>825.24673741456991</v>
      </c>
      <c r="Z41" s="32">
        <v>911.87429515109</v>
      </c>
      <c r="AA41" s="14">
        <v>71.874498349190006</v>
      </c>
      <c r="AB41" s="14">
        <v>147.83677375273001</v>
      </c>
      <c r="AC41" s="14">
        <v>188.89227211713001</v>
      </c>
      <c r="AD41" s="14">
        <v>313.17919033315002</v>
      </c>
      <c r="AE41" s="14">
        <v>351.62846084112999</v>
      </c>
      <c r="AF41" s="14">
        <v>361.52468919988002</v>
      </c>
      <c r="AG41" s="14">
        <v>432.49533284252004</v>
      </c>
      <c r="AH41" s="14">
        <v>469.97564737615005</v>
      </c>
      <c r="AI41" s="14">
        <v>527.20733955552998</v>
      </c>
      <c r="AJ41" s="14">
        <v>663.74454733760001</v>
      </c>
      <c r="AK41" s="14">
        <v>750.78084943509998</v>
      </c>
      <c r="AL41" s="32">
        <v>821.68423512149002</v>
      </c>
      <c r="AM41" s="14">
        <v>11.00383452048</v>
      </c>
      <c r="AN41" s="14">
        <v>35.605770638089993</v>
      </c>
      <c r="AO41" s="14">
        <v>135.50613223767999</v>
      </c>
      <c r="AP41" s="14">
        <v>142.58244340390999</v>
      </c>
      <c r="AQ41" s="14">
        <v>164.53468031038</v>
      </c>
      <c r="AR41" s="14">
        <v>194.18285871107</v>
      </c>
      <c r="AS41" s="14">
        <v>226.82146270118</v>
      </c>
      <c r="AT41" s="14">
        <v>226.82146270118</v>
      </c>
      <c r="AU41" s="14">
        <v>235.52646270117998</v>
      </c>
      <c r="AV41" s="14">
        <v>247.90648647529</v>
      </c>
      <c r="AW41" s="14">
        <v>248.94418524597</v>
      </c>
      <c r="AX41" s="32">
        <v>1348.9335068734999</v>
      </c>
      <c r="AY41" s="14">
        <v>3.40836007471</v>
      </c>
      <c r="AZ41" s="14">
        <v>50.701772902809999</v>
      </c>
      <c r="BA41" s="14">
        <v>92.254794467560004</v>
      </c>
      <c r="BB41" s="14">
        <v>191.04193781834999</v>
      </c>
      <c r="BC41" s="14">
        <v>268.89437082363003</v>
      </c>
      <c r="BD41" s="14">
        <v>355.04040006609</v>
      </c>
      <c r="BE41" s="14">
        <v>590.94217654430008</v>
      </c>
      <c r="BF41" s="14">
        <v>605.29936095687003</v>
      </c>
      <c r="BG41" s="14">
        <v>663.26936371772001</v>
      </c>
      <c r="BH41" s="33">
        <v>737.37860747021</v>
      </c>
      <c r="BI41" s="33">
        <v>786.31967127310998</v>
      </c>
      <c r="BJ41" s="32">
        <v>836.02388930293</v>
      </c>
      <c r="BK41" s="33">
        <v>60.339417359980004</v>
      </c>
      <c r="BL41" s="33">
        <v>133.26352710534999</v>
      </c>
      <c r="BM41" s="33">
        <v>239.04152808079002</v>
      </c>
      <c r="BN41" s="33">
        <v>335.0681425555</v>
      </c>
      <c r="BO41" s="33">
        <v>400.91401777746</v>
      </c>
      <c r="BP41" s="33">
        <v>498.44797262602003</v>
      </c>
      <c r="BQ41" s="33">
        <v>595.22154540363999</v>
      </c>
      <c r="BR41" s="33">
        <v>685.90558787623002</v>
      </c>
      <c r="BS41" s="33">
        <v>788.93172232698998</v>
      </c>
      <c r="BT41" s="33">
        <v>828.31688090345995</v>
      </c>
      <c r="BU41" s="33">
        <v>916.23269564628004</v>
      </c>
      <c r="BV41" s="32">
        <v>1054.9138681818001</v>
      </c>
      <c r="BW41" s="33">
        <v>119.30377100663</v>
      </c>
      <c r="BX41" s="33">
        <v>240.19580488948998</v>
      </c>
      <c r="BY41" s="33">
        <v>392.20709999999997</v>
      </c>
      <c r="BZ41" s="33">
        <v>552.38049950491006</v>
      </c>
      <c r="CA41" s="33">
        <v>532.28961295111003</v>
      </c>
      <c r="CB41" s="43">
        <v>853.55605550659993</v>
      </c>
      <c r="CC41" s="43">
        <v>988.04489999999987</v>
      </c>
      <c r="CD41" s="43">
        <v>1326.6168915648898</v>
      </c>
      <c r="CE41" s="43">
        <v>1380.47509384094</v>
      </c>
      <c r="CF41" s="43">
        <v>1447.8095316455501</v>
      </c>
      <c r="CG41" s="43">
        <v>1560.40348671636</v>
      </c>
      <c r="CH41" s="32">
        <v>1756.4304139109499</v>
      </c>
      <c r="CI41" s="33">
        <v>150.70599999999999</v>
      </c>
      <c r="CJ41" s="33">
        <v>334.56099999999998</v>
      </c>
      <c r="CK41" s="33">
        <v>472.3</v>
      </c>
      <c r="CL41" s="33">
        <v>536.1</v>
      </c>
      <c r="CM41" s="33">
        <v>619.04</v>
      </c>
      <c r="CN41" s="33">
        <v>690.31460000000004</v>
      </c>
      <c r="CO41" s="33">
        <v>831.46600000000001</v>
      </c>
      <c r="CP41" s="33">
        <v>891.81100000000004</v>
      </c>
      <c r="CQ41" s="33">
        <v>893</v>
      </c>
      <c r="CR41" s="33">
        <v>945.35659999999996</v>
      </c>
      <c r="CS41" s="33">
        <v>994.53791833337004</v>
      </c>
      <c r="CT41" s="32">
        <v>1036.5750244056101</v>
      </c>
      <c r="CU41" s="33">
        <v>74.430456255029995</v>
      </c>
      <c r="CV41" s="33">
        <v>234.71683145322001</v>
      </c>
      <c r="CW41" s="33">
        <v>490.49794350165001</v>
      </c>
      <c r="CX41" s="33">
        <v>883.96379999999999</v>
      </c>
      <c r="CY41" s="33">
        <v>1251.8336159600501</v>
      </c>
      <c r="CZ41" s="33">
        <v>1359.1918471961201</v>
      </c>
      <c r="DA41" s="33">
        <v>1483.6863999999998</v>
      </c>
      <c r="DB41" s="33">
        <v>1568.6571235425702</v>
      </c>
      <c r="DC41" s="33">
        <v>1661.0418999999999</v>
      </c>
      <c r="DD41" s="33">
        <v>1856.5002506798501</v>
      </c>
      <c r="DE41" s="33">
        <v>1956.3398999999999</v>
      </c>
      <c r="DF41" s="32">
        <v>2082.7448680626799</v>
      </c>
      <c r="DG41" s="33">
        <v>206.40392399001001</v>
      </c>
      <c r="DH41" s="33">
        <v>501.87</v>
      </c>
      <c r="DI41" s="33">
        <v>502.82637661963003</v>
      </c>
      <c r="DJ41" s="33">
        <v>842.88672472593998</v>
      </c>
      <c r="DK41" s="33">
        <v>1229.3718640132699</v>
      </c>
      <c r="DL41" s="33">
        <v>1612.60425135842</v>
      </c>
      <c r="DM41" s="33">
        <v>1837.9429</v>
      </c>
      <c r="DN41" s="33">
        <v>2015.7430558033702</v>
      </c>
      <c r="DO41" s="33">
        <v>2832.5788045127701</v>
      </c>
      <c r="DP41" s="33">
        <v>4270.8408265193102</v>
      </c>
      <c r="DQ41" s="33">
        <v>5058.4197692790194</v>
      </c>
      <c r="DR41" s="32">
        <v>5176.3521973076504</v>
      </c>
      <c r="DS41" s="33">
        <v>61.67104798271</v>
      </c>
      <c r="DT41" s="33">
        <v>206.69399762832998</v>
      </c>
      <c r="DU41" s="33">
        <v>739.44001782382998</v>
      </c>
      <c r="DV41" s="33">
        <v>1223.81225266058</v>
      </c>
      <c r="DW41" s="33">
        <v>1348.63281423991</v>
      </c>
      <c r="DX41" s="33">
        <v>1535.99804484884</v>
      </c>
      <c r="DY41" s="33">
        <v>1691.6059115597</v>
      </c>
      <c r="DZ41" s="33">
        <v>2106.7271033406701</v>
      </c>
      <c r="EA41" s="33">
        <v>2287.9437267169301</v>
      </c>
      <c r="EB41" s="33">
        <v>2343.5568821214802</v>
      </c>
      <c r="EC41" s="33">
        <v>2402.1088611608102</v>
      </c>
      <c r="ED41" s="32">
        <v>2519.3934160625299</v>
      </c>
      <c r="EE41" s="33">
        <v>27.324704669400003</v>
      </c>
      <c r="EF41" s="33">
        <v>116.44963983315</v>
      </c>
      <c r="EG41" s="33">
        <v>116.44872633598</v>
      </c>
      <c r="EH41" s="33">
        <v>116.44872633598</v>
      </c>
      <c r="EI41" s="33">
        <v>116.44872633598</v>
      </c>
      <c r="EJ41" s="33">
        <v>116.44872633598</v>
      </c>
      <c r="EK41" s="33">
        <v>116.44872633598</v>
      </c>
      <c r="EL41" s="33">
        <v>116.44872633598</v>
      </c>
      <c r="EM41" s="33">
        <v>125.32324331772</v>
      </c>
      <c r="EN41" s="33">
        <v>340.20743411250999</v>
      </c>
      <c r="EO41" s="33">
        <v>1469.03304495515</v>
      </c>
      <c r="EP41" s="32">
        <v>3121.4315120374199</v>
      </c>
      <c r="EQ41" s="33">
        <v>173.34506258295002</v>
      </c>
      <c r="ER41" s="33">
        <v>449.20792721230998</v>
      </c>
      <c r="ES41" s="33">
        <v>625.55581368773994</v>
      </c>
      <c r="ET41" s="33">
        <v>837.60006982109996</v>
      </c>
      <c r="EU41" s="33">
        <v>1067.30704213127</v>
      </c>
      <c r="EV41" s="33">
        <v>1406.8211592607499</v>
      </c>
      <c r="EW41" s="33"/>
    </row>
    <row r="42" spans="1:153">
      <c r="A42" s="3" t="s">
        <v>75</v>
      </c>
      <c r="B42" s="13" t="s">
        <v>29</v>
      </c>
      <c r="C42" s="14">
        <v>-41.05285318979</v>
      </c>
      <c r="D42" s="14">
        <v>-56.294462841940003</v>
      </c>
      <c r="E42" s="14">
        <v>-56.294462841940003</v>
      </c>
      <c r="F42" s="14">
        <v>-56.294462841940003</v>
      </c>
      <c r="G42" s="14">
        <v>-100.38242645757001</v>
      </c>
      <c r="H42" s="14">
        <v>-170.35587220052</v>
      </c>
      <c r="I42" s="14">
        <v>-210.19893549392998</v>
      </c>
      <c r="J42" s="14">
        <v>-225.44054514607998</v>
      </c>
      <c r="K42" s="14">
        <v>-270.38736814608001</v>
      </c>
      <c r="L42" s="14">
        <v>-270.38736814608001</v>
      </c>
      <c r="M42" s="14">
        <v>-299.08057122969001</v>
      </c>
      <c r="N42" s="32">
        <v>-299.08057122969001</v>
      </c>
      <c r="O42" s="14">
        <v>-44.988759930050001</v>
      </c>
      <c r="P42" s="14">
        <v>-60.230369582199998</v>
      </c>
      <c r="Q42" s="14">
        <v>-60.230369582199998</v>
      </c>
      <c r="R42" s="14">
        <v>-60.230369582199998</v>
      </c>
      <c r="S42" s="14">
        <v>-60.230369582199998</v>
      </c>
      <c r="T42" s="14">
        <v>-60.230369582199998</v>
      </c>
      <c r="U42" s="14">
        <v>-254.08502064691001</v>
      </c>
      <c r="V42" s="14">
        <v>-269.32663029906001</v>
      </c>
      <c r="W42" s="14">
        <v>-313.38613529906002</v>
      </c>
      <c r="X42" s="14">
        <v>-358.32337512443002</v>
      </c>
      <c r="Y42" s="14">
        <v>-400.44077812442998</v>
      </c>
      <c r="Z42" s="32">
        <v>-400.44077812442998</v>
      </c>
      <c r="AA42" s="14">
        <v>-150</v>
      </c>
      <c r="AB42" s="14">
        <v>-279.71826399999998</v>
      </c>
      <c r="AC42" s="14">
        <v>-368.29942399999999</v>
      </c>
      <c r="AD42" s="14">
        <v>-368.29942399999999</v>
      </c>
      <c r="AE42" s="14">
        <v>-368.29942399999999</v>
      </c>
      <c r="AF42" s="14">
        <v>-368.29942399999999</v>
      </c>
      <c r="AG42" s="14">
        <v>-416.70740641421997</v>
      </c>
      <c r="AH42" s="14">
        <v>-416.70740641421997</v>
      </c>
      <c r="AI42" s="14">
        <v>-416.70740641421997</v>
      </c>
      <c r="AJ42" s="14">
        <v>-463.31218639457001</v>
      </c>
      <c r="AK42" s="14">
        <v>-463.31218639457001</v>
      </c>
      <c r="AL42" s="32">
        <v>-463.31221599457001</v>
      </c>
      <c r="AM42" s="14">
        <v>0</v>
      </c>
      <c r="AN42" s="14">
        <v>0</v>
      </c>
      <c r="AO42" s="14">
        <v>-138.86147199999999</v>
      </c>
      <c r="AP42" s="14">
        <v>-138.86147199999999</v>
      </c>
      <c r="AQ42" s="14">
        <v>-138.86147199999999</v>
      </c>
      <c r="AR42" s="14">
        <v>-138.86147199999999</v>
      </c>
      <c r="AS42" s="14">
        <v>-138.86147199999999</v>
      </c>
      <c r="AT42" s="14">
        <v>-183.86147199999999</v>
      </c>
      <c r="AU42" s="14">
        <v>-183.86147199999999</v>
      </c>
      <c r="AV42" s="14">
        <v>-188.68136860000001</v>
      </c>
      <c r="AW42" s="14">
        <v>-268.68136859999998</v>
      </c>
      <c r="AX42" s="32">
        <v>-323.66116360000001</v>
      </c>
      <c r="AY42" s="14">
        <v>0</v>
      </c>
      <c r="AZ42" s="14">
        <v>-20</v>
      </c>
      <c r="BA42" s="14">
        <v>-192.50252063248001</v>
      </c>
      <c r="BB42" s="14">
        <v>-192.50252063248001</v>
      </c>
      <c r="BC42" s="14">
        <v>-192.50252063248001</v>
      </c>
      <c r="BD42" s="14">
        <v>-409.69933283982999</v>
      </c>
      <c r="BE42" s="14">
        <v>-546.33137100661997</v>
      </c>
      <c r="BF42" s="14">
        <v>-586.04961945718992</v>
      </c>
      <c r="BG42" s="14">
        <v>-815.9319234571899</v>
      </c>
      <c r="BH42" s="33">
        <v>-815.9319234571899</v>
      </c>
      <c r="BI42" s="33">
        <v>-820.75182005718989</v>
      </c>
      <c r="BJ42" s="32">
        <v>-820.75182005718989</v>
      </c>
      <c r="BK42" s="33">
        <v>-96.99387503989</v>
      </c>
      <c r="BL42" s="33">
        <v>-146.99387503989001</v>
      </c>
      <c r="BM42" s="33">
        <v>-149.59387503989001</v>
      </c>
      <c r="BN42" s="33">
        <v>-149.59387503989001</v>
      </c>
      <c r="BO42" s="33">
        <v>-253.99144716583999</v>
      </c>
      <c r="BP42" s="33">
        <v>-253.99144716583999</v>
      </c>
      <c r="BQ42" s="33">
        <v>-283.17910716584004</v>
      </c>
      <c r="BR42" s="33">
        <v>-459.91880461074999</v>
      </c>
      <c r="BS42" s="33">
        <v>-522.90748161886995</v>
      </c>
      <c r="BT42" s="33">
        <v>-522.90748161886995</v>
      </c>
      <c r="BU42" s="33">
        <v>-527.69915701886998</v>
      </c>
      <c r="BV42" s="32">
        <v>-562.49286701887002</v>
      </c>
      <c r="BW42" s="33">
        <v>0</v>
      </c>
      <c r="BX42" s="33">
        <v>-29.5</v>
      </c>
      <c r="BY42" s="33">
        <v>-34.553400000000003</v>
      </c>
      <c r="BZ42" s="33">
        <v>-183.62841416724001</v>
      </c>
      <c r="CA42" s="33">
        <v>-183.62841416724001</v>
      </c>
      <c r="CB42" s="43">
        <v>-332.23206925341998</v>
      </c>
      <c r="CC42" s="43">
        <v>-332.2321</v>
      </c>
      <c r="CD42" s="43">
        <v>-377.73023405629999</v>
      </c>
      <c r="CE42" s="43">
        <v>-435.73023475101002</v>
      </c>
      <c r="CF42" s="43">
        <v>-378.75092445629997</v>
      </c>
      <c r="CG42" s="43">
        <v>-378.75092445629997</v>
      </c>
      <c r="CH42" s="32">
        <v>-632.95141461637002</v>
      </c>
      <c r="CI42" s="33">
        <v>-193.76</v>
      </c>
      <c r="CJ42" s="33">
        <v>-223.36099999999999</v>
      </c>
      <c r="CK42" s="33">
        <v>-461.4</v>
      </c>
      <c r="CL42" s="33">
        <v>-461.4</v>
      </c>
      <c r="CM42" s="33">
        <v>-461.61</v>
      </c>
      <c r="CN42" s="33">
        <v>-461.75369999999998</v>
      </c>
      <c r="CO42" s="33">
        <v>-461.92399999999998</v>
      </c>
      <c r="CP42" s="33">
        <v>-520.80200000000002</v>
      </c>
      <c r="CQ42" s="33">
        <v>-520.9</v>
      </c>
      <c r="CR42" s="33">
        <v>-522.02620000000002</v>
      </c>
      <c r="CS42" s="33">
        <v>-522.18240000000003</v>
      </c>
      <c r="CT42" s="32">
        <v>-529.03914209914001</v>
      </c>
      <c r="CU42" s="33">
        <v>-29.5733</v>
      </c>
      <c r="CV42" s="33">
        <v>-178.53731759595999</v>
      </c>
      <c r="CW42" s="33">
        <v>-181.30232674779</v>
      </c>
      <c r="CX42" s="33">
        <v>-181.47</v>
      </c>
      <c r="CY42" s="33">
        <v>-413.19933480945002</v>
      </c>
      <c r="CZ42" s="33">
        <v>-413.41368001497</v>
      </c>
      <c r="DA42" s="33">
        <v>-413.53070000000002</v>
      </c>
      <c r="DB42" s="33">
        <v>-413.58901889714002</v>
      </c>
      <c r="DC42" s="33">
        <v>-413.68</v>
      </c>
      <c r="DD42" s="33">
        <v>-522.10213401630006</v>
      </c>
      <c r="DE42" s="33">
        <v>-555.07799999999997</v>
      </c>
      <c r="DF42" s="32">
        <v>-705.18833438017009</v>
      </c>
      <c r="DG42" s="33">
        <v>-275.67022432676004</v>
      </c>
      <c r="DH42" s="33">
        <v>-275.79520000000002</v>
      </c>
      <c r="DI42" s="33">
        <v>-276.04322584081001</v>
      </c>
      <c r="DJ42" s="33">
        <v>-304.45926224767999</v>
      </c>
      <c r="DK42" s="33">
        <v>-516.36384015766998</v>
      </c>
      <c r="DL42" s="33">
        <v>-516.46070868455001</v>
      </c>
      <c r="DM42" s="33">
        <v>-516.55190000000005</v>
      </c>
      <c r="DN42" s="33">
        <v>-516.68321216671995</v>
      </c>
      <c r="DO42" s="33">
        <v>-527.52898568431999</v>
      </c>
      <c r="DP42" s="33">
        <v>-527.72469295545</v>
      </c>
      <c r="DQ42" s="33">
        <v>-560.60637330261</v>
      </c>
      <c r="DR42" s="32">
        <v>-575.76018609324001</v>
      </c>
      <c r="DS42" s="33">
        <v>-29.560943978009998</v>
      </c>
      <c r="DT42" s="33">
        <v>-98.292098318759997</v>
      </c>
      <c r="DU42" s="33">
        <v>-115.04228872364999</v>
      </c>
      <c r="DV42" s="33">
        <v>-261.73333186335998</v>
      </c>
      <c r="DW42" s="33">
        <v>-261.89999999999998</v>
      </c>
      <c r="DX42" s="33">
        <v>-262.03362886306002</v>
      </c>
      <c r="DY42" s="33">
        <v>-262.21574731833999</v>
      </c>
      <c r="DZ42" s="33">
        <v>-538.25114993962995</v>
      </c>
      <c r="EA42" s="33">
        <v>-538.99625329511002</v>
      </c>
      <c r="EB42" s="33">
        <v>-539.60657470677006</v>
      </c>
      <c r="EC42" s="33">
        <v>-584.26618478343005</v>
      </c>
      <c r="ED42" s="32">
        <v>-981.30771540598005</v>
      </c>
      <c r="EE42" s="33">
        <v>-29.950836478820001</v>
      </c>
      <c r="EF42" s="33">
        <v>-32.61680426689</v>
      </c>
      <c r="EG42" s="33">
        <v>-40.159707213680001</v>
      </c>
      <c r="EH42" s="33">
        <v>-43.793807463169998</v>
      </c>
      <c r="EI42" s="33">
        <v>-44.550047870660002</v>
      </c>
      <c r="EJ42" s="33">
        <v>-45.143118899530002</v>
      </c>
      <c r="EK42" s="33">
        <v>-502.61741744133002</v>
      </c>
      <c r="EL42" s="33">
        <v>-507.59821167429999</v>
      </c>
      <c r="EM42" s="33">
        <v>-507.80361641543999</v>
      </c>
      <c r="EN42" s="33">
        <v>-508.04869219051</v>
      </c>
      <c r="EO42" s="33">
        <v>-720.60464861663002</v>
      </c>
      <c r="EP42" s="32">
        <v>-1064.70230128201</v>
      </c>
      <c r="EQ42" s="33">
        <v>-181.43312539851999</v>
      </c>
      <c r="ER42" s="33">
        <v>-181.59275925993001</v>
      </c>
      <c r="ES42" s="33">
        <v>-181.81508786433</v>
      </c>
      <c r="ET42" s="33">
        <v>-181.95698916732002</v>
      </c>
      <c r="EU42" s="33">
        <v>-221.00180425134999</v>
      </c>
      <c r="EV42" s="33">
        <v>-221.03244471108999</v>
      </c>
      <c r="EW42" s="33"/>
    </row>
    <row r="43" spans="1:153">
      <c r="A43" s="3" t="s">
        <v>76</v>
      </c>
      <c r="B43" s="15" t="s">
        <v>30</v>
      </c>
      <c r="C43" s="14">
        <v>0.25992235245</v>
      </c>
      <c r="D43" s="14">
        <v>-16.664851755800001</v>
      </c>
      <c r="E43" s="14">
        <v>-38.386143970790002</v>
      </c>
      <c r="F43" s="14">
        <v>-58.745144807020004</v>
      </c>
      <c r="G43" s="14">
        <v>-67.550643377829999</v>
      </c>
      <c r="H43" s="14">
        <v>-74.170759027619994</v>
      </c>
      <c r="I43" s="14">
        <v>-73.991659453340006</v>
      </c>
      <c r="J43" s="14">
        <v>-90.249338498569983</v>
      </c>
      <c r="K43" s="14">
        <v>-94.327121150449997</v>
      </c>
      <c r="L43" s="14">
        <v>-88.885612854739989</v>
      </c>
      <c r="M43" s="14">
        <v>-90.770869090329995</v>
      </c>
      <c r="N43" s="32">
        <v>-75.045167082779997</v>
      </c>
      <c r="O43" s="14">
        <v>0.36262855155000001</v>
      </c>
      <c r="P43" s="14">
        <v>-1.4366444276300001</v>
      </c>
      <c r="Q43" s="14">
        <v>1.7992675387099997</v>
      </c>
      <c r="R43" s="14">
        <v>-19.991729812279999</v>
      </c>
      <c r="S43" s="14">
        <v>-17.561670349610001</v>
      </c>
      <c r="T43" s="14">
        <v>-2.5139599310500031</v>
      </c>
      <c r="U43" s="14">
        <v>6.1998749957699957</v>
      </c>
      <c r="V43" s="14">
        <v>2.3835934175199966</v>
      </c>
      <c r="W43" s="14">
        <v>-1.7976730492799931</v>
      </c>
      <c r="X43" s="14">
        <v>-3.9169279003699842</v>
      </c>
      <c r="Y43" s="14">
        <v>13.303967820170016</v>
      </c>
      <c r="Z43" s="32">
        <v>-2.3237589058399948</v>
      </c>
      <c r="AA43" s="14">
        <v>6.80084017162</v>
      </c>
      <c r="AB43" s="14">
        <v>15.40531118933</v>
      </c>
      <c r="AC43" s="14">
        <v>12.818629590690001</v>
      </c>
      <c r="AD43" s="14">
        <v>9.3371157126299984</v>
      </c>
      <c r="AE43" s="14">
        <v>1.4331207110999991</v>
      </c>
      <c r="AF43" s="14">
        <v>-12.33573412602</v>
      </c>
      <c r="AG43" s="14">
        <v>-16.932802272810001</v>
      </c>
      <c r="AH43" s="14">
        <v>-23.724229592370001</v>
      </c>
      <c r="AI43" s="14">
        <v>-26.901290193560001</v>
      </c>
      <c r="AJ43" s="14">
        <v>-33.13171411806001</v>
      </c>
      <c r="AK43" s="14">
        <v>-26.920955674750012</v>
      </c>
      <c r="AL43" s="32">
        <v>-40.251110890810025</v>
      </c>
      <c r="AM43" s="14">
        <v>0.22781623397999998</v>
      </c>
      <c r="AN43" s="14">
        <v>12.82031850952</v>
      </c>
      <c r="AO43" s="14">
        <v>16.21339062637</v>
      </c>
      <c r="AP43" s="14">
        <v>8.0447430397600002</v>
      </c>
      <c r="AQ43" s="14">
        <v>-2.2464204664100009</v>
      </c>
      <c r="AR43" s="14">
        <v>-3.0625951349599987</v>
      </c>
      <c r="AS43" s="14">
        <v>-3.1837375444299987</v>
      </c>
      <c r="AT43" s="14">
        <v>-3.0812441555800021</v>
      </c>
      <c r="AU43" s="14">
        <v>-8.3186120237899992</v>
      </c>
      <c r="AV43" s="14">
        <v>-74.495157181019991</v>
      </c>
      <c r="AW43" s="14">
        <v>-102.00707334627</v>
      </c>
      <c r="AX43" s="32">
        <v>-164.98864581569001</v>
      </c>
      <c r="AY43" s="14">
        <v>0.9460755247</v>
      </c>
      <c r="AZ43" s="14">
        <v>-2.9269258563</v>
      </c>
      <c r="BA43" s="14">
        <v>-13.621418574710003</v>
      </c>
      <c r="BB43" s="14">
        <v>-54.022493690090002</v>
      </c>
      <c r="BC43" s="14">
        <v>-59.146685101590002</v>
      </c>
      <c r="BD43" s="14">
        <v>-66.901190944450008</v>
      </c>
      <c r="BE43" s="14">
        <v>-70.983421763980004</v>
      </c>
      <c r="BF43" s="14">
        <v>-51.413012356029995</v>
      </c>
      <c r="BG43" s="14">
        <v>-94.608534256639999</v>
      </c>
      <c r="BH43" s="33">
        <v>-145.60540526957999</v>
      </c>
      <c r="BI43" s="33">
        <v>-155.6</v>
      </c>
      <c r="BJ43" s="32">
        <v>-161.34168357039005</v>
      </c>
      <c r="BK43" s="33">
        <v>1.0861368538300002</v>
      </c>
      <c r="BL43" s="33">
        <v>-57.423978793300002</v>
      </c>
      <c r="BM43" s="33">
        <v>-121.92377115699999</v>
      </c>
      <c r="BN43" s="33">
        <v>-116.64772744876998</v>
      </c>
      <c r="BO43" s="33">
        <v>-127.56671890287001</v>
      </c>
      <c r="BP43" s="33">
        <v>-142.66534452051999</v>
      </c>
      <c r="BQ43" s="33">
        <v>-149.9140021154</v>
      </c>
      <c r="BR43" s="33">
        <v>-196.92832234288005</v>
      </c>
      <c r="BS43" s="33">
        <v>-190.06701859829002</v>
      </c>
      <c r="BT43" s="33">
        <v>-187.67083603372004</v>
      </c>
      <c r="BU43" s="33">
        <v>-185.07679795215</v>
      </c>
      <c r="BV43" s="32">
        <v>-177.91091060414001</v>
      </c>
      <c r="BW43" s="33">
        <v>3.0072299820700001</v>
      </c>
      <c r="BX43" s="33">
        <v>0.7030700474699989</v>
      </c>
      <c r="BY43" s="33">
        <v>-11.839099999999995</v>
      </c>
      <c r="BZ43" s="33">
        <v>-15.209327999999999</v>
      </c>
      <c r="CA43" s="33">
        <v>-38.123868999999999</v>
      </c>
      <c r="CB43" s="43">
        <v>31.073896336399997</v>
      </c>
      <c r="CC43" s="43">
        <v>8.5313999999999908</v>
      </c>
      <c r="CD43" s="43">
        <v>-7.5448829600000238</v>
      </c>
      <c r="CE43" s="43">
        <v>0.57926020167997194</v>
      </c>
      <c r="CF43" s="43">
        <v>27.29556290168</v>
      </c>
      <c r="CG43" s="43">
        <v>33.554127901680005</v>
      </c>
      <c r="CH43" s="32">
        <v>-20.354196721779999</v>
      </c>
      <c r="CI43" s="33">
        <v>0.54700000000000004</v>
      </c>
      <c r="CJ43" s="33">
        <v>0.59747369492999991</v>
      </c>
      <c r="CK43" s="33">
        <v>1.3</v>
      </c>
      <c r="CL43" s="33">
        <v>2.1</v>
      </c>
      <c r="CM43" s="33">
        <v>2.1259999999999999</v>
      </c>
      <c r="CN43" s="33">
        <v>18.779499999999999</v>
      </c>
      <c r="CO43" s="33">
        <v>19.940000000000001</v>
      </c>
      <c r="CP43" s="33">
        <v>19.997</v>
      </c>
      <c r="CQ43" s="33">
        <v>24.5</v>
      </c>
      <c r="CR43" s="33">
        <v>28.205300000000001</v>
      </c>
      <c r="CS43" s="33">
        <v>61.593139000000001</v>
      </c>
      <c r="CT43" s="32">
        <v>69.883101851000006</v>
      </c>
      <c r="CU43" s="33">
        <v>0.1351</v>
      </c>
      <c r="CV43" s="33">
        <v>10.171095436989999</v>
      </c>
      <c r="CW43" s="33">
        <v>9.1135999999999999</v>
      </c>
      <c r="CX43" s="33">
        <v>9.1669999999999998</v>
      </c>
      <c r="CY43" s="33">
        <v>9.0107712369899993</v>
      </c>
      <c r="CZ43" s="33">
        <v>11.953982932160002</v>
      </c>
      <c r="DA43" s="33">
        <v>16.41026935487</v>
      </c>
      <c r="DB43" s="33">
        <v>17.022997404870001</v>
      </c>
      <c r="DC43" s="33">
        <v>17.122997404870002</v>
      </c>
      <c r="DD43" s="33">
        <v>18.193277370490001</v>
      </c>
      <c r="DE43" s="33">
        <v>52.443588361080003</v>
      </c>
      <c r="DF43" s="32">
        <v>55.940899999999999</v>
      </c>
      <c r="DG43" s="33">
        <v>1E-4</v>
      </c>
      <c r="DH43" s="33">
        <v>4.53E-2</v>
      </c>
      <c r="DI43" s="33">
        <v>0</v>
      </c>
      <c r="DJ43" s="33">
        <v>0</v>
      </c>
      <c r="DK43" s="33">
        <v>0</v>
      </c>
      <c r="DL43" s="33">
        <v>1.9782431300000001</v>
      </c>
      <c r="DM43" s="33">
        <v>1.9782431300000001</v>
      </c>
      <c r="DN43" s="33">
        <v>3.3424900000000002</v>
      </c>
      <c r="DO43" s="33">
        <v>3.3425530181500003</v>
      </c>
      <c r="DP43" s="33">
        <v>4.0640683950100005</v>
      </c>
      <c r="DQ43" s="33">
        <v>6.7301781716799995</v>
      </c>
      <c r="DR43" s="32">
        <v>-217.23631278163001</v>
      </c>
      <c r="DS43" s="33">
        <v>2.9174379999999998E-5</v>
      </c>
      <c r="DT43" s="33">
        <v>2.5706623334600001</v>
      </c>
      <c r="DU43" s="33">
        <v>5.060238</v>
      </c>
      <c r="DV43" s="33">
        <v>5.54511640583</v>
      </c>
      <c r="DW43" s="33">
        <v>5.5498220199999997</v>
      </c>
      <c r="DX43" s="33">
        <v>10.601458779910001</v>
      </c>
      <c r="DY43" s="33">
        <v>12.160357459909999</v>
      </c>
      <c r="DZ43" s="33">
        <v>-228.32621234009002</v>
      </c>
      <c r="EA43" s="33">
        <v>-251.20633552429004</v>
      </c>
      <c r="EB43" s="33">
        <v>-277.74927293420001</v>
      </c>
      <c r="EC43" s="33">
        <v>-242.42993824766</v>
      </c>
      <c r="ED43" s="32">
        <v>-265.90075381924004</v>
      </c>
      <c r="EE43" s="33">
        <v>-4.3351380729000004</v>
      </c>
      <c r="EF43" s="33">
        <v>-11.8302436938</v>
      </c>
      <c r="EG43" s="33">
        <v>-26.535735601999999</v>
      </c>
      <c r="EH43" s="33">
        <v>-38.962835705400003</v>
      </c>
      <c r="EI43" s="33">
        <v>-49.8941050954</v>
      </c>
      <c r="EJ43" s="33">
        <v>-283.35567265661001</v>
      </c>
      <c r="EK43" s="33">
        <v>-427.82348229441004</v>
      </c>
      <c r="EL43" s="33">
        <v>-432.86079014983</v>
      </c>
      <c r="EM43" s="33">
        <v>-472.93337794163</v>
      </c>
      <c r="EN43" s="33">
        <v>-540.41832992403999</v>
      </c>
      <c r="EO43" s="33">
        <v>-580.17074801146009</v>
      </c>
      <c r="EP43" s="32">
        <v>-610.84828682237003</v>
      </c>
      <c r="EQ43" s="33">
        <v>0</v>
      </c>
      <c r="ER43" s="33">
        <v>0</v>
      </c>
      <c r="ES43" s="33">
        <f>ES44+ES45</f>
        <v>-29.098655704580001</v>
      </c>
      <c r="ET43" s="33">
        <f>ET44+ET45</f>
        <v>-62.692331979269994</v>
      </c>
      <c r="EU43" s="33">
        <f>EU44+EU45</f>
        <v>-87.243506146230004</v>
      </c>
      <c r="EV43" s="33">
        <f>EV44+EV45</f>
        <v>-89.310966418099994</v>
      </c>
      <c r="EW43" s="33"/>
    </row>
    <row r="44" spans="1:153" ht="14.25" customHeight="1">
      <c r="A44" s="3" t="s">
        <v>77</v>
      </c>
      <c r="B44" s="13" t="s">
        <v>31</v>
      </c>
      <c r="C44" s="14">
        <v>0</v>
      </c>
      <c r="D44" s="14">
        <v>-17</v>
      </c>
      <c r="E44" s="14">
        <v>-38.9</v>
      </c>
      <c r="F44" s="14">
        <v>-60.704300000000003</v>
      </c>
      <c r="G44" s="14">
        <v>-71.739296503999995</v>
      </c>
      <c r="H44" s="14">
        <v>-78.567029153999997</v>
      </c>
      <c r="I44" s="14">
        <v>-81.102059654000001</v>
      </c>
      <c r="J44" s="14">
        <v>-97.893765547229989</v>
      </c>
      <c r="K44" s="14">
        <v>-103.09375257923</v>
      </c>
      <c r="L44" s="14">
        <v>-109.66871277922999</v>
      </c>
      <c r="M44" s="14">
        <v>-114.72871277922999</v>
      </c>
      <c r="N44" s="32">
        <v>-128.51710152548</v>
      </c>
      <c r="O44" s="14">
        <v>0</v>
      </c>
      <c r="P44" s="14">
        <v>-2</v>
      </c>
      <c r="Q44" s="14">
        <v>-2.5</v>
      </c>
      <c r="R44" s="14">
        <v>-29.736899999999999</v>
      </c>
      <c r="S44" s="14">
        <v>-32.3369</v>
      </c>
      <c r="T44" s="14">
        <v>-41.46178461497</v>
      </c>
      <c r="U44" s="14">
        <v>-48.900563614970004</v>
      </c>
      <c r="V44" s="14">
        <v>-56.810604899980007</v>
      </c>
      <c r="W44" s="14">
        <v>-78.015114175210002</v>
      </c>
      <c r="X44" s="14">
        <v>-88.17253578447999</v>
      </c>
      <c r="Y44" s="14">
        <v>-88.402848058030003</v>
      </c>
      <c r="Z44" s="32">
        <v>-129.75009316555</v>
      </c>
      <c r="AA44" s="14">
        <v>0</v>
      </c>
      <c r="AB44" s="14">
        <v>-1.8790877969999998E-2</v>
      </c>
      <c r="AC44" s="14">
        <v>-6.80501910072</v>
      </c>
      <c r="AD44" s="14">
        <v>-11.8486840341</v>
      </c>
      <c r="AE44" s="14">
        <v>-20.931552034099997</v>
      </c>
      <c r="AF44" s="14">
        <v>-39.663087192749998</v>
      </c>
      <c r="AG44" s="14">
        <v>-48.552538792749999</v>
      </c>
      <c r="AH44" s="14">
        <v>-66.102835514679995</v>
      </c>
      <c r="AI44" s="14">
        <v>-71.102835514679995</v>
      </c>
      <c r="AJ44" s="14">
        <v>-80.897931906410008</v>
      </c>
      <c r="AK44" s="14">
        <v>-85.21263190641001</v>
      </c>
      <c r="AL44" s="32">
        <v>-132.53738775491001</v>
      </c>
      <c r="AM44" s="14">
        <v>0</v>
      </c>
      <c r="AN44" s="14">
        <v>0</v>
      </c>
      <c r="AO44" s="14">
        <v>-1.5</v>
      </c>
      <c r="AP44" s="14">
        <v>-11.77</v>
      </c>
      <c r="AQ44" s="14">
        <v>-23.77</v>
      </c>
      <c r="AR44" s="14">
        <v>-26.392679999999999</v>
      </c>
      <c r="AS44" s="14">
        <v>-27.477679999999999</v>
      </c>
      <c r="AT44" s="14">
        <v>-28.303180000000001</v>
      </c>
      <c r="AU44" s="14">
        <v>-39.913806999999998</v>
      </c>
      <c r="AV44" s="14">
        <v>-113.3350064</v>
      </c>
      <c r="AW44" s="14">
        <v>-150.0543864</v>
      </c>
      <c r="AX44" s="32">
        <v>-247.81190369999999</v>
      </c>
      <c r="AY44" s="14">
        <v>0</v>
      </c>
      <c r="AZ44" s="14">
        <v>-4</v>
      </c>
      <c r="BA44" s="14">
        <v>-21.970770000000002</v>
      </c>
      <c r="BB44" s="14">
        <v>-70.751270000000005</v>
      </c>
      <c r="BC44" s="14">
        <v>-82.26473</v>
      </c>
      <c r="BD44" s="14">
        <v>-108.8464748</v>
      </c>
      <c r="BE44" s="14">
        <v>-132.92158480000001</v>
      </c>
      <c r="BF44" s="14">
        <v>-140.17261479999999</v>
      </c>
      <c r="BG44" s="14">
        <v>-199.59767479999999</v>
      </c>
      <c r="BH44" s="33">
        <v>-276.21430479999998</v>
      </c>
      <c r="BI44" s="33">
        <v>-292.0489748</v>
      </c>
      <c r="BJ44" s="32">
        <v>-341.54711880000002</v>
      </c>
      <c r="BK44" s="33">
        <v>0</v>
      </c>
      <c r="BL44" s="33">
        <v>-62.056908</v>
      </c>
      <c r="BM44" s="33">
        <v>-144.85833099999999</v>
      </c>
      <c r="BN44" s="33">
        <v>-162.09496899999999</v>
      </c>
      <c r="BO44" s="33">
        <v>-186.68652</v>
      </c>
      <c r="BP44" s="33">
        <v>-206.59529499999999</v>
      </c>
      <c r="BQ44" s="33">
        <v>-222.363257</v>
      </c>
      <c r="BR44" s="33">
        <v>-274.85008800000003</v>
      </c>
      <c r="BS44" s="33">
        <v>-282.742075</v>
      </c>
      <c r="BT44" s="33">
        <v>-298.12582600000002</v>
      </c>
      <c r="BU44" s="33">
        <v>-304.61048799999998</v>
      </c>
      <c r="BV44" s="32">
        <v>-355</v>
      </c>
      <c r="BW44" s="33">
        <v>0</v>
      </c>
      <c r="BX44" s="33">
        <v>-4.7299490000000004</v>
      </c>
      <c r="BY44" s="33">
        <v>-26.840199999999996</v>
      </c>
      <c r="BZ44" s="33">
        <v>-52.173819999999999</v>
      </c>
      <c r="CA44" s="33">
        <v>-77.973425000000006</v>
      </c>
      <c r="CB44" s="43">
        <v>-113.577583</v>
      </c>
      <c r="CC44" s="43">
        <v>-146.11699999999999</v>
      </c>
      <c r="CD44" s="43">
        <v>-181.77691100000001</v>
      </c>
      <c r="CE44" s="43">
        <v>-188.04537400000001</v>
      </c>
      <c r="CF44" s="43">
        <v>-218.550591</v>
      </c>
      <c r="CG44" s="43">
        <v>-236.74337499999999</v>
      </c>
      <c r="CH44" s="32">
        <v>-333.81004389999998</v>
      </c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2"/>
      <c r="CU44" s="33"/>
      <c r="CV44" s="33"/>
      <c r="CW44" s="33"/>
      <c r="CX44" s="33"/>
      <c r="CY44" s="33"/>
      <c r="CZ44" s="33"/>
      <c r="DA44" s="33"/>
      <c r="DB44" s="33"/>
      <c r="DC44" s="33"/>
      <c r="DD44" s="33">
        <v>0</v>
      </c>
      <c r="DE44" s="33">
        <v>0</v>
      </c>
      <c r="DF44" s="32">
        <v>0</v>
      </c>
      <c r="DG44" s="33"/>
      <c r="DH44" s="33"/>
      <c r="DI44" s="62"/>
      <c r="DJ44" s="33"/>
      <c r="DK44" s="33"/>
      <c r="DL44" s="33">
        <v>0</v>
      </c>
      <c r="DM44" s="33">
        <v>0</v>
      </c>
      <c r="DN44" s="33">
        <v>0</v>
      </c>
      <c r="DO44" s="33">
        <v>0</v>
      </c>
      <c r="DP44" s="33">
        <v>0</v>
      </c>
      <c r="DQ44" s="33">
        <v>0</v>
      </c>
      <c r="DR44" s="32">
        <v>-223.62255300000001</v>
      </c>
      <c r="DS44" s="33">
        <v>0</v>
      </c>
      <c r="DT44" s="33">
        <v>0</v>
      </c>
      <c r="DU44" s="33">
        <v>0</v>
      </c>
      <c r="DV44" s="33">
        <v>0</v>
      </c>
      <c r="DW44" s="33">
        <v>0</v>
      </c>
      <c r="DX44" s="33">
        <v>0</v>
      </c>
      <c r="DY44" s="33">
        <v>0</v>
      </c>
      <c r="DZ44" s="33">
        <v>-240.73656980000001</v>
      </c>
      <c r="EA44" s="33">
        <v>-263.61669298420003</v>
      </c>
      <c r="EB44" s="33">
        <v>-296.19926344410999</v>
      </c>
      <c r="EC44" s="33">
        <v>-304.90113814411001</v>
      </c>
      <c r="ED44" s="32">
        <v>-338.76608449999998</v>
      </c>
      <c r="EE44" s="33">
        <v>-4.3351526700000003</v>
      </c>
      <c r="EF44" s="33">
        <v>-11.881698243000001</v>
      </c>
      <c r="EG44" s="33">
        <v>-26.535735601999999</v>
      </c>
      <c r="EH44" s="33">
        <v>-41.779065305400003</v>
      </c>
      <c r="EI44" s="43">
        <v>-52.7103346954</v>
      </c>
      <c r="EJ44" s="43">
        <v>-287.84613314640001</v>
      </c>
      <c r="EK44" s="43">
        <v>-433.24982218420001</v>
      </c>
      <c r="EL44" s="43">
        <v>-454.97619727419999</v>
      </c>
      <c r="EM44" s="33">
        <v>-495.06378506599998</v>
      </c>
      <c r="EN44" s="43">
        <v>-562.54873704866998</v>
      </c>
      <c r="EO44" s="43">
        <v>-604.64382506587003</v>
      </c>
      <c r="EP44" s="32">
        <v>-636.37934087678002</v>
      </c>
      <c r="EQ44" s="43">
        <v>0</v>
      </c>
      <c r="ER44" s="43">
        <v>0</v>
      </c>
      <c r="ES44" s="43">
        <v>-29.098655704580001</v>
      </c>
      <c r="ET44" s="43">
        <v>-62.692331979269994</v>
      </c>
      <c r="EU44" s="43">
        <v>-87.275831823190003</v>
      </c>
      <c r="EV44" s="43">
        <v>-93.651645563060001</v>
      </c>
      <c r="EW44" s="43"/>
    </row>
    <row r="45" spans="1:153">
      <c r="A45" s="3" t="s">
        <v>78</v>
      </c>
      <c r="B45" s="13" t="s">
        <v>32</v>
      </c>
      <c r="C45" s="14">
        <v>0.25992235245</v>
      </c>
      <c r="D45" s="14">
        <v>0.3351482442</v>
      </c>
      <c r="E45" s="14">
        <v>0.51385602921000006</v>
      </c>
      <c r="F45" s="14">
        <v>1.95915519298</v>
      </c>
      <c r="G45" s="14">
        <v>4.1886531261700002</v>
      </c>
      <c r="H45" s="14">
        <v>4.3962701263800001</v>
      </c>
      <c r="I45" s="14">
        <v>7.11040020066</v>
      </c>
      <c r="J45" s="14">
        <v>7.6444270486599999</v>
      </c>
      <c r="K45" s="14">
        <v>8.7666314287799985</v>
      </c>
      <c r="L45" s="14">
        <v>20.783099924489999</v>
      </c>
      <c r="M45" s="14">
        <v>23.957843688900002</v>
      </c>
      <c r="N45" s="32">
        <v>53.471934442700004</v>
      </c>
      <c r="O45" s="14">
        <v>0.36262855155000001</v>
      </c>
      <c r="P45" s="14">
        <v>0.56335557237</v>
      </c>
      <c r="Q45" s="14">
        <v>4.2992675387099997</v>
      </c>
      <c r="R45" s="14">
        <v>9.7451701877200012</v>
      </c>
      <c r="S45" s="14">
        <v>14.775229650389999</v>
      </c>
      <c r="T45" s="14">
        <v>38.947824683919997</v>
      </c>
      <c r="U45" s="14">
        <v>55.100438610739999</v>
      </c>
      <c r="V45" s="14">
        <v>59.194198317500003</v>
      </c>
      <c r="W45" s="14">
        <v>76.217441125930009</v>
      </c>
      <c r="X45" s="14">
        <v>84.255607884110006</v>
      </c>
      <c r="Y45" s="14">
        <v>101.70681587820002</v>
      </c>
      <c r="Z45" s="32">
        <v>127.42633425971</v>
      </c>
      <c r="AA45" s="14">
        <v>6.80084017162</v>
      </c>
      <c r="AB45" s="14">
        <v>15.4241020673</v>
      </c>
      <c r="AC45" s="14">
        <v>19.623648691410001</v>
      </c>
      <c r="AD45" s="14">
        <v>21.185799746729998</v>
      </c>
      <c r="AE45" s="14">
        <v>22.364672745199996</v>
      </c>
      <c r="AF45" s="14">
        <v>27.327353066729998</v>
      </c>
      <c r="AG45" s="14">
        <v>31.619736519939998</v>
      </c>
      <c r="AH45" s="14">
        <v>42.378605922309994</v>
      </c>
      <c r="AI45" s="14">
        <v>44.201545321119994</v>
      </c>
      <c r="AJ45" s="14">
        <v>47.766217788349998</v>
      </c>
      <c r="AK45" s="14">
        <v>58.291676231659999</v>
      </c>
      <c r="AL45" s="32">
        <v>92.286276864099989</v>
      </c>
      <c r="AM45" s="14">
        <v>0.22781623397999998</v>
      </c>
      <c r="AN45" s="14">
        <v>12.82031850952</v>
      </c>
      <c r="AO45" s="14">
        <v>17.71339062637</v>
      </c>
      <c r="AP45" s="14">
        <v>19.81474303976</v>
      </c>
      <c r="AQ45" s="14">
        <v>21.523579533589999</v>
      </c>
      <c r="AR45" s="14">
        <v>23.33008486504</v>
      </c>
      <c r="AS45" s="14">
        <v>24.293942455570001</v>
      </c>
      <c r="AT45" s="14">
        <v>25.221935844419999</v>
      </c>
      <c r="AU45" s="14">
        <v>31.595194976209999</v>
      </c>
      <c r="AV45" s="14">
        <v>38.839849218980007</v>
      </c>
      <c r="AW45" s="14">
        <v>48.047313053730001</v>
      </c>
      <c r="AX45" s="32">
        <v>82.823257884309996</v>
      </c>
      <c r="AY45" s="14">
        <v>0.9460755247</v>
      </c>
      <c r="AZ45" s="14">
        <v>1.0730741437</v>
      </c>
      <c r="BA45" s="14">
        <v>8.3493514252899992</v>
      </c>
      <c r="BB45" s="14">
        <v>16.72877630991</v>
      </c>
      <c r="BC45" s="14">
        <v>23.118044898409998</v>
      </c>
      <c r="BD45" s="14">
        <v>41.945283855549995</v>
      </c>
      <c r="BE45" s="14">
        <v>61.938163036019994</v>
      </c>
      <c r="BF45" s="14">
        <v>88.759602443969996</v>
      </c>
      <c r="BG45" s="14">
        <v>104.98914054335999</v>
      </c>
      <c r="BH45" s="33">
        <v>130.60889953041999</v>
      </c>
      <c r="BI45" s="33">
        <v>136.49395050908998</v>
      </c>
      <c r="BJ45" s="32">
        <v>180.20543522960998</v>
      </c>
      <c r="BK45" s="33">
        <v>1.0861368538300002</v>
      </c>
      <c r="BL45" s="33">
        <v>4.6329292067000001</v>
      </c>
      <c r="BM45" s="33">
        <v>22.934559842999999</v>
      </c>
      <c r="BN45" s="33">
        <v>45.44724155123</v>
      </c>
      <c r="BO45" s="33">
        <v>59.119801097130001</v>
      </c>
      <c r="BP45" s="33">
        <v>63.929950479479999</v>
      </c>
      <c r="BQ45" s="33">
        <v>72.449254884600009</v>
      </c>
      <c r="BR45" s="33">
        <v>77.921765657119991</v>
      </c>
      <c r="BS45" s="33">
        <v>92.675056401709995</v>
      </c>
      <c r="BT45" s="33">
        <v>110.45498996628</v>
      </c>
      <c r="BU45" s="33">
        <v>119.53369004784999</v>
      </c>
      <c r="BV45" s="32">
        <v>177.08908939585999</v>
      </c>
      <c r="BW45" s="33">
        <v>3.0072299820700001</v>
      </c>
      <c r="BX45" s="33">
        <v>5.4330190474699993</v>
      </c>
      <c r="BY45" s="33">
        <v>15.001100000000001</v>
      </c>
      <c r="BZ45" s="33">
        <v>36.964492</v>
      </c>
      <c r="CA45" s="33">
        <v>39.849556</v>
      </c>
      <c r="CB45" s="43">
        <v>144.6514793364</v>
      </c>
      <c r="CC45" s="43">
        <v>154.64839999999998</v>
      </c>
      <c r="CD45" s="43">
        <v>174.23202803999999</v>
      </c>
      <c r="CE45" s="43">
        <v>188.62463420167998</v>
      </c>
      <c r="CF45" s="43">
        <v>245.84615390168</v>
      </c>
      <c r="CG45" s="43">
        <v>270.29750290167999</v>
      </c>
      <c r="CH45" s="32">
        <v>313.45584717821998</v>
      </c>
      <c r="CI45" s="33">
        <v>0.54700000000000004</v>
      </c>
      <c r="CJ45" s="33">
        <v>0.59747369492999991</v>
      </c>
      <c r="CK45" s="33">
        <v>1.3</v>
      </c>
      <c r="CL45" s="33">
        <v>2.1</v>
      </c>
      <c r="CM45" s="33">
        <v>2.1259999999999999</v>
      </c>
      <c r="CN45" s="33">
        <v>18.779499999999999</v>
      </c>
      <c r="CO45" s="33">
        <v>19.940000000000001</v>
      </c>
      <c r="CP45" s="33">
        <v>19.997</v>
      </c>
      <c r="CQ45" s="33">
        <v>24.5</v>
      </c>
      <c r="CR45" s="33">
        <v>28.205300000000001</v>
      </c>
      <c r="CS45" s="33">
        <v>61.593139000000001</v>
      </c>
      <c r="CT45" s="32">
        <v>69.883101851000006</v>
      </c>
      <c r="CU45" s="33">
        <v>0.1351</v>
      </c>
      <c r="CV45" s="33">
        <v>10.171095436989999</v>
      </c>
      <c r="CW45" s="33">
        <v>9.1135999999999999</v>
      </c>
      <c r="CX45" s="33">
        <v>9.1669999999999998</v>
      </c>
      <c r="CY45" s="33">
        <v>9.0107712369899993</v>
      </c>
      <c r="CZ45" s="33">
        <v>11.953982932160002</v>
      </c>
      <c r="DA45" s="33">
        <v>16.41026935487</v>
      </c>
      <c r="DB45" s="33">
        <v>17.022997404870001</v>
      </c>
      <c r="DC45" s="33">
        <v>17.122997404870002</v>
      </c>
      <c r="DD45" s="33">
        <v>18.193277370490001</v>
      </c>
      <c r="DE45" s="33">
        <v>52.443588361080003</v>
      </c>
      <c r="DF45" s="32">
        <v>55.940899999999999</v>
      </c>
      <c r="DG45" s="33">
        <v>1E-4</v>
      </c>
      <c r="DH45" s="33">
        <v>4.53E-2</v>
      </c>
      <c r="DI45" s="33">
        <v>0</v>
      </c>
      <c r="DJ45" s="33">
        <v>0</v>
      </c>
      <c r="DK45" s="33">
        <v>0</v>
      </c>
      <c r="DL45" s="33">
        <v>1.9782431300000001</v>
      </c>
      <c r="DM45" s="33">
        <v>1.9782431300000001</v>
      </c>
      <c r="DN45" s="33">
        <v>3.3424900000000002</v>
      </c>
      <c r="DO45" s="33">
        <v>3.3425530181500003</v>
      </c>
      <c r="DP45" s="33">
        <v>4.0640683950100005</v>
      </c>
      <c r="DQ45" s="33">
        <v>6.7301781716799995</v>
      </c>
      <c r="DR45" s="32">
        <v>6.3862402183700002</v>
      </c>
      <c r="DS45" s="33">
        <v>2.9174379999999998E-5</v>
      </c>
      <c r="DT45" s="33">
        <v>2.5706623334600001</v>
      </c>
      <c r="DU45" s="33">
        <v>5.060238</v>
      </c>
      <c r="DV45" s="33">
        <v>5.54511640583</v>
      </c>
      <c r="DW45" s="33">
        <v>5.5498220199999997</v>
      </c>
      <c r="DX45" s="33">
        <v>10.601458779910001</v>
      </c>
      <c r="DY45" s="33">
        <v>12.160357459909999</v>
      </c>
      <c r="DZ45" s="33">
        <v>12.410357459909999</v>
      </c>
      <c r="EA45" s="33">
        <v>12.410357459909999</v>
      </c>
      <c r="EB45" s="33">
        <v>18.449990509909998</v>
      </c>
      <c r="EC45" s="33">
        <v>62.471199896449995</v>
      </c>
      <c r="ED45" s="32">
        <v>69.687548553810004</v>
      </c>
      <c r="EE45" s="33">
        <v>1.45971E-5</v>
      </c>
      <c r="EF45" s="33">
        <v>5.1454549199999998E-2</v>
      </c>
      <c r="EG45" s="33">
        <v>0</v>
      </c>
      <c r="EH45" s="33">
        <v>2.8162296000000002</v>
      </c>
      <c r="EI45" s="43">
        <v>2.8162296000000002</v>
      </c>
      <c r="EJ45" s="43">
        <v>4.4904604897900002</v>
      </c>
      <c r="EK45" s="43">
        <v>5.4263398897900004</v>
      </c>
      <c r="EL45" s="43">
        <v>22.115407124370002</v>
      </c>
      <c r="EM45" s="33">
        <v>22.130407124369999</v>
      </c>
      <c r="EN45" s="33">
        <v>22.13040712463</v>
      </c>
      <c r="EO45" s="43">
        <v>24.473077054409998</v>
      </c>
      <c r="EP45" s="32">
        <v>25.531054054409999</v>
      </c>
      <c r="EQ45" s="43">
        <v>0</v>
      </c>
      <c r="ER45" s="43">
        <v>0</v>
      </c>
      <c r="ES45" s="43">
        <v>0</v>
      </c>
      <c r="ET45" s="43">
        <v>0</v>
      </c>
      <c r="EU45" s="43">
        <v>3.2325676960000001E-2</v>
      </c>
      <c r="EV45" s="43">
        <v>4.3406791449600002</v>
      </c>
      <c r="EW45" s="43"/>
    </row>
    <row r="46" spans="1:153" s="30" customFormat="1" ht="30">
      <c r="A46" s="3" t="s">
        <v>79</v>
      </c>
      <c r="B46" s="15" t="s">
        <v>33</v>
      </c>
      <c r="C46" s="14">
        <v>7.7752692999999997</v>
      </c>
      <c r="D46" s="14">
        <v>103.7333632878</v>
      </c>
      <c r="E46" s="14">
        <v>106.89097621080001</v>
      </c>
      <c r="F46" s="14">
        <v>113.2524907108</v>
      </c>
      <c r="G46" s="14">
        <v>113.6842278188</v>
      </c>
      <c r="H46" s="14">
        <v>114.14880791880999</v>
      </c>
      <c r="I46" s="14">
        <v>114.73760121081</v>
      </c>
      <c r="J46" s="14">
        <v>115.05804500881</v>
      </c>
      <c r="K46" s="14">
        <v>115.51475194244999</v>
      </c>
      <c r="L46" s="14">
        <v>118.52948280111001</v>
      </c>
      <c r="M46" s="14">
        <v>120.76525045411</v>
      </c>
      <c r="N46" s="32">
        <v>126.20752294739999</v>
      </c>
      <c r="O46" s="14">
        <v>2.6352555629999999</v>
      </c>
      <c r="P46" s="14">
        <v>3.1691464499999999</v>
      </c>
      <c r="Q46" s="14">
        <v>4.3140618656000003</v>
      </c>
      <c r="R46" s="14">
        <v>5.2631378328</v>
      </c>
      <c r="S46" s="14">
        <v>5.6681904377999999</v>
      </c>
      <c r="T46" s="14">
        <v>6.1487256788</v>
      </c>
      <c r="U46" s="14">
        <v>6.5478062698000006</v>
      </c>
      <c r="V46" s="14">
        <v>6.5733775697999999</v>
      </c>
      <c r="W46" s="14">
        <v>6.7210316107999999</v>
      </c>
      <c r="X46" s="14">
        <v>17.959385020799999</v>
      </c>
      <c r="Y46" s="14">
        <v>41.082841149800004</v>
      </c>
      <c r="Z46" s="32">
        <v>43.862924208800003</v>
      </c>
      <c r="AA46" s="14">
        <v>16.255682345</v>
      </c>
      <c r="AB46" s="14">
        <v>16.600427154999998</v>
      </c>
      <c r="AC46" s="14">
        <v>17.030934351300001</v>
      </c>
      <c r="AD46" s="14">
        <v>17.226346727999999</v>
      </c>
      <c r="AE46" s="14">
        <v>17.227261727999998</v>
      </c>
      <c r="AF46" s="14">
        <v>17.419058493000001</v>
      </c>
      <c r="AG46" s="14">
        <v>18.88826364266</v>
      </c>
      <c r="AH46" s="14">
        <v>20.105197111599999</v>
      </c>
      <c r="AI46" s="14">
        <v>20.248623431599999</v>
      </c>
      <c r="AJ46" s="14">
        <v>21.434534523669999</v>
      </c>
      <c r="AK46" s="14">
        <v>40.880866978669999</v>
      </c>
      <c r="AL46" s="32">
        <v>41.633282986110004</v>
      </c>
      <c r="AM46" s="14">
        <v>3.1920161997600003</v>
      </c>
      <c r="AN46" s="14">
        <v>22.813693437060003</v>
      </c>
      <c r="AO46" s="14">
        <v>24.231723250759998</v>
      </c>
      <c r="AP46" s="14">
        <v>25.50190010987</v>
      </c>
      <c r="AQ46" s="14">
        <v>27.052516957769999</v>
      </c>
      <c r="AR46" s="14">
        <v>27.066764757769999</v>
      </c>
      <c r="AS46" s="14">
        <v>27.880705816069998</v>
      </c>
      <c r="AT46" s="14">
        <v>27.90728061607</v>
      </c>
      <c r="AU46" s="14">
        <v>28.22907909077</v>
      </c>
      <c r="AV46" s="14">
        <v>29.22656094505</v>
      </c>
      <c r="AW46" s="14">
        <v>29.47095227805</v>
      </c>
      <c r="AX46" s="32">
        <v>29.723992079279999</v>
      </c>
      <c r="AY46" s="14">
        <v>0.19322046000000001</v>
      </c>
      <c r="AZ46" s="14">
        <v>0.25603591999999997</v>
      </c>
      <c r="BA46" s="14">
        <v>0.34533499911000004</v>
      </c>
      <c r="BB46" s="14">
        <v>0.87296373011000006</v>
      </c>
      <c r="BC46" s="14">
        <v>1.01300910671</v>
      </c>
      <c r="BD46" s="14">
        <v>1.3613222067100001</v>
      </c>
      <c r="BE46" s="14">
        <v>2.5776591376</v>
      </c>
      <c r="BF46" s="14">
        <v>3.8061038692800002</v>
      </c>
      <c r="BG46" s="14">
        <v>4.8257040682799994</v>
      </c>
      <c r="BH46" s="33">
        <v>5.1533121309199998</v>
      </c>
      <c r="BI46" s="33">
        <v>6.08079229292</v>
      </c>
      <c r="BJ46" s="32">
        <v>6.3040407614399996</v>
      </c>
      <c r="BK46" s="33">
        <v>1.3377494167999999</v>
      </c>
      <c r="BL46" s="33">
        <v>1.5669919878</v>
      </c>
      <c r="BM46" s="33">
        <v>2.0931015878000001</v>
      </c>
      <c r="BN46" s="33">
        <v>3.4590700878000002</v>
      </c>
      <c r="BO46" s="33">
        <v>6.1818696378000002</v>
      </c>
      <c r="BP46" s="33">
        <v>6.1886881368000006</v>
      </c>
      <c r="BQ46" s="33">
        <v>66.694211949250004</v>
      </c>
      <c r="BR46" s="33">
        <v>67.152474088849999</v>
      </c>
      <c r="BS46" s="33">
        <v>67.487199288849993</v>
      </c>
      <c r="BT46" s="33">
        <v>397.67018598184995</v>
      </c>
      <c r="BU46" s="33">
        <v>398.60289583884997</v>
      </c>
      <c r="BV46" s="32">
        <v>406.79515254596004</v>
      </c>
      <c r="BW46" s="33">
        <v>0.54568724999999996</v>
      </c>
      <c r="BX46" s="33">
        <v>0.90166156900000005</v>
      </c>
      <c r="BY46" s="33">
        <v>3.6461999999999999</v>
      </c>
      <c r="BZ46" s="33">
        <v>4.4001371379999998</v>
      </c>
      <c r="CA46" s="33">
        <v>4.6395681379999996</v>
      </c>
      <c r="CB46" s="43">
        <v>4.8406681379999998</v>
      </c>
      <c r="CC46" s="43">
        <v>11.282999999999999</v>
      </c>
      <c r="CD46" s="43">
        <v>11.2830374055</v>
      </c>
      <c r="CE46" s="43">
        <v>11.283038203719999</v>
      </c>
      <c r="CF46" s="43">
        <v>11.31110820372</v>
      </c>
      <c r="CG46" s="43">
        <v>11.416503015649999</v>
      </c>
      <c r="CH46" s="32">
        <v>14.28447329274</v>
      </c>
      <c r="CI46" s="33">
        <v>0.05</v>
      </c>
      <c r="CJ46" s="33">
        <v>3.1139999999999999</v>
      </c>
      <c r="CK46" s="33">
        <v>3.2</v>
      </c>
      <c r="CL46" s="33">
        <v>3.4</v>
      </c>
      <c r="CM46" s="33">
        <v>3.7210000000000001</v>
      </c>
      <c r="CN46" s="33">
        <v>3.8068499999999998</v>
      </c>
      <c r="CO46" s="33">
        <v>7.5060000000000002</v>
      </c>
      <c r="CP46" s="33">
        <v>7.6029999999999998</v>
      </c>
      <c r="CQ46" s="33">
        <v>7.8</v>
      </c>
      <c r="CR46" s="33">
        <v>8.3048999999999999</v>
      </c>
      <c r="CS46" s="33">
        <v>8.5667000000000009</v>
      </c>
      <c r="CT46" s="32">
        <v>12.78745866505</v>
      </c>
      <c r="CU46" s="33">
        <v>0.52400000000000002</v>
      </c>
      <c r="CV46" s="33">
        <v>0.93066724999999995</v>
      </c>
      <c r="CW46" s="33">
        <v>1.00326545</v>
      </c>
      <c r="CX46" s="33">
        <v>1.1836</v>
      </c>
      <c r="CY46" s="33">
        <v>1.3575239374000001</v>
      </c>
      <c r="CZ46" s="33">
        <v>1.5491576774</v>
      </c>
      <c r="DA46" s="33">
        <v>5.3481000000000005</v>
      </c>
      <c r="DB46" s="33">
        <v>5.5223570173999992</v>
      </c>
      <c r="DC46" s="33">
        <v>5.5479691253999999</v>
      </c>
      <c r="DD46" s="33">
        <v>7.4640898754</v>
      </c>
      <c r="DE46" s="33">
        <v>7.6195000000000004</v>
      </c>
      <c r="DF46" s="32">
        <v>11.5275413979</v>
      </c>
      <c r="DG46" s="33">
        <v>0.55801710000000004</v>
      </c>
      <c r="DH46" s="33">
        <v>1.1159798999999999</v>
      </c>
      <c r="DI46" s="33">
        <v>3.3189493749999999</v>
      </c>
      <c r="DJ46" s="33">
        <v>3.3189493749999999</v>
      </c>
      <c r="DK46" s="33">
        <v>3.34971122387</v>
      </c>
      <c r="DL46" s="33">
        <v>3.4209312238699998</v>
      </c>
      <c r="DM46" s="33">
        <v>7.61151703076</v>
      </c>
      <c r="DN46" s="33">
        <v>7.6115190218699995</v>
      </c>
      <c r="DO46" s="33">
        <v>7.5854230218699996</v>
      </c>
      <c r="DP46" s="33">
        <v>7.5969083718699997</v>
      </c>
      <c r="DQ46" s="33">
        <v>7.6113341718700003</v>
      </c>
      <c r="DR46" s="32">
        <v>12.570696072940001</v>
      </c>
      <c r="DS46" s="33">
        <v>4.6780000000000002E-2</v>
      </c>
      <c r="DT46" s="33">
        <v>5.8809357E-2</v>
      </c>
      <c r="DU46" s="33">
        <v>0.765910757</v>
      </c>
      <c r="DV46" s="33">
        <v>1.8718809569999999</v>
      </c>
      <c r="DW46" s="33">
        <v>2.1201989160000001</v>
      </c>
      <c r="DX46" s="33">
        <v>2.2264299948100001</v>
      </c>
      <c r="DY46" s="33">
        <v>2.4264193948099999</v>
      </c>
      <c r="DZ46" s="33">
        <v>3.5943050473499998</v>
      </c>
      <c r="EA46" s="33">
        <v>3.9288626477499999</v>
      </c>
      <c r="EB46" s="33">
        <v>4.7798001146999995</v>
      </c>
      <c r="EC46" s="33">
        <v>4.7859326957299997</v>
      </c>
      <c r="ED46" s="32">
        <v>5.2719821284600004</v>
      </c>
      <c r="EE46" s="33">
        <v>1.56834093074</v>
      </c>
      <c r="EF46" s="33">
        <v>2.7553409307400001</v>
      </c>
      <c r="EG46" s="33">
        <v>3.0977600769900002</v>
      </c>
      <c r="EH46" s="33">
        <v>3.1928153255099998</v>
      </c>
      <c r="EI46" s="43">
        <v>4.2631595921800001</v>
      </c>
      <c r="EJ46" s="43">
        <v>5.8375938205800004</v>
      </c>
      <c r="EK46" s="43">
        <v>7.05105266167</v>
      </c>
      <c r="EL46" s="43">
        <v>7.1571544793199999</v>
      </c>
      <c r="EM46" s="33">
        <v>7.53915683552</v>
      </c>
      <c r="EN46" s="43">
        <v>7.7014768353200003</v>
      </c>
      <c r="EO46" s="43">
        <v>7.7564616479200001</v>
      </c>
      <c r="EP46" s="32">
        <v>7.7924753445299997</v>
      </c>
      <c r="EQ46" s="43">
        <v>0.16214340799999999</v>
      </c>
      <c r="ER46" s="43">
        <v>0.16824340800000001</v>
      </c>
      <c r="ES46" s="43">
        <v>0.22098590800000001</v>
      </c>
      <c r="ET46" s="43">
        <v>11.180617908009999</v>
      </c>
      <c r="EU46" s="43">
        <v>11.26465815801</v>
      </c>
      <c r="EV46" s="43">
        <v>11.32733455801</v>
      </c>
      <c r="EW46" s="43"/>
    </row>
    <row r="47" spans="1:153">
      <c r="A47" s="3" t="s">
        <v>80</v>
      </c>
      <c r="B47" s="15" t="s">
        <v>34</v>
      </c>
      <c r="C47" s="14">
        <v>-26.28075422409</v>
      </c>
      <c r="D47" s="14">
        <v>-83.759765893190007</v>
      </c>
      <c r="E47" s="14">
        <v>-114.34961394705999</v>
      </c>
      <c r="F47" s="14">
        <v>-130.34557732451</v>
      </c>
      <c r="G47" s="14">
        <v>-126.56759130841</v>
      </c>
      <c r="H47" s="14">
        <v>-123.08748923316</v>
      </c>
      <c r="I47" s="14">
        <v>-169.53768376304001</v>
      </c>
      <c r="J47" s="14">
        <v>-23.306817487340002</v>
      </c>
      <c r="K47" s="14">
        <v>186.78374241886999</v>
      </c>
      <c r="L47" s="14">
        <v>41.420370274339994</v>
      </c>
      <c r="M47" s="14">
        <v>99.002050069269998</v>
      </c>
      <c r="N47" s="32">
        <v>142.28461590538001</v>
      </c>
      <c r="O47" s="14">
        <v>-159.06026783064999</v>
      </c>
      <c r="P47" s="14">
        <v>-303.82974081699001</v>
      </c>
      <c r="Q47" s="14">
        <v>-259.33830844791999</v>
      </c>
      <c r="R47" s="14">
        <v>-258.81460637110996</v>
      </c>
      <c r="S47" s="14">
        <v>39.663849593670001</v>
      </c>
      <c r="T47" s="14">
        <v>109.35696755975</v>
      </c>
      <c r="U47" s="14">
        <v>-19.34928181603</v>
      </c>
      <c r="V47" s="14">
        <v>37.263663661050003</v>
      </c>
      <c r="W47" s="14">
        <v>-88.458933049549998</v>
      </c>
      <c r="X47" s="14">
        <v>-10.828086150340001</v>
      </c>
      <c r="Y47" s="14">
        <v>-72.469224965720002</v>
      </c>
      <c r="Z47" s="32">
        <v>-122.64224574308</v>
      </c>
      <c r="AA47" s="14">
        <v>-22.915021143450002</v>
      </c>
      <c r="AB47" s="14">
        <v>-14.331201902950001</v>
      </c>
      <c r="AC47" s="14">
        <v>15.617763257690001</v>
      </c>
      <c r="AD47" s="14">
        <v>98.478256971160008</v>
      </c>
      <c r="AE47" s="14">
        <v>123.99187036252999</v>
      </c>
      <c r="AF47" s="14">
        <v>321.84663904487002</v>
      </c>
      <c r="AG47" s="14">
        <v>388.791911782</v>
      </c>
      <c r="AH47" s="14">
        <v>448.55968685299001</v>
      </c>
      <c r="AI47" s="14">
        <v>360.75053447621002</v>
      </c>
      <c r="AJ47" s="14">
        <v>355.53857600445002</v>
      </c>
      <c r="AK47" s="14">
        <v>530.88424954111997</v>
      </c>
      <c r="AL47" s="32">
        <v>481.27725466338001</v>
      </c>
      <c r="AM47" s="14">
        <v>396.66944514245</v>
      </c>
      <c r="AN47" s="14">
        <v>543.02605490341</v>
      </c>
      <c r="AO47" s="14">
        <v>492.10242964807003</v>
      </c>
      <c r="AP47" s="14">
        <v>525.26490548431002</v>
      </c>
      <c r="AQ47" s="14">
        <v>310.53924386387001</v>
      </c>
      <c r="AR47" s="14">
        <v>133.97712263129</v>
      </c>
      <c r="AS47" s="14">
        <v>447.02634285321</v>
      </c>
      <c r="AT47" s="14">
        <v>592.25566240565001</v>
      </c>
      <c r="AU47" s="14">
        <v>890.05571479052003</v>
      </c>
      <c r="AV47" s="14">
        <v>1518.51507941926</v>
      </c>
      <c r="AW47" s="14">
        <v>2440.9915587799901</v>
      </c>
      <c r="AX47" s="32">
        <v>3487.0247041820398</v>
      </c>
      <c r="AY47" s="14">
        <v>1665.13346523515</v>
      </c>
      <c r="AZ47" s="14">
        <v>493.96388408799999</v>
      </c>
      <c r="BA47" s="14">
        <v>-48.379211257849995</v>
      </c>
      <c r="BB47" s="14">
        <v>-909.66754172156993</v>
      </c>
      <c r="BC47" s="14">
        <v>-750.84215061167004</v>
      </c>
      <c r="BD47" s="14">
        <v>-337.74851320721001</v>
      </c>
      <c r="BE47" s="14">
        <v>95.683823107389998</v>
      </c>
      <c r="BF47" s="14">
        <v>1202.5772105803001</v>
      </c>
      <c r="BG47" s="14">
        <v>1147.74827952803</v>
      </c>
      <c r="BH47" s="33">
        <v>813.76800948565005</v>
      </c>
      <c r="BI47" s="33">
        <v>918.21793832701997</v>
      </c>
      <c r="BJ47" s="32">
        <v>1775.62121778201</v>
      </c>
      <c r="BK47" s="33">
        <v>211.97306634689002</v>
      </c>
      <c r="BL47" s="33">
        <v>232.25837527926998</v>
      </c>
      <c r="BM47" s="33">
        <v>-475.07948904685998</v>
      </c>
      <c r="BN47" s="33">
        <v>-786.69986158963002</v>
      </c>
      <c r="BO47" s="33">
        <v>-673.53920788646997</v>
      </c>
      <c r="BP47" s="33">
        <v>-911.02391555531995</v>
      </c>
      <c r="BQ47" s="33">
        <v>-647.17702895681998</v>
      </c>
      <c r="BR47" s="33">
        <v>-844.78338473665008</v>
      </c>
      <c r="BS47" s="33">
        <v>-993.89970650253008</v>
      </c>
      <c r="BT47" s="33">
        <v>-1115.9600724131201</v>
      </c>
      <c r="BU47" s="33">
        <v>-995.07376863596994</v>
      </c>
      <c r="BV47" s="32">
        <v>-1344.99569007677</v>
      </c>
      <c r="BW47" s="33">
        <v>3.7683940249699996</v>
      </c>
      <c r="BX47" s="33">
        <v>-184.69452513560998</v>
      </c>
      <c r="BY47" s="33">
        <v>-273.81134768211001</v>
      </c>
      <c r="BZ47" s="33">
        <v>-189.65454832941001</v>
      </c>
      <c r="CA47" s="33">
        <v>-184.80819046492002</v>
      </c>
      <c r="CB47" s="43">
        <v>61.514037504419996</v>
      </c>
      <c r="CC47" s="43">
        <v>140.38360550000999</v>
      </c>
      <c r="CD47" s="43">
        <v>52.239900236179999</v>
      </c>
      <c r="CE47" s="43">
        <v>52.465711320460002</v>
      </c>
      <c r="CF47" s="43">
        <v>3.7244430788499998</v>
      </c>
      <c r="CG47" s="43">
        <v>85.477763577779996</v>
      </c>
      <c r="CH47" s="32">
        <v>59.085628739279997</v>
      </c>
      <c r="CI47" s="33">
        <v>-28.064</v>
      </c>
      <c r="CJ47" s="33">
        <v>-53.973999999999997</v>
      </c>
      <c r="CK47" s="33">
        <v>37.200000000000003</v>
      </c>
      <c r="CL47" s="33">
        <v>359.7</v>
      </c>
      <c r="CM47" s="33">
        <v>295.66899999999998</v>
      </c>
      <c r="CN47" s="33">
        <v>309.5324</v>
      </c>
      <c r="CO47" s="33">
        <v>318.60000000000002</v>
      </c>
      <c r="CP47" s="33">
        <v>754.27499999999998</v>
      </c>
      <c r="CQ47" s="33">
        <v>555</v>
      </c>
      <c r="CR47" s="33">
        <v>492.33920000000001</v>
      </c>
      <c r="CS47" s="33">
        <v>545.57135903276003</v>
      </c>
      <c r="CT47" s="32">
        <v>839.2484893264301</v>
      </c>
      <c r="CU47" s="33">
        <v>-332.17485970403999</v>
      </c>
      <c r="CV47" s="33">
        <v>-364.20468551149997</v>
      </c>
      <c r="CW47" s="33">
        <v>-575.53459999999995</v>
      </c>
      <c r="CX47" s="33">
        <v>-606.16750000000002</v>
      </c>
      <c r="CY47" s="33">
        <v>-555.38552183488002</v>
      </c>
      <c r="CZ47" s="33">
        <v>-727.57602053635003</v>
      </c>
      <c r="DA47" s="33">
        <v>-798.00248336343998</v>
      </c>
      <c r="DB47" s="33">
        <v>-406.16791622661998</v>
      </c>
      <c r="DC47" s="33">
        <v>-738.23103443611001</v>
      </c>
      <c r="DD47" s="33">
        <v>-705.44835261885999</v>
      </c>
      <c r="DE47" s="33">
        <v>-711.30493013971</v>
      </c>
      <c r="DF47" s="32">
        <v>-963.45521323473997</v>
      </c>
      <c r="DG47" s="33">
        <v>100.59505433635</v>
      </c>
      <c r="DH47" s="33">
        <v>738.55948056695991</v>
      </c>
      <c r="DI47" s="33">
        <v>2452.6397248705298</v>
      </c>
      <c r="DJ47" s="33">
        <v>1865.28891545495</v>
      </c>
      <c r="DK47" s="33">
        <v>1571.3380270303401</v>
      </c>
      <c r="DL47" s="33">
        <v>1522.1503614723201</v>
      </c>
      <c r="DM47" s="33">
        <v>2156.4538064411099</v>
      </c>
      <c r="DN47" s="33">
        <v>2378.3347462807301</v>
      </c>
      <c r="DO47" s="33">
        <v>2881.4015495220601</v>
      </c>
      <c r="DP47" s="33">
        <v>2839.9868878448501</v>
      </c>
      <c r="DQ47" s="33">
        <v>2547.5128810799702</v>
      </c>
      <c r="DR47" s="32">
        <v>2440.20496924499</v>
      </c>
      <c r="DS47" s="33">
        <v>237.62891848045999</v>
      </c>
      <c r="DT47" s="33">
        <v>39.582508088739999</v>
      </c>
      <c r="DU47" s="33">
        <v>34.189247035160001</v>
      </c>
      <c r="DV47" s="33">
        <v>13.625833340889999</v>
      </c>
      <c r="DW47" s="33">
        <v>-34.910906283480003</v>
      </c>
      <c r="DX47" s="33">
        <v>-354.73551524665004</v>
      </c>
      <c r="DY47" s="33">
        <v>-194.86392446993</v>
      </c>
      <c r="DZ47" s="33">
        <v>-207.94893830973999</v>
      </c>
      <c r="EA47" s="33">
        <v>-447.10464555912</v>
      </c>
      <c r="EB47" s="33">
        <v>-671.94108350085003</v>
      </c>
      <c r="EC47" s="33">
        <v>-167.84669758026999</v>
      </c>
      <c r="ED47" s="32">
        <v>-215.32414310134999</v>
      </c>
      <c r="EE47" s="33">
        <v>440.82428837701002</v>
      </c>
      <c r="EF47" s="33">
        <v>1682.2541178464198</v>
      </c>
      <c r="EG47" s="33">
        <v>1623.1006749886899</v>
      </c>
      <c r="EH47" s="33">
        <v>-1146.0145993590099</v>
      </c>
      <c r="EI47" s="43">
        <v>-2614.74588034197</v>
      </c>
      <c r="EJ47" s="43">
        <v>-4429.2608047701797</v>
      </c>
      <c r="EK47" s="43">
        <v>-3081.7785398692499</v>
      </c>
      <c r="EL47" s="43">
        <v>-3400.3518201986699</v>
      </c>
      <c r="EM47" s="33">
        <v>-4171.0074278091797</v>
      </c>
      <c r="EN47" s="43">
        <v>-3544.3574870028101</v>
      </c>
      <c r="EO47" s="43">
        <v>-3322.7437535726199</v>
      </c>
      <c r="EP47" s="32">
        <v>-1938.60333888579</v>
      </c>
      <c r="EQ47" s="43">
        <v>239.51737269398001</v>
      </c>
      <c r="ER47" s="43">
        <v>486.40403625094001</v>
      </c>
      <c r="ES47" s="43">
        <v>908.96586040293005</v>
      </c>
      <c r="ET47" s="43">
        <v>1222.3862134823601</v>
      </c>
      <c r="EU47" s="43">
        <v>1098.4446530238101</v>
      </c>
      <c r="EV47" s="43">
        <v>1512.9656015130802</v>
      </c>
      <c r="EW47" s="43"/>
    </row>
    <row r="48" spans="1:153">
      <c r="A48" s="20" t="s">
        <v>81</v>
      </c>
      <c r="B48" s="15" t="s">
        <v>35</v>
      </c>
      <c r="C48" s="14">
        <v>-401.5993297247698</v>
      </c>
      <c r="D48" s="14">
        <v>-497.71892233584003</v>
      </c>
      <c r="E48" s="14">
        <v>-653.50070973314985</v>
      </c>
      <c r="F48" s="14">
        <v>-680.27060485180004</v>
      </c>
      <c r="G48" s="14">
        <v>-991.53779246065005</v>
      </c>
      <c r="H48" s="14">
        <v>-1458.4585324173995</v>
      </c>
      <c r="I48" s="14">
        <v>-1601.82380047946</v>
      </c>
      <c r="J48" s="14">
        <v>-1783.50583259993</v>
      </c>
      <c r="K48" s="14">
        <v>-2319.3009659211602</v>
      </c>
      <c r="L48" s="14">
        <v>-2782.8944893653197</v>
      </c>
      <c r="M48" s="14">
        <v>-2761.3033794295402</v>
      </c>
      <c r="N48" s="32">
        <v>-1639.7011343868899</v>
      </c>
      <c r="O48" s="14">
        <v>-132.03147984114</v>
      </c>
      <c r="P48" s="14">
        <v>155.18695619444</v>
      </c>
      <c r="Q48" s="14">
        <v>-64.373779743940005</v>
      </c>
      <c r="R48" s="14">
        <v>-343.81432421513</v>
      </c>
      <c r="S48" s="14">
        <v>-862.49833622233996</v>
      </c>
      <c r="T48" s="14">
        <v>-1119.1889512621101</v>
      </c>
      <c r="U48" s="14">
        <v>-992.3416606856</v>
      </c>
      <c r="V48" s="14">
        <v>-1346.2156148408101</v>
      </c>
      <c r="W48" s="14">
        <v>-1375.9444831437199</v>
      </c>
      <c r="X48" s="14">
        <v>-1638.8542927107201</v>
      </c>
      <c r="Y48" s="14">
        <v>-1757.87397897188</v>
      </c>
      <c r="Z48" s="32">
        <v>-399.29649022848997</v>
      </c>
      <c r="AA48" s="14">
        <v>-251.09892788689001</v>
      </c>
      <c r="AB48" s="14">
        <v>-88.651031265210008</v>
      </c>
      <c r="AC48" s="14">
        <v>-169.23723336570001</v>
      </c>
      <c r="AD48" s="14">
        <v>-464.44017854747</v>
      </c>
      <c r="AE48" s="14">
        <v>-669.50738848332992</v>
      </c>
      <c r="AF48" s="14">
        <v>-998.61735632468003</v>
      </c>
      <c r="AG48" s="14">
        <v>-1055.9829364894201</v>
      </c>
      <c r="AH48" s="14">
        <v>-1249.5022805733402</v>
      </c>
      <c r="AI48" s="14">
        <v>-1642.48920090506</v>
      </c>
      <c r="AJ48" s="14">
        <v>-1823.5132051428</v>
      </c>
      <c r="AK48" s="14">
        <v>-2042.90893372899</v>
      </c>
      <c r="AL48" s="32">
        <v>-561.59620316817006</v>
      </c>
      <c r="AM48" s="14">
        <v>-1328.4531560946</v>
      </c>
      <c r="AN48" s="14">
        <v>-1075.7772780417999</v>
      </c>
      <c r="AO48" s="14">
        <v>-1020.3220542749301</v>
      </c>
      <c r="AP48" s="14">
        <v>-1097.52063706374</v>
      </c>
      <c r="AQ48" s="14">
        <v>-1200.6253778247901</v>
      </c>
      <c r="AR48" s="14">
        <v>-1270.6362351370401</v>
      </c>
      <c r="AS48" s="14">
        <v>-1639.1405106388502</v>
      </c>
      <c r="AT48" s="14">
        <v>-1975.0718411845501</v>
      </c>
      <c r="AU48" s="14">
        <v>-2229.7688129545299</v>
      </c>
      <c r="AV48" s="14">
        <v>-2830.3051720005697</v>
      </c>
      <c r="AW48" s="14">
        <v>-3788.0196457041402</v>
      </c>
      <c r="AX48" s="32">
        <v>-3594.9211283027998</v>
      </c>
      <c r="AY48" s="14">
        <v>-2518.5785208389702</v>
      </c>
      <c r="AZ48" s="14">
        <v>-698.1907365838299</v>
      </c>
      <c r="BA48" s="14">
        <v>183.68426028780999</v>
      </c>
      <c r="BB48" s="14">
        <v>1280.2453780702099</v>
      </c>
      <c r="BC48" s="14">
        <v>1175.7269977790299</v>
      </c>
      <c r="BD48" s="14">
        <v>824.68955102663006</v>
      </c>
      <c r="BE48" s="14">
        <v>513.82506224081999</v>
      </c>
      <c r="BF48" s="14">
        <v>-584.16767157976005</v>
      </c>
      <c r="BG48" s="14">
        <v>-528.42761465596004</v>
      </c>
      <c r="BH48" s="33">
        <v>-310.30810121371002</v>
      </c>
      <c r="BI48" s="33">
        <v>-97.855682301670001</v>
      </c>
      <c r="BJ48" s="32">
        <v>1014.58811803381</v>
      </c>
      <c r="BK48" s="33">
        <v>-1057.08556254004</v>
      </c>
      <c r="BL48" s="33">
        <v>-738.82280078468989</v>
      </c>
      <c r="BM48" s="33">
        <v>448.58887862283001</v>
      </c>
      <c r="BN48" s="33">
        <v>1151.8918110392601</v>
      </c>
      <c r="BO48" s="33">
        <v>1068.49780483624</v>
      </c>
      <c r="BP48" s="33">
        <v>1205.6843821243001</v>
      </c>
      <c r="BQ48" s="33">
        <v>763.94423916437995</v>
      </c>
      <c r="BR48" s="33">
        <v>1202.12828414919</v>
      </c>
      <c r="BS48" s="33">
        <v>1472.1424057904399</v>
      </c>
      <c r="BT48" s="33">
        <v>1233.5878759898701</v>
      </c>
      <c r="BU48" s="33">
        <v>1177.6168126330401</v>
      </c>
      <c r="BV48" s="32">
        <v>3597.31508749966</v>
      </c>
      <c r="BW48" s="33">
        <v>-1429.1168445043202</v>
      </c>
      <c r="BX48" s="33">
        <v>-1000.7614529571899</v>
      </c>
      <c r="BY48" s="43">
        <v>-1796.5264000205598</v>
      </c>
      <c r="BZ48" s="43">
        <v>-786.61000784151997</v>
      </c>
      <c r="CA48" s="43">
        <v>-883.11808908116961</v>
      </c>
      <c r="CB48" s="43">
        <v>-1543.5334226973</v>
      </c>
      <c r="CC48" s="43">
        <v>-1457.1902605442799</v>
      </c>
      <c r="CD48" s="43">
        <v>-1727.8511035757892</v>
      </c>
      <c r="CE48" s="43">
        <v>-1725.01902926091</v>
      </c>
      <c r="CF48" s="43">
        <v>-2019.2766388963307</v>
      </c>
      <c r="CG48" s="43">
        <v>-1949.7454551613098</v>
      </c>
      <c r="CH48" s="32">
        <v>-633.55721005693999</v>
      </c>
      <c r="CI48" s="33">
        <v>-859.35131889987019</v>
      </c>
      <c r="CJ48" s="33">
        <v>-784.73896751141956</v>
      </c>
      <c r="CK48" s="33">
        <v>-930.89282440820966</v>
      </c>
      <c r="CL48" s="33">
        <v>-1256.5354264860903</v>
      </c>
      <c r="CM48" s="33">
        <v>-1601.9162596333704</v>
      </c>
      <c r="CN48" s="33">
        <v>-1822.991610116489</v>
      </c>
      <c r="CO48" s="33">
        <v>-2391.7873719233203</v>
      </c>
      <c r="CP48" s="33">
        <v>-3237.7031947695705</v>
      </c>
      <c r="CQ48" s="33">
        <v>-3259.3069631854391</v>
      </c>
      <c r="CR48" s="33">
        <v>-3933.35762245967</v>
      </c>
      <c r="CS48" s="33">
        <v>-4446.9135868148896</v>
      </c>
      <c r="CT48" s="32">
        <v>-4002.1644436047004</v>
      </c>
      <c r="CU48" s="33">
        <v>-635.59056421566004</v>
      </c>
      <c r="CV48" s="33">
        <v>-191.02474832469051</v>
      </c>
      <c r="CW48" s="33">
        <v>-922.65543209988004</v>
      </c>
      <c r="CX48" s="33">
        <v>-951.0675</v>
      </c>
      <c r="CY48" s="33">
        <v>-2054.0581877300001</v>
      </c>
      <c r="CZ48" s="33">
        <v>-2445.10813785147</v>
      </c>
      <c r="DA48" s="33">
        <v>-2968.5490644667998</v>
      </c>
      <c r="DB48" s="33">
        <v>-3913.3067315711501</v>
      </c>
      <c r="DC48" s="33">
        <v>-3886.8428975066299</v>
      </c>
      <c r="DD48" s="33">
        <v>-4429.3006792163296</v>
      </c>
      <c r="DE48" s="33">
        <v>-4591.6412338974005</v>
      </c>
      <c r="DF48" s="32">
        <v>-3182.13628572896</v>
      </c>
      <c r="DG48" s="33">
        <v>-211.07753226455</v>
      </c>
      <c r="DH48" s="33">
        <v>-1039.9041068178901</v>
      </c>
      <c r="DI48" s="33">
        <v>-2501.6462029135</v>
      </c>
      <c r="DJ48" s="33">
        <v>-68.348302654809999</v>
      </c>
      <c r="DK48" s="33">
        <v>285.42451826103996</v>
      </c>
      <c r="DL48" s="33">
        <v>1434.94092931471</v>
      </c>
      <c r="DM48" s="33">
        <v>1084.83011422964</v>
      </c>
      <c r="DN48" s="33">
        <v>429.59999677990004</v>
      </c>
      <c r="DO48" s="33">
        <v>-187.65196045899</v>
      </c>
      <c r="DP48" s="33">
        <v>-1823.6680457504099</v>
      </c>
      <c r="DQ48" s="33">
        <v>-1777.3541179274901</v>
      </c>
      <c r="DR48" s="32">
        <v>-126.55488769147</v>
      </c>
      <c r="DS48" s="33">
        <v>-422.00560053790997</v>
      </c>
      <c r="DT48" s="33">
        <v>206.29650582501</v>
      </c>
      <c r="DU48" s="33">
        <v>-777.60396788327</v>
      </c>
      <c r="DV48" s="33">
        <v>-1282.56453572905</v>
      </c>
      <c r="DW48" s="33">
        <v>-1645.7130094250601</v>
      </c>
      <c r="DX48" s="33">
        <v>-1544.6716740967599</v>
      </c>
      <c r="DY48" s="33">
        <v>-2481.7352049321498</v>
      </c>
      <c r="DZ48" s="33">
        <v>-1574.17471575318</v>
      </c>
      <c r="EA48" s="33">
        <v>-2618.8993458496698</v>
      </c>
      <c r="EB48" s="33">
        <v>-2830.1630210871299</v>
      </c>
      <c r="EC48" s="33">
        <v>-3563.3723379900098</v>
      </c>
      <c r="ED48" s="32">
        <v>-1787.7592675441399</v>
      </c>
      <c r="EE48" s="33">
        <v>-1497.9570654543199</v>
      </c>
      <c r="EF48" s="33">
        <v>-3381.47524740573</v>
      </c>
      <c r="EG48" s="33">
        <v>-3740.6388012863499</v>
      </c>
      <c r="EH48" s="33">
        <v>-1106.49849742063</v>
      </c>
      <c r="EI48" s="43">
        <v>329.14527117385001</v>
      </c>
      <c r="EJ48" s="43">
        <v>2842.4019434156398</v>
      </c>
      <c r="EK48" s="43">
        <v>2925.5377898579</v>
      </c>
      <c r="EL48" s="43">
        <v>3700.1309198455101</v>
      </c>
      <c r="EM48" s="33">
        <v>4848.7373047954197</v>
      </c>
      <c r="EN48" s="43">
        <v>3776.0314211335699</v>
      </c>
      <c r="EO48" s="43">
        <v>2449.03906800202</v>
      </c>
      <c r="EP48" s="32">
        <v>4513.8145718494698</v>
      </c>
      <c r="EQ48" s="43">
        <v>-1438.23378449695</v>
      </c>
      <c r="ER48" s="43">
        <v>-137.37951205146001</v>
      </c>
      <c r="ES48" s="43">
        <v>-1442.26571099992</v>
      </c>
      <c r="ET48" s="43">
        <v>-2187.3792706819299</v>
      </c>
      <c r="EU48" s="43">
        <v>-1903.5986956219699</v>
      </c>
      <c r="EV48" s="43">
        <v>-2940.8323114219902</v>
      </c>
      <c r="EW48" s="43"/>
    </row>
    <row r="49" spans="1:153">
      <c r="A49" s="3" t="s">
        <v>82</v>
      </c>
      <c r="B49" s="15" t="s">
        <v>8</v>
      </c>
      <c r="C49" s="14">
        <v>275.70510595362998</v>
      </c>
      <c r="D49" s="14">
        <v>272.29727491629001</v>
      </c>
      <c r="E49" s="14">
        <v>257.65382487803993</v>
      </c>
      <c r="F49" s="14">
        <v>260.12100058971998</v>
      </c>
      <c r="G49" s="14">
        <v>266.84055987394004</v>
      </c>
      <c r="H49" s="14">
        <v>232.60024156958025</v>
      </c>
      <c r="I49" s="14">
        <v>258.61641198919961</v>
      </c>
      <c r="J49" s="14">
        <v>268.68939786079</v>
      </c>
      <c r="K49" s="14">
        <v>277.24474208026027</v>
      </c>
      <c r="L49" s="14">
        <v>283.43755006238962</v>
      </c>
      <c r="M49" s="14">
        <v>272.22571181864987</v>
      </c>
      <c r="N49" s="32">
        <v>29.706896791569761</v>
      </c>
      <c r="O49" s="14">
        <v>319.51012967279996</v>
      </c>
      <c r="P49" s="14">
        <v>324.11434957442998</v>
      </c>
      <c r="Q49" s="14">
        <v>369.75459121793</v>
      </c>
      <c r="R49" s="14">
        <v>415.89971797237001</v>
      </c>
      <c r="S49" s="14">
        <v>411.75552612189006</v>
      </c>
      <c r="T49" s="14">
        <v>387.3542909268898</v>
      </c>
      <c r="U49" s="14">
        <v>433.47555359340015</v>
      </c>
      <c r="V49" s="14">
        <v>404.87016996710997</v>
      </c>
      <c r="W49" s="14">
        <v>433.59259779328988</v>
      </c>
      <c r="X49" s="14">
        <v>457.356646168</v>
      </c>
      <c r="Y49" s="14">
        <v>498.23629459153995</v>
      </c>
      <c r="Z49" s="32">
        <v>-9.6505667938000101</v>
      </c>
      <c r="AA49" s="14">
        <v>343.31545125066998</v>
      </c>
      <c r="AB49" s="14">
        <v>370.15758012546996</v>
      </c>
      <c r="AC49" s="14">
        <v>389.04584491731998</v>
      </c>
      <c r="AD49" s="14">
        <v>425.39441644512999</v>
      </c>
      <c r="AE49" s="14">
        <v>391.11206728323998</v>
      </c>
      <c r="AF49" s="14">
        <v>347.81604632525989</v>
      </c>
      <c r="AG49" s="14">
        <v>404.41740742938998</v>
      </c>
      <c r="AH49" s="14">
        <v>358.98189908378993</v>
      </c>
      <c r="AI49" s="14">
        <v>373.97190488918</v>
      </c>
      <c r="AJ49" s="14">
        <v>455.30563080278989</v>
      </c>
      <c r="AK49" s="14">
        <v>402.97440353321031</v>
      </c>
      <c r="AL49" s="32">
        <v>-9.1887892247299305</v>
      </c>
      <c r="AM49" s="14">
        <v>352.92107508437994</v>
      </c>
      <c r="AN49" s="14">
        <v>355.44688778034003</v>
      </c>
      <c r="AO49" s="14">
        <v>334.01920223118009</v>
      </c>
      <c r="AP49" s="14">
        <v>429.15282131406002</v>
      </c>
      <c r="AQ49" s="14">
        <v>387.08501784570001</v>
      </c>
      <c r="AR49" s="14">
        <v>359.19310660238011</v>
      </c>
      <c r="AS49" s="14">
        <v>372.67847088271992</v>
      </c>
      <c r="AT49" s="14">
        <v>375.21193429592995</v>
      </c>
      <c r="AU49" s="14">
        <v>211.60514592993013</v>
      </c>
      <c r="AV49" s="14">
        <v>236.61327596505998</v>
      </c>
      <c r="AW49" s="14">
        <v>258.37861434075057</v>
      </c>
      <c r="AX49" s="32">
        <v>-300.75194628974987</v>
      </c>
      <c r="AY49" s="14">
        <v>1093.9015740116802</v>
      </c>
      <c r="AZ49" s="14">
        <v>882.86189663048003</v>
      </c>
      <c r="BA49" s="14">
        <v>723.95344732495005</v>
      </c>
      <c r="BB49" s="14">
        <v>757.55021485014981</v>
      </c>
      <c r="BC49" s="14">
        <v>671.33977394543012</v>
      </c>
      <c r="BD49" s="14">
        <v>608.15549792553009</v>
      </c>
      <c r="BE49" s="14">
        <v>670.35126696859993</v>
      </c>
      <c r="BF49" s="14">
        <v>530.01026829168995</v>
      </c>
      <c r="BG49" s="14">
        <v>538.55687970043004</v>
      </c>
      <c r="BH49" s="33">
        <v>633.99477620968969</v>
      </c>
      <c r="BI49" s="33">
        <v>490.11678177258005</v>
      </c>
      <c r="BJ49" s="32">
        <v>-393.44637443230988</v>
      </c>
      <c r="BK49" s="33">
        <v>482.83701039020002</v>
      </c>
      <c r="BL49" s="33">
        <v>681.11978201091006</v>
      </c>
      <c r="BM49" s="33">
        <v>745.9160823535301</v>
      </c>
      <c r="BN49" s="33">
        <v>748.26581589272018</v>
      </c>
      <c r="BO49" s="33">
        <v>913.02267619191002</v>
      </c>
      <c r="BP49" s="33">
        <v>934.32700145828994</v>
      </c>
      <c r="BQ49" s="33">
        <v>999.84836590666987</v>
      </c>
      <c r="BR49" s="33">
        <v>900.71611348415013</v>
      </c>
      <c r="BS49" s="33">
        <v>758.82772291412016</v>
      </c>
      <c r="BT49" s="33">
        <v>777.58648967556996</v>
      </c>
      <c r="BU49" s="33">
        <v>851.04958799359997</v>
      </c>
      <c r="BV49" s="32">
        <v>-60.016790679589576</v>
      </c>
      <c r="BW49" s="33">
        <v>1266.50630880731</v>
      </c>
      <c r="BX49" s="33">
        <v>1056.40306960358</v>
      </c>
      <c r="BY49" s="33">
        <v>2035.7510183226</v>
      </c>
      <c r="BZ49" s="33">
        <v>1292.8223741993197</v>
      </c>
      <c r="CA49" s="33">
        <v>2360.9138601782597</v>
      </c>
      <c r="CB49" s="43">
        <v>1322.8294324585599</v>
      </c>
      <c r="CC49" s="43">
        <v>1044.7705643333602</v>
      </c>
      <c r="CD49" s="43">
        <v>1106.5357584502201</v>
      </c>
      <c r="CE49" s="43">
        <v>976.69824430047015</v>
      </c>
      <c r="CF49" s="43">
        <v>1244.0990348751902</v>
      </c>
      <c r="CG49" s="43">
        <v>1232.4920549517497</v>
      </c>
      <c r="CH49" s="32">
        <v>914.79605472101025</v>
      </c>
      <c r="CI49" s="33">
        <v>747.89491816050997</v>
      </c>
      <c r="CJ49" s="33">
        <v>511.58264500035011</v>
      </c>
      <c r="CK49" s="33">
        <v>472.4</v>
      </c>
      <c r="CL49" s="33">
        <v>605.6</v>
      </c>
      <c r="CM49" s="33">
        <v>623.90103744965018</v>
      </c>
      <c r="CN49" s="33">
        <v>374.19544999999994</v>
      </c>
      <c r="CO49" s="33">
        <v>445.10099999999966</v>
      </c>
      <c r="CP49" s="33">
        <v>249.28781704392986</v>
      </c>
      <c r="CQ49" s="33">
        <v>-198.33476353035985</v>
      </c>
      <c r="CR49" s="33">
        <v>28.750616875549895</v>
      </c>
      <c r="CS49" s="33">
        <v>67.329775227490245</v>
      </c>
      <c r="CT49" s="32">
        <v>41.786894971280162</v>
      </c>
      <c r="CU49" s="33">
        <v>651.87720000000002</v>
      </c>
      <c r="CV49" s="33">
        <v>239.66139182450996</v>
      </c>
      <c r="CW49" s="33">
        <v>513.67602789602017</v>
      </c>
      <c r="CX49" s="33">
        <v>36.100099999999998</v>
      </c>
      <c r="CY49" s="33">
        <v>334.14594550988977</v>
      </c>
      <c r="CZ49" s="33">
        <v>260.68296176335934</v>
      </c>
      <c r="DA49" s="33">
        <v>224.64140200857037</v>
      </c>
      <c r="DB49" s="33">
        <v>212.17538907140943</v>
      </c>
      <c r="DC49" s="33">
        <v>-115.94290627870078</v>
      </c>
      <c r="DD49" s="33">
        <v>232.46078179733922</v>
      </c>
      <c r="DE49" s="33">
        <v>360.75364875279047</v>
      </c>
      <c r="DF49" s="32">
        <v>436.95262163005964</v>
      </c>
      <c r="DG49" s="33">
        <v>245.41312890040001</v>
      </c>
      <c r="DH49" s="33">
        <v>253.07360289009011</v>
      </c>
      <c r="DI49" s="33">
        <v>-249.32811284884019</v>
      </c>
      <c r="DJ49" s="33">
        <v>-2285.5816435275797</v>
      </c>
      <c r="DK49" s="33">
        <v>-1993.4323565520201</v>
      </c>
      <c r="DL49" s="33">
        <v>-2925.6726536552101</v>
      </c>
      <c r="DM49" s="33">
        <v>-2874.0600797686402</v>
      </c>
      <c r="DN49" s="33">
        <v>-2444.2971460948006</v>
      </c>
      <c r="DO49" s="33">
        <v>-2961.6480974820597</v>
      </c>
      <c r="DP49" s="33">
        <v>-2676.0802447384303</v>
      </c>
      <c r="DQ49" s="33">
        <v>-2555.6229495234693</v>
      </c>
      <c r="DR49" s="32">
        <v>-2306.3344025364208</v>
      </c>
      <c r="DS49" s="33">
        <v>213.69601844144003</v>
      </c>
      <c r="DT49" s="33">
        <v>192.82178421540999</v>
      </c>
      <c r="DU49" s="33">
        <v>-125.69044814974995</v>
      </c>
      <c r="DV49" s="33">
        <v>30.49073303446994</v>
      </c>
      <c r="DW49" s="33">
        <v>81.5665906863901</v>
      </c>
      <c r="DX49" s="33">
        <v>-182.6104035587598</v>
      </c>
      <c r="DY49" s="33">
        <v>189.01595648982038</v>
      </c>
      <c r="DZ49" s="33">
        <v>-642.61294314274028</v>
      </c>
      <c r="EA49" s="33">
        <v>-44.778765817820386</v>
      </c>
      <c r="EB49" s="33">
        <v>-307.93739746162009</v>
      </c>
      <c r="EC49" s="33">
        <v>-313.20851157308016</v>
      </c>
      <c r="ED49" s="32">
        <v>240.7858206591402</v>
      </c>
      <c r="EE49" s="33">
        <v>801.68699320476992</v>
      </c>
      <c r="EF49" s="33">
        <v>1084.3568236814103</v>
      </c>
      <c r="EG49" s="33">
        <v>1031.4465140408302</v>
      </c>
      <c r="EH49" s="33">
        <v>1331.1680033330699</v>
      </c>
      <c r="EI49" s="43">
        <v>966.5355721915198</v>
      </c>
      <c r="EJ49" s="43">
        <v>641.48451742351972</v>
      </c>
      <c r="EK49" s="43">
        <v>759.88656447945004</v>
      </c>
      <c r="EL49" s="43">
        <v>587.0461963983098</v>
      </c>
      <c r="EM49" s="33">
        <v>366.3475197798698</v>
      </c>
      <c r="EN49" s="33">
        <v>520.13395740647047</v>
      </c>
      <c r="EO49" s="33">
        <v>377.93655424009012</v>
      </c>
      <c r="EP49" s="32">
        <v>-207.15699852552007</v>
      </c>
      <c r="EQ49" s="33">
        <f t="shared" ref="EQ49:ER49" si="0">EQ38-EQ40-EQ43-EQ46-EQ47-EQ48</f>
        <v>2862.4851520870798</v>
      </c>
      <c r="ER49" s="33">
        <f t="shared" si="0"/>
        <v>3449.0503148521302</v>
      </c>
      <c r="ES49" s="33">
        <f>ES38-ES40-ES43-ES46-ES47-ES48</f>
        <v>2256.4376105997999</v>
      </c>
      <c r="ET49" s="33">
        <f>ET38-ET40-ET43-ET46-ET47-ET48</f>
        <v>3465.1006696532895</v>
      </c>
      <c r="EU49" s="33">
        <f>EU38-EU40-EU43-EU46-EU47-EU48</f>
        <v>3124.4111594115498</v>
      </c>
      <c r="EV49" s="33">
        <f>EV38-EV40-EV43-EV46-EV47-EV48</f>
        <v>2741.6761653035901</v>
      </c>
      <c r="EW49" s="33"/>
    </row>
    <row r="50" spans="1:153">
      <c r="A50" s="2" t="s">
        <v>83</v>
      </c>
      <c r="B50" s="11" t="s">
        <v>91</v>
      </c>
      <c r="C50" s="12">
        <v>0.52055520337999994</v>
      </c>
      <c r="D50" s="12">
        <v>-0.44837524556000002</v>
      </c>
      <c r="E50" s="12">
        <v>-20.866573408459999</v>
      </c>
      <c r="F50" s="12">
        <v>-22.719011833630002</v>
      </c>
      <c r="G50" s="12">
        <v>-53.374264897510002</v>
      </c>
      <c r="H50" s="12">
        <v>-54.698178100290001</v>
      </c>
      <c r="I50" s="12">
        <v>-50.499153344269999</v>
      </c>
      <c r="J50" s="12">
        <v>-51.143610526099998</v>
      </c>
      <c r="K50" s="12">
        <v>-76.671590354350002</v>
      </c>
      <c r="L50" s="12">
        <v>-78.985434116960008</v>
      </c>
      <c r="M50" s="12">
        <v>-79.958624940660002</v>
      </c>
      <c r="N50" s="31">
        <v>-105.15938047184</v>
      </c>
      <c r="O50" s="12">
        <v>-51.303306562209997</v>
      </c>
      <c r="P50" s="12">
        <v>-51.906221127870005</v>
      </c>
      <c r="Q50" s="12">
        <v>-95.979632929689998</v>
      </c>
      <c r="R50" s="12">
        <v>103.39839399547</v>
      </c>
      <c r="S50" s="12">
        <v>101.41250671639</v>
      </c>
      <c r="T50" s="12">
        <v>102.8810340471</v>
      </c>
      <c r="U50" s="12">
        <v>107.86792938776</v>
      </c>
      <c r="V50" s="12">
        <v>107.18391718024</v>
      </c>
      <c r="W50" s="12">
        <v>77.018801894199996</v>
      </c>
      <c r="X50" s="12">
        <v>75.482208911070003</v>
      </c>
      <c r="Y50" s="12">
        <v>59.211926536040004</v>
      </c>
      <c r="Z50" s="31">
        <v>18.062745984150002</v>
      </c>
      <c r="AA50" s="12">
        <v>1.3837767815599999</v>
      </c>
      <c r="AB50" s="12">
        <v>1.7140558508800001</v>
      </c>
      <c r="AC50" s="12">
        <v>-23.653295467580001</v>
      </c>
      <c r="AD50" s="12">
        <v>-24.464263113259999</v>
      </c>
      <c r="AE50" s="12">
        <v>-38.8985762577</v>
      </c>
      <c r="AF50" s="12">
        <v>-37.222978081260003</v>
      </c>
      <c r="AG50" s="12">
        <v>-42.19418131402</v>
      </c>
      <c r="AH50" s="12">
        <v>-47.909609368620004</v>
      </c>
      <c r="AI50" s="12">
        <v>151.02854479941001</v>
      </c>
      <c r="AJ50" s="12">
        <v>164.77491274731</v>
      </c>
      <c r="AK50" s="12">
        <v>165.59651286614999</v>
      </c>
      <c r="AL50" s="31">
        <v>52.735701904949998</v>
      </c>
      <c r="AM50" s="12">
        <v>-1.0932754486199998</v>
      </c>
      <c r="AN50" s="12">
        <v>-0.94323223851999993</v>
      </c>
      <c r="AO50" s="12">
        <v>-18.618751872689998</v>
      </c>
      <c r="AP50" s="12">
        <v>-22.224669452919997</v>
      </c>
      <c r="AQ50" s="12">
        <v>-23.667044236669998</v>
      </c>
      <c r="AR50" s="12">
        <v>-20.655848833580002</v>
      </c>
      <c r="AS50" s="12">
        <v>-32.359974555599997</v>
      </c>
      <c r="AT50" s="12">
        <v>-32.446579359099999</v>
      </c>
      <c r="AU50" s="12">
        <v>-112.75835860066999</v>
      </c>
      <c r="AV50" s="12">
        <v>-116.45786328430999</v>
      </c>
      <c r="AW50" s="12">
        <v>-131.26394973808002</v>
      </c>
      <c r="AX50" s="31">
        <v>-146.66390382249</v>
      </c>
      <c r="AY50" s="12">
        <v>-29.149366251669999</v>
      </c>
      <c r="AZ50" s="12">
        <v>-26.907855841730001</v>
      </c>
      <c r="BA50" s="12">
        <v>-53.793623448860004</v>
      </c>
      <c r="BB50" s="12">
        <v>-166.84520707374</v>
      </c>
      <c r="BC50" s="12">
        <v>-170.79225123543</v>
      </c>
      <c r="BD50" s="12">
        <v>-177.24141427692999</v>
      </c>
      <c r="BE50" s="12">
        <v>-213.44110031797001</v>
      </c>
      <c r="BF50" s="12">
        <v>-212.98922580013001</v>
      </c>
      <c r="BG50" s="12">
        <v>-266.52379321058999</v>
      </c>
      <c r="BH50" s="38">
        <v>-272.08802644618999</v>
      </c>
      <c r="BI50" s="38">
        <v>-281.71719230071</v>
      </c>
      <c r="BJ50" s="31">
        <v>-295.98775731749811</v>
      </c>
      <c r="BK50" s="38">
        <v>-3.92972949358</v>
      </c>
      <c r="BL50" s="38">
        <v>-6.19928780466</v>
      </c>
      <c r="BM50" s="38">
        <v>-50.382563349190001</v>
      </c>
      <c r="BN50" s="38">
        <v>-50.009486276300002</v>
      </c>
      <c r="BO50" s="38">
        <v>60.052491262519993</v>
      </c>
      <c r="BP50" s="38">
        <v>92.232609386059991</v>
      </c>
      <c r="BQ50" s="38">
        <v>96.512936634900001</v>
      </c>
      <c r="BR50" s="38">
        <v>90.287011557509999</v>
      </c>
      <c r="BS50" s="38">
        <v>128.95518209239998</v>
      </c>
      <c r="BT50" s="38">
        <v>104.34836455435001</v>
      </c>
      <c r="BU50" s="38">
        <v>97.922810181309998</v>
      </c>
      <c r="BV50" s="31">
        <v>42.798298821469999</v>
      </c>
      <c r="BW50" s="38">
        <v>0.46971462102</v>
      </c>
      <c r="BX50" s="38">
        <v>-2.2908922985700002</v>
      </c>
      <c r="BY50" s="38">
        <v>-41.469419000000002</v>
      </c>
      <c r="BZ50" s="38">
        <v>-160.27536385910997</v>
      </c>
      <c r="CA50" s="38">
        <v>-163.07292071276001</v>
      </c>
      <c r="CB50" s="48">
        <v>9.7912192445400006</v>
      </c>
      <c r="CC50" s="48">
        <v>18.220299999999998</v>
      </c>
      <c r="CD50" s="48">
        <v>10.7593328678</v>
      </c>
      <c r="CE50" s="48">
        <v>-40.988166170889997</v>
      </c>
      <c r="CF50" s="48">
        <v>-76.089969555259998</v>
      </c>
      <c r="CG50" s="48">
        <v>-95.881070687710007</v>
      </c>
      <c r="CH50" s="31">
        <v>-126.34550979228999</v>
      </c>
      <c r="CI50" s="38">
        <v>-9.1370000000000005</v>
      </c>
      <c r="CJ50" s="38">
        <v>-14.967089917479999</v>
      </c>
      <c r="CK50" s="38">
        <v>58.406478985509999</v>
      </c>
      <c r="CL50" s="38">
        <v>54.1</v>
      </c>
      <c r="CM50" s="38">
        <v>57.94350797133</v>
      </c>
      <c r="CN50" s="38">
        <v>46.262499999999996</v>
      </c>
      <c r="CO50" s="38">
        <v>-119.62800000000001</v>
      </c>
      <c r="CP50" s="38">
        <v>-125.81030000000003</v>
      </c>
      <c r="CQ50" s="38">
        <v>-117.70000000000002</v>
      </c>
      <c r="CR50" s="38">
        <v>-129.79395000099996</v>
      </c>
      <c r="CS50" s="38">
        <v>-151.19160540921999</v>
      </c>
      <c r="CT50" s="31">
        <v>-135.46633906593996</v>
      </c>
      <c r="CU50" s="38">
        <v>-96.31049999999999</v>
      </c>
      <c r="CV50" s="38">
        <v>-130.4194983843</v>
      </c>
      <c r="CW50" s="38">
        <v>119.53467200000001</v>
      </c>
      <c r="CX50" s="38">
        <v>124.93350000000001</v>
      </c>
      <c r="CY50" s="38">
        <v>113.66209999999998</v>
      </c>
      <c r="CZ50" s="38">
        <v>256.97496140371004</v>
      </c>
      <c r="DA50" s="38">
        <v>259.25627199999997</v>
      </c>
      <c r="DB50" s="38">
        <v>255.37239992208998</v>
      </c>
      <c r="DC50" s="38">
        <v>350.67257200000006</v>
      </c>
      <c r="DD50" s="38">
        <v>349.92867596995995</v>
      </c>
      <c r="DE50" s="38">
        <v>345.36967200000004</v>
      </c>
      <c r="DF50" s="31">
        <v>289.33457662121998</v>
      </c>
      <c r="DG50" s="38">
        <v>-2.2250859652099999</v>
      </c>
      <c r="DH50" s="38">
        <v>-15.68112448728</v>
      </c>
      <c r="DI50" s="38">
        <v>-45.148361576180001</v>
      </c>
      <c r="DJ50" s="38">
        <v>-299.75958900269001</v>
      </c>
      <c r="DK50" s="38">
        <v>-305.98564629104999</v>
      </c>
      <c r="DL50" s="38">
        <v>-309.81670912354997</v>
      </c>
      <c r="DM50" s="38">
        <v>-303.0222</v>
      </c>
      <c r="DN50" s="38">
        <v>-305.19680801054</v>
      </c>
      <c r="DO50" s="38">
        <v>-391.23491876776001</v>
      </c>
      <c r="DP50" s="38">
        <v>-398.28802236287999</v>
      </c>
      <c r="DQ50" s="38">
        <v>-231.66367421085002</v>
      </c>
      <c r="DR50" s="31">
        <v>-300.7775446366</v>
      </c>
      <c r="DS50" s="38">
        <v>-5.4980155240500004</v>
      </c>
      <c r="DT50" s="38">
        <v>-13.39652550886</v>
      </c>
      <c r="DU50" s="38">
        <v>-47.768077349410007</v>
      </c>
      <c r="DV50" s="38">
        <v>-60.938372378140002</v>
      </c>
      <c r="DW50" s="38">
        <v>62.55141896432</v>
      </c>
      <c r="DX50" s="38">
        <v>20.563311989509998</v>
      </c>
      <c r="DY50" s="38">
        <v>8.3977054307099905</v>
      </c>
      <c r="DZ50" s="38">
        <v>3.9844396664099997</v>
      </c>
      <c r="EA50" s="38">
        <v>-15.8703798652</v>
      </c>
      <c r="EB50" s="38">
        <v>-18.025128710439997</v>
      </c>
      <c r="EC50" s="38">
        <v>-34.872579124730002</v>
      </c>
      <c r="ED50" s="31">
        <v>-39.436484177469971</v>
      </c>
      <c r="EE50" s="38">
        <v>4.6912588711899996</v>
      </c>
      <c r="EF50" s="38">
        <v>2.7669650858200003</v>
      </c>
      <c r="EG50" s="38">
        <v>-270.24671223756997</v>
      </c>
      <c r="EH50" s="38">
        <v>-279.92836936764002</v>
      </c>
      <c r="EI50" s="48">
        <v>-296.29106744891999</v>
      </c>
      <c r="EJ50" s="48">
        <v>-330.73395358961</v>
      </c>
      <c r="EK50" s="48">
        <v>-354.15802458364999</v>
      </c>
      <c r="EL50" s="48">
        <v>-361.82508042426002</v>
      </c>
      <c r="EM50" s="38">
        <v>-398.85455958687999</v>
      </c>
      <c r="EN50" s="48">
        <v>-405.93227034734002</v>
      </c>
      <c r="EO50" s="48">
        <v>-423.01367479299</v>
      </c>
      <c r="EP50" s="31">
        <v>-526.70004908345004</v>
      </c>
      <c r="EQ50" s="48">
        <v>-5.65251164855</v>
      </c>
      <c r="ER50" s="48">
        <v>-24.483729962230001</v>
      </c>
      <c r="ES50" s="48">
        <v>-52.242656609439997</v>
      </c>
      <c r="ET50" s="48">
        <v>-54.828688902979998</v>
      </c>
      <c r="EU50" s="48">
        <v>-60.050284302199998</v>
      </c>
      <c r="EV50" s="48">
        <v>-71.453970379159998</v>
      </c>
      <c r="EW50" s="48">
        <v>-116</v>
      </c>
    </row>
    <row r="51" spans="1:153">
      <c r="A51" s="3" t="s">
        <v>84</v>
      </c>
      <c r="B51" s="15" t="s">
        <v>36</v>
      </c>
      <c r="C51" s="14">
        <v>7.6634781650000011E-2</v>
      </c>
      <c r="D51" s="14">
        <v>0.25036470999999999</v>
      </c>
      <c r="E51" s="14">
        <v>0.33374584156999998</v>
      </c>
      <c r="F51" s="14">
        <v>0.50611550686999995</v>
      </c>
      <c r="G51" s="14">
        <v>0.92540769289000002</v>
      </c>
      <c r="H51" s="14">
        <v>1.2170990134100002</v>
      </c>
      <c r="I51" s="14">
        <v>1.3723609860599999</v>
      </c>
      <c r="J51" s="14">
        <v>1.7852101346</v>
      </c>
      <c r="K51" s="14">
        <v>2.0180571878800002</v>
      </c>
      <c r="L51" s="14">
        <v>2.3258332682299998</v>
      </c>
      <c r="M51" s="14">
        <v>2.5342167021700002</v>
      </c>
      <c r="N51" s="32">
        <v>3.4041557236300002</v>
      </c>
      <c r="O51" s="14">
        <v>0.11782307154999999</v>
      </c>
      <c r="P51" s="14">
        <v>0.13048509805</v>
      </c>
      <c r="Q51" s="14">
        <v>0.37469138504000005</v>
      </c>
      <c r="R51" s="14">
        <v>202.77068508267001</v>
      </c>
      <c r="S51" s="14">
        <v>203.16571786392001</v>
      </c>
      <c r="T51" s="14">
        <v>203.55985221130999</v>
      </c>
      <c r="U51" s="14">
        <v>203.85998407745001</v>
      </c>
      <c r="V51" s="14">
        <v>204.20524190033998</v>
      </c>
      <c r="W51" s="14">
        <v>204.85247578708999</v>
      </c>
      <c r="X51" s="14">
        <v>204.94719388076001</v>
      </c>
      <c r="Y51" s="14">
        <v>205.00302759172001</v>
      </c>
      <c r="Z51" s="32">
        <v>206.29275276192001</v>
      </c>
      <c r="AA51" s="14">
        <v>0.48335452083999997</v>
      </c>
      <c r="AB51" s="14">
        <v>5.5622901597999999</v>
      </c>
      <c r="AC51" s="14">
        <v>0.61736282149999999</v>
      </c>
      <c r="AD51" s="14">
        <v>0.78375420612000002</v>
      </c>
      <c r="AE51" s="14">
        <v>0.79279405977999995</v>
      </c>
      <c r="AF51" s="14">
        <v>1.1920221358</v>
      </c>
      <c r="AG51" s="14">
        <v>1.40732629164</v>
      </c>
      <c r="AH51" s="14">
        <v>1.72442392818</v>
      </c>
      <c r="AI51" s="14">
        <v>227.0585406619</v>
      </c>
      <c r="AJ51" s="14">
        <v>227.17251662332998</v>
      </c>
      <c r="AK51" s="14">
        <v>227.3480596956</v>
      </c>
      <c r="AL51" s="32">
        <v>227.83170107742998</v>
      </c>
      <c r="AM51" s="14">
        <v>3.1081045850000003E-2</v>
      </c>
      <c r="AN51" s="14">
        <v>3.5400618219999999E-2</v>
      </c>
      <c r="AO51" s="14">
        <v>0.10511775201000001</v>
      </c>
      <c r="AP51" s="14">
        <v>0.61752548873000002</v>
      </c>
      <c r="AQ51" s="14">
        <v>0.63088343333000008</v>
      </c>
      <c r="AR51" s="14">
        <v>0.87064454717999995</v>
      </c>
      <c r="AS51" s="14">
        <v>1.2168361375299999</v>
      </c>
      <c r="AT51" s="14">
        <v>1.29299846343</v>
      </c>
      <c r="AU51" s="14">
        <v>1.64115331349</v>
      </c>
      <c r="AV51" s="14">
        <v>2.1731230724600001</v>
      </c>
      <c r="AW51" s="14">
        <v>2.2326020448600001</v>
      </c>
      <c r="AX51" s="32">
        <v>2.5768964938300001</v>
      </c>
      <c r="AY51" s="14">
        <v>5.8062764250000003E-2</v>
      </c>
      <c r="AZ51" s="14">
        <v>8.6704651569999999E-2</v>
      </c>
      <c r="BA51" s="14">
        <v>0.4980922498</v>
      </c>
      <c r="BB51" s="14">
        <v>1.0458840407700001</v>
      </c>
      <c r="BC51" s="14">
        <v>1.45515863082</v>
      </c>
      <c r="BD51" s="14">
        <v>1.90197495508</v>
      </c>
      <c r="BE51" s="14">
        <v>2.2855477035500003</v>
      </c>
      <c r="BF51" s="14">
        <v>2.3417111529099999</v>
      </c>
      <c r="BG51" s="14">
        <v>2.3914780214499998</v>
      </c>
      <c r="BH51" s="33">
        <v>2.6091452528800003</v>
      </c>
      <c r="BI51" s="33">
        <v>3.3296644843499998</v>
      </c>
      <c r="BJ51" s="32">
        <v>4.9299671137200001</v>
      </c>
      <c r="BK51" s="33">
        <v>0.14211152481</v>
      </c>
      <c r="BL51" s="33">
        <v>0.18437789481</v>
      </c>
      <c r="BM51" s="33">
        <v>0.35892312722000003</v>
      </c>
      <c r="BN51" s="33">
        <v>0.88426837605999997</v>
      </c>
      <c r="BO51" s="33">
        <v>115.05113186336999</v>
      </c>
      <c r="BP51" s="33">
        <v>116.22429201085001</v>
      </c>
      <c r="BQ51" s="33">
        <v>116.23710201085001</v>
      </c>
      <c r="BR51" s="33">
        <v>116.51558578607001</v>
      </c>
      <c r="BS51" s="33">
        <v>196.89789731769</v>
      </c>
      <c r="BT51" s="33">
        <v>197.23798015055999</v>
      </c>
      <c r="BU51" s="33">
        <v>197.91145874254002</v>
      </c>
      <c r="BV51" s="32">
        <v>199.10074272435</v>
      </c>
      <c r="BW51" s="33">
        <v>0</v>
      </c>
      <c r="BX51" s="33">
        <v>3.6844868159999995E-2</v>
      </c>
      <c r="BY51" s="33">
        <v>8.6499999999999994E-2</v>
      </c>
      <c r="BZ51" s="43">
        <v>0</v>
      </c>
      <c r="CA51" s="43">
        <v>0</v>
      </c>
      <c r="CB51" s="43">
        <v>181.69506984857998</v>
      </c>
      <c r="CC51" s="43">
        <v>182.029</v>
      </c>
      <c r="CD51" s="43">
        <v>182.38353187937</v>
      </c>
      <c r="CE51" s="43">
        <v>407.61132218831</v>
      </c>
      <c r="CF51" s="43">
        <v>180.35771716001</v>
      </c>
      <c r="CG51" s="43">
        <v>180.35771716001</v>
      </c>
      <c r="CH51" s="32">
        <v>409.31405434136997</v>
      </c>
      <c r="CI51" s="33"/>
      <c r="CJ51" s="33"/>
      <c r="CK51" s="33">
        <v>229.6</v>
      </c>
      <c r="CL51" s="33">
        <v>229</v>
      </c>
      <c r="CM51" s="33">
        <v>229.245</v>
      </c>
      <c r="CN51" s="33">
        <v>229.45779999999999</v>
      </c>
      <c r="CO51" s="33">
        <v>229.55099999999999</v>
      </c>
      <c r="CP51" s="33">
        <v>229.70070000000001</v>
      </c>
      <c r="CQ51" s="33">
        <v>229.8</v>
      </c>
      <c r="CR51" s="33">
        <v>230.05174999900001</v>
      </c>
      <c r="CS51" s="33">
        <v>228.95165605448</v>
      </c>
      <c r="CT51" s="32">
        <v>305.26990390307003</v>
      </c>
      <c r="CU51" s="33">
        <v>0.18149999999999999</v>
      </c>
      <c r="CV51" s="33">
        <v>0.18151081905000002</v>
      </c>
      <c r="CW51" s="33">
        <v>248.49770000000001</v>
      </c>
      <c r="CX51" s="33">
        <v>252.86930000000001</v>
      </c>
      <c r="CY51" s="33">
        <v>252.91829999999999</v>
      </c>
      <c r="CZ51" s="43">
        <v>410.02697251943999</v>
      </c>
      <c r="DA51" s="33">
        <v>410.29349999999999</v>
      </c>
      <c r="DB51" s="33">
        <v>411.30432792209001</v>
      </c>
      <c r="DC51" s="33">
        <v>411.39850000000001</v>
      </c>
      <c r="DD51" s="33">
        <v>411.29905015955001</v>
      </c>
      <c r="DE51" s="33">
        <v>413.22280000000006</v>
      </c>
      <c r="DF51" s="32">
        <v>414.53479999999996</v>
      </c>
      <c r="DG51" s="33"/>
      <c r="DH51" s="33">
        <v>0.08</v>
      </c>
      <c r="DI51" s="33">
        <v>0.13764619511000001</v>
      </c>
      <c r="DJ51" s="33">
        <v>2.5241639149499999</v>
      </c>
      <c r="DK51" s="33">
        <v>2.5241639149499999</v>
      </c>
      <c r="DL51" s="33">
        <v>2.7005558751400001</v>
      </c>
      <c r="DM51" s="33">
        <v>2.7477499999999999</v>
      </c>
      <c r="DN51" s="33">
        <v>2.7483557596299999</v>
      </c>
      <c r="DO51" s="33">
        <v>4.5892979069199997</v>
      </c>
      <c r="DP51" s="33">
        <v>4.7615860938999992</v>
      </c>
      <c r="DQ51" s="33">
        <v>185.45910000000001</v>
      </c>
      <c r="DR51" s="32">
        <v>188.16448769329998</v>
      </c>
      <c r="DS51" s="33">
        <v>0.11914479243000001</v>
      </c>
      <c r="DT51" s="33">
        <v>0.15062899654</v>
      </c>
      <c r="DU51" s="33">
        <v>3.0263640778800003</v>
      </c>
      <c r="DV51" s="33">
        <v>3.2125534669000002</v>
      </c>
      <c r="DW51" s="33">
        <v>137.48777105504999</v>
      </c>
      <c r="DX51" s="33">
        <v>138.1684472</v>
      </c>
      <c r="DY51" s="33">
        <v>138.23500000000001</v>
      </c>
      <c r="DZ51" s="33">
        <v>138.20036514488001</v>
      </c>
      <c r="EA51" s="33">
        <v>140.27679999999998</v>
      </c>
      <c r="EB51" s="33">
        <v>140.46110000000002</v>
      </c>
      <c r="EC51" s="33">
        <v>141.19473680044001</v>
      </c>
      <c r="ED51" s="32">
        <v>215.87608585432</v>
      </c>
      <c r="EE51" s="33"/>
      <c r="EF51" s="33">
        <v>2.7155</v>
      </c>
      <c r="EG51" s="33">
        <v>2.7155381890100001</v>
      </c>
      <c r="EH51" s="33">
        <v>2.7155381890100001</v>
      </c>
      <c r="EI51" s="43">
        <v>2.7910301398600001</v>
      </c>
      <c r="EJ51" s="43">
        <v>2.7910301398600001</v>
      </c>
      <c r="EK51" s="43">
        <v>2.7910301398600001</v>
      </c>
      <c r="EL51" s="43">
        <v>2.7910301398600001</v>
      </c>
      <c r="EM51" s="33">
        <v>2.7910301398600001</v>
      </c>
      <c r="EN51" s="43">
        <v>2.7910301398600001</v>
      </c>
      <c r="EO51" s="43">
        <v>2.7910301398600001</v>
      </c>
      <c r="EP51" s="32">
        <v>2.7910301398600001</v>
      </c>
      <c r="EQ51" s="43">
        <v>0</v>
      </c>
      <c r="ER51" s="43">
        <v>0</v>
      </c>
      <c r="ES51" s="43">
        <v>0</v>
      </c>
      <c r="ET51" s="43">
        <v>0</v>
      </c>
      <c r="EU51" s="43">
        <v>0</v>
      </c>
      <c r="EV51" s="43">
        <v>0</v>
      </c>
      <c r="EW51" s="43"/>
    </row>
    <row r="52" spans="1:153">
      <c r="A52" s="3" t="s">
        <v>85</v>
      </c>
      <c r="B52" s="15" t="s">
        <v>37</v>
      </c>
      <c r="C52" s="14">
        <v>-2.2319110235100004</v>
      </c>
      <c r="D52" s="14">
        <v>-3.56032519108</v>
      </c>
      <c r="E52" s="14">
        <v>-26.921602939389999</v>
      </c>
      <c r="F52" s="14">
        <v>-28.810337117260001</v>
      </c>
      <c r="G52" s="14">
        <v>-59.908839134199994</v>
      </c>
      <c r="H52" s="14">
        <v>-65.09973767499001</v>
      </c>
      <c r="I52" s="14">
        <v>-66.491985656330002</v>
      </c>
      <c r="J52" s="14">
        <v>-67.32951075599</v>
      </c>
      <c r="K52" s="14">
        <v>-93.280572866439996</v>
      </c>
      <c r="L52" s="14">
        <v>-95.555728249880005</v>
      </c>
      <c r="M52" s="14">
        <v>-97.977877494760008</v>
      </c>
      <c r="N52" s="32">
        <v>-101.06457171332001</v>
      </c>
      <c r="O52" s="14">
        <v>-1.37978582896</v>
      </c>
      <c r="P52" s="14">
        <v>-2.2261633518799999</v>
      </c>
      <c r="Q52" s="14">
        <v>-26.68520746547</v>
      </c>
      <c r="R52" s="14">
        <v>-28.974245893579997</v>
      </c>
      <c r="S52" s="14">
        <v>-31.456152136169997</v>
      </c>
      <c r="T52" s="14">
        <v>-34.650160834490002</v>
      </c>
      <c r="U52" s="14">
        <v>-35.26268617553</v>
      </c>
      <c r="V52" s="14">
        <v>-38.388096407550002</v>
      </c>
      <c r="W52" s="14">
        <v>-63.488247412029999</v>
      </c>
      <c r="X52" s="14">
        <v>-65.052858870069997</v>
      </c>
      <c r="Y52" s="14">
        <v>-66.304562946339999</v>
      </c>
      <c r="Z52" s="32">
        <v>-69.077868213540015</v>
      </c>
      <c r="AA52" s="14">
        <v>-1.1634340062199999</v>
      </c>
      <c r="AB52" s="14">
        <v>-1.59955301336</v>
      </c>
      <c r="AC52" s="14">
        <v>-26.27413448882</v>
      </c>
      <c r="AD52" s="14">
        <v>-27.861935969409998</v>
      </c>
      <c r="AE52" s="14">
        <v>-29.746151606940003</v>
      </c>
      <c r="AF52" s="14">
        <v>-32.851348538309999</v>
      </c>
      <c r="AG52" s="14">
        <v>-34.10688068903</v>
      </c>
      <c r="AH52" s="14">
        <v>-34.598704994489999</v>
      </c>
      <c r="AI52" s="14">
        <v>-59.881494289080003</v>
      </c>
      <c r="AJ52" s="14">
        <v>-60.953759633720004</v>
      </c>
      <c r="AK52" s="14">
        <v>-62.6925711827</v>
      </c>
      <c r="AL52" s="32">
        <v>-65.159611138360006</v>
      </c>
      <c r="AM52" s="14">
        <v>-1.27797448929</v>
      </c>
      <c r="AN52" s="14">
        <v>-1.80689964374</v>
      </c>
      <c r="AO52" s="14">
        <v>-29.808053706489996</v>
      </c>
      <c r="AP52" s="14">
        <v>-31.160099054100002</v>
      </c>
      <c r="AQ52" s="14">
        <v>-32.383913385200003</v>
      </c>
      <c r="AR52" s="14">
        <v>-34.912802610059998</v>
      </c>
      <c r="AS52" s="14">
        <v>-37.218977719910001</v>
      </c>
      <c r="AT52" s="14">
        <v>-37.762936194609999</v>
      </c>
      <c r="AU52" s="14">
        <v>-66.905769322330002</v>
      </c>
      <c r="AV52" s="14">
        <v>-69.418684705640004</v>
      </c>
      <c r="AW52" s="14">
        <v>-71.066559035419999</v>
      </c>
      <c r="AX52" s="32">
        <v>-74.809737446690008</v>
      </c>
      <c r="AY52" s="14">
        <v>-0.33977525214999998</v>
      </c>
      <c r="AZ52" s="14">
        <v>-1.04437532442</v>
      </c>
      <c r="BA52" s="14">
        <v>-45.895990154170001</v>
      </c>
      <c r="BB52" s="14">
        <v>-151.2365344159</v>
      </c>
      <c r="BC52" s="14">
        <v>-153.01482635951001</v>
      </c>
      <c r="BD52" s="14">
        <v>-156.68517448562002</v>
      </c>
      <c r="BE52" s="14">
        <v>-157.63782409968999</v>
      </c>
      <c r="BF52" s="14">
        <v>-158.47195640311003</v>
      </c>
      <c r="BG52" s="14">
        <v>-228.63863538151998</v>
      </c>
      <c r="BH52" s="33">
        <v>-229.92062523297997</v>
      </c>
      <c r="BI52" s="33">
        <v>-232.62776722638</v>
      </c>
      <c r="BJ52" s="32">
        <v>-238.00039871655</v>
      </c>
      <c r="BK52" s="33">
        <v>-0.56515320339000008</v>
      </c>
      <c r="BL52" s="33">
        <v>-1.69699106543</v>
      </c>
      <c r="BM52" s="33">
        <v>-46.271330467979993</v>
      </c>
      <c r="BN52" s="33">
        <v>-47.368432343960002</v>
      </c>
      <c r="BO52" s="33">
        <v>-50.766529548889999</v>
      </c>
      <c r="BP52" s="33">
        <v>-55.651898024619996</v>
      </c>
      <c r="BQ52" s="33">
        <v>-56.492268376119995</v>
      </c>
      <c r="BR52" s="33">
        <v>-57.215759122249999</v>
      </c>
      <c r="BS52" s="33">
        <v>-98.548043014970006</v>
      </c>
      <c r="BT52" s="33">
        <v>-99.517259989579998</v>
      </c>
      <c r="BU52" s="33">
        <v>-101.76040970539</v>
      </c>
      <c r="BV52" s="32">
        <v>-106.09198615772</v>
      </c>
      <c r="BW52" s="33">
        <v>-0.30471117064999997</v>
      </c>
      <c r="BX52" s="33">
        <v>-0.95366403537</v>
      </c>
      <c r="BY52" s="33">
        <v>-37.814319000000005</v>
      </c>
      <c r="BZ52" s="43">
        <v>-150.31911197686003</v>
      </c>
      <c r="CA52" s="43">
        <v>-154.24718899357001</v>
      </c>
      <c r="CB52" s="43">
        <v>-156.49966266973001</v>
      </c>
      <c r="CC52" s="43">
        <v>-156.80699999999999</v>
      </c>
      <c r="CD52" s="43">
        <v>-164.99735095858003</v>
      </c>
      <c r="CE52" s="43">
        <v>-382.04222837386004</v>
      </c>
      <c r="CF52" s="43">
        <v>-191.64708429590999</v>
      </c>
      <c r="CG52" s="43">
        <v>-195.71790249625997</v>
      </c>
      <c r="CH52" s="32">
        <v>-388.45626694535997</v>
      </c>
      <c r="CI52" s="33">
        <v>-0.28799999999999998</v>
      </c>
      <c r="CJ52" s="33">
        <v>-0.97299999999999998</v>
      </c>
      <c r="CK52" s="33">
        <v>-175.5</v>
      </c>
      <c r="CL52" s="33">
        <v>-176.5</v>
      </c>
      <c r="CM52" s="33">
        <v>-178.22467065091001</v>
      </c>
      <c r="CN52" s="33">
        <v>-181.9639</v>
      </c>
      <c r="CO52" s="33">
        <v>-344.82900000000001</v>
      </c>
      <c r="CP52" s="33">
        <v>-345.62310000000002</v>
      </c>
      <c r="CQ52" s="33">
        <v>-363.6</v>
      </c>
      <c r="CR52" s="33">
        <v>-364.78429999999997</v>
      </c>
      <c r="CS52" s="33">
        <v>-353.96637833583003</v>
      </c>
      <c r="CT52" s="32">
        <v>-370.69438296910999</v>
      </c>
      <c r="CU52" s="33">
        <v>-100.1</v>
      </c>
      <c r="CV52" s="33">
        <v>-100.96398120335</v>
      </c>
      <c r="CW52" s="33">
        <v>-123.8359</v>
      </c>
      <c r="CX52" s="33">
        <v>-125.057</v>
      </c>
      <c r="CY52" s="33">
        <v>-126.5518</v>
      </c>
      <c r="CZ52" s="43">
        <v>-130.16784111996</v>
      </c>
      <c r="DA52" s="33">
        <v>-130.4479</v>
      </c>
      <c r="DB52" s="33">
        <v>-131.28290000000001</v>
      </c>
      <c r="DC52" s="33">
        <v>-153.97389999999999</v>
      </c>
      <c r="DD52" s="33">
        <v>-155.22221899697999</v>
      </c>
      <c r="DE52" s="33">
        <v>-156.69319999999999</v>
      </c>
      <c r="DF52" s="32">
        <v>-160.22829999999999</v>
      </c>
      <c r="DG52" s="33">
        <v>-0.27293447132999998</v>
      </c>
      <c r="DH52" s="33">
        <v>-0.47574227962999999</v>
      </c>
      <c r="DI52" s="33">
        <v>-27.911813511940004</v>
      </c>
      <c r="DJ52" s="33">
        <v>-288.59744250782001</v>
      </c>
      <c r="DK52" s="33">
        <v>-290.01112174406001</v>
      </c>
      <c r="DL52" s="33">
        <v>-293.89983535646996</v>
      </c>
      <c r="DM52" s="33">
        <v>-293.89979999999997</v>
      </c>
      <c r="DN52" s="33">
        <v>-294.05574784973999</v>
      </c>
      <c r="DO52" s="33">
        <v>-388.46581509978</v>
      </c>
      <c r="DP52" s="33">
        <v>-389.72633382971003</v>
      </c>
      <c r="DQ52" s="33">
        <v>-390.76190000000003</v>
      </c>
      <c r="DR52" s="32">
        <v>-394.93508388482002</v>
      </c>
      <c r="DS52" s="33">
        <v>0</v>
      </c>
      <c r="DT52" s="33">
        <v>-0.15748699555000001</v>
      </c>
      <c r="DU52" s="33">
        <v>-20.230573683749999</v>
      </c>
      <c r="DV52" s="33">
        <v>-21.492870374860001</v>
      </c>
      <c r="DW52" s="33">
        <v>-22.48380702799</v>
      </c>
      <c r="DX52" s="33">
        <v>-25.891093360829998</v>
      </c>
      <c r="DY52" s="33">
        <v>-25.891093360829998</v>
      </c>
      <c r="DZ52" s="33">
        <v>-26.047393104940003</v>
      </c>
      <c r="EA52" s="33">
        <v>-45.241516062530003</v>
      </c>
      <c r="EB52" s="33">
        <v>-46.171038161610007</v>
      </c>
      <c r="EC52" s="33">
        <v>-47.132714135360004</v>
      </c>
      <c r="ED52" s="32">
        <v>-50.616895690280003</v>
      </c>
      <c r="EE52" s="33"/>
      <c r="EF52" s="33">
        <v>-0.16070417703999998</v>
      </c>
      <c r="EG52" s="33">
        <v>-192.53991457238999</v>
      </c>
      <c r="EH52" s="33">
        <v>-187.66184492759999</v>
      </c>
      <c r="EI52" s="43">
        <v>-190.55403027151999</v>
      </c>
      <c r="EJ52" s="43">
        <v>-189.18034123933001</v>
      </c>
      <c r="EK52" s="43">
        <v>-189.18034123933001</v>
      </c>
      <c r="EL52" s="43">
        <v>-189.30406964914999</v>
      </c>
      <c r="EM52" s="33">
        <v>-204.50222187950001</v>
      </c>
      <c r="EN52" s="43">
        <v>-205.0821933862</v>
      </c>
      <c r="EO52" s="43">
        <v>-209.39894107655999</v>
      </c>
      <c r="EP52" s="32">
        <v>-217.81560492086001</v>
      </c>
      <c r="EQ52" s="43">
        <v>0</v>
      </c>
      <c r="ER52" s="43">
        <v>0</v>
      </c>
      <c r="ES52" s="43">
        <v>-13.73518720571</v>
      </c>
      <c r="ET52" s="43">
        <v>-13.73518720571</v>
      </c>
      <c r="EU52" s="43">
        <v>-16.557094632720002</v>
      </c>
      <c r="EV52" s="43">
        <v>-13.73518720571</v>
      </c>
      <c r="EW52" s="43"/>
    </row>
    <row r="53" spans="1:153">
      <c r="A53" s="3" t="s">
        <v>86</v>
      </c>
      <c r="B53" s="18" t="s">
        <v>38</v>
      </c>
      <c r="C53" s="14">
        <v>2.6758314452400001</v>
      </c>
      <c r="D53" s="14">
        <v>2.8615852355199998</v>
      </c>
      <c r="E53" s="14">
        <v>5.7212836893599999</v>
      </c>
      <c r="F53" s="14">
        <v>5.5852097767599993</v>
      </c>
      <c r="G53" s="14">
        <v>5.6091665437999936</v>
      </c>
      <c r="H53" s="14">
        <v>9.1844605612900097</v>
      </c>
      <c r="I53" s="14">
        <v>14.620471326000001</v>
      </c>
      <c r="J53" s="14">
        <v>14.400690095290003</v>
      </c>
      <c r="K53" s="14">
        <v>14.590925324209991</v>
      </c>
      <c r="L53" s="14">
        <v>14.244460864689998</v>
      </c>
      <c r="M53" s="14">
        <v>15.485035851930007</v>
      </c>
      <c r="N53" s="32">
        <v>-7.4989644821499866</v>
      </c>
      <c r="O53" s="14">
        <v>-50.041343804799993</v>
      </c>
      <c r="P53" s="14">
        <v>-49.81054287404001</v>
      </c>
      <c r="Q53" s="14">
        <v>-69.669116849259993</v>
      </c>
      <c r="R53" s="14">
        <v>-70.398045193620021</v>
      </c>
      <c r="S53" s="14">
        <v>-70.297059011360005</v>
      </c>
      <c r="T53" s="14">
        <v>-66.028657329719977</v>
      </c>
      <c r="U53" s="14">
        <v>-60.729368514160008</v>
      </c>
      <c r="V53" s="14">
        <v>-58.633228312549981</v>
      </c>
      <c r="W53" s="14">
        <v>-64.345426480859999</v>
      </c>
      <c r="X53" s="14">
        <v>-64.412126099620025</v>
      </c>
      <c r="Y53" s="14">
        <v>-79.486538109340003</v>
      </c>
      <c r="Z53" s="32">
        <v>-119.15213856422999</v>
      </c>
      <c r="AA53" s="14">
        <v>2.0638562669399998</v>
      </c>
      <c r="AB53" s="14">
        <v>-2.2486812955599995</v>
      </c>
      <c r="AC53" s="14">
        <v>2.0034761997399997</v>
      </c>
      <c r="AD53" s="14">
        <v>2.6139186500299978</v>
      </c>
      <c r="AE53" s="14">
        <v>-9.9452187105399972</v>
      </c>
      <c r="AF53" s="14">
        <v>-5.5636516787500057</v>
      </c>
      <c r="AG53" s="14">
        <v>-9.494626916629997</v>
      </c>
      <c r="AH53" s="14">
        <v>-15.035328302310006</v>
      </c>
      <c r="AI53" s="14">
        <v>-16.14850157340998</v>
      </c>
      <c r="AJ53" s="14">
        <v>-1.4438442422999813</v>
      </c>
      <c r="AK53" s="14">
        <v>0.94102435324999334</v>
      </c>
      <c r="AL53" s="32">
        <v>-109.93638803411999</v>
      </c>
      <c r="AM53" s="14">
        <v>0.15361799482000027</v>
      </c>
      <c r="AN53" s="14">
        <v>0.82826678700000012</v>
      </c>
      <c r="AO53" s="14">
        <v>11.084184081789999</v>
      </c>
      <c r="AP53" s="14">
        <v>8.3179041124500053</v>
      </c>
      <c r="AQ53" s="14">
        <v>8.0859857152000068</v>
      </c>
      <c r="AR53" s="14">
        <v>13.386309229299997</v>
      </c>
      <c r="AS53" s="14">
        <v>3.642167026780001</v>
      </c>
      <c r="AT53" s="14">
        <v>4.023358372079997</v>
      </c>
      <c r="AU53" s="14">
        <v>-47.493742591829985</v>
      </c>
      <c r="AV53" s="14">
        <v>-49.212301651129991</v>
      </c>
      <c r="AW53" s="14">
        <v>-62.429992747520004</v>
      </c>
      <c r="AX53" s="32">
        <v>-74.431062869629983</v>
      </c>
      <c r="AY53" s="14">
        <v>-28.867653763769997</v>
      </c>
      <c r="AZ53" s="14">
        <v>-25.950185168880001</v>
      </c>
      <c r="BA53" s="14">
        <v>-8.3957255444900056</v>
      </c>
      <c r="BB53" s="14">
        <v>-16.654556698610008</v>
      </c>
      <c r="BC53" s="14">
        <v>-19.232583506739985</v>
      </c>
      <c r="BD53" s="14">
        <v>-22.458214746389956</v>
      </c>
      <c r="BE53" s="14">
        <v>-58.088823921830027</v>
      </c>
      <c r="BF53" s="14">
        <v>-56.858980549929981</v>
      </c>
      <c r="BG53" s="14">
        <v>-40.276635850519995</v>
      </c>
      <c r="BH53" s="14">
        <v>-44.776546466090025</v>
      </c>
      <c r="BI53" s="14">
        <v>-52.419089558680014</v>
      </c>
      <c r="BJ53" s="32">
        <v>-62.917325714668124</v>
      </c>
      <c r="BK53" s="14">
        <v>-3.5066878149999998</v>
      </c>
      <c r="BL53" s="14">
        <v>-4.6866746340400001</v>
      </c>
      <c r="BM53" s="14">
        <v>-4.4701560084300098</v>
      </c>
      <c r="BN53" s="14">
        <v>-3.5253223083999998</v>
      </c>
      <c r="BO53" s="14">
        <v>-4.2321110519599969</v>
      </c>
      <c r="BP53" s="14">
        <v>31.66021539982998</v>
      </c>
      <c r="BQ53" s="14">
        <v>36.768103000169987</v>
      </c>
      <c r="BR53" s="14">
        <v>30.987184893689992</v>
      </c>
      <c r="BS53" s="14">
        <v>30.60532778967999</v>
      </c>
      <c r="BT53" s="14">
        <v>6.6276443933700193</v>
      </c>
      <c r="BU53" s="14">
        <v>1.7717611441599814</v>
      </c>
      <c r="BV53" s="32">
        <v>-50.210457745159985</v>
      </c>
      <c r="BW53" s="14">
        <v>0.77442579166999992</v>
      </c>
      <c r="BX53" s="14">
        <v>-1.3740731313600003</v>
      </c>
      <c r="BY53" s="14">
        <v>-3.7415999999999983</v>
      </c>
      <c r="BZ53" s="14">
        <v>-9.9562518822499992</v>
      </c>
      <c r="CA53" s="14">
        <v>-11.42070474324</v>
      </c>
      <c r="CB53" s="43">
        <v>-15.404187934309959</v>
      </c>
      <c r="CC53" s="43">
        <v>-7.0017000000000005</v>
      </c>
      <c r="CD53" s="43">
        <v>-6.6268480529899998</v>
      </c>
      <c r="CE53" s="43">
        <v>-66.557259985339954</v>
      </c>
      <c r="CF53" s="43">
        <v>-64.80060241935999</v>
      </c>
      <c r="CG53" s="43">
        <v>-80.520885351460038</v>
      </c>
      <c r="CH53" s="32">
        <v>-147.20329718829998</v>
      </c>
      <c r="CI53" s="14">
        <v>-8.8490000000000002</v>
      </c>
      <c r="CJ53" s="14">
        <v>-13.993</v>
      </c>
      <c r="CK53" s="14">
        <v>4.9000000000000004</v>
      </c>
      <c r="CL53" s="14">
        <v>1.6</v>
      </c>
      <c r="CM53" s="14">
        <v>6.923178622240016</v>
      </c>
      <c r="CN53" s="14">
        <v>-1.2314000000000001</v>
      </c>
      <c r="CO53" s="14">
        <v>-4.3499999999999996</v>
      </c>
      <c r="CP53" s="14">
        <v>-9.8879000000000108</v>
      </c>
      <c r="CQ53" s="14">
        <v>16.100000000000001</v>
      </c>
      <c r="CR53" s="14">
        <v>4.9386000000000099</v>
      </c>
      <c r="CS53" s="14">
        <v>-14.6787599999</v>
      </c>
      <c r="CT53" s="32">
        <v>-70.041859999899998</v>
      </c>
      <c r="CU53" s="14">
        <v>3.6080000000000001</v>
      </c>
      <c r="CV53" s="14">
        <v>-29.637028000000001</v>
      </c>
      <c r="CW53" s="14">
        <v>-5.1271279999999999</v>
      </c>
      <c r="CX53" s="14">
        <v>-2.8788</v>
      </c>
      <c r="CY53" s="14">
        <v>-12.7044</v>
      </c>
      <c r="CZ53" s="14">
        <v>-22.884169995770002</v>
      </c>
      <c r="DA53" s="14">
        <v>-20.589327999999995</v>
      </c>
      <c r="DB53" s="14">
        <v>-24.649028000000001</v>
      </c>
      <c r="DC53" s="14">
        <v>93.247972000000004</v>
      </c>
      <c r="DD53" s="14">
        <v>93.851844807389995</v>
      </c>
      <c r="DE53" s="14">
        <v>88.840071999999992</v>
      </c>
      <c r="DF53" s="32">
        <v>35.028072000000016</v>
      </c>
      <c r="DG53" s="14">
        <v>-1.9521514938800002</v>
      </c>
      <c r="DH53" s="14">
        <v>-15.281465898030001</v>
      </c>
      <c r="DI53" s="14">
        <v>-17.374194259349999</v>
      </c>
      <c r="DJ53" s="14">
        <v>-13.686310409819999</v>
      </c>
      <c r="DK53" s="14">
        <v>-18.498688461939999</v>
      </c>
      <c r="DL53" s="14">
        <v>-18.617429642220003</v>
      </c>
      <c r="DM53" s="14">
        <v>-11.870149999999997</v>
      </c>
      <c r="DN53" s="14">
        <v>-13.88941592043</v>
      </c>
      <c r="DO53" s="14">
        <v>-7.3584015748999994</v>
      </c>
      <c r="DP53" s="14">
        <v>-13.323274627069999</v>
      </c>
      <c r="DQ53" s="14">
        <v>-26.360897382179992</v>
      </c>
      <c r="DR53" s="32">
        <v>-94.006948445079999</v>
      </c>
      <c r="DS53" s="14">
        <v>-5.6171603164799997</v>
      </c>
      <c r="DT53" s="14">
        <v>-13.38966750985</v>
      </c>
      <c r="DU53" s="14">
        <v>-30.563867743540001</v>
      </c>
      <c r="DV53" s="14">
        <v>-42.658055470180003</v>
      </c>
      <c r="DW53" s="14">
        <v>-52.452545062740001</v>
      </c>
      <c r="DX53" s="14">
        <v>-91.714042994469992</v>
      </c>
      <c r="DY53" s="14">
        <v>-103.94620120846001</v>
      </c>
      <c r="DZ53" s="14">
        <v>-108.16853237353</v>
      </c>
      <c r="EA53" s="14">
        <v>-110.90570563049</v>
      </c>
      <c r="EB53" s="14">
        <v>-112.24777554643002</v>
      </c>
      <c r="EC53" s="14">
        <v>-128.93460178980999</v>
      </c>
      <c r="ED53" s="32">
        <v>-204.69568158762999</v>
      </c>
      <c r="EE53" s="14">
        <v>4.6912588711899996</v>
      </c>
      <c r="EF53" s="14">
        <v>0.21216926286000035</v>
      </c>
      <c r="EG53" s="14">
        <v>-80.422335854189996</v>
      </c>
      <c r="EH53" s="14">
        <v>-94.982062629050006</v>
      </c>
      <c r="EI53" s="43">
        <v>-108.52806731726</v>
      </c>
      <c r="EJ53" s="43">
        <v>-144.34464249013999</v>
      </c>
      <c r="EK53" s="43">
        <v>-167.76871348418001</v>
      </c>
      <c r="EL53" s="43">
        <v>-175.31204091497</v>
      </c>
      <c r="EM53" s="33">
        <v>-197.14336784724</v>
      </c>
      <c r="EN53" s="43">
        <v>-203.64110710099999</v>
      </c>
      <c r="EO53" s="43">
        <v>-216.40576385629001</v>
      </c>
      <c r="EP53" s="32">
        <v>-311.67547430245003</v>
      </c>
      <c r="EQ53" s="43">
        <v>-5.65251164855</v>
      </c>
      <c r="ER53" s="43">
        <v>-24.483729962230001</v>
      </c>
      <c r="ES53" s="43">
        <v>-38.507469403730006</v>
      </c>
      <c r="ET53" s="43">
        <v>-41.09350169727</v>
      </c>
      <c r="EU53" s="43">
        <v>-43.493189669480003</v>
      </c>
      <c r="EV53" s="43">
        <v>-57.718783173449999</v>
      </c>
      <c r="EW53" s="43"/>
    </row>
    <row r="54" spans="1:153">
      <c r="B54" s="42"/>
      <c r="BW54" s="52"/>
      <c r="BY54" s="52"/>
      <c r="BZ54" s="52"/>
      <c r="CA54" s="52"/>
      <c r="CC54" s="50"/>
      <c r="CD54" s="52"/>
      <c r="CF54" s="52"/>
      <c r="CG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DK54" s="52"/>
    </row>
    <row r="55" spans="1:153" ht="128.25" customHeight="1">
      <c r="A55" s="63" t="s">
        <v>98</v>
      </c>
      <c r="B55" s="64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DE55" s="52"/>
    </row>
    <row r="56" spans="1:153" ht="18" customHeight="1">
      <c r="A56" s="63"/>
      <c r="B56" s="64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</row>
  </sheetData>
  <mergeCells count="2">
    <mergeCell ref="A55:B55"/>
    <mergeCell ref="A56:B56"/>
  </mergeCells>
  <phoneticPr fontId="68" type="noConversion"/>
  <pageMargins left="0.70866141732283472" right="0.70866141732283472" top="0.74803149606299213" bottom="0.74803149606299213" header="0.31496062992125984" footer="0.31496062992125984"/>
  <pageSetup paperSize="9" scale="21" orientation="portrait" r:id="rId1"/>
  <colBreaks count="6" manualBreakCount="6">
    <brk id="14" max="54" man="1"/>
    <brk id="38" max="54" man="1"/>
    <brk id="62" max="54" man="1"/>
    <brk id="86" max="54" man="1"/>
    <brk id="110" max="54" man="1"/>
    <brk id="134" max="5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месяц</vt:lpstr>
      <vt:lpstr>XDO_?XDOFIELD102?</vt:lpstr>
      <vt:lpstr>XDO_?XDOFIELD20?</vt:lpstr>
      <vt:lpstr>XDO_?XDOFIELD59?</vt:lpstr>
      <vt:lpstr>XDO_?XDOFIELD6?</vt:lpstr>
      <vt:lpstr>XDO_?XDOFIELD80?</vt:lpstr>
      <vt:lpstr>месяц!Заголовки_для_печати</vt:lpstr>
      <vt:lpstr>месяц!Область_печати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ЛЕБЕДИНСКАЯ ЕЛЕНА ВИКТОРОВНА</dc:creator>
  <cp:lastModifiedBy>Степин Иван Сергеевич</cp:lastModifiedBy>
  <cp:lastPrinted>2023-03-17T09:00:56Z</cp:lastPrinted>
  <dcterms:created xsi:type="dcterms:W3CDTF">2015-06-30T12:43:47Z</dcterms:created>
  <dcterms:modified xsi:type="dcterms:W3CDTF">2023-08-10T13:36:35Z</dcterms:modified>
</cp:coreProperties>
</file>