
<file path=[Content_Types].xml><?xml version="1.0" encoding="utf-8"?>
<Types xmlns="http://schemas.openxmlformats.org/package/2006/content-types">
  <Default Extension="xml" ContentType="application/xml"/>
  <Default Extension="vml" ContentType="application/vnd.openxmlformats-officedocument.vmlDrawing"/>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28209"/>
  <workbookPr autoCompressPictures="0"/>
  <mc:AlternateContent xmlns:mc="http://schemas.openxmlformats.org/markup-compatibility/2006">
    <mc:Choice Requires="x15">
      <x15ac:absPath xmlns:x15ac="http://schemas.microsoft.com/office/spreadsheetml/2010/11/ac" url="/Users/bfisher/Dropbox/Antweb/Participate documentation/Specimens/"/>
    </mc:Choice>
  </mc:AlternateContent>
  <bookViews>
    <workbookView xWindow="11580" yWindow="2540" windowWidth="24320" windowHeight="15360" tabRatio="399"/>
  </bookViews>
  <sheets>
    <sheet name="data field descriptions" sheetId="12" r:id="rId1"/>
    <sheet name="specimen data template" sheetId="7" r:id="rId2"/>
    <sheet name="Date conversion" sheetId="2" r:id="rId3"/>
    <sheet name="Lat long conversion" sheetId="3" r:id="rId4"/>
    <sheet name="Country name list" sheetId="8" r:id="rId5"/>
    <sheet name="Bioregion Name list" sheetId="9" r:id="rId6"/>
    <sheet name="indet, uncertainty" sheetId="10" r:id="rId7"/>
    <sheet name="Museum acronyms" sheetId="13" r:id="rId8"/>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AI55" i="7" l="1"/>
  <c r="AH55" i="7"/>
  <c r="AI54" i="7"/>
  <c r="AH54" i="7"/>
  <c r="AI53" i="7"/>
  <c r="AH53" i="7"/>
  <c r="AI52" i="7"/>
  <c r="AH52" i="7"/>
  <c r="AI51" i="7"/>
  <c r="AH51" i="7"/>
  <c r="AI50" i="7"/>
  <c r="AH50" i="7"/>
  <c r="AI49" i="7"/>
  <c r="AH49" i="7"/>
  <c r="AI48" i="7"/>
  <c r="AH48" i="7"/>
  <c r="AI47" i="7"/>
  <c r="AH47" i="7"/>
  <c r="AI46" i="7"/>
  <c r="AH46" i="7"/>
  <c r="AI45" i="7"/>
  <c r="AH45" i="7"/>
  <c r="AI44" i="7"/>
  <c r="AH44" i="7"/>
  <c r="AI43" i="7"/>
  <c r="AH43" i="7"/>
  <c r="AI42" i="7"/>
  <c r="AH42" i="7"/>
  <c r="AI41" i="7"/>
  <c r="AH41" i="7"/>
  <c r="AI40" i="7"/>
  <c r="AH40" i="7"/>
  <c r="AI39" i="7"/>
  <c r="AH39" i="7"/>
  <c r="AI38" i="7"/>
  <c r="AH38" i="7"/>
  <c r="AI37" i="7"/>
  <c r="AH37" i="7"/>
  <c r="AI36" i="7"/>
  <c r="AH36" i="7"/>
  <c r="AI35" i="7"/>
  <c r="AH35" i="7"/>
  <c r="AI34" i="7"/>
  <c r="AH34" i="7"/>
  <c r="AI33" i="7"/>
  <c r="AH33" i="7"/>
  <c r="AI32" i="7"/>
  <c r="AH32" i="7"/>
  <c r="AI31" i="7"/>
  <c r="AH31" i="7"/>
  <c r="AI30" i="7"/>
  <c r="AH30" i="7"/>
  <c r="AI29" i="7"/>
  <c r="AH29" i="7"/>
  <c r="AI28" i="7"/>
  <c r="AH28" i="7"/>
</calcChain>
</file>

<file path=xl/comments1.xml><?xml version="1.0" encoding="utf-8"?>
<comments xmlns="http://schemas.openxmlformats.org/spreadsheetml/2006/main">
  <authors>
    <author>Fisher, Brian</author>
  </authors>
  <commentList>
    <comment ref="AB1" authorId="0">
      <text>
        <r>
          <rPr>
            <b/>
            <sz val="9"/>
            <color indexed="81"/>
            <rFont val="Arial"/>
          </rPr>
          <t>Fisher, Brian:</t>
        </r>
        <r>
          <rPr>
            <sz val="9"/>
            <color indexed="81"/>
            <rFont val="Arial"/>
          </rPr>
          <t xml:space="preserve">
used when recording lat long in deg min sec format
</t>
        </r>
      </text>
    </comment>
  </commentList>
</comments>
</file>

<file path=xl/comments2.xml><?xml version="1.0" encoding="utf-8"?>
<comments xmlns="http://schemas.openxmlformats.org/spreadsheetml/2006/main">
  <authors>
    <author>Author</author>
  </authors>
  <commentList>
    <comment ref="B1" authorId="0">
      <text>
        <r>
          <rPr>
            <sz val="8"/>
            <color indexed="81"/>
            <rFont val="Tahoma"/>
            <family val="2"/>
          </rPr>
          <t>This is the ISO 3166 two-letter code (alpha-2)</t>
        </r>
      </text>
    </comment>
    <comment ref="C1" authorId="0">
      <text>
        <r>
          <rPr>
            <sz val="8"/>
            <color indexed="81"/>
            <rFont val="Tahoma"/>
            <family val="2"/>
          </rPr>
          <t>Seel also: http://www.iso.org/iso/country_codes/iso_3166_code_lists/country_names_and_code_elements.htm</t>
        </r>
      </text>
    </comment>
  </commentList>
</comments>
</file>

<file path=xl/sharedStrings.xml><?xml version="1.0" encoding="utf-8"?>
<sst xmlns="http://schemas.openxmlformats.org/spreadsheetml/2006/main" count="2141" uniqueCount="1258">
  <si>
    <t>Country</t>
  </si>
  <si>
    <t>Method</t>
  </si>
  <si>
    <t>Habitat</t>
  </si>
  <si>
    <t>rainforest</t>
  </si>
  <si>
    <t>Crematogaster</t>
  </si>
  <si>
    <t>Madagascar</t>
  </si>
  <si>
    <t>Malagasy</t>
  </si>
  <si>
    <t>ex rotten log</t>
  </si>
  <si>
    <t>Pachycondyla</t>
  </si>
  <si>
    <t>montane rainforest</t>
  </si>
  <si>
    <t>B.L.Fisher</t>
  </si>
  <si>
    <t>Toamasina</t>
  </si>
  <si>
    <t>1075 m</t>
  </si>
  <si>
    <t>full dates</t>
  </si>
  <si>
    <t>partial dates (month, year)</t>
  </si>
  <si>
    <t>partial dates (year only)</t>
  </si>
  <si>
    <t>example</t>
  </si>
  <si>
    <t>June 17, 2004</t>
  </si>
  <si>
    <t>May 1996</t>
  </si>
  <si>
    <t>California</t>
  </si>
  <si>
    <t>Nearctic</t>
  </si>
  <si>
    <t>gallery forest</t>
  </si>
  <si>
    <t>ground nest</t>
  </si>
  <si>
    <t>Anochetus</t>
  </si>
  <si>
    <t>South Africa</t>
  </si>
  <si>
    <r>
      <t>decimal degrees</t>
    </r>
    <r>
      <rPr>
        <sz val="10"/>
        <rFont val="Arial"/>
      </rPr>
      <t>= degrees+(minutes/60)+(seconds/3600)</t>
    </r>
  </si>
  <si>
    <t>Converting Latitude and Longitudes to Decimal degrees</t>
  </si>
  <si>
    <r>
      <t xml:space="preserve">To convert </t>
    </r>
    <r>
      <rPr>
        <b/>
        <sz val="10"/>
        <rFont val="Arial"/>
        <family val="2"/>
      </rPr>
      <t>degree-minute-second</t>
    </r>
    <r>
      <rPr>
        <sz val="10"/>
        <rFont val="Arial"/>
      </rPr>
      <t xml:space="preserve"> format into decimal degrees:</t>
    </r>
  </si>
  <si>
    <r>
      <t xml:space="preserve">To convert </t>
    </r>
    <r>
      <rPr>
        <b/>
        <sz val="10"/>
        <rFont val="Arial"/>
        <family val="2"/>
      </rPr>
      <t>integer degrees-decimal minute</t>
    </r>
    <r>
      <rPr>
        <sz val="10"/>
        <rFont val="Arial"/>
      </rPr>
      <t xml:space="preserve"> format into decimal degrees:</t>
    </r>
  </si>
  <si>
    <r>
      <t>decimal degrees</t>
    </r>
    <r>
      <rPr>
        <sz val="10"/>
        <rFont val="Arial"/>
      </rPr>
      <t>= integer degree+(decimal minutes/60)</t>
    </r>
  </si>
  <si>
    <t>Tapinoma</t>
  </si>
  <si>
    <t>P.S.Ward</t>
  </si>
  <si>
    <t>on low vegetation</t>
  </si>
  <si>
    <t>Microhabitat</t>
  </si>
  <si>
    <t>Elevation</t>
  </si>
  <si>
    <t>CollectionCode</t>
  </si>
  <si>
    <t>CollectedBy</t>
  </si>
  <si>
    <t>DateCollectedStart</t>
  </si>
  <si>
    <t>DateCollectedEnd</t>
  </si>
  <si>
    <t>CollectionNotes</t>
  </si>
  <si>
    <t>LocalityName</t>
  </si>
  <si>
    <t>Adm2</t>
  </si>
  <si>
    <t>Adm1</t>
  </si>
  <si>
    <t>LocLatitude</t>
  </si>
  <si>
    <t>LocLongitude</t>
  </si>
  <si>
    <t>BiogeographicRegion</t>
  </si>
  <si>
    <t xml:space="preserve">LatLonMaxError </t>
  </si>
  <si>
    <t>ElevationMaxError</t>
  </si>
  <si>
    <t>LatLonMaxError</t>
  </si>
  <si>
    <t>LocalityNotes</t>
  </si>
  <si>
    <t>Toliara</t>
  </si>
  <si>
    <t>Tetramorium</t>
  </si>
  <si>
    <t>B.L.Fisher et al.</t>
  </si>
  <si>
    <t>Australia</t>
  </si>
  <si>
    <t>Queensland</t>
  </si>
  <si>
    <t>tropical dry forest</t>
  </si>
  <si>
    <t>Fisher, Griswold et al.</t>
  </si>
  <si>
    <t>Fianarantsoa</t>
  </si>
  <si>
    <t>Brazil</t>
  </si>
  <si>
    <t>SpecimenCode</t>
  </si>
  <si>
    <t>Genus</t>
  </si>
  <si>
    <t>LifeStageSex</t>
  </si>
  <si>
    <t>Medium</t>
  </si>
  <si>
    <t>SpecimenNotes</t>
  </si>
  <si>
    <t>LocatedAt</t>
  </si>
  <si>
    <t>OwnedBy</t>
  </si>
  <si>
    <t>TypeStatus</t>
  </si>
  <si>
    <t>CASENT0170065</t>
  </si>
  <si>
    <t>JCR02</t>
  </si>
  <si>
    <t>2dQ</t>
  </si>
  <si>
    <t>pin</t>
  </si>
  <si>
    <t>MCZC</t>
  </si>
  <si>
    <t>CASENT0013292</t>
  </si>
  <si>
    <t>Linepithema</t>
  </si>
  <si>
    <t>cerradense</t>
  </si>
  <si>
    <t>1w</t>
  </si>
  <si>
    <t>MZSP</t>
  </si>
  <si>
    <t>CASENT0014121</t>
  </si>
  <si>
    <t>leucomelas</t>
  </si>
  <si>
    <t>&gt;5w</t>
  </si>
  <si>
    <t>CASENT0062254</t>
  </si>
  <si>
    <t>Plagiolepis</t>
  </si>
  <si>
    <t>alluaudi</t>
  </si>
  <si>
    <t>1aQ</t>
  </si>
  <si>
    <t>CASC</t>
  </si>
  <si>
    <t>CASENT0122755</t>
  </si>
  <si>
    <t>Meranoplus</t>
  </si>
  <si>
    <t>mayri</t>
  </si>
  <si>
    <t>1w, 1m</t>
  </si>
  <si>
    <t>CASENT0061628</t>
  </si>
  <si>
    <t>Aphaenogaster</t>
  </si>
  <si>
    <t>swammerdami</t>
  </si>
  <si>
    <t>CASENT0121593</t>
  </si>
  <si>
    <t>Cataulacus</t>
  </si>
  <si>
    <t>ebrardi</t>
  </si>
  <si>
    <t>CASENT0170944</t>
  </si>
  <si>
    <t>subtile</t>
  </si>
  <si>
    <t>1dQ, 1w, 1m</t>
  </si>
  <si>
    <t>PSWC</t>
  </si>
  <si>
    <t>CASENT0121595</t>
  </si>
  <si>
    <t>1dQ</t>
  </si>
  <si>
    <t>CASENT0107490</t>
  </si>
  <si>
    <t>cambouei</t>
  </si>
  <si>
    <t>CASENT0005419</t>
  </si>
  <si>
    <t>Myrmecocystus</t>
  </si>
  <si>
    <t>creightoni</t>
  </si>
  <si>
    <t>3w</t>
  </si>
  <si>
    <t>UCDC</t>
  </si>
  <si>
    <t>CASENT0005778</t>
  </si>
  <si>
    <t>Pheidole</t>
  </si>
  <si>
    <t>teneriffana</t>
  </si>
  <si>
    <t>2w minor</t>
  </si>
  <si>
    <t>1m</t>
  </si>
  <si>
    <t>Leptogenys</t>
  </si>
  <si>
    <t>MIZA</t>
  </si>
  <si>
    <t>CASENT0217002</t>
  </si>
  <si>
    <t>rufa</t>
  </si>
  <si>
    <t>CASENT0217020</t>
  </si>
  <si>
    <t>cracens</t>
  </si>
  <si>
    <t>LACM</t>
  </si>
  <si>
    <t>CASENT0217003</t>
  </si>
  <si>
    <t>phylloba</t>
  </si>
  <si>
    <t>IAVH</t>
  </si>
  <si>
    <t>SAM-HYM-C002831</t>
  </si>
  <si>
    <t>Psalidomyrmex</t>
  </si>
  <si>
    <t>procerus</t>
  </si>
  <si>
    <t>2w</t>
  </si>
  <si>
    <t>SAMC</t>
  </si>
  <si>
    <t>SAM-HYM-C007206a</t>
  </si>
  <si>
    <t>punctaticeps</t>
  </si>
  <si>
    <t>2w, 1m</t>
  </si>
  <si>
    <t>http://nris.mt.gov/wis/location/LatLong.asp</t>
  </si>
  <si>
    <t>TopoFinder webpage for latitude and longitude conversion</t>
  </si>
  <si>
    <t>Formulas for converting latitude and longitude in Excel</t>
  </si>
  <si>
    <t>DNANotes</t>
  </si>
  <si>
    <t>DeterminedBy</t>
  </si>
  <si>
    <t>DateDetermined</t>
  </si>
  <si>
    <t>w</t>
  </si>
  <si>
    <t>95% EtOH</t>
  </si>
  <si>
    <t>CASENT0172292</t>
  </si>
  <si>
    <t>ANIC</t>
  </si>
  <si>
    <t>CASENT0172293</t>
  </si>
  <si>
    <t>CASENT0172301</t>
  </si>
  <si>
    <t>Steve Shattuck</t>
  </si>
  <si>
    <t>CASENT0205619</t>
  </si>
  <si>
    <t>CASENT0205619-D01</t>
  </si>
  <si>
    <t>1, sent for barcoding, Guelph CCDB-13907</t>
  </si>
  <si>
    <t>CASENT0263987</t>
  </si>
  <si>
    <t>CASENT0263987-D01</t>
  </si>
  <si>
    <t>2, sent for barcoding, Guelph BOX-CCDB-09158</t>
  </si>
  <si>
    <t>CASENT0263992</t>
  </si>
  <si>
    <t>CASENT0263992-D01</t>
  </si>
  <si>
    <t>1, sent for barcoding, Guelph BOX-CCDB-14504</t>
  </si>
  <si>
    <t>CASENT0492572</t>
  </si>
  <si>
    <t>Lepisiota</t>
  </si>
  <si>
    <t>Metapone</t>
  </si>
  <si>
    <t>Onychomyrmex</t>
  </si>
  <si>
    <t>Prionopelta</t>
  </si>
  <si>
    <t>BBB49</t>
  </si>
  <si>
    <t>SA01</t>
  </si>
  <si>
    <t>SA03</t>
  </si>
  <si>
    <t>RSA01</t>
  </si>
  <si>
    <t>AU03</t>
  </si>
  <si>
    <t>MG155</t>
  </si>
  <si>
    <t>AO02</t>
  </si>
  <si>
    <t>F. Quevedo</t>
  </si>
  <si>
    <t>Malaise trap</t>
  </si>
  <si>
    <t>Rio Ayo</t>
  </si>
  <si>
    <t>Amazonas</t>
  </si>
  <si>
    <t>Colombia</t>
  </si>
  <si>
    <t>J. Reddell, D &amp; M McKenzie, S. Murphy</t>
  </si>
  <si>
    <t>Grutas de Monteflor, 6 km N Valle Nacional</t>
  </si>
  <si>
    <t>Oaxaca</t>
  </si>
  <si>
    <t>Mexico</t>
  </si>
  <si>
    <t>A.L.Wild</t>
  </si>
  <si>
    <t>Ground nest</t>
  </si>
  <si>
    <t>Steep grazed slope, sandy soil</t>
  </si>
  <si>
    <t>Kern River Preserve</t>
  </si>
  <si>
    <t>Kern</t>
  </si>
  <si>
    <t>820 m</t>
  </si>
  <si>
    <t>R.J. Hamton</t>
  </si>
  <si>
    <t>Long Beach</t>
  </si>
  <si>
    <t>Los Angeles</t>
  </si>
  <si>
    <t>B.Malkin</t>
  </si>
  <si>
    <t>Matute, Tiko Plantation</t>
  </si>
  <si>
    <t>Cameroon</t>
  </si>
  <si>
    <t>M.Villet</t>
  </si>
  <si>
    <t>under stone</t>
  </si>
  <si>
    <t>in riverine kloof forest</t>
  </si>
  <si>
    <t>Rivendell Farm, near Grahamstown</t>
  </si>
  <si>
    <t>Eastern Cape</t>
  </si>
  <si>
    <t>RDRobinson</t>
  </si>
  <si>
    <t>in trough</t>
  </si>
  <si>
    <t>Strathalbyn, 16 Marchant Rd</t>
  </si>
  <si>
    <t>South Australia</t>
  </si>
  <si>
    <t>R.Camudenbele, L.deCarvalho</t>
  </si>
  <si>
    <t>forêt-galerie</t>
  </si>
  <si>
    <t>Angola</t>
  </si>
  <si>
    <t>R.W.Taylor</t>
  </si>
  <si>
    <t>Eacham National Park</t>
  </si>
  <si>
    <t>760 m</t>
  </si>
  <si>
    <t>S. &amp; J. Peck</t>
  </si>
  <si>
    <t>sift under termite nest, berlese</t>
  </si>
  <si>
    <t>Belmopan; [Brit. Honduras]</t>
  </si>
  <si>
    <t>Belize</t>
  </si>
  <si>
    <t>Beat 25 sample transect, 10m, beating low vegetation</t>
  </si>
  <si>
    <t>Parc National d'Isalo, Sahanafa River, 29.2 km 351° N Ranohira</t>
  </si>
  <si>
    <t>500 m</t>
  </si>
  <si>
    <t>Forêt Ambatovy, 14.3 km 57° Moramanga</t>
  </si>
  <si>
    <t>Forêt Vohidava 89.2 km N Amboasary</t>
  </si>
  <si>
    <t>850 m</t>
  </si>
  <si>
    <t>spiny forest/thicket</t>
  </si>
  <si>
    <t>18.4 km N Amboasary</t>
  </si>
  <si>
    <t>85 m</t>
  </si>
  <si>
    <t>10 MaxiWinks</t>
  </si>
  <si>
    <t>sifted litter (leaf mold, rotten wood)</t>
  </si>
  <si>
    <t>Réserve Spéciale Kalambatritra, Befarara</t>
  </si>
  <si>
    <t>1390 m</t>
  </si>
  <si>
    <t>Dry forest edge and burned savannah</t>
  </si>
  <si>
    <t>ground forager(s)</t>
  </si>
  <si>
    <t>Makay Mts.</t>
  </si>
  <si>
    <t>570 m</t>
  </si>
  <si>
    <t>F.A. Esteves</t>
  </si>
  <si>
    <t>rocky wash with Tamarix and Juniper</t>
  </si>
  <si>
    <t>beating low vegetation</t>
  </si>
  <si>
    <t>Al Bahah</t>
  </si>
  <si>
    <t>Saudi Arabia</t>
  </si>
  <si>
    <t>1750 m</t>
  </si>
  <si>
    <t>M.E. Irwin, F.D. Parker, R. Harin'Hala</t>
  </si>
  <si>
    <t>transition forest</t>
  </si>
  <si>
    <t>Tsimelahy - Parcel II, Andohahela National Park, transition forest, Tulear Province</t>
  </si>
  <si>
    <t>Tulear</t>
  </si>
  <si>
    <t>180 m</t>
  </si>
  <si>
    <t>ex dead branch</t>
  </si>
  <si>
    <t>130 m</t>
  </si>
  <si>
    <t>Res. Beza Mahafaly, Parcel 1</t>
  </si>
  <si>
    <t>Kempf, W. W.</t>
  </si>
  <si>
    <t>Petrópolis</t>
  </si>
  <si>
    <t>Rio de Janeiro</t>
  </si>
  <si>
    <t>Assis Rd 333 Km 42</t>
  </si>
  <si>
    <t>Sao Paulo</t>
  </si>
  <si>
    <t>Description</t>
  </si>
  <si>
    <t xml:space="preserve">Habitat refers to general vegetation classification. There is no standard classification available, but even a simple description, like forest, grassland, or desert will provide some details on the habitat structure. </t>
  </si>
  <si>
    <t>notes for specimens used in molecular analysis</t>
  </si>
  <si>
    <t>pitfall, Malaise, search, beating, yellow pan trap, sweeping, Winkler, hand sifter, Berlese, etc.</t>
  </si>
  <si>
    <t>Microhabitat refers to the specific habitat of the ants collected: e.g. under stone, ground forager(s), ex rotten log, on low vegetation, ex dead twig, ex live stem ____, ex rotten stick on ground, ground nest, sifted litter (leaf mold, rotten wood), under tree bark, live tree, carton nest on foliage, on tree trunk(s), ex rot pocket above ground, ex rotting tree stump, ex dead branch above ground, at light, ex termite mound</t>
  </si>
  <si>
    <t xml:space="preserve">Text description of locality. Include distance and direction from nearest village if possible.   If updating older printed label data, put original label text in brackets [ ].  </t>
  </si>
  <si>
    <t>Primary administrative division, e.g. state, province. Name only; do not add "State", "Prov.", etc.</t>
  </si>
  <si>
    <t>Secondary administrative division. e.g. county. Name only; do not add "Co.", etc.</t>
  </si>
  <si>
    <t>Nicaragua</t>
  </si>
  <si>
    <t>United States</t>
  </si>
  <si>
    <t>50 m</t>
  </si>
  <si>
    <t>20 m</t>
  </si>
  <si>
    <t>10 m</t>
  </si>
  <si>
    <t>Subfamily</t>
  </si>
  <si>
    <t>LatDeg</t>
  </si>
  <si>
    <t>LatMin</t>
  </si>
  <si>
    <t>NS</t>
  </si>
  <si>
    <t>LonDeg</t>
  </si>
  <si>
    <t>LonMin</t>
  </si>
  <si>
    <t>EW</t>
  </si>
  <si>
    <t>CASENT0220547</t>
  </si>
  <si>
    <t>Pseudomyrmecinae</t>
  </si>
  <si>
    <t>Pseudomyrmex</t>
  </si>
  <si>
    <t>ferrugineus</t>
  </si>
  <si>
    <t>1aq</t>
  </si>
  <si>
    <t>Ward, P. S.</t>
  </si>
  <si>
    <t>Menke, A. S.; Stange, L. A.</t>
  </si>
  <si>
    <t>Rio Guayalejo at Hwy. 85</t>
  </si>
  <si>
    <t>Tamaulipas</t>
  </si>
  <si>
    <t>MX</t>
  </si>
  <si>
    <t>N</t>
  </si>
  <si>
    <t>W</t>
  </si>
  <si>
    <t>Label without coordinates. Georeferenced by P. S. Ward, to the nearest minute</t>
  </si>
  <si>
    <t>CASENT0220548</t>
  </si>
  <si>
    <t>Stange, L. A.</t>
  </si>
  <si>
    <t>Veracruz</t>
  </si>
  <si>
    <t>CASENT0220549</t>
  </si>
  <si>
    <t>Parker, F. D.; Stange, L. A.</t>
  </si>
  <si>
    <t>La Tinaja, Hwy. 150 [as "Tinajas"]</t>
  </si>
  <si>
    <t>Label without coordinates. Georeferenced by P. S. Ward, to approximately the nearest minute. Labeled "Tinajas, Mex/Vera Cruz". Assumed to be La Tinaja on Hwy. 150 since the collectors were 18 mi. S of Chilpancingo (Guerrero) one day later</t>
  </si>
  <si>
    <t>CASENT0220550</t>
  </si>
  <si>
    <t>Parker, F. D.</t>
  </si>
  <si>
    <t>30 mi S Acayucan</t>
  </si>
  <si>
    <t>Label without coordinates. Georeferenced by P. S. Ward, to approximately the nearest minute, using Google Earth and the 2007 edition of "Guia Roji por las carreteras de México". Site estimated to be on Hwy. 185, about 15 km north of the Oaxaca border</t>
  </si>
  <si>
    <t>CASENT0220551</t>
  </si>
  <si>
    <t>18 mi S Chilpancingo</t>
  </si>
  <si>
    <t>Guerrero</t>
  </si>
  <si>
    <t>Label without coordinates. Georeferenced by P. S. Ward, to the nearest minute, using Google Earth and the 2007 edition of "Guia Roji por las carreteras de México". Site estimated to be on old Hwy. 95, about 8 km south of Mazatlán, Guerrero (not to be confused with Mazatlán, Sinaloa)</t>
  </si>
  <si>
    <t>CASENT0220552</t>
  </si>
  <si>
    <t>CASENT0220553</t>
  </si>
  <si>
    <t>CASENT0220554</t>
  </si>
  <si>
    <t>CASENT0220555</t>
  </si>
  <si>
    <t>ex swollen-thorn Acacia</t>
  </si>
  <si>
    <t>coll: 17w, larvae, prepupae, wp, qp from several thorns</t>
  </si>
  <si>
    <t>Cerro Largo, 6 km W Puerto Angel</t>
  </si>
  <si>
    <t>1 minute</t>
  </si>
  <si>
    <t>La Terraza Hotel.  Tropical dry forest on hill next to ocean</t>
  </si>
  <si>
    <t>CASENT0220556</t>
  </si>
  <si>
    <t>Wheeler, W. M.</t>
  </si>
  <si>
    <t>Acacia spines</t>
  </si>
  <si>
    <t>Escuintla</t>
  </si>
  <si>
    <t>GT</t>
  </si>
  <si>
    <t>CASENT0220557</t>
  </si>
  <si>
    <t>Mackay, W.; Mackay, E.</t>
  </si>
  <si>
    <t>swollem-thorn Acacia</t>
  </si>
  <si>
    <t>Lamanai</t>
  </si>
  <si>
    <t>Orange Walk</t>
  </si>
  <si>
    <t>BZ</t>
  </si>
  <si>
    <t>CASENT0220558</t>
  </si>
  <si>
    <t>flavicornis</t>
  </si>
  <si>
    <t>Cavagnaro, D.; Irwin, M. E.</t>
  </si>
  <si>
    <t>Los Chorros</t>
  </si>
  <si>
    <t>La Libertad</t>
  </si>
  <si>
    <t>ES</t>
  </si>
  <si>
    <t>Label without coordinates. Georeferenced by P. S. Ward, to the nearest minute, using Google Earth. Labeled "Los Chorros/El Salvador". Interpreted as referring to Los Chorros (Parque Acuático) on Carretera Panamericana, west of Santa Tecla</t>
  </si>
  <si>
    <t>CASENT0220559</t>
  </si>
  <si>
    <t>CASENT0220560</t>
  </si>
  <si>
    <t>Irwin, M. E.</t>
  </si>
  <si>
    <t>Los Chorros National Park</t>
  </si>
  <si>
    <t>Label without coordinates. Georeferenced by P. S. Ward, to the nearest minute, using Google Earth. Labeled "Los Chorros National Prk./El Salvador". Interpreted as referring to Los Chorros (Parque Acuático) on Carretera Panamericana, west of Santa Tecla</t>
  </si>
  <si>
    <t>CASENT0220561</t>
  </si>
  <si>
    <t>Quezaltepeque</t>
  </si>
  <si>
    <t>CASENT0220562</t>
  </si>
  <si>
    <t>CASENT0220563</t>
  </si>
  <si>
    <t>Bohart, R. M.</t>
  </si>
  <si>
    <t>Rio Corobici, nr. Cañas</t>
  </si>
  <si>
    <t>Guanacaste</t>
  </si>
  <si>
    <t>CR</t>
  </si>
  <si>
    <t>Label without coordinates. Georeferenced by P. S. Ward, to the nearest minute. Mislabeled as "Rio Corbici, nr. Canas"</t>
  </si>
  <si>
    <t>CASENT0220564</t>
  </si>
  <si>
    <t>CASENT0220565</t>
  </si>
  <si>
    <t>Buchman, S.</t>
  </si>
  <si>
    <t>unknown</t>
  </si>
  <si>
    <t>Label without coordinates and without precise locality. Labeled "Costa Rica/Guanacaste/Prov." and possible collection code "72-32". Collector might be Stephen L. Buchmann, but is spelled "S. Buchman"</t>
  </si>
  <si>
    <t>CASENT0220566</t>
  </si>
  <si>
    <t>CASENT0220567</t>
  </si>
  <si>
    <t>Whitacre, D.</t>
  </si>
  <si>
    <t>Palo Verde</t>
  </si>
  <si>
    <t>CASENT0220568</t>
  </si>
  <si>
    <t>2dq</t>
  </si>
  <si>
    <t>second-growth dry scrub</t>
  </si>
  <si>
    <t>5 dealate queens, one per thorn; one q with 4w and larva; in same plant as PSW03561</t>
  </si>
  <si>
    <t>Hacienda la Pacifica, nr. Cañas</t>
  </si>
  <si>
    <t>Label without coordinates. Georeferenced by P. S. Ward, to the nearest minute, using PSW field notes. Site is along the track north of the cabinas, through second-growth dry scrub</t>
  </si>
  <si>
    <t>CASENT0220569</t>
  </si>
  <si>
    <t>1dq</t>
  </si>
  <si>
    <t>Acacia collinsii</t>
  </si>
  <si>
    <t>3dq, on Acacia collinsii occupied by Pseudomyrmex nigricinctus</t>
  </si>
  <si>
    <t>Santa Rosa Natl. Park</t>
  </si>
  <si>
    <t>300 m</t>
  </si>
  <si>
    <t>Tropical dry forest ca. 1.2 km south of Santa Elana lookout</t>
  </si>
  <si>
    <t>CASENT0220570</t>
  </si>
  <si>
    <t>low coastal forest</t>
  </si>
  <si>
    <t>4w, in lower two thirds of small Acacia collinsii plant occupied by Crematogaster (PSW06450)</t>
  </si>
  <si>
    <t>&lt;5 m</t>
  </si>
  <si>
    <t>Playa Naranjo; low coastal forest</t>
  </si>
  <si>
    <t>CASENT0220571</t>
  </si>
  <si>
    <t>edge of second-growth rainforest</t>
  </si>
  <si>
    <t>coll.: 35w</t>
  </si>
  <si>
    <t>1km NE Tárcoles</t>
  </si>
  <si>
    <t>Puntarenas</t>
  </si>
  <si>
    <t>Around recently felled trees and adjacent, disturbed second-growth rainforest</t>
  </si>
  <si>
    <t>CASENT0220572</t>
  </si>
  <si>
    <t>nr. Cañas</t>
  </si>
  <si>
    <t>CASENT0220573</t>
  </si>
  <si>
    <t>roadside edge</t>
  </si>
  <si>
    <t>coll: 115w, larvae, prepupae, wp</t>
  </si>
  <si>
    <t>5 km SW Cuilapa</t>
  </si>
  <si>
    <t>Santa Rosa</t>
  </si>
  <si>
    <t>575 m</t>
  </si>
  <si>
    <t>Roadside, next to secondary forest fragments and pasture. On Ruta Nacional 16 between Cuilapa and Chiquimulilla, near km. 72, at point where a tributary (Río Utapa) joins the Río Los Esclavos. GPS reading: N 14º14.335´ W 90º19.547´</t>
  </si>
  <si>
    <t>CASENT0220574</t>
  </si>
  <si>
    <t>2aq</t>
  </si>
  <si>
    <t>Clark, J.</t>
  </si>
  <si>
    <t>San Juan del Sur</t>
  </si>
  <si>
    <t>Rivas</t>
  </si>
  <si>
    <t>NI</t>
  </si>
  <si>
    <t>Error around elevation midpoint; for example, instead of 500-1000 m use Elevation=750 m, ElevationMaxError=250 m.</t>
  </si>
  <si>
    <t>holotype, paratype, syntype, lectotype, paralectotype or neotype  include original type combination; e.g.. Holotype of Pheidole cephalica</t>
  </si>
  <si>
    <t>the person who identified the specimen; last name, comma, initials, with multiple collectors separated by a semi-colon.</t>
  </si>
  <si>
    <t>Species</t>
  </si>
  <si>
    <t>valid subfamily name.  If subfamily not determined, then enter Formicidae-indet for subfamily</t>
  </si>
  <si>
    <t>valid genus name; if genus is undetermined, then enter the [subfamily name]-indet such as Amblyoponinae-indet for a specimen determined only to the subfamily Amblyoponinae</t>
  </si>
  <si>
    <t>Required</t>
  </si>
  <si>
    <t>Encouraged</t>
  </si>
  <si>
    <t>Encouraged: benefit to those who loan or ship specimens</t>
  </si>
  <si>
    <t>Encouraged: benefit to those doing taxonomic work</t>
  </si>
  <si>
    <t>Encouraged: provides information as who to question about the identifications</t>
  </si>
  <si>
    <t xml:space="preserve">Encouraged: benefit: permits searching for records from entire region and not just by country. </t>
  </si>
  <si>
    <t>Encouraged. Benefit when mapping and modeling species distributions</t>
  </si>
  <si>
    <t>Encouraged: useful during studies on elevation gradients</t>
  </si>
  <si>
    <t>Encouraged. Benefit: provides information on the biology of the species</t>
  </si>
  <si>
    <t>AntWeb Country Name</t>
  </si>
  <si>
    <t>ISO 3166</t>
  </si>
  <si>
    <t>Notes</t>
  </si>
  <si>
    <t>Afghanistan</t>
  </si>
  <si>
    <t>AF</t>
  </si>
  <si>
    <t>Åland Islands</t>
  </si>
  <si>
    <t>AX</t>
  </si>
  <si>
    <t>Albania</t>
  </si>
  <si>
    <t>AL</t>
  </si>
  <si>
    <t>Algeria</t>
  </si>
  <si>
    <t>DZ</t>
  </si>
  <si>
    <t>American Samoa</t>
  </si>
  <si>
    <t>AS</t>
  </si>
  <si>
    <t>Andorra</t>
  </si>
  <si>
    <t>AD</t>
  </si>
  <si>
    <t>AO</t>
  </si>
  <si>
    <t>Anguilla</t>
  </si>
  <si>
    <t>AI</t>
  </si>
  <si>
    <t>Antarctica</t>
  </si>
  <si>
    <t>AQ</t>
  </si>
  <si>
    <t>Antigua and Barbuda</t>
  </si>
  <si>
    <t>AG</t>
  </si>
  <si>
    <t>Argentina</t>
  </si>
  <si>
    <t>AR</t>
  </si>
  <si>
    <t>Armenia</t>
  </si>
  <si>
    <t>AM</t>
  </si>
  <si>
    <t>Aruba</t>
  </si>
  <si>
    <t>AW</t>
  </si>
  <si>
    <t>AU</t>
  </si>
  <si>
    <t>Austria</t>
  </si>
  <si>
    <t>AT</t>
  </si>
  <si>
    <t>Azerbaijan</t>
  </si>
  <si>
    <t>AZ</t>
  </si>
  <si>
    <t>Bahamas</t>
  </si>
  <si>
    <t>BS</t>
  </si>
  <si>
    <t>Bahrain</t>
  </si>
  <si>
    <t>BH</t>
  </si>
  <si>
    <t>Bangladesh</t>
  </si>
  <si>
    <t>BD</t>
  </si>
  <si>
    <t>Barbados</t>
  </si>
  <si>
    <t>BB</t>
  </si>
  <si>
    <t>Belarus</t>
  </si>
  <si>
    <t>BY</t>
  </si>
  <si>
    <t>Previously named "Byelorussian S.S.R."</t>
  </si>
  <si>
    <t>Belgium</t>
  </si>
  <si>
    <t>BE</t>
  </si>
  <si>
    <t>Benin</t>
  </si>
  <si>
    <t>BJ</t>
  </si>
  <si>
    <t>Previously named "Dahomey" DY</t>
  </si>
  <si>
    <t>Bermuda</t>
  </si>
  <si>
    <t>BM</t>
  </si>
  <si>
    <t>Bhutan</t>
  </si>
  <si>
    <t>BT</t>
  </si>
  <si>
    <t>Bolivia</t>
  </si>
  <si>
    <t>BO</t>
  </si>
  <si>
    <t>Bonaire, Sint Eustatius and Saba</t>
  </si>
  <si>
    <t>BQ</t>
  </si>
  <si>
    <t>Formerly Netherlands Antilles (AN), which was this entity plus Curaçao</t>
  </si>
  <si>
    <t>Bosnia and Herzegovina</t>
  </si>
  <si>
    <t>BA</t>
  </si>
  <si>
    <t>Botswana</t>
  </si>
  <si>
    <t>BW</t>
  </si>
  <si>
    <t>Bouvet Island</t>
  </si>
  <si>
    <t>BV</t>
  </si>
  <si>
    <t>BR</t>
  </si>
  <si>
    <t>British Indian Ocean Territory</t>
  </si>
  <si>
    <t>IO</t>
  </si>
  <si>
    <t>Includes Diego Garcia</t>
  </si>
  <si>
    <t>Brunei</t>
  </si>
  <si>
    <t>BN</t>
  </si>
  <si>
    <t>Bulgaria</t>
  </si>
  <si>
    <t>BG</t>
  </si>
  <si>
    <t>Burkina Faso</t>
  </si>
  <si>
    <t>BF</t>
  </si>
  <si>
    <t>Previously named "Upper Volta" HV</t>
  </si>
  <si>
    <t>Burundi</t>
  </si>
  <si>
    <t>BI</t>
  </si>
  <si>
    <t>Cambodia</t>
  </si>
  <si>
    <t>KH</t>
  </si>
  <si>
    <t>Previously named "Kampuchea"</t>
  </si>
  <si>
    <t>CM</t>
  </si>
  <si>
    <t>Canada</t>
  </si>
  <si>
    <t>CA</t>
  </si>
  <si>
    <t>Cape Verde</t>
  </si>
  <si>
    <t>CV</t>
  </si>
  <si>
    <t>Cayman Islands</t>
  </si>
  <si>
    <t>KY</t>
  </si>
  <si>
    <t>Central African Republic</t>
  </si>
  <si>
    <t>CF</t>
  </si>
  <si>
    <t>Chad</t>
  </si>
  <si>
    <t>TD</t>
  </si>
  <si>
    <t>Code taken from "Tchad" (French)</t>
  </si>
  <si>
    <t>Chile</t>
  </si>
  <si>
    <t>CL</t>
  </si>
  <si>
    <t>China</t>
  </si>
  <si>
    <t>CN</t>
  </si>
  <si>
    <t>Officially the People's Republic of China</t>
  </si>
  <si>
    <t>Christmas Island</t>
  </si>
  <si>
    <t>CX</t>
  </si>
  <si>
    <t>Cocos (Keeling) Islands</t>
  </si>
  <si>
    <t>CC</t>
  </si>
  <si>
    <t>CO</t>
  </si>
  <si>
    <t>Comoros</t>
  </si>
  <si>
    <t>KM</t>
  </si>
  <si>
    <t>Republic of the Congo</t>
  </si>
  <si>
    <t>CG</t>
  </si>
  <si>
    <t>Sometimes called Congo-Brazzaville</t>
  </si>
  <si>
    <t>Democratic Republic of the Congo</t>
  </si>
  <si>
    <t>CD</t>
  </si>
  <si>
    <t>Previously named "Zaire" ZR</t>
  </si>
  <si>
    <t>Cook Islands</t>
  </si>
  <si>
    <t>CK</t>
  </si>
  <si>
    <t>Costa Rica</t>
  </si>
  <si>
    <t>Côte d'Ivoire</t>
  </si>
  <si>
    <t>CI</t>
  </si>
  <si>
    <t>Also known as Ivory Coast</t>
  </si>
  <si>
    <t>Croatia</t>
  </si>
  <si>
    <t>HR</t>
  </si>
  <si>
    <t>Code taken from "Hrvatska" (Croatian)</t>
  </si>
  <si>
    <t>Cuba</t>
  </si>
  <si>
    <t>CU</t>
  </si>
  <si>
    <t>Curaçao</t>
  </si>
  <si>
    <t>CW</t>
  </si>
  <si>
    <t>Formerly Netherlands Antilles (AN), which was Curaçao plus Bonaire, Sint Eustatius and Saba</t>
  </si>
  <si>
    <t>Cyprus</t>
  </si>
  <si>
    <t>CY</t>
  </si>
  <si>
    <t>Czech Republic</t>
  </si>
  <si>
    <t>CZ</t>
  </si>
  <si>
    <t>Denmark</t>
  </si>
  <si>
    <t>DK</t>
  </si>
  <si>
    <t>Djibouti</t>
  </si>
  <si>
    <t>DJ</t>
  </si>
  <si>
    <t>Previously named "French Territory of the Afars and the Issas" AI</t>
  </si>
  <si>
    <t>Dominica</t>
  </si>
  <si>
    <t>DM</t>
  </si>
  <si>
    <t>Dominican Republic</t>
  </si>
  <si>
    <t>DO</t>
  </si>
  <si>
    <t>Ecuador</t>
  </si>
  <si>
    <t>EC</t>
  </si>
  <si>
    <t>Egypt</t>
  </si>
  <si>
    <t>EG</t>
  </si>
  <si>
    <t>El Salvador</t>
  </si>
  <si>
    <t>SV</t>
  </si>
  <si>
    <t>Equatorial Guinea</t>
  </si>
  <si>
    <t>GQ</t>
  </si>
  <si>
    <t>Eritrea</t>
  </si>
  <si>
    <t>ER</t>
  </si>
  <si>
    <t>Estonia</t>
  </si>
  <si>
    <t>EE</t>
  </si>
  <si>
    <t>Ethiopia</t>
  </si>
  <si>
    <t>ET</t>
  </si>
  <si>
    <t>Falkland Islands</t>
  </si>
  <si>
    <t>FK</t>
  </si>
  <si>
    <t>Faroe Islands</t>
  </si>
  <si>
    <t>FO</t>
  </si>
  <si>
    <t>Fiji</t>
  </si>
  <si>
    <t>FJ</t>
  </si>
  <si>
    <t>Finland</t>
  </si>
  <si>
    <t>FI</t>
  </si>
  <si>
    <t>France</t>
  </si>
  <si>
    <t>FR</t>
  </si>
  <si>
    <t>French Guiana</t>
  </si>
  <si>
    <t>GF</t>
  </si>
  <si>
    <t>French Polynesia</t>
  </si>
  <si>
    <t>PF</t>
  </si>
  <si>
    <t>Includes Clipperton Island</t>
  </si>
  <si>
    <t>French Southern Territories</t>
  </si>
  <si>
    <t>TF</t>
  </si>
  <si>
    <t>Gabon</t>
  </si>
  <si>
    <t>GA</t>
  </si>
  <si>
    <t>Gambia</t>
  </si>
  <si>
    <t>GM</t>
  </si>
  <si>
    <t>Georgia</t>
  </si>
  <si>
    <t>GE</t>
  </si>
  <si>
    <t>GE previously represented Gilbert and Ellice Islands</t>
  </si>
  <si>
    <t>Germany</t>
  </si>
  <si>
    <t>DE</t>
  </si>
  <si>
    <t>Code taken from "Deutschland" (German)</t>
  </si>
  <si>
    <t>Ghana</t>
  </si>
  <si>
    <t>GH</t>
  </si>
  <si>
    <t>Gibraltar</t>
  </si>
  <si>
    <t>GI</t>
  </si>
  <si>
    <t>Greece</t>
  </si>
  <si>
    <t>GR</t>
  </si>
  <si>
    <t>Greenland</t>
  </si>
  <si>
    <t>GL</t>
  </si>
  <si>
    <t>Grenada</t>
  </si>
  <si>
    <t>GD</t>
  </si>
  <si>
    <t>Guadeloupe</t>
  </si>
  <si>
    <t>GP</t>
  </si>
  <si>
    <t>Guam</t>
  </si>
  <si>
    <t>GU</t>
  </si>
  <si>
    <t>Guatemala</t>
  </si>
  <si>
    <t>Guernsey</t>
  </si>
  <si>
    <t>GG</t>
  </si>
  <si>
    <t>Guinea</t>
  </si>
  <si>
    <t>GN</t>
  </si>
  <si>
    <t>Guinea-Bissau</t>
  </si>
  <si>
    <t>GW</t>
  </si>
  <si>
    <t>Guyana</t>
  </si>
  <si>
    <t>GY</t>
  </si>
  <si>
    <t>Haiti</t>
  </si>
  <si>
    <t>HT</t>
  </si>
  <si>
    <t>Heard Island and McDonald Islands</t>
  </si>
  <si>
    <t>HM</t>
  </si>
  <si>
    <t>Vatican City</t>
  </si>
  <si>
    <t>VA</t>
  </si>
  <si>
    <t>Administered by the Holy See. Previously named "Vatican City State (Holy See)"</t>
  </si>
  <si>
    <t>Honduras</t>
  </si>
  <si>
    <t>HN</t>
  </si>
  <si>
    <t>Hong Kong</t>
  </si>
  <si>
    <t>HK</t>
  </si>
  <si>
    <t>Hungary</t>
  </si>
  <si>
    <t>HU</t>
  </si>
  <si>
    <t>Iceland</t>
  </si>
  <si>
    <t>IS</t>
  </si>
  <si>
    <t>India</t>
  </si>
  <si>
    <t>IN</t>
  </si>
  <si>
    <t>Indonesia</t>
  </si>
  <si>
    <t>ID</t>
  </si>
  <si>
    <t>Iran</t>
  </si>
  <si>
    <t>IR</t>
  </si>
  <si>
    <t>Iraq</t>
  </si>
  <si>
    <t>IQ</t>
  </si>
  <si>
    <t>Ireland</t>
  </si>
  <si>
    <t>IE</t>
  </si>
  <si>
    <t>Isle of Man</t>
  </si>
  <si>
    <t>IM</t>
  </si>
  <si>
    <t>Israel</t>
  </si>
  <si>
    <t>IL</t>
  </si>
  <si>
    <t>Italy</t>
  </si>
  <si>
    <t>IT</t>
  </si>
  <si>
    <t>Jamaica</t>
  </si>
  <si>
    <t>JM</t>
  </si>
  <si>
    <t>Japan</t>
  </si>
  <si>
    <t>JP</t>
  </si>
  <si>
    <t>Jersey</t>
  </si>
  <si>
    <t>JE</t>
  </si>
  <si>
    <t>Jordan</t>
  </si>
  <si>
    <t>JO</t>
  </si>
  <si>
    <t>Kazakhstan</t>
  </si>
  <si>
    <t>KZ</t>
  </si>
  <si>
    <t>Previously named "Kazakstan"</t>
  </si>
  <si>
    <t>Kenya</t>
  </si>
  <si>
    <t>KE</t>
  </si>
  <si>
    <t>Kiribati</t>
  </si>
  <si>
    <t>KI</t>
  </si>
  <si>
    <t>North Korea</t>
  </si>
  <si>
    <t>KP</t>
  </si>
  <si>
    <t>South Korea</t>
  </si>
  <si>
    <t>KR</t>
  </si>
  <si>
    <t>Kuwait</t>
  </si>
  <si>
    <t>KW</t>
  </si>
  <si>
    <t>Kyrgyzstan</t>
  </si>
  <si>
    <t>KG</t>
  </si>
  <si>
    <t>Laos</t>
  </si>
  <si>
    <t>LA</t>
  </si>
  <si>
    <t>Latvia</t>
  </si>
  <si>
    <t>LV</t>
  </si>
  <si>
    <t>Lebanon</t>
  </si>
  <si>
    <t>LB</t>
  </si>
  <si>
    <t>Lesotho</t>
  </si>
  <si>
    <t>LS</t>
  </si>
  <si>
    <t>Liberia</t>
  </si>
  <si>
    <t>LR</t>
  </si>
  <si>
    <t>Libya</t>
  </si>
  <si>
    <t>LY</t>
  </si>
  <si>
    <t>Liechtenstein</t>
  </si>
  <si>
    <t>LI</t>
  </si>
  <si>
    <t>Lithuania</t>
  </si>
  <si>
    <t>LT</t>
  </si>
  <si>
    <t>Luxembourg</t>
  </si>
  <si>
    <t>LU</t>
  </si>
  <si>
    <t>Macao</t>
  </si>
  <si>
    <t>MO</t>
  </si>
  <si>
    <t>Previously named "Macau"</t>
  </si>
  <si>
    <t>Macedonia</t>
  </si>
  <si>
    <t>MK</t>
  </si>
  <si>
    <t>MG</t>
  </si>
  <si>
    <t>Malawi</t>
  </si>
  <si>
    <t>MW</t>
  </si>
  <si>
    <t>Malaysia</t>
  </si>
  <si>
    <t>MY</t>
  </si>
  <si>
    <t>Maldives</t>
  </si>
  <si>
    <t>MV</t>
  </si>
  <si>
    <t>Mali</t>
  </si>
  <si>
    <t>ML</t>
  </si>
  <si>
    <t>Malta</t>
  </si>
  <si>
    <t>MT</t>
  </si>
  <si>
    <t>Marshall Islands</t>
  </si>
  <si>
    <t>MH</t>
  </si>
  <si>
    <t>Martinique</t>
  </si>
  <si>
    <t>MQ</t>
  </si>
  <si>
    <t>Mauritania</t>
  </si>
  <si>
    <t>MR</t>
  </si>
  <si>
    <t>Mauritius</t>
  </si>
  <si>
    <t>MU</t>
  </si>
  <si>
    <t>Mayotte</t>
  </si>
  <si>
    <t>YT</t>
  </si>
  <si>
    <t>Micronesia</t>
  </si>
  <si>
    <t>FM</t>
  </si>
  <si>
    <t>Moldova</t>
  </si>
  <si>
    <t>MD</t>
  </si>
  <si>
    <t>Monaco</t>
  </si>
  <si>
    <t>MC</t>
  </si>
  <si>
    <t>Mongolia</t>
  </si>
  <si>
    <t>MN</t>
  </si>
  <si>
    <t>Montenegro</t>
  </si>
  <si>
    <t>ME</t>
  </si>
  <si>
    <t>Montserrat</t>
  </si>
  <si>
    <t>MS</t>
  </si>
  <si>
    <t>Morocco</t>
  </si>
  <si>
    <t>MA</t>
  </si>
  <si>
    <t>Mozambique</t>
  </si>
  <si>
    <t>MZ</t>
  </si>
  <si>
    <t>Myanmar</t>
  </si>
  <si>
    <t>MM</t>
  </si>
  <si>
    <t>Previously named "Burma" BU</t>
  </si>
  <si>
    <t>Namibia</t>
  </si>
  <si>
    <t>NA</t>
  </si>
  <si>
    <t>Nauru</t>
  </si>
  <si>
    <t>NR</t>
  </si>
  <si>
    <t>Nepal</t>
  </si>
  <si>
    <t>NP</t>
  </si>
  <si>
    <t>Netherlands</t>
  </si>
  <si>
    <t>NL</t>
  </si>
  <si>
    <t>New Caledonia</t>
  </si>
  <si>
    <t>NC</t>
  </si>
  <si>
    <t>New Zealand</t>
  </si>
  <si>
    <t>NZ</t>
  </si>
  <si>
    <t>Niger</t>
  </si>
  <si>
    <t>NE</t>
  </si>
  <si>
    <t>Nigeria</t>
  </si>
  <si>
    <t>NG</t>
  </si>
  <si>
    <t>Niue</t>
  </si>
  <si>
    <t>NU</t>
  </si>
  <si>
    <t>Norfolk Island</t>
  </si>
  <si>
    <t>NF</t>
  </si>
  <si>
    <t>Northern Mariana Islands</t>
  </si>
  <si>
    <t>MP</t>
  </si>
  <si>
    <t>Norway</t>
  </si>
  <si>
    <t>NO</t>
  </si>
  <si>
    <t>Oman</t>
  </si>
  <si>
    <t>OM</t>
  </si>
  <si>
    <t>Pakistan</t>
  </si>
  <si>
    <t>PK</t>
  </si>
  <si>
    <t>Palau</t>
  </si>
  <si>
    <t>PW</t>
  </si>
  <si>
    <t>Palestinian Territory</t>
  </si>
  <si>
    <t>PS</t>
  </si>
  <si>
    <t>Panama</t>
  </si>
  <si>
    <t>PA</t>
  </si>
  <si>
    <t>Papua New Guinea</t>
  </si>
  <si>
    <t>PG</t>
  </si>
  <si>
    <t>Paraguay</t>
  </si>
  <si>
    <t>PY</t>
  </si>
  <si>
    <t>Peru</t>
  </si>
  <si>
    <t>PE</t>
  </si>
  <si>
    <t>Philippines</t>
  </si>
  <si>
    <t>PH</t>
  </si>
  <si>
    <t>Pitcairn</t>
  </si>
  <si>
    <t>PN</t>
  </si>
  <si>
    <t>Poland</t>
  </si>
  <si>
    <t>PL</t>
  </si>
  <si>
    <t>Portugal</t>
  </si>
  <si>
    <t>PT</t>
  </si>
  <si>
    <t>Puerto Rico</t>
  </si>
  <si>
    <t>PR</t>
  </si>
  <si>
    <t>Qatar</t>
  </si>
  <si>
    <t>QA</t>
  </si>
  <si>
    <t>Réunion</t>
  </si>
  <si>
    <t>RE</t>
  </si>
  <si>
    <t>Romania</t>
  </si>
  <si>
    <t>RO</t>
  </si>
  <si>
    <t>Russia</t>
  </si>
  <si>
    <t>RU</t>
  </si>
  <si>
    <t>Rwanda</t>
  </si>
  <si>
    <t>RW</t>
  </si>
  <si>
    <t>Saint Barthélemy</t>
  </si>
  <si>
    <t>BL</t>
  </si>
  <si>
    <t>Saint Helena, Ascension and Tristan da Cunha</t>
  </si>
  <si>
    <t>SH</t>
  </si>
  <si>
    <t>Previously known as Saint Helena and Dependencies</t>
  </si>
  <si>
    <t>Saint Kitts and Nevis</t>
  </si>
  <si>
    <t>KN</t>
  </si>
  <si>
    <t>Previously named "Saint Kitts-Nevis-Anguilla"</t>
  </si>
  <si>
    <t>Saint Lucia</t>
  </si>
  <si>
    <t>LC</t>
  </si>
  <si>
    <t>Saint Martin</t>
  </si>
  <si>
    <t>MF</t>
  </si>
  <si>
    <t>This encompasses the northern parts of Saint Martin island and neighbouring islets. The southern part of the island is Sint Maarten.</t>
  </si>
  <si>
    <t>Saint Pierre and Miquelon</t>
  </si>
  <si>
    <t>PM</t>
  </si>
  <si>
    <t>Saint Vincent and the Grenadines</t>
  </si>
  <si>
    <t>VC</t>
  </si>
  <si>
    <t>Samoa</t>
  </si>
  <si>
    <t>WS</t>
  </si>
  <si>
    <t>San Marino</t>
  </si>
  <si>
    <t>SM</t>
  </si>
  <si>
    <t>Sao Tome and Principe</t>
  </si>
  <si>
    <t>ST</t>
  </si>
  <si>
    <t>SA</t>
  </si>
  <si>
    <t>Senegal</t>
  </si>
  <si>
    <t>SN</t>
  </si>
  <si>
    <t>Serbia</t>
  </si>
  <si>
    <t>RS</t>
  </si>
  <si>
    <t>Seychelles</t>
  </si>
  <si>
    <t>SC</t>
  </si>
  <si>
    <t>Sierra Leone</t>
  </si>
  <si>
    <t>SL</t>
  </si>
  <si>
    <t>Singapore</t>
  </si>
  <si>
    <t>SG</t>
  </si>
  <si>
    <t>Sint Maarten</t>
  </si>
  <si>
    <t>This encompasses the southern half of the Caribbean island of Saint Martin, while the northern half of the island constitutes the French overseas collectivity of Saint-Martin.</t>
  </si>
  <si>
    <t>Slovakia</t>
  </si>
  <si>
    <t>SK</t>
  </si>
  <si>
    <t>SK previously represented Sikkim</t>
  </si>
  <si>
    <t>Slovenia</t>
  </si>
  <si>
    <t>SI</t>
  </si>
  <si>
    <t>Solomon Islands</t>
  </si>
  <si>
    <t>SB</t>
  </si>
  <si>
    <t>Somalia</t>
  </si>
  <si>
    <t>SO</t>
  </si>
  <si>
    <t>ZA</t>
  </si>
  <si>
    <t>Code taken from "Zuid-Afrika" (Dutch)</t>
  </si>
  <si>
    <t>South Georgia and the South Sandwich Islands</t>
  </si>
  <si>
    <t>GS</t>
  </si>
  <si>
    <t>South Sudan</t>
  </si>
  <si>
    <t>SS</t>
  </si>
  <si>
    <t>Spain</t>
  </si>
  <si>
    <t>Includes Canary Islands, Ceuta and Melilla. Code taken from "España" (Spanish)</t>
  </si>
  <si>
    <t>Sri Lanka</t>
  </si>
  <si>
    <t>LK</t>
  </si>
  <si>
    <t>Sudan</t>
  </si>
  <si>
    <t>SD</t>
  </si>
  <si>
    <t>Suriname</t>
  </si>
  <si>
    <t>SR</t>
  </si>
  <si>
    <t>Svalbard and Jan Mayen</t>
  </si>
  <si>
    <t>SJ</t>
  </si>
  <si>
    <t>Swaziland</t>
  </si>
  <si>
    <t>SZ</t>
  </si>
  <si>
    <t>Sweden</t>
  </si>
  <si>
    <t>SE</t>
  </si>
  <si>
    <t>Switzerland</t>
  </si>
  <si>
    <t>CH</t>
  </si>
  <si>
    <t>Code taken from "Confoederatio Helvetica" (Latin)</t>
  </si>
  <si>
    <t>Syria</t>
  </si>
  <si>
    <t>SY</t>
  </si>
  <si>
    <t>Taiwan</t>
  </si>
  <si>
    <t>TW</t>
  </si>
  <si>
    <t>Tajikistan</t>
  </si>
  <si>
    <t>TJ</t>
  </si>
  <si>
    <t>Tanzania</t>
  </si>
  <si>
    <t>TZ</t>
  </si>
  <si>
    <t>Thailand</t>
  </si>
  <si>
    <t>TH</t>
  </si>
  <si>
    <t>Timor-Leste</t>
  </si>
  <si>
    <t>TL</t>
  </si>
  <si>
    <t>Previously used the code TP. Previously named "East Timor"</t>
  </si>
  <si>
    <t>Togo</t>
  </si>
  <si>
    <t>TG</t>
  </si>
  <si>
    <t>Tokelau</t>
  </si>
  <si>
    <t>TK</t>
  </si>
  <si>
    <t>Tonga</t>
  </si>
  <si>
    <t>TO</t>
  </si>
  <si>
    <t>Trinidad and Tobago</t>
  </si>
  <si>
    <t>TT</t>
  </si>
  <si>
    <t>Tunisia</t>
  </si>
  <si>
    <t>TN</t>
  </si>
  <si>
    <t>Turkey</t>
  </si>
  <si>
    <t>TR</t>
  </si>
  <si>
    <t>Turkmenistan</t>
  </si>
  <si>
    <t>TM</t>
  </si>
  <si>
    <t>Turks and Caicos Islands</t>
  </si>
  <si>
    <t>TC</t>
  </si>
  <si>
    <t>Tuvalu</t>
  </si>
  <si>
    <t>TV</t>
  </si>
  <si>
    <t>Uganda</t>
  </si>
  <si>
    <t>UG</t>
  </si>
  <si>
    <t>Ukraine</t>
  </si>
  <si>
    <t>UA</t>
  </si>
  <si>
    <t>Previously named "Ukrainian S.S.R."</t>
  </si>
  <si>
    <t>United Arab Emirates</t>
  </si>
  <si>
    <t>AE</t>
  </si>
  <si>
    <t>United Kingdom</t>
  </si>
  <si>
    <t>GB</t>
  </si>
  <si>
    <t>Code taken from "Great Britain"</t>
  </si>
  <si>
    <t>US</t>
  </si>
  <si>
    <t>United States Minor Outlying Islands</t>
  </si>
  <si>
    <t>UM</t>
  </si>
  <si>
    <t>Consisting of Baker Island, Howland Island, Jarvis Island, Johnston Atoll, Kingman Reef, Midway Atoll, Navassa Island, Palmyra Atoll, and Wake Island</t>
  </si>
  <si>
    <t>Uruguay</t>
  </si>
  <si>
    <t>UY</t>
  </si>
  <si>
    <t>Uzbekistan</t>
  </si>
  <si>
    <t>UZ</t>
  </si>
  <si>
    <t>Vanuatu</t>
  </si>
  <si>
    <t>VU</t>
  </si>
  <si>
    <t>Previously named "New Hebrides" NH</t>
  </si>
  <si>
    <t>Venezuela</t>
  </si>
  <si>
    <t>VE</t>
  </si>
  <si>
    <t>Viet Nam</t>
  </si>
  <si>
    <t>VN</t>
  </si>
  <si>
    <t>British Virgin Islands</t>
  </si>
  <si>
    <t>VG</t>
  </si>
  <si>
    <t>U.S. Virgin Islands</t>
  </si>
  <si>
    <t>VI</t>
  </si>
  <si>
    <t>Wallis and Futuna</t>
  </si>
  <si>
    <t>WF</t>
  </si>
  <si>
    <t>Western Sahara</t>
  </si>
  <si>
    <t>EH</t>
  </si>
  <si>
    <t>Previously named "Spanish Sahara"</t>
  </si>
  <si>
    <t>Yemen</t>
  </si>
  <si>
    <t>YE</t>
  </si>
  <si>
    <t>Previously named "Yemen, Republic of"</t>
  </si>
  <si>
    <t>Zambia</t>
  </si>
  <si>
    <t>ZM</t>
  </si>
  <si>
    <t>Zimbabwe</t>
  </si>
  <si>
    <t>ZW</t>
  </si>
  <si>
    <t>Previously named "Rhodesia" RH</t>
  </si>
  <si>
    <t>Bioregion</t>
  </si>
  <si>
    <t>description: For limits  in China and Mexico see map at:http://en.wikipedia.org/wiki/File:Ecozones.svg</t>
  </si>
  <si>
    <t xml:space="preserve">Nearctic </t>
  </si>
  <si>
    <t>including most of North America</t>
  </si>
  <si>
    <t>Neotropic</t>
  </si>
  <si>
    <t>including South America and the Caribbean</t>
  </si>
  <si>
    <t>Palearctic</t>
  </si>
  <si>
    <t>including the bulk of Eurasia and North Africa</t>
  </si>
  <si>
    <t>Afrotropic</t>
  </si>
  <si>
    <t>including Sub-Saharan Africa</t>
  </si>
  <si>
    <t>Madagascar and Southwest Indian Ocean Islands including Seychelles, Comoros, Mascarenes</t>
  </si>
  <si>
    <t>Indomalaya</t>
  </si>
  <si>
    <t>including the Indian subcontinent and Southeast Asia</t>
  </si>
  <si>
    <t>Australasia</t>
  </si>
  <si>
    <t>including Australia, New Guinea, and neighboring islands. The northern boundary of this zone is known as the Wallace line.</t>
  </si>
  <si>
    <t>Oceania</t>
  </si>
  <si>
    <t>Pacific Ocean islands including Polynesia, Melanesia, Micronesia.</t>
  </si>
  <si>
    <t>Optional, useful to indicate the date range for traps such as Malaise or pitfalls</t>
  </si>
  <si>
    <t xml:space="preserve">unique Identifier: e.g.. CASENT1234567 This code is given to the specimen or pin to uniquely identify the object.   The code must be globally unique.  The specimen code is essential for databasing specimens.  The code does not imply ownership.  Thus it is not a museum catalog or accession number, but a code to refer to the specimen. </t>
  </si>
  <si>
    <t>Obligatory field: Contact Antweb if codes are needed.</t>
  </si>
  <si>
    <t>Required. Also, note that if Class, Order, and Family is not provided, Antweb assumes Class Insecta, Oder Hymenoptera, Family Formicidae</t>
  </si>
  <si>
    <t xml:space="preserve">any notes pertaining to the specimen, label transcriptions or reliability of identification;. Add information including the basis of identification to help establish the quality or confidence in the taxonomic identification.   To create a paragraph within this field, add html codes &lt;p&gt;, &lt;/p&gt;. </t>
  </si>
  <si>
    <t>Formicinae</t>
  </si>
  <si>
    <t>CASENT0005777</t>
  </si>
  <si>
    <t>1w major</t>
  </si>
  <si>
    <t>Myrmicinae</t>
  </si>
  <si>
    <t>CASENT0492540</t>
  </si>
  <si>
    <t>Monomorium</t>
  </si>
  <si>
    <t>sakalavum</t>
  </si>
  <si>
    <t>CASENT0053643</t>
  </si>
  <si>
    <t>1dQ, 1w</t>
  </si>
  <si>
    <t>Ponerinae</t>
  </si>
  <si>
    <t>CASENT0062248-D01</t>
  </si>
  <si>
    <t>Kelly Herbinson</t>
  </si>
  <si>
    <t>right hind leg of worker</t>
  </si>
  <si>
    <t>100% EtOH</t>
  </si>
  <si>
    <t>sent to Alex Smith for barcoding, U of Guelph BOX-00620</t>
  </si>
  <si>
    <t>Amblyoponinae</t>
  </si>
  <si>
    <t>Dolichoderinae</t>
  </si>
  <si>
    <t>CASENT0063566</t>
  </si>
  <si>
    <t>Yoshimura Masashi</t>
  </si>
  <si>
    <t>Proceratium</t>
  </si>
  <si>
    <t>MGm04</t>
  </si>
  <si>
    <t>Proceratiinae</t>
  </si>
  <si>
    <t>Res.Beza Mahafaly, Parcel 1</t>
  </si>
  <si>
    <t>bessonii</t>
  </si>
  <si>
    <t>CASENT0150695</t>
  </si>
  <si>
    <t>termitobium</t>
  </si>
  <si>
    <t>J. Lattke</t>
  </si>
  <si>
    <t>paratype</t>
  </si>
  <si>
    <t>holotype</t>
  </si>
  <si>
    <t>CASENT0062248</t>
  </si>
  <si>
    <t>CASENT0622465</t>
  </si>
  <si>
    <t>Stenamma</t>
  </si>
  <si>
    <t>MHb40</t>
  </si>
  <si>
    <t>1 worker</t>
  </si>
  <si>
    <t>dry-mount</t>
  </si>
  <si>
    <t>MGBPC</t>
  </si>
  <si>
    <t>M. G. Branstetter</t>
  </si>
  <si>
    <t xml:space="preserve">LLAMA  </t>
  </si>
  <si>
    <t>miniWinkler</t>
  </si>
  <si>
    <t>ex sifted leaf litter</t>
  </si>
  <si>
    <t xml:space="preserve">tropical wet forest </t>
  </si>
  <si>
    <t>RN Cerro Musún</t>
  </si>
  <si>
    <t xml:space="preserve">Matagalpa </t>
  </si>
  <si>
    <t>750 m</t>
  </si>
  <si>
    <t>CASENT0622460</t>
  </si>
  <si>
    <t>1 dealate queen</t>
  </si>
  <si>
    <t>CASENT0622464</t>
  </si>
  <si>
    <t>CASENT0249448</t>
  </si>
  <si>
    <t>Leptanilloidinae</t>
  </si>
  <si>
    <t>Leptanilloides</t>
  </si>
  <si>
    <t>gracilis</t>
  </si>
  <si>
    <t xml:space="preserve">Project LLAMA  </t>
  </si>
  <si>
    <t>secondary mesophil forest</t>
  </si>
  <si>
    <t>Sierra Morena</t>
  </si>
  <si>
    <t>Chiapas</t>
  </si>
  <si>
    <t>1330 m</t>
  </si>
  <si>
    <t>CASENT0619646</t>
  </si>
  <si>
    <t>aenescens</t>
  </si>
  <si>
    <t>adult worker</t>
  </si>
  <si>
    <t>JTLC</t>
  </si>
  <si>
    <t>J. Longino</t>
  </si>
  <si>
    <t xml:space="preserve">J.Longino  </t>
  </si>
  <si>
    <t>search</t>
  </si>
  <si>
    <t xml:space="preserve">cloud forest </t>
  </si>
  <si>
    <t>nest in soil</t>
  </si>
  <si>
    <t>5km N Rio Blanco</t>
  </si>
  <si>
    <t>Matagalpa</t>
  </si>
  <si>
    <t>1370 m</t>
  </si>
  <si>
    <t>CASENT0612292</t>
  </si>
  <si>
    <t>Formica</t>
  </si>
  <si>
    <t>aerata</t>
  </si>
  <si>
    <t>shrub steppe with scattered houses, sagebrush</t>
  </si>
  <si>
    <t>foragers</t>
  </si>
  <si>
    <t>27km NW Bishop</t>
  </si>
  <si>
    <t>CASENT0616686</t>
  </si>
  <si>
    <t>queen</t>
  </si>
  <si>
    <t>aglae</t>
  </si>
  <si>
    <t>winkler</t>
  </si>
  <si>
    <t>Danum Valley Fld Ctr</t>
  </si>
  <si>
    <t>Sabah</t>
  </si>
  <si>
    <t>1970 m</t>
  </si>
  <si>
    <t>515 m</t>
  </si>
  <si>
    <t>CASENT0609953</t>
  </si>
  <si>
    <t xml:space="preserve">Azteca </t>
  </si>
  <si>
    <t>coeruleipennis</t>
  </si>
  <si>
    <t>Fisher-25Jul11</t>
  </si>
  <si>
    <t xml:space="preserve">tropical rainforest </t>
  </si>
  <si>
    <t>tropical moist forest</t>
  </si>
  <si>
    <t>ex Cecropia peltata</t>
  </si>
  <si>
    <t>14km WSW Catacamas</t>
  </si>
  <si>
    <t>Olancho</t>
  </si>
  <si>
    <t>590 m</t>
  </si>
  <si>
    <t>Family</t>
  </si>
  <si>
    <t>subfamily</t>
  </si>
  <si>
    <t>genus</t>
  </si>
  <si>
    <t>species</t>
  </si>
  <si>
    <t>Formicidae</t>
  </si>
  <si>
    <t xml:space="preserve">(Formicidae) </t>
  </si>
  <si>
    <t xml:space="preserve">Amblyoponinae </t>
  </si>
  <si>
    <t>(Amblyoponinae)</t>
  </si>
  <si>
    <t xml:space="preserve">Amblyopone </t>
  </si>
  <si>
    <t>comment</t>
  </si>
  <si>
    <t>identified only to subfamily</t>
  </si>
  <si>
    <t>identified only to family</t>
  </si>
  <si>
    <t>Adetomyrma</t>
  </si>
  <si>
    <t>MG01</t>
  </si>
  <si>
    <t>Amblyopone</t>
  </si>
  <si>
    <t>AFRC-TZ01</t>
  </si>
  <si>
    <t>morphospecies code for the AFRC collection</t>
  </si>
  <si>
    <t>planipilis_cf</t>
  </si>
  <si>
    <t>graeffei_nr</t>
  </si>
  <si>
    <t>Cerapachyinae</t>
  </si>
  <si>
    <t>Cerapachyine_genus1</t>
  </si>
  <si>
    <t>unnamed genus in Cerapachyinae, unamed species in Madgascar</t>
  </si>
  <si>
    <t xml:space="preserve">Stenamma </t>
  </si>
  <si>
    <t>1) "-" or space is the only acceptable character in species names; thus no periods, ? , /, #  in names</t>
  </si>
  <si>
    <t>2) genus names must be without spaces, use underscore to join two words.</t>
  </si>
  <si>
    <t>3) spaces ok between species and subspecies</t>
  </si>
  <si>
    <t>4) nr and cf at end of name, use _cf or _nr</t>
  </si>
  <si>
    <t>5) "sp." or "sp" not used as part of name</t>
  </si>
  <si>
    <t>6) morphospecies</t>
  </si>
  <si>
    <t>a) no dashes between letters and numbers</t>
  </si>
  <si>
    <t>b) dashes only between initials and manuscripts names</t>
  </si>
  <si>
    <t>c) always include numbers in morphospecies codes</t>
  </si>
  <si>
    <t>Guidelines for unnamed taxa</t>
  </si>
  <si>
    <t xml:space="preserve">identified only to genus, do not use sp. or undet to indicate indetermined to species. </t>
  </si>
  <si>
    <t>morphospecies code for Madagscar region</t>
  </si>
  <si>
    <t xml:space="preserve">To indicate uncertainty in a name, append _cf or _nr following the name.  Use _cf instead of Formica planipilis?  </t>
  </si>
  <si>
    <t>2004-06-17</t>
  </si>
  <si>
    <t>1996-05</t>
  </si>
  <si>
    <t>2001</t>
  </si>
  <si>
    <t>record as</t>
  </si>
  <si>
    <t>Data Field</t>
  </si>
  <si>
    <t>Comments</t>
  </si>
  <si>
    <t xml:space="preserve">Collection field codes are numbers given to each collection event to link specimens to collection data. They are given most often at the time of collection. Collection codes can be created in a number of ways but best practices are to have the numbers unique within one's entire collection, to include numbers in the code and no spaces. For example, codes can be tied to the collector by the collector’s initials (e.g.. BLF123456). For a biodiversity inventory, collection codes can be used to reflect a particular quantitative sample (e.g. Fog/01/01 for a project fogging sample).  </t>
  </si>
  <si>
    <t xml:space="preserve">Optional: When databasing retrospective or older collections, the code is not necessary, but for new collections, best practices strongly encourage the use of collection codes.  Benefit: facilitates processing specimens, labeling, curation, and management of collections and associated data. The collection code links specimens to the appropriate locality and collection data and will facilitate labeling mounted or etoh specimens with the appropriate locality label.  Thus the collection code should stay with the specimens as they are processed and mounted. In addition when databasing, they are used to link specimens to collection and locality data. </t>
  </si>
  <si>
    <t>Last name, comma, initials, with multiple collectors separated by a semi-colon.</t>
  </si>
  <si>
    <t>Record as YYYY-MM-DD</t>
  </si>
  <si>
    <t xml:space="preserve">Field notes, field identifications, field observations, etc. To create a paragraph within this field, add html codes &lt;p&gt;, &lt;/p&gt;. </t>
  </si>
  <si>
    <t>Follow ISO standard names: http://en.wikipedia.org/wiki/ISO_3166-1</t>
  </si>
  <si>
    <t>Record in decimal degrees; see "lat long conversion" worksheet for converting</t>
  </si>
  <si>
    <t>Required for new collections</t>
  </si>
  <si>
    <t>Extent + GPS error. Extent is the maximum distance from where you take the gps reading to where you collect a specimen connected to that reading (in the field, often a rough estimate). GPS error = error determined by gps.  Indicate units: m, km, degree, minute, second.  If error unknown, enter "unknown"</t>
  </si>
  <si>
    <t>Nearctic (including most of North America), Neotropic (including South America and the Caribbean), Palearctic (including the bulk of Eurasia and North Africa), Afrotropic (including Sub-Saharan Africa), Malagasy (Madagascar and Southwest Indian Ocean Islands including Seychelles, Comoros, Mascarenes) Indomalaya (including the Indian subcontinent and Southeast Asia), Australasia (including Australia, New Guinea, and neighboring islands. The northern boundary of this zone is known as the Wallace line.), and Oceania (Pacific Ocean islands including Polynesia, Melanesia, Micronesia). For limits in China and Mexico see map at: http://en.wikipedia.org/wiki/File:Ecozones.svg</t>
  </si>
  <si>
    <t xml:space="preserve">Text field for notes pertaining to the locality; use this field to explain details on georeferencing. To create a paragraph within this field, add html codes &lt;p&gt;, &lt;/p&gt;. </t>
  </si>
  <si>
    <t xml:space="preserve">For taxa not determined to species use “indet” For taxa determined only to higher taxa, use the convention enclosing the known name in parentheses. See examples on the “indet, uncertainty” tab. </t>
  </si>
  <si>
    <t>Encouraged. Benefit: useful in managing collections</t>
  </si>
  <si>
    <t>record as YYYY-MM-DD</t>
  </si>
  <si>
    <r>
      <t xml:space="preserve">pin, dry-mount, slide, alcohol, ethanol, fluid, etc. If you know percentage, add it, e.g. </t>
    </r>
    <r>
      <rPr>
        <b/>
        <sz val="12"/>
        <rFont val="Arial"/>
        <family val="2"/>
      </rPr>
      <t>100%EtOH</t>
    </r>
  </si>
  <si>
    <r>
      <t xml:space="preserve">museum acronym or initials, e.g. </t>
    </r>
    <r>
      <rPr>
        <b/>
        <sz val="12"/>
        <rFont val="Arial"/>
        <family val="2"/>
      </rPr>
      <t>CASC, PSWC, MHNG, USNM (add more examples)</t>
    </r>
  </si>
  <si>
    <t>30 m</t>
  </si>
  <si>
    <t>120 m</t>
  </si>
  <si>
    <t>2011-07</t>
  </si>
  <si>
    <t>2008</t>
  </si>
  <si>
    <t>2006</t>
  </si>
  <si>
    <t>2007</t>
  </si>
  <si>
    <t>indet</t>
  </si>
  <si>
    <t>Record as YYYY-MM-DD (this is the date format used for importing data, but for labels, differentiate the month, e.g. 2 Feb 2011 or 2.ii.2011); in excel, you can set the date format via the format cell, custom option and set it as YYYY-MM-DD or when using partial dates, change cell to text format.</t>
  </si>
  <si>
    <t>(indet)</t>
  </si>
  <si>
    <t xml:space="preserve">Single value, in meters, no ranges, no "&lt;"; add a space then "m" to clearly indicate that the value is in meters. Add to SpecimenNotes field comments regarding elevation.  If an elevation is given in feet on the label: convert to meters, and then give the actual label transcription (“3000 ft.”) in SpecimenNotes.  If a range is given on a specimen label (e.g. 500-1000 m), then enter the average (750 m) and under SpecimenNotes give the direct label transcription. </t>
  </si>
  <si>
    <t>Examples of Acronyms of ant collections</t>
  </si>
  <si>
    <t>Zoological Museum, University of Moscow, Moscow, Russia</t>
  </si>
  <si>
    <t>ZMUM</t>
  </si>
  <si>
    <t>Institute of Zoology, Polish Academy of Sciences, Warsaw, Poland</t>
  </si>
  <si>
    <t>ZMPA</t>
  </si>
  <si>
    <t>Museum für Naturkunde der Humboldt Universität, Berlin, Germany</t>
  </si>
  <si>
    <t>ZMHB</t>
  </si>
  <si>
    <t>Zoological Institute, Russian Academy of Science, St. Petersburg, Russia</t>
  </si>
  <si>
    <t>ZMAS</t>
  </si>
  <si>
    <t>Zoological Institute, Russian Academy of Science, St Petersburg, Russia</t>
  </si>
  <si>
    <t>National Museum of Natural History, Washington, DC, USA</t>
  </si>
  <si>
    <t>USNM</t>
  </si>
  <si>
    <t>Institute for Tropical Biology and Conservation, Universiti Malaysia Sabah, Kota Kinabalu, Malaysia</t>
  </si>
  <si>
    <t>UMSC</t>
  </si>
  <si>
    <t>Entomology Research Museum, University of Californian at Riverside, CA, USA</t>
  </si>
  <si>
    <t>UCRC</t>
  </si>
  <si>
    <t>Entomology Research Museum, University of California at Riverside, CA, USA</t>
  </si>
  <si>
    <t>Bohart Museum of Entomology, University of California at Davis, CA, USA</t>
  </si>
  <si>
    <t>Institute of Zoology, Ukrainian Academy of Science, Kiev, Ukraine</t>
  </si>
  <si>
    <t>UASK</t>
  </si>
  <si>
    <t>Tropical Ecosystems Research Centre, CSIRO, Winnellie, Australia</t>
  </si>
  <si>
    <t>TERC</t>
  </si>
  <si>
    <t>Staatliches Museum für Naturkunde, Karlsruhe, Germany</t>
  </si>
  <si>
    <t>SMNK</t>
  </si>
  <si>
    <t>South African Museum, Cape Town, South Africa</t>
  </si>
  <si>
    <t>Royal Ontario Museum, Toronto, Canada</t>
  </si>
  <si>
    <t>ROME</t>
  </si>
  <si>
    <t>Nationaal Natuurhistorische Museum, Leiden, Netherlands</t>
  </si>
  <si>
    <t>RMNH</t>
  </si>
  <si>
    <t xml:space="preserve"> Raffles Museum of Biodiversity Research, National University of Singapore, Singapore</t>
  </si>
  <si>
    <t>RMBR</t>
  </si>
  <si>
    <t>P. S. Ward Collection, University of California at Davis, CA, USA</t>
  </si>
  <si>
    <t>Hope Entomological Collections, University Museum, Oxford, UK</t>
  </si>
  <si>
    <t>OXUM</t>
  </si>
  <si>
    <t>Department of Entomology, National Taiwan University, Taipei, Taiwan</t>
  </si>
  <si>
    <t>NTUC</t>
  </si>
  <si>
    <t>National Museum of Namibia, Windhoek, Namibia</t>
  </si>
  <si>
    <t>NMWN</t>
  </si>
  <si>
    <t>National Museums of Kenya, Nairobi, Kenya</t>
  </si>
  <si>
    <t>NMKE</t>
  </si>
  <si>
    <t>Naturhistorisches Museum, Vienna, Austria</t>
  </si>
  <si>
    <t>NHMV</t>
  </si>
  <si>
    <t>Naturhistorisches Museum, Basel, Switzerland</t>
  </si>
  <si>
    <t>NHMB</t>
  </si>
  <si>
    <t>Museum of Zoology, Lund University, Lund, Sweden</t>
  </si>
  <si>
    <t>MZLU</t>
  </si>
  <si>
    <t>Musée Royal de l’Afrique Centrale, Tervuren, Belgium</t>
  </si>
  <si>
    <t>MRAC</t>
  </si>
  <si>
    <t>Muséum National d’Histoire Naturelle, Paris, France</t>
  </si>
  <si>
    <t>MNHN</t>
  </si>
  <si>
    <t>Muséum d’Histoire Naturelle, Geneva, Switzerland</t>
  </si>
  <si>
    <t>MHNG</t>
  </si>
  <si>
    <t>Museum of Comparative Zoology, Harvard University, Cambridge, MA, USA</t>
  </si>
  <si>
    <t>Museo Civico de Historia Natural “Giacomo Doria”, Genoa, Italy</t>
  </si>
  <si>
    <t>MCSN</t>
  </si>
  <si>
    <t>Natural History Museum of Los Angeles County, Los Angeles, CA, USA</t>
  </si>
  <si>
    <t>Seiki Yamane Collection, Kagoshima University, Kagoshima, Japan</t>
  </si>
  <si>
    <t>KUES</t>
  </si>
  <si>
    <t>Institute of Tropical Agriculture, Kyushu University, Fukuoka, Japan</t>
  </si>
  <si>
    <t>KUEC</t>
  </si>
  <si>
    <t>Faculty of Forestry, Kasetsart University, Bangkok, Thailand</t>
  </si>
  <si>
    <t>KUBC</t>
  </si>
  <si>
    <t>Kadoorie Farm and Botanic Garden, Hong Kong, China</t>
  </si>
  <si>
    <t>KFBG</t>
  </si>
  <si>
    <t>J. D. Majer Collection, Curtin University of Technology, Perth, Australia</t>
  </si>
  <si>
    <t>JDMC</t>
  </si>
  <si>
    <t>Herbert Zettel Collection, Vienna, Austria</t>
  </si>
  <si>
    <t>HZIC</t>
  </si>
  <si>
    <t>Hungarian Natural History Museum, Budapest, Hungary</t>
  </si>
  <si>
    <t>HNHM</t>
  </si>
  <si>
    <t>Forest Research Centre, Kuching, Sarawak, Malaysia</t>
  </si>
  <si>
    <t>FRCK</t>
  </si>
  <si>
    <t>Department of Zoology, University of Calicut, Kerala, India</t>
  </si>
  <si>
    <t>DZUC</t>
  </si>
  <si>
    <t>Cornell University Insect Collection, Ithaca, NY, USA</t>
  </si>
  <si>
    <t>CUIC</t>
  </si>
  <si>
    <t>Jacques Delabie Collection, CEPEC/CEPLAC, Itabuna, Bahia, Brazil</t>
  </si>
  <si>
    <t>CPDC</t>
  </si>
  <si>
    <t>Carnegie Museum of Natural History, Pittsburg, PA, USA</t>
  </si>
  <si>
    <t>CMNH</t>
  </si>
  <si>
    <t>Centre for Ecological Sciences, Indian Institute of Science, Bangalore, India</t>
  </si>
  <si>
    <t>CESB</t>
  </si>
  <si>
    <t>California Academy of Sciences, San Francisco, CA, USA</t>
  </si>
  <si>
    <t>Natural History Museum, London, U. K.</t>
  </si>
  <si>
    <t>BMNH</t>
  </si>
  <si>
    <t>Australian National Insect Collection, CSIRO, Canberra, Australia</t>
  </si>
  <si>
    <t>Australian Museum, Sydney, Australia</t>
  </si>
  <si>
    <t>AMSA</t>
  </si>
  <si>
    <t>American Museum of Natural History, New York, NY, USA</t>
  </si>
  <si>
    <t>AMNH</t>
  </si>
  <si>
    <r>
      <t xml:space="preserve"> _cf for taxa that close to or conspecific to named taxon and _nr for taxa that are close to named taxon</t>
    </r>
    <r>
      <rPr>
        <sz val="12"/>
        <color indexed="8"/>
        <rFont val="Arial"/>
      </rPr>
      <t xml:space="preserve"> but not conspecific</t>
    </r>
    <r>
      <rPr>
        <sz val="12"/>
        <color indexed="8"/>
        <rFont val="Arial"/>
      </rPr>
      <t xml:space="preserve">.  </t>
    </r>
  </si>
  <si>
    <t>punctatoventre_cfCA01</t>
  </si>
  <si>
    <t>punctatoventre_cfCA02</t>
  </si>
  <si>
    <r>
      <t>punctatoventre</t>
    </r>
    <r>
      <rPr>
        <sz val="12"/>
        <rFont val="Arial"/>
        <family val="2"/>
      </rPr>
      <t xml:space="preserve">_cfCA02 is distinct from </t>
    </r>
    <r>
      <rPr>
        <i/>
        <sz val="12"/>
        <rFont val="Arial"/>
      </rPr>
      <t>punctatoventre</t>
    </r>
    <r>
      <rPr>
        <sz val="12"/>
        <rFont val="Arial"/>
        <family val="2"/>
      </rPr>
      <t>_cfCA01</t>
    </r>
  </si>
  <si>
    <r>
      <t xml:space="preserve">museum acronym or initials, e.g. </t>
    </r>
    <r>
      <rPr>
        <b/>
        <sz val="12"/>
        <rFont val="Arial"/>
        <family val="2"/>
      </rPr>
      <t xml:space="preserve">CASC, PSWC, MHNG, USNM </t>
    </r>
    <r>
      <rPr>
        <sz val="12"/>
        <rFont val="Arial"/>
        <family val="2"/>
      </rPr>
      <t>see "Museum" tab and also:"Insect &amp; Spider collections of the world" (http://hbs.bishopmuseum.org/codens/codens-r-us.html ) which gives codens for most collections</t>
    </r>
  </si>
  <si>
    <t>ANTC1165</t>
  </si>
  <si>
    <t>ANTC1202</t>
  </si>
  <si>
    <t>BLF07652</t>
  </si>
  <si>
    <t>BLF11801</t>
  </si>
  <si>
    <t>ANTC1930</t>
  </si>
  <si>
    <t>ANTC1934</t>
  </si>
  <si>
    <t>PSW11903</t>
  </si>
  <si>
    <t>MA-02-20-14</t>
  </si>
  <si>
    <t>ANTC6524</t>
  </si>
  <si>
    <t>ANTC6525</t>
  </si>
  <si>
    <t>ANTC6530</t>
  </si>
  <si>
    <t>WWK9947</t>
  </si>
  <si>
    <t>WWK5792</t>
  </si>
  <si>
    <t>BLF15886</t>
  </si>
  <si>
    <t>MA-02-20-15</t>
  </si>
  <si>
    <t>BLF15840</t>
  </si>
  <si>
    <t>PSW11902</t>
  </si>
  <si>
    <t>BLF15828</t>
  </si>
  <si>
    <t>BLF21370</t>
  </si>
  <si>
    <t>B-243</t>
  </si>
  <si>
    <t>ANTC10484</t>
  </si>
  <si>
    <t>ANTC10494</t>
  </si>
  <si>
    <t>BLF25648</t>
  </si>
  <si>
    <t>FAE918</t>
  </si>
  <si>
    <t>LLAMA Wa-A-01-2-22</t>
  </si>
  <si>
    <t xml:space="preserve">JTL7446  </t>
  </si>
  <si>
    <t xml:space="preserve">JTL7122-s  </t>
  </si>
  <si>
    <t xml:space="preserve">JTL7176-s  </t>
  </si>
  <si>
    <t xml:space="preserve">JTL6505  </t>
  </si>
  <si>
    <t xml:space="preserve">Wa-D-01-1-01  </t>
  </si>
  <si>
    <t xml:space="preserve">Wa-D-01-1-02  </t>
  </si>
  <si>
    <t xml:space="preserve">Wa-D-01-1-03  </t>
  </si>
  <si>
    <t>ANTC11113</t>
  </si>
  <si>
    <t>ANTC11114</t>
  </si>
  <si>
    <t>ANTC11115</t>
  </si>
  <si>
    <t>ANTC11116</t>
  </si>
  <si>
    <t>ANTC11117</t>
  </si>
  <si>
    <t>ANTC11118</t>
  </si>
  <si>
    <t>ANTC11119</t>
  </si>
  <si>
    <t>ANTC11120</t>
  </si>
  <si>
    <t>PSW15575</t>
  </si>
  <si>
    <t>ANTC11121</t>
  </si>
  <si>
    <t>WPM20017</t>
  </si>
  <si>
    <t>ANTC11122</t>
  </si>
  <si>
    <t>ANTC11123</t>
  </si>
  <si>
    <t>ANTC11124</t>
  </si>
  <si>
    <t>ANTC11125</t>
  </si>
  <si>
    <t>ANTC11126</t>
  </si>
  <si>
    <t>ANTC11127</t>
  </si>
  <si>
    <t>ANTC11128</t>
  </si>
  <si>
    <t>ANTC11129</t>
  </si>
  <si>
    <t>ANTC11130</t>
  </si>
  <si>
    <t>ANTC11131</t>
  </si>
  <si>
    <t>PSW03562</t>
  </si>
  <si>
    <t>PSW06430</t>
  </si>
  <si>
    <t>PSW06451</t>
  </si>
  <si>
    <t>PSW07741</t>
  </si>
  <si>
    <t>ANTC11132</t>
  </si>
  <si>
    <t>PSW15043</t>
  </si>
  <si>
    <t>ANTC11133</t>
  </si>
  <si>
    <t>Museu de Zoologia da USP, São Paulo</t>
  </si>
  <si>
    <t>SX</t>
  </si>
  <si>
    <t xml:space="preserve"> ISO two letter country codes asre not currently supported. </t>
  </si>
  <si>
    <t>Subspecies</t>
  </si>
  <si>
    <t>valid subpsecies name</t>
  </si>
  <si>
    <t>subspecies</t>
  </si>
  <si>
    <t xml:space="preserve">Species field can not include spaces.  For unnamed species, avoid names such as "sp. A" or "sp. 1". and do not use morphospecies codes that contain just letters, you must include on  a numbers or a "-".  Also, when establishing morphospecies for a large collection, best practices is to include the prefix collection coden of the source collection: e.g. Concoctio afrc-gau01  where AFRC refers to the collection, GAU refers to a region. Use _cf for taxa that are close to or conspecific to named taxon;  _nr for taxa that are close to named taxon;  "_complex" for taxa identified to species complex only; or "_grp" for taxa identified to species group only. See Specimen notes for adding taxonomic reliability.  </t>
  </si>
  <si>
    <t xml:space="preserve">Encouraged. Benefit:  allows AntWeb users to search for specific castes. This is a required field for imaged specimens. If you imaged a specimen on a pin that has more than one specimen, you need to add total individual and caste information to specimens notes as an example: pin: 1 worker, 2 dealate queens, 1 male.  </t>
  </si>
  <si>
    <t xml:space="preserve">alate queen, dealate queen, ergatoid queen, worker, minor worker, major worker [required for dimorphic genera: Carebara, Pheidole, Acanthomyrmex}, soldier, male, ergaoid male, larvae, pupae.  uncommon castes: dichthadiiform queen, intercaste queen, intermorph, gynandromorph. Ergatoid queens are permanently wingless reproductives and exhibit various degrees of thoracic simplification and in many species their gaster is conspicuously bigger than workers. larvae and pupae </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</si>
</sst>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0000"/>
    <numFmt numFmtId="165" formatCode="[$-409]d\-mmm\-yyyy;@"/>
    <numFmt numFmtId="166" formatCode="yyyy\-mm\-dd"/>
  </numFmts>
  <fonts count="53" x14ac:knownFonts="1">
    <font>
      <sz val="10"/>
      <name val="Arial"/>
    </font>
    <font>
      <sz val="10"/>
      <name val="Arial"/>
    </font>
    <font>
      <b/>
      <sz val="10"/>
      <name val="Arial"/>
      <family val="2"/>
    </font>
    <font>
      <sz val="8"/>
      <name val="Arial"/>
      <family val="2"/>
    </font>
    <font>
      <b/>
      <sz val="11"/>
      <name val="Arial"/>
      <family val="2"/>
    </font>
    <font>
      <sz val="10"/>
      <name val="Arial"/>
    </font>
    <font>
      <b/>
      <sz val="12"/>
      <name val="Arial"/>
      <family val="2"/>
    </font>
    <font>
      <b/>
      <sz val="10"/>
      <name val="Arial"/>
      <family val="2"/>
    </font>
    <font>
      <sz val="10"/>
      <name val="Arial"/>
    </font>
    <font>
      <sz val="10"/>
      <color indexed="8"/>
      <name val="Arial"/>
      <family val="2"/>
    </font>
    <font>
      <sz val="11"/>
      <color indexed="17"/>
      <name val="Calibri"/>
      <family val="2"/>
    </font>
    <font>
      <sz val="11"/>
      <color indexed="60"/>
      <name val="Calibri"/>
      <family val="2"/>
    </font>
    <font>
      <b/>
      <sz val="18"/>
      <color indexed="56"/>
      <name val="Cambria"/>
      <family val="2"/>
    </font>
    <font>
      <b/>
      <sz val="15"/>
      <color indexed="56"/>
      <name val="Arial"/>
      <family val="2"/>
    </font>
    <font>
      <b/>
      <sz val="13"/>
      <color indexed="56"/>
      <name val="Arial"/>
      <family val="2"/>
    </font>
    <font>
      <b/>
      <sz val="11"/>
      <color indexed="56"/>
      <name val="Arial"/>
      <family val="2"/>
    </font>
    <font>
      <sz val="10"/>
      <color indexed="17"/>
      <name val="Arial"/>
      <family val="2"/>
    </font>
    <font>
      <sz val="10"/>
      <color indexed="16"/>
      <name val="Arial"/>
      <family val="2"/>
    </font>
    <font>
      <sz val="10"/>
      <color indexed="60"/>
      <name val="Arial"/>
      <family val="2"/>
    </font>
    <font>
      <sz val="10"/>
      <color indexed="62"/>
      <name val="Arial"/>
      <family val="2"/>
    </font>
    <font>
      <b/>
      <sz val="10"/>
      <color indexed="63"/>
      <name val="Arial"/>
      <family val="2"/>
    </font>
    <font>
      <b/>
      <sz val="10"/>
      <color indexed="53"/>
      <name val="Arial"/>
      <family val="2"/>
    </font>
    <font>
      <sz val="10"/>
      <color indexed="53"/>
      <name val="Arial"/>
      <family val="2"/>
    </font>
    <font>
      <b/>
      <sz val="10"/>
      <color indexed="9"/>
      <name val="Arial"/>
      <family val="2"/>
    </font>
    <font>
      <sz val="10"/>
      <color indexed="10"/>
      <name val="Arial"/>
      <family val="2"/>
    </font>
    <font>
      <i/>
      <sz val="10"/>
      <color indexed="23"/>
      <name val="Arial"/>
      <family val="2"/>
    </font>
    <font>
      <b/>
      <sz val="10"/>
      <color indexed="8"/>
      <name val="Arial"/>
      <family val="2"/>
    </font>
    <font>
      <sz val="10"/>
      <color indexed="9"/>
      <name val="Arial"/>
      <family val="2"/>
    </font>
    <font>
      <sz val="12"/>
      <name val="Arial"/>
      <family val="2"/>
    </font>
    <font>
      <sz val="10"/>
      <name val="Geneva"/>
    </font>
    <font>
      <b/>
      <sz val="10"/>
      <color indexed="12"/>
      <name val="Arial"/>
      <family val="2"/>
    </font>
    <font>
      <sz val="8"/>
      <color indexed="81"/>
      <name val="Tahoma"/>
      <family val="2"/>
    </font>
    <font>
      <sz val="12"/>
      <color indexed="8"/>
      <name val="Arial"/>
    </font>
    <font>
      <i/>
      <sz val="12"/>
      <name val="Arial"/>
    </font>
    <font>
      <sz val="9"/>
      <color indexed="81"/>
      <name val="Arial"/>
    </font>
    <font>
      <b/>
      <sz val="9"/>
      <color indexed="81"/>
      <name val="Arial"/>
    </font>
    <font>
      <sz val="12"/>
      <name val="Times New Roman"/>
    </font>
    <font>
      <b/>
      <sz val="11"/>
      <color theme="1"/>
      <name val="Calibri"/>
      <family val="2"/>
      <scheme val="minor"/>
    </font>
    <font>
      <sz val="12"/>
      <color theme="1"/>
      <name val="Times New Roman"/>
      <family val="1"/>
    </font>
    <font>
      <sz val="12"/>
      <color rgb="FF000000"/>
      <name val="Arial"/>
    </font>
    <font>
      <b/>
      <sz val="12"/>
      <color theme="3" tint="0.39997558519241921"/>
      <name val="Arial"/>
      <family val="2"/>
    </font>
    <font>
      <sz val="12"/>
      <color theme="1"/>
      <name val="Arial"/>
      <family val="2"/>
    </font>
    <font>
      <i/>
      <sz val="12"/>
      <color theme="1"/>
      <name val="Arial"/>
    </font>
    <font>
      <b/>
      <sz val="12"/>
      <color rgb="FF000000"/>
      <name val="Arial"/>
    </font>
    <font>
      <b/>
      <sz val="12"/>
      <color rgb="FF538DD5"/>
      <name val="Arial"/>
    </font>
    <font>
      <b/>
      <sz val="10"/>
      <color rgb="FF00B0F0"/>
      <name val="Arial"/>
      <family val="2"/>
    </font>
    <font>
      <sz val="10"/>
      <color rgb="FF00B0F0"/>
      <name val="Arial"/>
      <family val="2"/>
    </font>
    <font>
      <b/>
      <sz val="10"/>
      <color rgb="FF92D050"/>
      <name val="Arial"/>
      <family val="2"/>
    </font>
    <font>
      <sz val="10"/>
      <color rgb="FF92D050"/>
      <name val="Arial"/>
      <family val="2"/>
    </font>
    <font>
      <b/>
      <sz val="10"/>
      <color rgb="FFFF6600"/>
      <name val="Arial"/>
    </font>
    <font>
      <sz val="12"/>
      <color rgb="FF222222"/>
      <name val="Arial"/>
      <family val="2"/>
    </font>
    <font>
      <u/>
      <sz val="10"/>
      <color theme="10"/>
      <name val="Arial"/>
    </font>
    <font>
      <u/>
      <sz val="10"/>
      <color theme="11"/>
      <name val="Arial"/>
    </font>
  </fonts>
  <fills count="22">
    <fill>
      <patternFill patternType="none"/>
    </fill>
    <fill>
      <patternFill patternType="gray125"/>
    </fill>
    <fill>
      <patternFill patternType="solid">
        <fgColor indexed="31"/>
      </patternFill>
    </fill>
    <fill>
      <patternFill patternType="solid">
        <fgColor indexed="47"/>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26"/>
      </patternFill>
    </fill>
    <fill>
      <patternFill patternType="solid">
        <fgColor indexed="44"/>
      </patternFill>
    </fill>
    <fill>
      <patternFill patternType="solid">
        <fgColor indexed="22"/>
      </patternFill>
    </fill>
    <fill>
      <patternFill patternType="solid">
        <fgColor indexed="11"/>
      </patternFill>
    </fill>
    <fill>
      <patternFill patternType="solid">
        <fgColor indexed="51"/>
      </patternFill>
    </fill>
    <fill>
      <patternFill patternType="solid">
        <fgColor indexed="30"/>
      </patternFill>
    </fill>
    <fill>
      <patternFill patternType="solid">
        <fgColor indexed="55"/>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25"/>
      </patternFill>
    </fill>
    <fill>
      <patternFill patternType="solid">
        <fgColor indexed="43"/>
      </patternFill>
    </fill>
    <fill>
      <patternFill patternType="solid">
        <fgColor rgb="FFD9D9D9"/>
        <bgColor indexed="64"/>
      </patternFill>
    </fill>
  </fills>
  <borders count="1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s>
  <cellStyleXfs count="64">
    <xf numFmtId="0" fontId="0" fillId="0" borderId="0"/>
    <xf numFmtId="0" fontId="9" fillId="2" borderId="0" applyNumberFormat="0" applyBorder="0" applyAlignment="0" applyProtection="0"/>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8" borderId="0" applyNumberFormat="0" applyBorder="0" applyAlignment="0" applyProtection="0"/>
    <xf numFmtId="0" fontId="9" fillId="9" borderId="0" applyNumberFormat="0" applyBorder="0" applyAlignment="0" applyProtection="0"/>
    <xf numFmtId="0" fontId="9" fillId="10" borderId="0" applyNumberFormat="0" applyBorder="0" applyAlignment="0" applyProtection="0"/>
    <xf numFmtId="0" fontId="9" fillId="11" borderId="0" applyNumberFormat="0" applyBorder="0" applyAlignment="0" applyProtection="0"/>
    <xf numFmtId="0" fontId="9" fillId="6" borderId="0" applyNumberFormat="0" applyBorder="0" applyAlignment="0" applyProtection="0"/>
    <xf numFmtId="0" fontId="9" fillId="2" borderId="0" applyNumberFormat="0" applyBorder="0" applyAlignment="0" applyProtection="0"/>
    <xf numFmtId="0" fontId="9" fillId="12" borderId="0" applyNumberFormat="0" applyBorder="0" applyAlignment="0" applyProtection="0"/>
    <xf numFmtId="0" fontId="27" fillId="13" borderId="0" applyNumberFormat="0" applyBorder="0" applyAlignment="0" applyProtection="0"/>
    <xf numFmtId="0" fontId="27" fillId="14" borderId="0" applyNumberFormat="0" applyBorder="0" applyAlignment="0" applyProtection="0"/>
    <xf numFmtId="0" fontId="27" fillId="11" borderId="0" applyNumberFormat="0" applyBorder="0" applyAlignment="0" applyProtection="0"/>
    <xf numFmtId="0" fontId="27" fillId="15" borderId="0" applyNumberFormat="0" applyBorder="0" applyAlignment="0" applyProtection="0"/>
    <xf numFmtId="0" fontId="27" fillId="9" borderId="0" applyNumberFormat="0" applyBorder="0" applyAlignment="0" applyProtection="0"/>
    <xf numFmtId="0" fontId="27" fillId="17" borderId="0" applyNumberFormat="0" applyBorder="0" applyAlignment="0" applyProtection="0"/>
    <xf numFmtId="0" fontId="27" fillId="18" borderId="0" applyNumberFormat="0" applyBorder="0" applyAlignment="0" applyProtection="0"/>
    <xf numFmtId="0" fontId="27" fillId="19" borderId="0" applyNumberFormat="0" applyBorder="0" applyAlignment="0" applyProtection="0"/>
    <xf numFmtId="0" fontId="27" fillId="14" borderId="0" applyNumberFormat="0" applyBorder="0" applyAlignment="0" applyProtection="0"/>
    <xf numFmtId="0" fontId="27" fillId="15" borderId="0" applyNumberFormat="0" applyBorder="0" applyAlignment="0" applyProtection="0"/>
    <xf numFmtId="0" fontId="27" fillId="16" borderId="0" applyNumberFormat="0" applyBorder="0" applyAlignment="0" applyProtection="0"/>
    <xf numFmtId="0" fontId="27" fillId="17" borderId="0" applyNumberFormat="0" applyBorder="0" applyAlignment="0" applyProtection="0"/>
    <xf numFmtId="0" fontId="17" fillId="4" borderId="0" applyNumberFormat="0" applyBorder="0" applyAlignment="0" applyProtection="0"/>
    <xf numFmtId="0" fontId="21" fillId="10" borderId="1" applyNumberFormat="0" applyAlignment="0" applyProtection="0"/>
    <xf numFmtId="0" fontId="23" fillId="14" borderId="2" applyNumberFormat="0" applyAlignment="0" applyProtection="0"/>
    <xf numFmtId="0" fontId="25" fillId="0" borderId="0" applyNumberFormat="0" applyFill="0" applyBorder="0" applyAlignment="0" applyProtection="0"/>
    <xf numFmtId="0" fontId="16" fillId="5" borderId="0" applyNumberFormat="0" applyBorder="0" applyAlignment="0" applyProtection="0"/>
    <xf numFmtId="0" fontId="10" fillId="5" borderId="0" applyNumberFormat="0" applyBorder="0" applyAlignment="0" applyProtection="0"/>
    <xf numFmtId="0" fontId="13" fillId="0" borderId="3" applyNumberFormat="0" applyFill="0" applyAlignment="0" applyProtection="0"/>
    <xf numFmtId="0" fontId="14" fillId="0" borderId="4" applyNumberFormat="0" applyFill="0" applyAlignment="0" applyProtection="0"/>
    <xf numFmtId="0" fontId="15" fillId="0" borderId="5" applyNumberFormat="0" applyFill="0" applyAlignment="0" applyProtection="0"/>
    <xf numFmtId="0" fontId="15" fillId="0" borderId="0" applyNumberFormat="0" applyFill="0" applyBorder="0" applyAlignment="0" applyProtection="0"/>
    <xf numFmtId="0" fontId="19" fillId="3" borderId="1" applyNumberFormat="0" applyAlignment="0" applyProtection="0"/>
    <xf numFmtId="0" fontId="22" fillId="0" borderId="6" applyNumberFormat="0" applyFill="0" applyAlignment="0" applyProtection="0"/>
    <xf numFmtId="0" fontId="18" fillId="20" borderId="0" applyNumberFormat="0" applyBorder="0" applyAlignment="0" applyProtection="0"/>
    <xf numFmtId="0" fontId="11" fillId="20" borderId="0" applyNumberFormat="0" applyBorder="0" applyAlignment="0" applyProtection="0"/>
    <xf numFmtId="0" fontId="9" fillId="0" borderId="0"/>
    <xf numFmtId="0" fontId="9" fillId="0" borderId="0"/>
    <xf numFmtId="0" fontId="9" fillId="8" borderId="7" applyNumberFormat="0" applyFont="0" applyAlignment="0" applyProtection="0"/>
    <xf numFmtId="0" fontId="20" fillId="10" borderId="8" applyNumberFormat="0" applyAlignment="0" applyProtection="0"/>
    <xf numFmtId="0" fontId="12" fillId="0" borderId="0" applyNumberFormat="0" applyFill="0" applyBorder="0" applyAlignment="0" applyProtection="0"/>
    <xf numFmtId="0" fontId="26" fillId="0" borderId="9" applyNumberFormat="0" applyFill="0" applyAlignment="0" applyProtection="0"/>
    <xf numFmtId="0" fontId="24" fillId="0" borderId="0" applyNumberFormat="0" applyFill="0" applyBorder="0" applyAlignment="0" applyProtection="0"/>
    <xf numFmtId="0" fontId="51" fillId="0" borderId="0" applyNumberFormat="0" applyFill="0" applyBorder="0" applyAlignment="0" applyProtection="0"/>
    <xf numFmtId="0" fontId="52" fillId="0" borderId="0" applyNumberFormat="0" applyFill="0" applyBorder="0" applyAlignment="0" applyProtection="0"/>
    <xf numFmtId="0" fontId="51" fillId="0" borderId="0" applyNumberFormat="0" applyFill="0" applyBorder="0" applyAlignment="0" applyProtection="0"/>
    <xf numFmtId="0" fontId="52" fillId="0" borderId="0" applyNumberFormat="0" applyFill="0" applyBorder="0" applyAlignment="0" applyProtection="0"/>
    <xf numFmtId="0" fontId="51" fillId="0" borderId="0" applyNumberFormat="0" applyFill="0" applyBorder="0" applyAlignment="0" applyProtection="0"/>
    <xf numFmtId="0" fontId="52" fillId="0" borderId="0" applyNumberFormat="0" applyFill="0" applyBorder="0" applyAlignment="0" applyProtection="0"/>
    <xf numFmtId="0" fontId="51" fillId="0" borderId="0" applyNumberFormat="0" applyFill="0" applyBorder="0" applyAlignment="0" applyProtection="0"/>
    <xf numFmtId="0" fontId="52" fillId="0" borderId="0" applyNumberFormat="0" applyFill="0" applyBorder="0" applyAlignment="0" applyProtection="0"/>
    <xf numFmtId="0" fontId="51" fillId="0" borderId="0" applyNumberFormat="0" applyFill="0" applyBorder="0" applyAlignment="0" applyProtection="0"/>
    <xf numFmtId="0" fontId="52" fillId="0" borderId="0" applyNumberFormat="0" applyFill="0" applyBorder="0" applyAlignment="0" applyProtection="0"/>
    <xf numFmtId="0" fontId="51" fillId="0" borderId="0" applyNumberFormat="0" applyFill="0" applyBorder="0" applyAlignment="0" applyProtection="0"/>
    <xf numFmtId="0" fontId="52" fillId="0" borderId="0" applyNumberFormat="0" applyFill="0" applyBorder="0" applyAlignment="0" applyProtection="0"/>
    <xf numFmtId="0" fontId="51" fillId="0" borderId="0" applyNumberFormat="0" applyFill="0" applyBorder="0" applyAlignment="0" applyProtection="0"/>
    <xf numFmtId="0" fontId="52" fillId="0" borderId="0" applyNumberFormat="0" applyFill="0" applyBorder="0" applyAlignment="0" applyProtection="0"/>
    <xf numFmtId="0" fontId="51" fillId="0" borderId="0" applyNumberFormat="0" applyFill="0" applyBorder="0" applyAlignment="0" applyProtection="0"/>
    <xf numFmtId="0" fontId="52" fillId="0" borderId="0" applyNumberFormat="0" applyFill="0" applyBorder="0" applyAlignment="0" applyProtection="0"/>
    <xf numFmtId="0" fontId="51" fillId="0" borderId="0" applyNumberFormat="0" applyFill="0" applyBorder="0" applyAlignment="0" applyProtection="0"/>
    <xf numFmtId="0" fontId="52" fillId="0" borderId="0" applyNumberFormat="0" applyFill="0" applyBorder="0" applyAlignment="0" applyProtection="0"/>
  </cellStyleXfs>
  <cellXfs count="95">
    <xf numFmtId="0" fontId="0" fillId="0" borderId="0" xfId="0"/>
    <xf numFmtId="0" fontId="0" fillId="0" borderId="0" xfId="0" applyAlignment="1"/>
    <xf numFmtId="0" fontId="0" fillId="0" borderId="0" xfId="0" applyFill="1"/>
    <xf numFmtId="49" fontId="0" fillId="0" borderId="0" xfId="0" applyNumberFormat="1"/>
    <xf numFmtId="49" fontId="2" fillId="0" borderId="0" xfId="0" applyNumberFormat="1" applyFont="1"/>
    <xf numFmtId="0" fontId="0" fillId="0" borderId="0" xfId="0" applyFill="1" applyBorder="1"/>
    <xf numFmtId="0" fontId="0" fillId="0" borderId="0" xfId="0" applyFill="1" applyBorder="1" applyAlignment="1"/>
    <xf numFmtId="0" fontId="2" fillId="0" borderId="0" xfId="0" applyFont="1" applyAlignment="1">
      <alignment horizontal="center"/>
    </xf>
    <xf numFmtId="0" fontId="1" fillId="0" borderId="0" xfId="0" applyFont="1"/>
    <xf numFmtId="0" fontId="1" fillId="0" borderId="0" xfId="0" applyFont="1" applyAlignment="1"/>
    <xf numFmtId="0" fontId="7" fillId="0" borderId="0" xfId="0" applyFont="1"/>
    <xf numFmtId="0" fontId="8" fillId="0" borderId="0" xfId="0" applyFont="1"/>
    <xf numFmtId="0" fontId="8" fillId="0" borderId="0" xfId="0" applyFont="1" applyAlignment="1"/>
    <xf numFmtId="0" fontId="0" fillId="0" borderId="0" xfId="0" applyBorder="1"/>
    <xf numFmtId="0" fontId="2" fillId="0" borderId="0" xfId="0" applyFont="1" applyBorder="1"/>
    <xf numFmtId="2" fontId="2" fillId="0" borderId="0" xfId="0" applyNumberFormat="1" applyFont="1" applyBorder="1"/>
    <xf numFmtId="0" fontId="5" fillId="0" borderId="0" xfId="0" applyFont="1" applyBorder="1"/>
    <xf numFmtId="0" fontId="6" fillId="0" borderId="0" xfId="0" applyFont="1" applyAlignment="1"/>
    <xf numFmtId="0" fontId="6" fillId="0" borderId="0" xfId="0" applyFont="1" applyAlignment="1">
      <alignment horizontal="center"/>
    </xf>
    <xf numFmtId="0" fontId="4" fillId="0" borderId="0" xfId="0" applyFont="1" applyFill="1"/>
    <xf numFmtId="0" fontId="2" fillId="0" borderId="0" xfId="0" applyFont="1" applyFill="1"/>
    <xf numFmtId="0" fontId="5" fillId="0" borderId="0" xfId="0" applyFont="1" applyFill="1" applyBorder="1" applyAlignment="1"/>
    <xf numFmtId="0" fontId="5" fillId="0" borderId="0" xfId="0" applyFont="1" applyFill="1" applyBorder="1"/>
    <xf numFmtId="0" fontId="2" fillId="0" borderId="0" xfId="0" applyFont="1" applyAlignment="1"/>
    <xf numFmtId="0" fontId="2" fillId="0" borderId="0" xfId="0" applyFont="1" applyAlignment="1">
      <alignment horizontal="left"/>
    </xf>
    <xf numFmtId="0" fontId="4" fillId="0" borderId="0" xfId="0" applyFont="1" applyAlignment="1">
      <alignment horizontal="left"/>
    </xf>
    <xf numFmtId="0" fontId="4" fillId="0" borderId="0" xfId="0" applyFont="1" applyAlignment="1"/>
    <xf numFmtId="0" fontId="0" fillId="0" borderId="0" xfId="0" applyNumberFormat="1"/>
    <xf numFmtId="0" fontId="30" fillId="0" borderId="0" xfId="0" applyFont="1" applyFill="1"/>
    <xf numFmtId="0" fontId="1" fillId="0" borderId="0" xfId="0" applyFont="1" applyFill="1" applyAlignment="1"/>
    <xf numFmtId="0" fontId="37" fillId="0" borderId="0" xfId="0" applyFont="1"/>
    <xf numFmtId="0" fontId="38" fillId="0" borderId="0" xfId="0" applyFont="1"/>
    <xf numFmtId="0" fontId="39" fillId="0" borderId="0" xfId="0" applyFont="1" applyAlignment="1">
      <alignment wrapText="1"/>
    </xf>
    <xf numFmtId="0" fontId="40" fillId="0" borderId="0" xfId="0" applyFont="1" applyFill="1"/>
    <xf numFmtId="0" fontId="40" fillId="0" borderId="0" xfId="0" applyFont="1" applyFill="1" applyAlignment="1">
      <alignment wrapText="1"/>
    </xf>
    <xf numFmtId="0" fontId="28" fillId="0" borderId="0" xfId="0" applyFont="1"/>
    <xf numFmtId="0" fontId="28" fillId="0" borderId="0" xfId="0" applyFont="1" applyAlignment="1">
      <alignment wrapText="1"/>
    </xf>
    <xf numFmtId="0" fontId="41" fillId="0" borderId="0" xfId="0" applyFont="1"/>
    <xf numFmtId="0" fontId="41" fillId="0" borderId="0" xfId="0" applyFont="1" applyAlignment="1">
      <alignment wrapText="1"/>
    </xf>
    <xf numFmtId="0" fontId="42" fillId="0" borderId="0" xfId="0" applyFont="1"/>
    <xf numFmtId="0" fontId="28" fillId="0" borderId="0" xfId="0" applyFont="1" applyAlignment="1">
      <alignment vertical="center" wrapText="1"/>
    </xf>
    <xf numFmtId="0" fontId="33" fillId="0" borderId="0" xfId="0" applyFont="1" applyAlignment="1">
      <alignment wrapText="1"/>
    </xf>
    <xf numFmtId="0" fontId="33" fillId="0" borderId="0" xfId="0" applyFont="1"/>
    <xf numFmtId="0" fontId="6" fillId="0" borderId="0" xfId="0" applyFont="1" applyAlignment="1">
      <alignment vertical="center"/>
    </xf>
    <xf numFmtId="0" fontId="28" fillId="0" borderId="0" xfId="0" applyFont="1" applyAlignment="1">
      <alignment vertical="center"/>
    </xf>
    <xf numFmtId="0" fontId="28" fillId="0" borderId="0" xfId="0" applyFont="1" applyAlignment="1">
      <alignment horizontal="left" vertical="center" indent="1"/>
    </xf>
    <xf numFmtId="0" fontId="40" fillId="0" borderId="10" xfId="0" applyFont="1" applyBorder="1" applyAlignment="1">
      <alignment vertical="center"/>
    </xf>
    <xf numFmtId="0" fontId="40" fillId="0" borderId="10" xfId="0" applyFont="1" applyBorder="1" applyAlignment="1">
      <alignment vertical="center" wrapText="1"/>
    </xf>
    <xf numFmtId="0" fontId="43" fillId="21" borderId="10" xfId="0" applyFont="1" applyFill="1" applyBorder="1" applyAlignment="1">
      <alignment vertical="center"/>
    </xf>
    <xf numFmtId="0" fontId="39" fillId="21" borderId="10" xfId="0" applyFont="1" applyFill="1" applyBorder="1" applyAlignment="1">
      <alignment vertical="center" wrapText="1"/>
    </xf>
    <xf numFmtId="0" fontId="43" fillId="0" borderId="10" xfId="0" applyFont="1" applyBorder="1" applyAlignment="1">
      <alignment vertical="center"/>
    </xf>
    <xf numFmtId="0" fontId="39" fillId="0" borderId="10" xfId="0" applyFont="1" applyBorder="1" applyAlignment="1">
      <alignment vertical="center"/>
    </xf>
    <xf numFmtId="0" fontId="39" fillId="0" borderId="10" xfId="0" applyFont="1" applyBorder="1" applyAlignment="1">
      <alignment vertical="center" wrapText="1"/>
    </xf>
    <xf numFmtId="0" fontId="39" fillId="21" borderId="10" xfId="0" applyFont="1" applyFill="1" applyBorder="1" applyAlignment="1">
      <alignment vertical="center"/>
    </xf>
    <xf numFmtId="0" fontId="44" fillId="0" borderId="10" xfId="0" applyFont="1" applyBorder="1" applyAlignment="1">
      <alignment vertical="center"/>
    </xf>
    <xf numFmtId="0" fontId="43" fillId="0" borderId="10" xfId="0" applyFont="1" applyBorder="1" applyAlignment="1">
      <alignment vertical="center" wrapText="1"/>
    </xf>
    <xf numFmtId="0" fontId="44" fillId="21" borderId="10" xfId="0" applyFont="1" applyFill="1" applyBorder="1" applyAlignment="1">
      <alignment vertical="center"/>
    </xf>
    <xf numFmtId="0" fontId="39" fillId="21" borderId="11" xfId="0" applyFont="1" applyFill="1" applyBorder="1" applyAlignment="1">
      <alignment vertical="center" wrapText="1"/>
    </xf>
    <xf numFmtId="0" fontId="39" fillId="21" borderId="12" xfId="0" applyFont="1" applyFill="1" applyBorder="1" applyAlignment="1">
      <alignment vertical="center" wrapText="1"/>
    </xf>
    <xf numFmtId="0" fontId="28" fillId="21" borderId="13" xfId="0" applyFont="1" applyFill="1" applyBorder="1" applyAlignment="1">
      <alignment vertical="center" wrapText="1"/>
    </xf>
    <xf numFmtId="0" fontId="39" fillId="21" borderId="10" xfId="0" applyFont="1" applyFill="1" applyBorder="1" applyAlignment="1">
      <alignment vertical="center" wrapText="1"/>
    </xf>
    <xf numFmtId="0" fontId="45" fillId="0" borderId="0" xfId="0" applyFont="1" applyBorder="1" applyAlignment="1">
      <alignment wrapText="1"/>
    </xf>
    <xf numFmtId="0" fontId="46" fillId="0" borderId="0" xfId="0" applyFont="1" applyBorder="1" applyAlignment="1">
      <alignment wrapText="1"/>
    </xf>
    <xf numFmtId="49" fontId="47" fillId="0" borderId="0" xfId="0" applyNumberFormat="1" applyFont="1" applyBorder="1" applyAlignment="1">
      <alignment wrapText="1"/>
    </xf>
    <xf numFmtId="0" fontId="47" fillId="0" borderId="0" xfId="39" applyFont="1" applyBorder="1" applyAlignment="1">
      <alignment wrapText="1"/>
    </xf>
    <xf numFmtId="0" fontId="47" fillId="0" borderId="0" xfId="0" applyFont="1" applyBorder="1" applyAlignment="1">
      <alignment wrapText="1"/>
    </xf>
    <xf numFmtId="165" fontId="47" fillId="0" borderId="0" xfId="0" applyNumberFormat="1" applyFont="1" applyBorder="1" applyAlignment="1">
      <alignment wrapText="1"/>
    </xf>
    <xf numFmtId="0" fontId="45" fillId="0" borderId="0" xfId="0" applyFont="1" applyFill="1" applyBorder="1" applyAlignment="1">
      <alignment wrapText="1"/>
    </xf>
    <xf numFmtId="165" fontId="45" fillId="0" borderId="0" xfId="0" applyNumberFormat="1" applyFont="1" applyBorder="1" applyAlignment="1">
      <alignment wrapText="1"/>
    </xf>
    <xf numFmtId="164" fontId="45" fillId="0" borderId="0" xfId="0" applyNumberFormat="1" applyFont="1" applyFill="1" applyBorder="1" applyAlignment="1">
      <alignment wrapText="1"/>
    </xf>
    <xf numFmtId="0" fontId="47" fillId="0" borderId="0" xfId="0" applyFont="1" applyFill="1" applyBorder="1" applyAlignment="1">
      <alignment wrapText="1"/>
    </xf>
    <xf numFmtId="0" fontId="0" fillId="0" borderId="0" xfId="0" applyAlignment="1">
      <alignment wrapText="1"/>
    </xf>
    <xf numFmtId="166" fontId="0" fillId="0" borderId="0" xfId="0" applyNumberFormat="1" applyAlignment="1">
      <alignment wrapText="1"/>
    </xf>
    <xf numFmtId="15" fontId="0" fillId="0" borderId="0" xfId="0" applyNumberFormat="1" applyAlignment="1">
      <alignment wrapText="1"/>
    </xf>
    <xf numFmtId="49" fontId="0" fillId="0" borderId="0" xfId="0" applyNumberFormat="1" applyAlignment="1">
      <alignment wrapText="1"/>
    </xf>
    <xf numFmtId="0" fontId="48" fillId="0" borderId="0" xfId="0" applyFont="1" applyAlignment="1">
      <alignment wrapText="1"/>
    </xf>
    <xf numFmtId="1" fontId="0" fillId="0" borderId="0" xfId="0" applyNumberFormat="1" applyAlignment="1">
      <alignment wrapText="1"/>
    </xf>
    <xf numFmtId="164" fontId="0" fillId="0" borderId="0" xfId="0" applyNumberFormat="1" applyAlignment="1">
      <alignment wrapText="1"/>
    </xf>
    <xf numFmtId="0" fontId="0" fillId="0" borderId="0" xfId="0" applyAlignment="1">
      <alignment vertical="top" wrapText="1"/>
    </xf>
    <xf numFmtId="0" fontId="1" fillId="0" borderId="0" xfId="0" applyFont="1" applyAlignment="1">
      <alignment wrapText="1"/>
    </xf>
    <xf numFmtId="0" fontId="29" fillId="0" borderId="0" xfId="0" applyFont="1" applyAlignment="1">
      <alignment wrapText="1"/>
    </xf>
    <xf numFmtId="0" fontId="0" fillId="0" borderId="0" xfId="0" applyFill="1" applyAlignment="1">
      <alignment wrapText="1"/>
    </xf>
    <xf numFmtId="165" fontId="0" fillId="0" borderId="0" xfId="0" applyNumberFormat="1" applyAlignment="1">
      <alignment wrapText="1"/>
    </xf>
    <xf numFmtId="0" fontId="49" fillId="0" borderId="0" xfId="0" applyFont="1" applyFill="1" applyBorder="1" applyAlignment="1">
      <alignment wrapText="1"/>
    </xf>
    <xf numFmtId="0" fontId="50" fillId="0" borderId="0" xfId="0" applyFont="1"/>
    <xf numFmtId="0" fontId="36" fillId="0" borderId="0" xfId="0" applyFont="1"/>
    <xf numFmtId="0" fontId="44" fillId="21" borderId="10" xfId="0" applyFont="1" applyFill="1" applyBorder="1" applyAlignment="1">
      <alignment vertical="center"/>
    </xf>
    <xf numFmtId="0" fontId="39" fillId="21" borderId="10" xfId="0" applyFont="1" applyFill="1" applyBorder="1" applyAlignment="1">
      <alignment vertical="center" wrapText="1"/>
    </xf>
    <xf numFmtId="0" fontId="44" fillId="21" borderId="10" xfId="0" applyFont="1" applyFill="1" applyBorder="1" applyAlignment="1">
      <alignment vertical="center"/>
    </xf>
    <xf numFmtId="0" fontId="44" fillId="21" borderId="14" xfId="0" applyFont="1" applyFill="1" applyBorder="1" applyAlignment="1">
      <alignment vertical="center"/>
    </xf>
    <xf numFmtId="0" fontId="39" fillId="21" borderId="10" xfId="0" applyFont="1" applyFill="1" applyBorder="1" applyAlignment="1">
      <alignment vertical="center" wrapText="1"/>
    </xf>
    <xf numFmtId="0" fontId="39" fillId="21" borderId="15" xfId="0" applyFont="1" applyFill="1" applyBorder="1" applyAlignment="1">
      <alignment vertical="center" wrapText="1"/>
    </xf>
    <xf numFmtId="0" fontId="2" fillId="0" borderId="0" xfId="0" applyFont="1" applyFill="1" applyBorder="1" applyAlignment="1">
      <alignment horizontal="center"/>
    </xf>
    <xf numFmtId="0" fontId="2" fillId="0" borderId="0" xfId="0" applyFont="1" applyBorder="1" applyAlignment="1">
      <alignment horizontal="center"/>
    </xf>
    <xf numFmtId="0" fontId="6" fillId="0" borderId="0" xfId="0" applyFont="1" applyAlignment="1">
      <alignment horizontal="left"/>
    </xf>
  </cellXfs>
  <cellStyles count="64">
    <cellStyle name="20% - Accent1 2" xfId="1"/>
    <cellStyle name="20% - Accent2 2" xfId="2"/>
    <cellStyle name="20% - Accent3 2" xfId="3"/>
    <cellStyle name="20% - Accent4 2" xfId="4"/>
    <cellStyle name="20% - Accent5 2" xfId="5"/>
    <cellStyle name="20% - Accent6 2" xfId="6"/>
    <cellStyle name="40% - Accent1 2" xfId="7"/>
    <cellStyle name="40% - Accent2 2" xfId="8"/>
    <cellStyle name="40% - Accent3 2" xfId="9"/>
    <cellStyle name="40% - Accent4 2" xfId="10"/>
    <cellStyle name="40% - Accent5 2" xfId="11"/>
    <cellStyle name="40% - Accent6 2" xfId="12"/>
    <cellStyle name="60% - Accent1 2" xfId="13"/>
    <cellStyle name="60% - Accent2 2" xfId="14"/>
    <cellStyle name="60% - Accent3 2" xfId="15"/>
    <cellStyle name="60% - Accent4 2" xfId="16"/>
    <cellStyle name="60% - Accent5 2" xfId="17"/>
    <cellStyle name="60% - Accent6 2" xfId="18"/>
    <cellStyle name="Accent1 2" xfId="19"/>
    <cellStyle name="Accent2 2" xfId="20"/>
    <cellStyle name="Accent3 2" xfId="21"/>
    <cellStyle name="Accent4 2" xfId="22"/>
    <cellStyle name="Accent5 2" xfId="23"/>
    <cellStyle name="Accent6 2" xfId="24"/>
    <cellStyle name="Bad 2" xfId="25"/>
    <cellStyle name="Calculation 2" xfId="26"/>
    <cellStyle name="Check Cell 2" xfId="27"/>
    <cellStyle name="Explanatory Text 2" xfId="28"/>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Good 2" xfId="29"/>
    <cellStyle name="Good 3" xfId="30"/>
    <cellStyle name="Heading 1 2" xfId="31"/>
    <cellStyle name="Heading 2 2" xfId="32"/>
    <cellStyle name="Heading 3 2" xfId="33"/>
    <cellStyle name="Heading 4 2" xfId="34"/>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Input 2" xfId="35"/>
    <cellStyle name="Linked Cell 2" xfId="36"/>
    <cellStyle name="Neutral 2" xfId="37"/>
    <cellStyle name="Neutral 3" xfId="38"/>
    <cellStyle name="Normal" xfId="0" builtinId="0"/>
    <cellStyle name="Normal 2" xfId="39"/>
    <cellStyle name="Normal 3" xfId="40"/>
    <cellStyle name="Note 2" xfId="41"/>
    <cellStyle name="Output 2" xfId="42"/>
    <cellStyle name="Sheet Title" xfId="43"/>
    <cellStyle name="Total 2" xfId="44"/>
    <cellStyle name="Warning Text 2" xfId="45"/>
  </cellStyles>
  <dxfs count="0"/>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12</xdr:row>
      <xdr:rowOff>0</xdr:rowOff>
    </xdr:from>
    <xdr:to>
      <xdr:col>3</xdr:col>
      <xdr:colOff>647700</xdr:colOff>
      <xdr:row>41</xdr:row>
      <xdr:rowOff>161925</xdr:rowOff>
    </xdr:to>
    <xdr:pic>
      <xdr:nvPicPr>
        <xdr:cNvPr id="6149" name="Picture 1" descr="Bioregion image.png"/>
        <xdr:cNvPicPr>
          <a:picLocks noChangeAspect="1"/>
        </xdr:cNvPicPr>
      </xdr:nvPicPr>
      <xdr:blipFill>
        <a:blip xmlns:r="http://schemas.openxmlformats.org/officeDocument/2006/relationships" r:embed="rId1" cstate="print"/>
        <a:srcRect/>
        <a:stretch>
          <a:fillRect/>
        </a:stretch>
      </xdr:blipFill>
      <xdr:spPr bwMode="auto">
        <a:xfrm>
          <a:off x="0" y="2276475"/>
          <a:ext cx="8839200" cy="4857750"/>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5.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6"/>
  <sheetViews>
    <sheetView tabSelected="1" topLeftCell="A24" zoomScale="150" zoomScaleNormal="150" zoomScalePageLayoutView="150" workbookViewId="0">
      <selection activeCell="B29" sqref="B29"/>
    </sheetView>
  </sheetViews>
  <sheetFormatPr baseColWidth="10" defaultColWidth="10.83203125" defaultRowHeight="13" x14ac:dyDescent="0.15"/>
  <cols>
    <col min="1" max="1" width="22" style="13" bestFit="1" customWidth="1"/>
    <col min="2" max="2" width="80.83203125" style="13" customWidth="1"/>
    <col min="3" max="3" width="77.6640625" style="13" customWidth="1"/>
    <col min="4" max="16384" width="10.83203125" style="13"/>
  </cols>
  <sheetData>
    <row r="1" spans="1:3" ht="16" x14ac:dyDescent="0.15">
      <c r="A1" s="46" t="s">
        <v>1066</v>
      </c>
      <c r="B1" s="46" t="s">
        <v>241</v>
      </c>
      <c r="C1" s="47" t="s">
        <v>1067</v>
      </c>
    </row>
    <row r="2" spans="1:3" ht="128" x14ac:dyDescent="0.15">
      <c r="A2" s="48" t="s">
        <v>35</v>
      </c>
      <c r="B2" s="49" t="s">
        <v>1068</v>
      </c>
      <c r="C2" s="49" t="s">
        <v>1069</v>
      </c>
    </row>
    <row r="3" spans="1:3" ht="16" x14ac:dyDescent="0.15">
      <c r="A3" s="50" t="s">
        <v>36</v>
      </c>
      <c r="B3" s="51" t="s">
        <v>1070</v>
      </c>
      <c r="C3" s="52" t="s">
        <v>384</v>
      </c>
    </row>
    <row r="4" spans="1:3" ht="64" x14ac:dyDescent="0.15">
      <c r="A4" s="48" t="s">
        <v>37</v>
      </c>
      <c r="B4" s="60" t="s">
        <v>1091</v>
      </c>
      <c r="C4" s="49" t="s">
        <v>384</v>
      </c>
    </row>
    <row r="5" spans="1:3" ht="16" x14ac:dyDescent="0.15">
      <c r="A5" s="50" t="s">
        <v>38</v>
      </c>
      <c r="B5" s="52" t="s">
        <v>1071</v>
      </c>
      <c r="C5" s="52" t="s">
        <v>929</v>
      </c>
    </row>
    <row r="6" spans="1:3" ht="32" x14ac:dyDescent="0.15">
      <c r="A6" s="48" t="s">
        <v>1</v>
      </c>
      <c r="B6" s="49" t="s">
        <v>244</v>
      </c>
      <c r="C6" s="49" t="s">
        <v>392</v>
      </c>
    </row>
    <row r="7" spans="1:3" ht="48" x14ac:dyDescent="0.15">
      <c r="A7" s="50" t="s">
        <v>2</v>
      </c>
      <c r="B7" s="52" t="s">
        <v>242</v>
      </c>
      <c r="C7" s="52" t="s">
        <v>392</v>
      </c>
    </row>
    <row r="8" spans="1:3" ht="80" x14ac:dyDescent="0.15">
      <c r="A8" s="48" t="s">
        <v>33</v>
      </c>
      <c r="B8" s="49" t="s">
        <v>245</v>
      </c>
      <c r="C8" s="49" t="s">
        <v>392</v>
      </c>
    </row>
    <row r="9" spans="1:3" ht="32" x14ac:dyDescent="0.15">
      <c r="A9" s="50" t="s">
        <v>39</v>
      </c>
      <c r="B9" s="52" t="s">
        <v>1072</v>
      </c>
      <c r="C9" s="52" t="s">
        <v>385</v>
      </c>
    </row>
    <row r="10" spans="1:3" ht="32" x14ac:dyDescent="0.15">
      <c r="A10" s="48" t="s">
        <v>40</v>
      </c>
      <c r="B10" s="49" t="s">
        <v>246</v>
      </c>
      <c r="C10" s="49" t="s">
        <v>384</v>
      </c>
    </row>
    <row r="11" spans="1:3" ht="32" x14ac:dyDescent="0.15">
      <c r="A11" s="50" t="s">
        <v>42</v>
      </c>
      <c r="B11" s="52" t="s">
        <v>247</v>
      </c>
      <c r="C11" s="52" t="s">
        <v>385</v>
      </c>
    </row>
    <row r="12" spans="1:3" ht="16" x14ac:dyDescent="0.15">
      <c r="A12" s="48" t="s">
        <v>41</v>
      </c>
      <c r="B12" s="53" t="s">
        <v>248</v>
      </c>
      <c r="C12" s="49" t="s">
        <v>385</v>
      </c>
    </row>
    <row r="13" spans="1:3" ht="16" x14ac:dyDescent="0.15">
      <c r="A13" s="50" t="s">
        <v>0</v>
      </c>
      <c r="B13" s="52" t="s">
        <v>1073</v>
      </c>
      <c r="C13" s="52" t="s">
        <v>1251</v>
      </c>
    </row>
    <row r="14" spans="1:3" ht="96" x14ac:dyDescent="0.15">
      <c r="A14" s="48" t="s">
        <v>34</v>
      </c>
      <c r="B14" s="49" t="s">
        <v>1093</v>
      </c>
      <c r="C14" s="49" t="s">
        <v>384</v>
      </c>
    </row>
    <row r="15" spans="1:3" ht="32" x14ac:dyDescent="0.15">
      <c r="A15" s="50" t="s">
        <v>47</v>
      </c>
      <c r="B15" s="52" t="s">
        <v>378</v>
      </c>
      <c r="C15" s="52" t="s">
        <v>391</v>
      </c>
    </row>
    <row r="16" spans="1:3" ht="16" x14ac:dyDescent="0.15">
      <c r="A16" s="48" t="s">
        <v>43</v>
      </c>
      <c r="B16" s="49" t="s">
        <v>1074</v>
      </c>
      <c r="C16" s="49" t="s">
        <v>1075</v>
      </c>
    </row>
    <row r="17" spans="1:3" ht="16" x14ac:dyDescent="0.15">
      <c r="A17" s="50" t="s">
        <v>44</v>
      </c>
      <c r="B17" s="52" t="s">
        <v>1074</v>
      </c>
      <c r="C17" s="52" t="s">
        <v>1075</v>
      </c>
    </row>
    <row r="18" spans="1:3" ht="64" x14ac:dyDescent="0.15">
      <c r="A18" s="48" t="s">
        <v>46</v>
      </c>
      <c r="B18" s="49" t="s">
        <v>1076</v>
      </c>
      <c r="C18" s="49" t="s">
        <v>390</v>
      </c>
    </row>
    <row r="19" spans="1:3" ht="128" x14ac:dyDescent="0.15">
      <c r="A19" s="50" t="s">
        <v>45</v>
      </c>
      <c r="B19" s="52" t="s">
        <v>1077</v>
      </c>
      <c r="C19" s="52" t="s">
        <v>389</v>
      </c>
    </row>
    <row r="20" spans="1:3" ht="32" x14ac:dyDescent="0.15">
      <c r="A20" s="48" t="s">
        <v>49</v>
      </c>
      <c r="B20" s="49" t="s">
        <v>1078</v>
      </c>
      <c r="C20" s="49" t="s">
        <v>385</v>
      </c>
    </row>
    <row r="21" spans="1:3" ht="64" x14ac:dyDescent="0.15">
      <c r="A21" s="54" t="s">
        <v>59</v>
      </c>
      <c r="B21" s="52" t="s">
        <v>930</v>
      </c>
      <c r="C21" s="55" t="s">
        <v>931</v>
      </c>
    </row>
    <row r="22" spans="1:3" ht="32" x14ac:dyDescent="0.15">
      <c r="A22" s="56" t="s">
        <v>254</v>
      </c>
      <c r="B22" s="49" t="s">
        <v>382</v>
      </c>
      <c r="C22" s="49" t="s">
        <v>932</v>
      </c>
    </row>
    <row r="23" spans="1:3" ht="32" x14ac:dyDescent="0.15">
      <c r="A23" s="54" t="s">
        <v>60</v>
      </c>
      <c r="B23" s="52" t="s">
        <v>383</v>
      </c>
      <c r="C23" s="52" t="s">
        <v>384</v>
      </c>
    </row>
    <row r="24" spans="1:3" ht="128" x14ac:dyDescent="0.15">
      <c r="A24" s="88" t="s">
        <v>381</v>
      </c>
      <c r="B24" s="57" t="s">
        <v>1255</v>
      </c>
      <c r="C24" s="90" t="s">
        <v>384</v>
      </c>
    </row>
    <row r="25" spans="1:3" ht="16" x14ac:dyDescent="0.15">
      <c r="A25" s="89"/>
      <c r="B25" s="59"/>
      <c r="C25" s="91"/>
    </row>
    <row r="26" spans="1:3" ht="48" x14ac:dyDescent="0.15">
      <c r="A26" s="88"/>
      <c r="B26" s="58" t="s">
        <v>1079</v>
      </c>
      <c r="C26" s="90"/>
    </row>
    <row r="27" spans="1:3" ht="16" x14ac:dyDescent="0.15">
      <c r="A27" s="86" t="s">
        <v>1252</v>
      </c>
      <c r="B27" s="58" t="s">
        <v>1253</v>
      </c>
      <c r="C27" s="87"/>
    </row>
    <row r="28" spans="1:3" ht="96" x14ac:dyDescent="0.15">
      <c r="A28" s="54" t="s">
        <v>61</v>
      </c>
      <c r="B28" s="52" t="s">
        <v>1257</v>
      </c>
      <c r="C28" s="52" t="s">
        <v>1256</v>
      </c>
    </row>
    <row r="29" spans="1:3" ht="32" x14ac:dyDescent="0.15">
      <c r="A29" s="56" t="s">
        <v>62</v>
      </c>
      <c r="B29" s="49" t="s">
        <v>1082</v>
      </c>
      <c r="C29" s="49" t="s">
        <v>1080</v>
      </c>
    </row>
    <row r="30" spans="1:3" ht="64" x14ac:dyDescent="0.15">
      <c r="A30" s="54" t="s">
        <v>63</v>
      </c>
      <c r="B30" s="52" t="s">
        <v>933</v>
      </c>
      <c r="C30" s="52" t="s">
        <v>385</v>
      </c>
    </row>
    <row r="31" spans="1:3" ht="16" x14ac:dyDescent="0.15">
      <c r="A31" s="56" t="s">
        <v>134</v>
      </c>
      <c r="B31" s="49" t="s">
        <v>243</v>
      </c>
      <c r="C31" s="49"/>
    </row>
    <row r="32" spans="1:3" ht="64" x14ac:dyDescent="0.15">
      <c r="A32" s="54" t="s">
        <v>64</v>
      </c>
      <c r="B32" s="52" t="s">
        <v>1188</v>
      </c>
      <c r="C32" s="52" t="s">
        <v>384</v>
      </c>
    </row>
    <row r="33" spans="1:3" ht="16" x14ac:dyDescent="0.15">
      <c r="A33" s="56" t="s">
        <v>65</v>
      </c>
      <c r="B33" s="49" t="s">
        <v>1083</v>
      </c>
      <c r="C33" s="49" t="s">
        <v>386</v>
      </c>
    </row>
    <row r="34" spans="1:3" ht="32" x14ac:dyDescent="0.15">
      <c r="A34" s="54" t="s">
        <v>66</v>
      </c>
      <c r="B34" s="52" t="s">
        <v>379</v>
      </c>
      <c r="C34" s="52" t="s">
        <v>387</v>
      </c>
    </row>
    <row r="35" spans="1:3" ht="32" x14ac:dyDescent="0.15">
      <c r="A35" s="56" t="s">
        <v>135</v>
      </c>
      <c r="B35" s="49" t="s">
        <v>380</v>
      </c>
      <c r="C35" s="49" t="s">
        <v>388</v>
      </c>
    </row>
    <row r="36" spans="1:3" ht="16" x14ac:dyDescent="0.15">
      <c r="A36" s="54" t="s">
        <v>136</v>
      </c>
      <c r="B36" s="52" t="s">
        <v>1081</v>
      </c>
      <c r="C36" s="52" t="s">
        <v>385</v>
      </c>
    </row>
  </sheetData>
  <mergeCells count="2">
    <mergeCell ref="A24:A26"/>
    <mergeCell ref="C24:C26"/>
  </mergeCells>
  <pageMargins left="0.75" right="0.75" top="1" bottom="1" header="0.5" footer="0.5"/>
  <pageSetup orientation="portrait" horizontalDpi="4294967292" verticalDpi="4294967292"/>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P72"/>
  <sheetViews>
    <sheetView zoomScale="107" zoomScaleNormal="107" zoomScalePageLayoutView="107" workbookViewId="0">
      <selection activeCell="F8" sqref="F8"/>
    </sheetView>
  </sheetViews>
  <sheetFormatPr baseColWidth="10" defaultColWidth="9.1640625" defaultRowHeight="13" x14ac:dyDescent="0.15"/>
  <cols>
    <col min="1" max="2" width="22.5" style="71" customWidth="1"/>
    <col min="3" max="3" width="18.1640625" style="71" customWidth="1"/>
    <col min="4" max="4" width="15.6640625" style="71" customWidth="1"/>
    <col min="5" max="6" width="16.33203125" style="71" customWidth="1"/>
    <col min="7" max="7" width="18.1640625" style="71" bestFit="1" customWidth="1"/>
    <col min="8" max="8" width="10.83203125" style="71" bestFit="1" customWidth="1"/>
    <col min="9" max="9" width="14.6640625" style="75" customWidth="1"/>
    <col min="10" max="10" width="25.6640625" style="71" customWidth="1"/>
    <col min="11" max="11" width="11.1640625" style="71" bestFit="1" customWidth="1"/>
    <col min="12" max="12" width="12.1640625" style="71" bestFit="1" customWidth="1"/>
    <col min="13" max="13" width="11.5" style="71" customWidth="1"/>
    <col min="14" max="14" width="15.83203125" style="71" bestFit="1" customWidth="1"/>
    <col min="15" max="15" width="15.33203125" style="82" customWidth="1"/>
    <col min="16" max="16" width="24.33203125" style="71" bestFit="1" customWidth="1"/>
    <col min="17" max="17" width="18.33203125" style="82" customWidth="1"/>
    <col min="18" max="18" width="18.5" style="82" bestFit="1" customWidth="1"/>
    <col min="19" max="19" width="20" style="71" customWidth="1"/>
    <col min="20" max="20" width="30.1640625" style="71" customWidth="1"/>
    <col min="21" max="21" width="22.83203125" style="71" customWidth="1"/>
    <col min="22" max="22" width="17.1640625" style="71" customWidth="1"/>
    <col min="23" max="23" width="61.1640625" style="71" customWidth="1"/>
    <col min="24" max="24" width="10.33203125" style="71" bestFit="1" customWidth="1"/>
    <col min="25" max="25" width="12" style="71" bestFit="1" customWidth="1"/>
    <col min="26" max="26" width="11.33203125" style="71" bestFit="1" customWidth="1"/>
    <col min="27" max="27" width="8.6640625" style="71" bestFit="1" customWidth="1"/>
    <col min="28" max="28" width="7" style="71" bestFit="1" customWidth="1"/>
    <col min="29" max="29" width="7.1640625" style="71" bestFit="1" customWidth="1"/>
    <col min="30" max="30" width="3.5" style="71" bestFit="1" customWidth="1"/>
    <col min="31" max="31" width="7.5" style="71" bestFit="1" customWidth="1"/>
    <col min="32" max="32" width="7.1640625" style="71" bestFit="1" customWidth="1"/>
    <col min="33" max="33" width="4" style="71" bestFit="1" customWidth="1"/>
    <col min="34" max="34" width="12" style="77" bestFit="1" customWidth="1"/>
    <col min="35" max="35" width="15.1640625" style="77" bestFit="1" customWidth="1"/>
    <col min="36" max="36" width="14.1640625" style="71" bestFit="1" customWidth="1"/>
    <col min="37" max="37" width="18.6640625" style="71" bestFit="1" customWidth="1"/>
    <col min="38" max="38" width="110" style="71" customWidth="1"/>
    <col min="39" max="39" width="19.1640625" style="71" bestFit="1" customWidth="1"/>
    <col min="40" max="16384" width="9.1640625" style="71"/>
  </cols>
  <sheetData>
    <row r="1" spans="1:68" s="62" customFormat="1" x14ac:dyDescent="0.15">
      <c r="A1" s="61" t="s">
        <v>59</v>
      </c>
      <c r="B1" s="61" t="s">
        <v>35</v>
      </c>
      <c r="C1" s="62" t="s">
        <v>254</v>
      </c>
      <c r="D1" s="62" t="s">
        <v>60</v>
      </c>
      <c r="E1" s="61" t="s">
        <v>381</v>
      </c>
      <c r="F1" s="61" t="s">
        <v>1254</v>
      </c>
      <c r="G1" s="61" t="s">
        <v>61</v>
      </c>
      <c r="H1" s="61" t="s">
        <v>62</v>
      </c>
      <c r="I1" s="63" t="s">
        <v>63</v>
      </c>
      <c r="J1" s="64" t="s">
        <v>134</v>
      </c>
      <c r="K1" s="61" t="s">
        <v>64</v>
      </c>
      <c r="L1" s="65" t="s">
        <v>65</v>
      </c>
      <c r="M1" s="64" t="s">
        <v>66</v>
      </c>
      <c r="N1" s="65" t="s">
        <v>135</v>
      </c>
      <c r="O1" s="66" t="s">
        <v>136</v>
      </c>
      <c r="P1" s="67" t="s">
        <v>36</v>
      </c>
      <c r="Q1" s="68" t="s">
        <v>37</v>
      </c>
      <c r="R1" s="66" t="s">
        <v>38</v>
      </c>
      <c r="S1" s="65" t="s">
        <v>1</v>
      </c>
      <c r="T1" s="65" t="s">
        <v>2</v>
      </c>
      <c r="U1" s="65" t="s">
        <v>33</v>
      </c>
      <c r="V1" s="65" t="s">
        <v>39</v>
      </c>
      <c r="W1" s="61" t="s">
        <v>40</v>
      </c>
      <c r="X1" s="65" t="s">
        <v>41</v>
      </c>
      <c r="Y1" s="65" t="s">
        <v>42</v>
      </c>
      <c r="Z1" s="61" t="s">
        <v>0</v>
      </c>
      <c r="AA1" s="67" t="s">
        <v>34</v>
      </c>
      <c r="AB1" s="83" t="s">
        <v>255</v>
      </c>
      <c r="AC1" s="83" t="s">
        <v>256</v>
      </c>
      <c r="AD1" s="83" t="s">
        <v>257</v>
      </c>
      <c r="AE1" s="83" t="s">
        <v>258</v>
      </c>
      <c r="AF1" s="83" t="s">
        <v>259</v>
      </c>
      <c r="AG1" s="83" t="s">
        <v>260</v>
      </c>
      <c r="AH1" s="69" t="s">
        <v>43</v>
      </c>
      <c r="AI1" s="69" t="s">
        <v>44</v>
      </c>
      <c r="AJ1" s="70" t="s">
        <v>48</v>
      </c>
      <c r="AK1" s="65" t="s">
        <v>45</v>
      </c>
      <c r="AL1" s="70" t="s">
        <v>49</v>
      </c>
      <c r="AM1" s="70" t="s">
        <v>47</v>
      </c>
    </row>
    <row r="2" spans="1:68" x14ac:dyDescent="0.15">
      <c r="A2" s="71" t="s">
        <v>103</v>
      </c>
      <c r="B2" t="s">
        <v>1189</v>
      </c>
      <c r="C2" s="71" t="s">
        <v>934</v>
      </c>
      <c r="D2" s="71" t="s">
        <v>104</v>
      </c>
      <c r="E2" s="71" t="s">
        <v>105</v>
      </c>
      <c r="G2" s="71" t="s">
        <v>106</v>
      </c>
      <c r="H2" s="71" t="s">
        <v>70</v>
      </c>
      <c r="I2" s="71"/>
      <c r="K2" s="71" t="s">
        <v>107</v>
      </c>
      <c r="L2" s="71" t="s">
        <v>107</v>
      </c>
      <c r="N2" s="71" t="s">
        <v>10</v>
      </c>
      <c r="O2" s="72">
        <v>36840</v>
      </c>
      <c r="P2" s="71" t="s">
        <v>174</v>
      </c>
      <c r="Q2" s="72">
        <v>37135</v>
      </c>
      <c r="R2" s="72"/>
      <c r="S2" s="71" t="s">
        <v>175</v>
      </c>
      <c r="T2" s="71" t="s">
        <v>176</v>
      </c>
      <c r="W2" s="71" t="s">
        <v>177</v>
      </c>
      <c r="X2" s="71" t="s">
        <v>178</v>
      </c>
      <c r="Y2" s="71" t="s">
        <v>19</v>
      </c>
      <c r="Z2" s="71" t="s">
        <v>250</v>
      </c>
      <c r="AA2" s="71" t="s">
        <v>179</v>
      </c>
      <c r="AH2" s="71">
        <v>35.666670000000003</v>
      </c>
      <c r="AI2" s="71">
        <v>-118.33333</v>
      </c>
      <c r="AK2" s="71" t="s">
        <v>20</v>
      </c>
      <c r="AU2" s="73"/>
      <c r="AV2" s="73"/>
      <c r="BO2" s="73"/>
      <c r="BP2" s="73"/>
    </row>
    <row r="3" spans="1:68" x14ac:dyDescent="0.15">
      <c r="A3" s="71" t="s">
        <v>935</v>
      </c>
      <c r="B3" t="s">
        <v>1190</v>
      </c>
      <c r="C3" s="71" t="s">
        <v>937</v>
      </c>
      <c r="D3" s="71" t="s">
        <v>109</v>
      </c>
      <c r="E3" s="71" t="s">
        <v>110</v>
      </c>
      <c r="G3" s="71" t="s">
        <v>936</v>
      </c>
      <c r="H3" s="71" t="s">
        <v>70</v>
      </c>
      <c r="I3" s="71"/>
      <c r="K3" s="71" t="s">
        <v>107</v>
      </c>
      <c r="L3" s="71" t="s">
        <v>107</v>
      </c>
      <c r="O3" s="72">
        <v>36840</v>
      </c>
      <c r="P3" s="71" t="s">
        <v>180</v>
      </c>
      <c r="Q3" s="72">
        <v>32970</v>
      </c>
      <c r="R3" s="72"/>
      <c r="W3" s="71" t="s">
        <v>181</v>
      </c>
      <c r="X3" s="71" t="s">
        <v>182</v>
      </c>
      <c r="Y3" s="71" t="s">
        <v>19</v>
      </c>
      <c r="Z3" s="71" t="s">
        <v>250</v>
      </c>
      <c r="AH3" s="71">
        <v>0</v>
      </c>
      <c r="AI3" s="71">
        <v>0</v>
      </c>
      <c r="AK3" s="71" t="s">
        <v>20</v>
      </c>
      <c r="AU3" s="73"/>
      <c r="AV3" s="73"/>
      <c r="BO3" s="73"/>
      <c r="BP3" s="73"/>
    </row>
    <row r="4" spans="1:68" x14ac:dyDescent="0.15">
      <c r="A4" s="71" t="s">
        <v>108</v>
      </c>
      <c r="B4" t="s">
        <v>1190</v>
      </c>
      <c r="C4" s="71" t="s">
        <v>937</v>
      </c>
      <c r="D4" s="71" t="s">
        <v>109</v>
      </c>
      <c r="E4" s="71" t="s">
        <v>110</v>
      </c>
      <c r="G4" s="71" t="s">
        <v>111</v>
      </c>
      <c r="H4" s="71" t="s">
        <v>70</v>
      </c>
      <c r="I4" s="71"/>
      <c r="K4" s="71" t="s">
        <v>107</v>
      </c>
      <c r="L4" s="71" t="s">
        <v>107</v>
      </c>
      <c r="O4" s="72">
        <v>36840</v>
      </c>
      <c r="P4" s="71" t="s">
        <v>180</v>
      </c>
      <c r="Q4" s="72">
        <v>32970</v>
      </c>
      <c r="R4" s="72"/>
      <c r="W4" s="71" t="s">
        <v>181</v>
      </c>
      <c r="X4" s="71" t="s">
        <v>182</v>
      </c>
      <c r="Y4" s="71" t="s">
        <v>19</v>
      </c>
      <c r="Z4" s="71" t="s">
        <v>250</v>
      </c>
      <c r="AH4" s="71">
        <v>0</v>
      </c>
      <c r="AI4" s="71">
        <v>0</v>
      </c>
      <c r="AK4" s="71" t="s">
        <v>20</v>
      </c>
      <c r="AU4" s="73"/>
      <c r="AV4" s="73"/>
      <c r="BO4" s="73"/>
      <c r="BP4" s="73"/>
    </row>
    <row r="5" spans="1:68" x14ac:dyDescent="0.15">
      <c r="A5" s="71" t="s">
        <v>72</v>
      </c>
      <c r="B5" t="s">
        <v>1200</v>
      </c>
      <c r="C5" s="71" t="s">
        <v>950</v>
      </c>
      <c r="D5" s="71" t="s">
        <v>73</v>
      </c>
      <c r="E5" s="71" t="s">
        <v>74</v>
      </c>
      <c r="G5" s="71" t="s">
        <v>75</v>
      </c>
      <c r="H5" s="71" t="s">
        <v>70</v>
      </c>
      <c r="I5" s="71"/>
      <c r="K5" s="71" t="s">
        <v>76</v>
      </c>
      <c r="L5" s="71" t="s">
        <v>76</v>
      </c>
      <c r="O5" s="72"/>
      <c r="P5" s="71" t="s">
        <v>236</v>
      </c>
      <c r="Q5" s="72">
        <v>27060</v>
      </c>
      <c r="R5" s="72"/>
      <c r="W5" s="71" t="s">
        <v>239</v>
      </c>
      <c r="Y5" s="71" t="s">
        <v>240</v>
      </c>
      <c r="Z5" s="71" t="s">
        <v>58</v>
      </c>
      <c r="AH5" s="71">
        <v>-22.666699999999999</v>
      </c>
      <c r="AI5" s="71">
        <v>-50.416699999999999</v>
      </c>
      <c r="AK5" s="71" t="s">
        <v>916</v>
      </c>
      <c r="AU5" s="73"/>
      <c r="AV5" s="73"/>
      <c r="BO5" s="73"/>
      <c r="BP5" s="73"/>
    </row>
    <row r="6" spans="1:68" x14ac:dyDescent="0.15">
      <c r="A6" s="71" t="s">
        <v>77</v>
      </c>
      <c r="B6" t="s">
        <v>1201</v>
      </c>
      <c r="C6" s="71" t="s">
        <v>950</v>
      </c>
      <c r="D6" s="71" t="s">
        <v>73</v>
      </c>
      <c r="E6" s="71" t="s">
        <v>78</v>
      </c>
      <c r="G6" s="71" t="s">
        <v>79</v>
      </c>
      <c r="H6" s="71" t="s">
        <v>70</v>
      </c>
      <c r="I6" s="71"/>
      <c r="K6" s="71" t="s">
        <v>76</v>
      </c>
      <c r="L6" s="71" t="s">
        <v>76</v>
      </c>
      <c r="O6" s="72"/>
      <c r="P6" s="71" t="s">
        <v>236</v>
      </c>
      <c r="Q6" s="72">
        <v>25465</v>
      </c>
      <c r="R6" s="72"/>
      <c r="W6" s="71" t="s">
        <v>237</v>
      </c>
      <c r="Y6" s="71" t="s">
        <v>238</v>
      </c>
      <c r="Z6" s="71" t="s">
        <v>58</v>
      </c>
      <c r="AH6" s="71">
        <v>-22.5167</v>
      </c>
      <c r="AI6" s="71">
        <v>-43.166699999999999</v>
      </c>
      <c r="AK6" s="71" t="s">
        <v>916</v>
      </c>
      <c r="AU6" s="73"/>
      <c r="AV6" s="73"/>
      <c r="BO6" s="73"/>
      <c r="BP6" s="73"/>
    </row>
    <row r="7" spans="1:68" x14ac:dyDescent="0.15">
      <c r="A7" s="71" t="s">
        <v>941</v>
      </c>
      <c r="B7" t="s">
        <v>1192</v>
      </c>
      <c r="C7" s="71" t="s">
        <v>937</v>
      </c>
      <c r="D7" s="71" t="s">
        <v>109</v>
      </c>
      <c r="E7" s="71" t="s">
        <v>1090</v>
      </c>
      <c r="G7" s="71" t="s">
        <v>942</v>
      </c>
      <c r="H7" s="71" t="s">
        <v>70</v>
      </c>
      <c r="I7" s="71"/>
      <c r="K7" s="71" t="s">
        <v>84</v>
      </c>
      <c r="L7" s="71" t="s">
        <v>84</v>
      </c>
      <c r="O7" s="72">
        <v>38055</v>
      </c>
      <c r="P7" s="71" t="s">
        <v>10</v>
      </c>
      <c r="Q7" s="72">
        <v>38339</v>
      </c>
      <c r="R7" s="72"/>
      <c r="T7" s="71" t="s">
        <v>9</v>
      </c>
      <c r="U7" s="71" t="s">
        <v>7</v>
      </c>
      <c r="W7" s="71" t="s">
        <v>208</v>
      </c>
      <c r="Y7" s="71" t="s">
        <v>11</v>
      </c>
      <c r="Z7" s="71" t="s">
        <v>5</v>
      </c>
      <c r="AA7" s="71" t="s">
        <v>12</v>
      </c>
      <c r="AH7" s="71">
        <v>-18.850829999999998</v>
      </c>
      <c r="AI7" s="71">
        <v>48.32</v>
      </c>
      <c r="AK7" s="71" t="s">
        <v>6</v>
      </c>
      <c r="AU7" s="73"/>
      <c r="AV7" s="73"/>
      <c r="BP7" s="73"/>
    </row>
    <row r="8" spans="1:68" ht="26" x14ac:dyDescent="0.15">
      <c r="A8" s="71" t="s">
        <v>89</v>
      </c>
      <c r="B8" t="s">
        <v>1203</v>
      </c>
      <c r="C8" s="71" t="s">
        <v>937</v>
      </c>
      <c r="D8" s="71" t="s">
        <v>90</v>
      </c>
      <c r="E8" s="71" t="s">
        <v>91</v>
      </c>
      <c r="G8" s="71" t="s">
        <v>75</v>
      </c>
      <c r="H8" s="71" t="s">
        <v>70</v>
      </c>
      <c r="I8" s="71"/>
      <c r="K8" s="71" t="s">
        <v>84</v>
      </c>
      <c r="L8" s="71" t="s">
        <v>84</v>
      </c>
      <c r="O8" s="74" t="s">
        <v>1088</v>
      </c>
      <c r="P8" s="71" t="s">
        <v>228</v>
      </c>
      <c r="Q8" s="72">
        <v>37657</v>
      </c>
      <c r="R8" s="72">
        <v>37667</v>
      </c>
      <c r="S8" s="71" t="s">
        <v>166</v>
      </c>
      <c r="T8" s="71" t="s">
        <v>229</v>
      </c>
      <c r="W8" s="71" t="s">
        <v>230</v>
      </c>
      <c r="Y8" s="71" t="s">
        <v>231</v>
      </c>
      <c r="Z8" s="71" t="s">
        <v>5</v>
      </c>
      <c r="AA8" s="71" t="s">
        <v>232</v>
      </c>
      <c r="AH8" s="71">
        <v>-24.93683</v>
      </c>
      <c r="AI8" s="71">
        <v>46.626669999999997</v>
      </c>
      <c r="AK8" s="71" t="s">
        <v>6</v>
      </c>
      <c r="AU8" s="73"/>
      <c r="AV8" s="73"/>
      <c r="BO8" s="73"/>
      <c r="BP8" s="73"/>
    </row>
    <row r="9" spans="1:68" ht="26" x14ac:dyDescent="0.15">
      <c r="A9" s="71" t="s">
        <v>963</v>
      </c>
      <c r="B9" t="s">
        <v>1196</v>
      </c>
      <c r="C9" s="71" t="s">
        <v>937</v>
      </c>
      <c r="D9" s="71" t="s">
        <v>90</v>
      </c>
      <c r="E9" s="71" t="s">
        <v>91</v>
      </c>
      <c r="G9" s="71" t="s">
        <v>75</v>
      </c>
      <c r="H9" s="71" t="s">
        <v>70</v>
      </c>
      <c r="I9" s="71"/>
      <c r="K9" s="71" t="s">
        <v>84</v>
      </c>
      <c r="L9" s="71" t="s">
        <v>84</v>
      </c>
      <c r="N9" s="71" t="s">
        <v>945</v>
      </c>
      <c r="O9" s="72">
        <v>39478</v>
      </c>
      <c r="P9" s="71" t="s">
        <v>228</v>
      </c>
      <c r="Q9" s="72">
        <v>37647</v>
      </c>
      <c r="R9" s="72">
        <v>37657</v>
      </c>
      <c r="S9" s="71" t="s">
        <v>166</v>
      </c>
      <c r="T9" s="71" t="s">
        <v>229</v>
      </c>
      <c r="W9" s="71" t="s">
        <v>230</v>
      </c>
      <c r="Y9" s="71" t="s">
        <v>231</v>
      </c>
      <c r="Z9" s="71" t="s">
        <v>5</v>
      </c>
      <c r="AA9" s="71" t="s">
        <v>232</v>
      </c>
      <c r="AH9" s="71">
        <v>-24.93683</v>
      </c>
      <c r="AI9" s="71">
        <v>46.626669999999997</v>
      </c>
      <c r="AK9" s="71" t="s">
        <v>6</v>
      </c>
    </row>
    <row r="10" spans="1:68" ht="26" x14ac:dyDescent="0.15">
      <c r="A10" s="71" t="s">
        <v>944</v>
      </c>
      <c r="B10" t="s">
        <v>1196</v>
      </c>
      <c r="C10" s="71" t="s">
        <v>937</v>
      </c>
      <c r="D10" s="71" t="s">
        <v>90</v>
      </c>
      <c r="E10" s="71" t="s">
        <v>91</v>
      </c>
      <c r="G10" s="71" t="s">
        <v>946</v>
      </c>
      <c r="H10" s="71" t="s">
        <v>947</v>
      </c>
      <c r="I10" s="71"/>
      <c r="J10" s="71" t="s">
        <v>948</v>
      </c>
      <c r="K10" s="71" t="s">
        <v>84</v>
      </c>
      <c r="L10" s="71" t="s">
        <v>84</v>
      </c>
      <c r="N10" s="71" t="s">
        <v>945</v>
      </c>
      <c r="O10" s="72">
        <v>39478</v>
      </c>
      <c r="P10" s="71" t="s">
        <v>228</v>
      </c>
      <c r="Q10" s="72">
        <v>37647</v>
      </c>
      <c r="R10" s="72">
        <v>37657</v>
      </c>
      <c r="S10" s="71" t="s">
        <v>166</v>
      </c>
      <c r="T10" s="71" t="s">
        <v>229</v>
      </c>
      <c r="W10" s="71" t="s">
        <v>230</v>
      </c>
      <c r="Y10" s="71" t="s">
        <v>231</v>
      </c>
      <c r="Z10" s="71" t="s">
        <v>5</v>
      </c>
      <c r="AA10" s="71" t="s">
        <v>232</v>
      </c>
      <c r="AH10" s="71">
        <v>-24.93683</v>
      </c>
      <c r="AI10" s="71">
        <v>46.626669999999997</v>
      </c>
      <c r="AK10" s="71" t="s">
        <v>6</v>
      </c>
      <c r="AU10" s="73"/>
      <c r="AV10" s="73"/>
      <c r="BO10" s="73"/>
      <c r="BP10" s="73"/>
    </row>
    <row r="11" spans="1:68" ht="26" x14ac:dyDescent="0.15">
      <c r="A11" s="71" t="s">
        <v>80</v>
      </c>
      <c r="B11" t="s">
        <v>1196</v>
      </c>
      <c r="C11" s="71" t="s">
        <v>934</v>
      </c>
      <c r="D11" s="71" t="s">
        <v>81</v>
      </c>
      <c r="E11" s="71" t="s">
        <v>82</v>
      </c>
      <c r="G11" s="71" t="s">
        <v>83</v>
      </c>
      <c r="H11" s="71" t="s">
        <v>70</v>
      </c>
      <c r="I11" s="71"/>
      <c r="K11" s="71" t="s">
        <v>84</v>
      </c>
      <c r="L11" s="71" t="s">
        <v>84</v>
      </c>
      <c r="O11" s="72">
        <v>40024</v>
      </c>
      <c r="P11" s="71" t="s">
        <v>228</v>
      </c>
      <c r="Q11" s="72">
        <v>37647</v>
      </c>
      <c r="R11" s="72">
        <v>37657</v>
      </c>
      <c r="S11" s="71" t="s">
        <v>166</v>
      </c>
      <c r="T11" s="71" t="s">
        <v>229</v>
      </c>
      <c r="W11" s="71" t="s">
        <v>230</v>
      </c>
      <c r="Y11" s="71" t="s">
        <v>231</v>
      </c>
      <c r="Z11" s="71" t="s">
        <v>5</v>
      </c>
      <c r="AA11" s="71" t="s">
        <v>232</v>
      </c>
      <c r="AH11" s="71">
        <v>-24.93683</v>
      </c>
      <c r="AI11" s="71">
        <v>46.626669999999997</v>
      </c>
      <c r="AK11" s="71" t="s">
        <v>6</v>
      </c>
      <c r="AU11" s="73"/>
      <c r="AV11" s="73"/>
      <c r="BO11" s="73"/>
      <c r="BP11" s="73"/>
    </row>
    <row r="12" spans="1:68" ht="26" x14ac:dyDescent="0.15">
      <c r="A12" s="71" t="s">
        <v>951</v>
      </c>
      <c r="B12" t="s">
        <v>1203</v>
      </c>
      <c r="C12" s="71" t="s">
        <v>955</v>
      </c>
      <c r="D12" s="71" t="s">
        <v>953</v>
      </c>
      <c r="E12" s="71" t="s">
        <v>954</v>
      </c>
      <c r="G12" s="71" t="s">
        <v>112</v>
      </c>
      <c r="H12" s="71" t="s">
        <v>70</v>
      </c>
      <c r="I12" s="71"/>
      <c r="K12" s="71" t="s">
        <v>84</v>
      </c>
      <c r="L12" s="71" t="s">
        <v>84</v>
      </c>
      <c r="N12" s="71" t="s">
        <v>952</v>
      </c>
      <c r="O12" s="74" t="s">
        <v>1086</v>
      </c>
      <c r="P12" s="71" t="s">
        <v>228</v>
      </c>
      <c r="Q12" s="72">
        <v>37657</v>
      </c>
      <c r="R12" s="72">
        <v>37667</v>
      </c>
      <c r="S12" s="71" t="s">
        <v>166</v>
      </c>
      <c r="T12" s="71" t="s">
        <v>229</v>
      </c>
      <c r="W12" s="71" t="s">
        <v>230</v>
      </c>
      <c r="Y12" s="71" t="s">
        <v>231</v>
      </c>
      <c r="Z12" s="71" t="s">
        <v>5</v>
      </c>
      <c r="AA12" s="71" t="s">
        <v>232</v>
      </c>
      <c r="AH12" s="71">
        <v>-24.93683</v>
      </c>
      <c r="AI12" s="71">
        <v>46.626669999999997</v>
      </c>
      <c r="AK12" s="71" t="s">
        <v>6</v>
      </c>
      <c r="AU12" s="73"/>
      <c r="AV12" s="73"/>
      <c r="BO12" s="73"/>
      <c r="BP12" s="73"/>
    </row>
    <row r="13" spans="1:68" x14ac:dyDescent="0.15">
      <c r="A13" s="71" t="s">
        <v>101</v>
      </c>
      <c r="B13" t="s">
        <v>1192</v>
      </c>
      <c r="C13" s="71" t="s">
        <v>943</v>
      </c>
      <c r="D13" s="71" t="s">
        <v>8</v>
      </c>
      <c r="E13" s="71" t="s">
        <v>102</v>
      </c>
      <c r="G13" s="71" t="s">
        <v>100</v>
      </c>
      <c r="H13" s="71" t="s">
        <v>70</v>
      </c>
      <c r="I13" s="71"/>
      <c r="K13" s="71" t="s">
        <v>84</v>
      </c>
      <c r="L13" s="71" t="s">
        <v>84</v>
      </c>
      <c r="O13" s="72"/>
      <c r="P13" s="71" t="s">
        <v>10</v>
      </c>
      <c r="Q13" s="72">
        <v>38339</v>
      </c>
      <c r="R13" s="72"/>
      <c r="T13" s="71" t="s">
        <v>9</v>
      </c>
      <c r="U13" s="71" t="s">
        <v>7</v>
      </c>
      <c r="W13" s="71" t="s">
        <v>208</v>
      </c>
      <c r="Y13" s="71" t="s">
        <v>11</v>
      </c>
      <c r="Z13" s="71" t="s">
        <v>5</v>
      </c>
      <c r="AA13" s="71" t="s">
        <v>12</v>
      </c>
      <c r="AH13" s="71">
        <v>-18.850829999999998</v>
      </c>
      <c r="AI13" s="71">
        <v>48.32</v>
      </c>
      <c r="AK13" s="71" t="s">
        <v>6</v>
      </c>
      <c r="AU13" s="73"/>
      <c r="AV13" s="73"/>
      <c r="BO13" s="73"/>
      <c r="BP13" s="73"/>
    </row>
    <row r="14" spans="1:68" x14ac:dyDescent="0.15">
      <c r="A14" s="71" t="s">
        <v>92</v>
      </c>
      <c r="B14" t="s">
        <v>1204</v>
      </c>
      <c r="C14" s="71" t="s">
        <v>937</v>
      </c>
      <c r="D14" s="71" t="s">
        <v>93</v>
      </c>
      <c r="E14" s="71" t="s">
        <v>94</v>
      </c>
      <c r="G14" s="71" t="s">
        <v>75</v>
      </c>
      <c r="H14" s="71" t="s">
        <v>70</v>
      </c>
      <c r="I14" s="71"/>
      <c r="K14" s="71" t="s">
        <v>84</v>
      </c>
      <c r="L14" s="71" t="s">
        <v>84</v>
      </c>
      <c r="O14" s="74" t="s">
        <v>1087</v>
      </c>
      <c r="P14" s="71" t="s">
        <v>52</v>
      </c>
      <c r="Q14" s="72">
        <v>39059</v>
      </c>
      <c r="R14" s="72"/>
      <c r="T14" s="71" t="s">
        <v>55</v>
      </c>
      <c r="U14" s="71" t="s">
        <v>32</v>
      </c>
      <c r="W14" s="71" t="s">
        <v>209</v>
      </c>
      <c r="Y14" s="71" t="s">
        <v>50</v>
      </c>
      <c r="Z14" s="71" t="s">
        <v>5</v>
      </c>
      <c r="AA14" s="71" t="s">
        <v>210</v>
      </c>
      <c r="AH14" s="71">
        <v>-24.239000000000001</v>
      </c>
      <c r="AI14" s="71">
        <v>46.282330000000002</v>
      </c>
      <c r="AK14" s="71" t="s">
        <v>6</v>
      </c>
      <c r="AU14" s="73"/>
      <c r="AV14" s="73"/>
      <c r="BO14" s="73"/>
      <c r="BP14" s="73"/>
    </row>
    <row r="15" spans="1:68" x14ac:dyDescent="0.15">
      <c r="A15" s="71" t="s">
        <v>99</v>
      </c>
      <c r="B15" t="s">
        <v>1206</v>
      </c>
      <c r="C15" s="71" t="s">
        <v>937</v>
      </c>
      <c r="D15" s="71" t="s">
        <v>51</v>
      </c>
      <c r="E15" s="71" t="s">
        <v>957</v>
      </c>
      <c r="G15" s="71" t="s">
        <v>100</v>
      </c>
      <c r="H15" s="71" t="s">
        <v>70</v>
      </c>
      <c r="I15" s="71"/>
      <c r="K15" s="71" t="s">
        <v>84</v>
      </c>
      <c r="L15" s="71" t="s">
        <v>84</v>
      </c>
      <c r="O15" s="72">
        <v>40262</v>
      </c>
      <c r="P15" s="71" t="s">
        <v>52</v>
      </c>
      <c r="Q15" s="72">
        <v>39059</v>
      </c>
      <c r="R15" s="72"/>
      <c r="T15" s="71" t="s">
        <v>55</v>
      </c>
      <c r="U15" s="71" t="s">
        <v>187</v>
      </c>
      <c r="W15" s="71" t="s">
        <v>209</v>
      </c>
      <c r="Y15" s="71" t="s">
        <v>50</v>
      </c>
      <c r="Z15" s="71" t="s">
        <v>5</v>
      </c>
      <c r="AA15" s="71" t="s">
        <v>210</v>
      </c>
      <c r="AH15" s="71">
        <v>-24.239000000000001</v>
      </c>
      <c r="AI15" s="71">
        <v>46.282330000000002</v>
      </c>
      <c r="AK15" s="71" t="s">
        <v>6</v>
      </c>
      <c r="AU15" s="73"/>
      <c r="AV15" s="73"/>
      <c r="BO15" s="73"/>
      <c r="BP15" s="73"/>
    </row>
    <row r="16" spans="1:68" x14ac:dyDescent="0.15">
      <c r="A16" s="71" t="s">
        <v>85</v>
      </c>
      <c r="B16" t="s">
        <v>1202</v>
      </c>
      <c r="C16" s="71" t="s">
        <v>937</v>
      </c>
      <c r="D16" s="71" t="s">
        <v>86</v>
      </c>
      <c r="E16" s="71" t="s">
        <v>87</v>
      </c>
      <c r="G16" s="71" t="s">
        <v>88</v>
      </c>
      <c r="H16" s="71" t="s">
        <v>70</v>
      </c>
      <c r="I16" s="71"/>
      <c r="K16" s="71" t="s">
        <v>84</v>
      </c>
      <c r="L16" s="71" t="s">
        <v>84</v>
      </c>
      <c r="O16" s="72"/>
      <c r="P16" s="71" t="s">
        <v>52</v>
      </c>
      <c r="Q16" s="72">
        <v>39060</v>
      </c>
      <c r="R16" s="72"/>
      <c r="T16" s="71" t="s">
        <v>211</v>
      </c>
      <c r="U16" s="71" t="s">
        <v>22</v>
      </c>
      <c r="W16" s="71" t="s">
        <v>212</v>
      </c>
      <c r="Y16" s="71" t="s">
        <v>50</v>
      </c>
      <c r="Z16" s="71" t="s">
        <v>5</v>
      </c>
      <c r="AA16" s="71" t="s">
        <v>213</v>
      </c>
      <c r="AH16" s="71">
        <v>-24.873670000000001</v>
      </c>
      <c r="AI16" s="71">
        <v>46.397669999999998</v>
      </c>
      <c r="AK16" s="71" t="s">
        <v>6</v>
      </c>
      <c r="AU16" s="73"/>
      <c r="AV16" s="73"/>
      <c r="BO16" s="73"/>
    </row>
    <row r="17" spans="1:68" ht="26" x14ac:dyDescent="0.15">
      <c r="A17" s="71" t="s">
        <v>958</v>
      </c>
      <c r="B17" t="s">
        <v>1207</v>
      </c>
      <c r="C17" s="71" t="s">
        <v>937</v>
      </c>
      <c r="D17" s="71" t="s">
        <v>939</v>
      </c>
      <c r="E17" s="71" t="s">
        <v>959</v>
      </c>
      <c r="G17" s="71" t="s">
        <v>100</v>
      </c>
      <c r="H17" s="71" t="s">
        <v>70</v>
      </c>
      <c r="I17" s="71"/>
      <c r="K17" s="71" t="s">
        <v>84</v>
      </c>
      <c r="L17" s="71" t="s">
        <v>84</v>
      </c>
      <c r="O17" s="74" t="s">
        <v>1087</v>
      </c>
      <c r="P17" s="71" t="s">
        <v>52</v>
      </c>
      <c r="Q17" s="72">
        <v>39851</v>
      </c>
      <c r="R17" s="72">
        <v>39852</v>
      </c>
      <c r="S17" s="71" t="s">
        <v>214</v>
      </c>
      <c r="T17" s="71" t="s">
        <v>9</v>
      </c>
      <c r="U17" s="71" t="s">
        <v>215</v>
      </c>
      <c r="W17" s="71" t="s">
        <v>216</v>
      </c>
      <c r="Y17" s="71" t="s">
        <v>50</v>
      </c>
      <c r="Z17" s="71" t="s">
        <v>5</v>
      </c>
      <c r="AA17" s="71" t="s">
        <v>217</v>
      </c>
      <c r="AH17" s="71">
        <v>-23.4178</v>
      </c>
      <c r="AI17" s="71">
        <v>46.447800000000001</v>
      </c>
      <c r="AK17" s="71" t="s">
        <v>6</v>
      </c>
      <c r="AU17" s="73"/>
      <c r="AV17" s="73"/>
      <c r="BO17" s="73"/>
    </row>
    <row r="18" spans="1:68" x14ac:dyDescent="0.15">
      <c r="A18" s="71" t="s">
        <v>67</v>
      </c>
      <c r="B18" t="s">
        <v>1195</v>
      </c>
      <c r="C18" s="71" t="s">
        <v>943</v>
      </c>
      <c r="D18" s="71" t="s">
        <v>8</v>
      </c>
      <c r="E18" s="71" t="s">
        <v>68</v>
      </c>
      <c r="G18" s="71" t="s">
        <v>69</v>
      </c>
      <c r="H18" s="71" t="s">
        <v>70</v>
      </c>
      <c r="I18" s="71"/>
      <c r="K18" s="71" t="s">
        <v>71</v>
      </c>
      <c r="L18" s="71" t="s">
        <v>71</v>
      </c>
      <c r="O18" s="72">
        <v>38055</v>
      </c>
      <c r="P18" s="71" t="s">
        <v>31</v>
      </c>
      <c r="Q18" s="72">
        <v>34013</v>
      </c>
      <c r="R18" s="72"/>
      <c r="S18" s="71" t="s">
        <v>7</v>
      </c>
      <c r="T18" s="71" t="s">
        <v>55</v>
      </c>
      <c r="W18" s="71" t="s">
        <v>235</v>
      </c>
      <c r="Y18" s="71" t="s">
        <v>50</v>
      </c>
      <c r="Z18" s="71" t="s">
        <v>5</v>
      </c>
      <c r="AA18" s="71" t="s">
        <v>234</v>
      </c>
      <c r="AH18" s="71">
        <v>-23.65</v>
      </c>
      <c r="AI18" s="71">
        <v>44.633333329999999</v>
      </c>
      <c r="AK18" s="71" t="s">
        <v>6</v>
      </c>
      <c r="AU18" s="73"/>
      <c r="AV18" s="73"/>
      <c r="BO18" s="73"/>
      <c r="BP18" s="73"/>
    </row>
    <row r="19" spans="1:68" x14ac:dyDescent="0.15">
      <c r="A19" s="71" t="s">
        <v>95</v>
      </c>
      <c r="B19" t="s">
        <v>1205</v>
      </c>
      <c r="C19" s="71" t="s">
        <v>950</v>
      </c>
      <c r="D19" s="71" t="s">
        <v>30</v>
      </c>
      <c r="E19" s="71" t="s">
        <v>96</v>
      </c>
      <c r="G19" s="71" t="s">
        <v>97</v>
      </c>
      <c r="H19" s="71" t="s">
        <v>70</v>
      </c>
      <c r="I19" s="71"/>
      <c r="K19" s="71" t="s">
        <v>98</v>
      </c>
      <c r="L19" s="71" t="s">
        <v>98</v>
      </c>
      <c r="O19" s="74" t="s">
        <v>1087</v>
      </c>
      <c r="P19" s="71" t="s">
        <v>31</v>
      </c>
      <c r="Q19" s="72">
        <v>34013</v>
      </c>
      <c r="R19" s="72"/>
      <c r="S19" s="71" t="s">
        <v>233</v>
      </c>
      <c r="T19" s="71" t="s">
        <v>55</v>
      </c>
      <c r="W19" s="71" t="s">
        <v>956</v>
      </c>
      <c r="Y19" s="71" t="s">
        <v>50</v>
      </c>
      <c r="Z19" s="71" t="s">
        <v>5</v>
      </c>
      <c r="AA19" s="71" t="s">
        <v>234</v>
      </c>
      <c r="AH19" s="71">
        <v>-23.65</v>
      </c>
      <c r="AI19" s="71">
        <v>44.633330000000001</v>
      </c>
      <c r="AK19" s="71" t="s">
        <v>6</v>
      </c>
      <c r="AU19" s="73"/>
      <c r="AV19" s="73"/>
      <c r="BO19" s="73"/>
      <c r="BP19" s="73"/>
    </row>
    <row r="20" spans="1:68" ht="26" x14ac:dyDescent="0.15">
      <c r="A20" s="71" t="s">
        <v>139</v>
      </c>
      <c r="B20" t="s">
        <v>1197</v>
      </c>
      <c r="C20" s="71" t="s">
        <v>937</v>
      </c>
      <c r="D20" s="71" t="s">
        <v>155</v>
      </c>
      <c r="E20" s="71" t="s">
        <v>161</v>
      </c>
      <c r="G20" s="71" t="s">
        <v>83</v>
      </c>
      <c r="H20" s="71" t="s">
        <v>70</v>
      </c>
      <c r="I20" s="71"/>
      <c r="K20" s="71" t="s">
        <v>140</v>
      </c>
      <c r="L20" s="71" t="s">
        <v>140</v>
      </c>
      <c r="O20" s="72"/>
      <c r="P20" s="71" t="s">
        <v>191</v>
      </c>
      <c r="Q20" s="72">
        <v>31800</v>
      </c>
      <c r="R20" s="72"/>
      <c r="S20" s="71" t="s">
        <v>192</v>
      </c>
      <c r="W20" s="71" t="s">
        <v>193</v>
      </c>
      <c r="Y20" s="71" t="s">
        <v>194</v>
      </c>
      <c r="Z20" s="71" t="s">
        <v>53</v>
      </c>
      <c r="AH20" s="71">
        <v>-35.266669999999998</v>
      </c>
      <c r="AI20" s="71">
        <v>138.9</v>
      </c>
      <c r="AK20" s="71" t="s">
        <v>925</v>
      </c>
      <c r="AU20" s="73"/>
      <c r="AV20" s="73"/>
      <c r="BO20" s="73"/>
      <c r="BP20" s="73"/>
    </row>
    <row r="21" spans="1:68" x14ac:dyDescent="0.15">
      <c r="A21" s="71" t="s">
        <v>141</v>
      </c>
      <c r="B21" t="s">
        <v>1198</v>
      </c>
      <c r="C21" s="71" t="s">
        <v>949</v>
      </c>
      <c r="D21" s="71" t="s">
        <v>157</v>
      </c>
      <c r="E21" s="71" t="s">
        <v>164</v>
      </c>
      <c r="G21" s="71" t="s">
        <v>75</v>
      </c>
      <c r="H21" s="71" t="s">
        <v>70</v>
      </c>
      <c r="I21" s="71"/>
      <c r="K21" s="71" t="s">
        <v>140</v>
      </c>
      <c r="L21" s="71" t="s">
        <v>140</v>
      </c>
      <c r="O21" s="72">
        <v>39311</v>
      </c>
      <c r="P21" s="71" t="s">
        <v>195</v>
      </c>
      <c r="Q21" s="72">
        <v>23392</v>
      </c>
      <c r="R21" s="72"/>
      <c r="T21" s="71" t="s">
        <v>196</v>
      </c>
      <c r="W21" s="71" t="s">
        <v>197</v>
      </c>
      <c r="Z21" s="71" t="s">
        <v>197</v>
      </c>
      <c r="AH21" s="71">
        <v>0</v>
      </c>
      <c r="AI21" s="71">
        <v>0</v>
      </c>
      <c r="AK21" s="71" t="s">
        <v>920</v>
      </c>
      <c r="AU21" s="73"/>
      <c r="AV21" s="73"/>
      <c r="BO21" s="73"/>
      <c r="BP21" s="73"/>
    </row>
    <row r="22" spans="1:68" x14ac:dyDescent="0.15">
      <c r="A22" s="71" t="s">
        <v>142</v>
      </c>
      <c r="B22" t="s">
        <v>1199</v>
      </c>
      <c r="C22" s="71" t="s">
        <v>949</v>
      </c>
      <c r="D22" s="71" t="s">
        <v>156</v>
      </c>
      <c r="E22" s="71" t="s">
        <v>162</v>
      </c>
      <c r="G22" s="71" t="s">
        <v>75</v>
      </c>
      <c r="H22" s="71" t="s">
        <v>70</v>
      </c>
      <c r="I22" s="71"/>
      <c r="K22" s="71" t="s">
        <v>140</v>
      </c>
      <c r="L22" s="71" t="s">
        <v>140</v>
      </c>
      <c r="N22" s="71" t="s">
        <v>143</v>
      </c>
      <c r="O22" s="72">
        <v>40813</v>
      </c>
      <c r="P22" s="71" t="s">
        <v>198</v>
      </c>
      <c r="Q22" s="72">
        <v>26712</v>
      </c>
      <c r="R22" s="72">
        <v>26714</v>
      </c>
      <c r="T22" s="71" t="s">
        <v>3</v>
      </c>
      <c r="W22" s="71" t="s">
        <v>199</v>
      </c>
      <c r="Y22" s="71" t="s">
        <v>54</v>
      </c>
      <c r="Z22" s="71" t="s">
        <v>53</v>
      </c>
      <c r="AA22" s="71" t="s">
        <v>200</v>
      </c>
      <c r="AH22" s="71">
        <v>0</v>
      </c>
      <c r="AI22" s="71">
        <v>0</v>
      </c>
      <c r="AK22" s="71" t="s">
        <v>925</v>
      </c>
      <c r="AU22" s="73"/>
      <c r="AV22" s="73"/>
      <c r="BO22" s="73"/>
      <c r="BP22" s="73"/>
    </row>
    <row r="23" spans="1:68" x14ac:dyDescent="0.15">
      <c r="A23" s="71" t="s">
        <v>144</v>
      </c>
      <c r="B23" t="s">
        <v>1211</v>
      </c>
      <c r="C23" s="71" t="s">
        <v>937</v>
      </c>
      <c r="D23" s="71" t="s">
        <v>4</v>
      </c>
      <c r="E23" s="71" t="s">
        <v>158</v>
      </c>
      <c r="G23" s="71" t="s">
        <v>75</v>
      </c>
      <c r="H23" s="71" t="s">
        <v>70</v>
      </c>
      <c r="I23" s="71"/>
      <c r="K23" s="71" t="s">
        <v>84</v>
      </c>
      <c r="L23" s="71" t="s">
        <v>84</v>
      </c>
      <c r="O23" s="72"/>
      <c r="P23" s="71" t="s">
        <v>52</v>
      </c>
      <c r="Q23" s="72">
        <v>40517</v>
      </c>
      <c r="R23" s="72">
        <v>40517</v>
      </c>
      <c r="T23" s="71" t="s">
        <v>218</v>
      </c>
      <c r="U23" s="71" t="s">
        <v>219</v>
      </c>
      <c r="W23" s="71" t="s">
        <v>220</v>
      </c>
      <c r="Y23" s="71" t="s">
        <v>50</v>
      </c>
      <c r="Z23" s="71" t="s">
        <v>5</v>
      </c>
      <c r="AA23" s="71" t="s">
        <v>221</v>
      </c>
      <c r="AH23" s="71">
        <v>-21.299610000000001</v>
      </c>
      <c r="AI23" s="71">
        <v>45.129190000000001</v>
      </c>
      <c r="AK23" s="71" t="s">
        <v>6</v>
      </c>
      <c r="AU23" s="73"/>
      <c r="AV23" s="73"/>
      <c r="BO23" s="73"/>
      <c r="BP23" s="73"/>
    </row>
    <row r="24" spans="1:68" ht="26" x14ac:dyDescent="0.15">
      <c r="A24" s="71" t="s">
        <v>145</v>
      </c>
      <c r="B24" t="s">
        <v>1211</v>
      </c>
      <c r="C24" s="71" t="s">
        <v>937</v>
      </c>
      <c r="D24" s="71" t="s">
        <v>4</v>
      </c>
      <c r="E24" s="71" t="s">
        <v>158</v>
      </c>
      <c r="G24" s="71" t="s">
        <v>137</v>
      </c>
      <c r="H24" s="71" t="s">
        <v>138</v>
      </c>
      <c r="I24" s="71"/>
      <c r="J24" s="71" t="s">
        <v>146</v>
      </c>
      <c r="K24" s="71" t="s">
        <v>84</v>
      </c>
      <c r="L24" s="71" t="s">
        <v>84</v>
      </c>
      <c r="O24" s="72"/>
      <c r="P24" s="71" t="s">
        <v>52</v>
      </c>
      <c r="Q24" s="72">
        <v>40517</v>
      </c>
      <c r="R24" s="72">
        <v>40517</v>
      </c>
      <c r="T24" s="71" t="s">
        <v>218</v>
      </c>
      <c r="U24" s="71" t="s">
        <v>219</v>
      </c>
      <c r="W24" s="71" t="s">
        <v>220</v>
      </c>
      <c r="Y24" s="71" t="s">
        <v>50</v>
      </c>
      <c r="Z24" s="71" t="s">
        <v>5</v>
      </c>
      <c r="AA24" s="71" t="s">
        <v>221</v>
      </c>
      <c r="AH24" s="71">
        <v>-21.299610000000001</v>
      </c>
      <c r="AI24" s="71">
        <v>45.129190000000001</v>
      </c>
      <c r="AK24" s="71" t="s">
        <v>6</v>
      </c>
      <c r="AU24" s="73"/>
      <c r="AV24" s="73"/>
      <c r="BO24" s="73"/>
      <c r="BP24" s="73"/>
    </row>
    <row r="25" spans="1:68" ht="26" x14ac:dyDescent="0.15">
      <c r="A25" s="71" t="s">
        <v>115</v>
      </c>
      <c r="B25" t="s">
        <v>1208</v>
      </c>
      <c r="C25" s="71" t="s">
        <v>943</v>
      </c>
      <c r="D25" s="71" t="s">
        <v>113</v>
      </c>
      <c r="E25" s="71" t="s">
        <v>116</v>
      </c>
      <c r="G25" s="71" t="s">
        <v>75</v>
      </c>
      <c r="H25" s="71" t="s">
        <v>70</v>
      </c>
      <c r="I25" s="71"/>
      <c r="K25" s="71" t="s">
        <v>114</v>
      </c>
      <c r="L25" s="71" t="s">
        <v>71</v>
      </c>
      <c r="N25" s="71" t="s">
        <v>960</v>
      </c>
      <c r="O25" s="74" t="s">
        <v>1089</v>
      </c>
      <c r="P25" s="71" t="s">
        <v>201</v>
      </c>
      <c r="Q25" s="72">
        <v>26512</v>
      </c>
      <c r="R25" s="72">
        <v>26526</v>
      </c>
      <c r="S25" s="71" t="s">
        <v>202</v>
      </c>
      <c r="W25" s="71" t="s">
        <v>203</v>
      </c>
      <c r="Z25" s="71" t="s">
        <v>204</v>
      </c>
      <c r="AH25" s="71">
        <v>0</v>
      </c>
      <c r="AI25" s="71">
        <v>0</v>
      </c>
      <c r="AK25" s="71" t="s">
        <v>916</v>
      </c>
      <c r="AU25" s="73"/>
      <c r="AV25" s="73"/>
      <c r="BO25" s="73"/>
      <c r="BP25" s="73"/>
    </row>
    <row r="26" spans="1:68" x14ac:dyDescent="0.15">
      <c r="A26" s="71" t="s">
        <v>120</v>
      </c>
      <c r="B26" t="s">
        <v>1209</v>
      </c>
      <c r="C26" s="71" t="s">
        <v>943</v>
      </c>
      <c r="D26" s="71" t="s">
        <v>113</v>
      </c>
      <c r="E26" s="71" t="s">
        <v>121</v>
      </c>
      <c r="G26" s="71" t="s">
        <v>75</v>
      </c>
      <c r="H26" s="71" t="s">
        <v>70</v>
      </c>
      <c r="I26" s="71"/>
      <c r="K26" s="71" t="s">
        <v>114</v>
      </c>
      <c r="L26" s="71" t="s">
        <v>122</v>
      </c>
      <c r="M26" s="71" t="s">
        <v>961</v>
      </c>
      <c r="N26" s="71" t="s">
        <v>960</v>
      </c>
      <c r="O26" s="74" t="s">
        <v>1089</v>
      </c>
      <c r="P26" s="71" t="s">
        <v>165</v>
      </c>
      <c r="Q26" s="72">
        <v>37408</v>
      </c>
      <c r="R26" s="72"/>
      <c r="S26" s="71" t="s">
        <v>166</v>
      </c>
      <c r="W26" s="71" t="s">
        <v>167</v>
      </c>
      <c r="Y26" s="71" t="s">
        <v>168</v>
      </c>
      <c r="Z26" s="71" t="s">
        <v>169</v>
      </c>
      <c r="AH26" s="71">
        <v>-1.58639</v>
      </c>
      <c r="AI26" s="71">
        <v>-69.527500000000003</v>
      </c>
      <c r="AK26" s="71" t="s">
        <v>916</v>
      </c>
      <c r="AU26" s="73"/>
      <c r="AV26" s="73"/>
      <c r="BO26" s="73"/>
      <c r="BP26" s="73"/>
    </row>
    <row r="27" spans="1:68" ht="26" x14ac:dyDescent="0.15">
      <c r="A27" s="71" t="s">
        <v>117</v>
      </c>
      <c r="B27" t="s">
        <v>1210</v>
      </c>
      <c r="C27" s="71" t="s">
        <v>943</v>
      </c>
      <c r="D27" s="71" t="s">
        <v>113</v>
      </c>
      <c r="E27" s="71" t="s">
        <v>118</v>
      </c>
      <c r="G27" s="71" t="s">
        <v>75</v>
      </c>
      <c r="H27" s="71" t="s">
        <v>70</v>
      </c>
      <c r="I27" s="71"/>
      <c r="K27" s="71" t="s">
        <v>114</v>
      </c>
      <c r="L27" s="71" t="s">
        <v>119</v>
      </c>
      <c r="M27" s="71" t="s">
        <v>962</v>
      </c>
      <c r="N27" s="71" t="s">
        <v>960</v>
      </c>
      <c r="O27" s="74" t="s">
        <v>1088</v>
      </c>
      <c r="P27" s="71" t="s">
        <v>170</v>
      </c>
      <c r="Q27" s="72">
        <v>27026</v>
      </c>
      <c r="R27" s="72"/>
      <c r="W27" s="71" t="s">
        <v>171</v>
      </c>
      <c r="Y27" s="71" t="s">
        <v>172</v>
      </c>
      <c r="Z27" s="71" t="s">
        <v>173</v>
      </c>
      <c r="AH27" s="71">
        <v>0</v>
      </c>
      <c r="AI27" s="71">
        <v>0</v>
      </c>
      <c r="AK27" s="71" t="s">
        <v>916</v>
      </c>
      <c r="AU27" s="73"/>
      <c r="AV27" s="73"/>
      <c r="BO27" s="73"/>
      <c r="BP27" s="73"/>
    </row>
    <row r="28" spans="1:68" x14ac:dyDescent="0.15">
      <c r="A28" s="71" t="s">
        <v>261</v>
      </c>
      <c r="B28" t="s">
        <v>1221</v>
      </c>
      <c r="C28" s="71" t="s">
        <v>262</v>
      </c>
      <c r="D28" s="71" t="s">
        <v>263</v>
      </c>
      <c r="E28" s="71" t="s">
        <v>264</v>
      </c>
      <c r="G28" s="71" t="s">
        <v>265</v>
      </c>
      <c r="H28" s="71" t="s">
        <v>70</v>
      </c>
      <c r="K28" s="71" t="s">
        <v>107</v>
      </c>
      <c r="L28" s="71" t="s">
        <v>107</v>
      </c>
      <c r="N28" s="71" t="s">
        <v>266</v>
      </c>
      <c r="O28" s="72">
        <v>40924</v>
      </c>
      <c r="P28" s="71" t="s">
        <v>267</v>
      </c>
      <c r="Q28" s="72">
        <v>21775</v>
      </c>
      <c r="R28" s="72"/>
      <c r="W28" s="71" t="s">
        <v>268</v>
      </c>
      <c r="Y28" s="71" t="s">
        <v>269</v>
      </c>
      <c r="Z28" s="71" t="s">
        <v>173</v>
      </c>
      <c r="AB28" s="76">
        <v>23</v>
      </c>
      <c r="AC28" s="76">
        <v>19</v>
      </c>
      <c r="AD28" s="76" t="s">
        <v>271</v>
      </c>
      <c r="AE28" s="76">
        <v>99</v>
      </c>
      <c r="AF28" s="76">
        <v>0</v>
      </c>
      <c r="AG28" s="76" t="s">
        <v>272</v>
      </c>
      <c r="AH28" s="77">
        <f t="shared" ref="AH28:AH55" si="0">IF((LEN(AB28)&gt;0),(AB28+AC28/60)*(IF(AD28="S",-1,1))," ")</f>
        <v>23.316666666666666</v>
      </c>
      <c r="AI28" s="77">
        <f t="shared" ref="AI28:AI55" si="1">IF((LEN(AE28)&gt;0),(AE28+AF28/60)*IF(AG28="W",-1,1)," ")</f>
        <v>-99</v>
      </c>
      <c r="AK28" s="71" t="s">
        <v>916</v>
      </c>
      <c r="AL28" s="71" t="s">
        <v>273</v>
      </c>
    </row>
    <row r="29" spans="1:68" x14ac:dyDescent="0.15">
      <c r="A29" s="71" t="s">
        <v>274</v>
      </c>
      <c r="B29" t="s">
        <v>1222</v>
      </c>
      <c r="C29" s="71" t="s">
        <v>262</v>
      </c>
      <c r="D29" s="71" t="s">
        <v>263</v>
      </c>
      <c r="E29" s="71" t="s">
        <v>264</v>
      </c>
      <c r="G29" s="71" t="s">
        <v>265</v>
      </c>
      <c r="H29" s="71" t="s">
        <v>70</v>
      </c>
      <c r="K29" s="71" t="s">
        <v>107</v>
      </c>
      <c r="L29" s="71" t="s">
        <v>107</v>
      </c>
      <c r="N29" s="71" t="s">
        <v>266</v>
      </c>
      <c r="O29" s="72">
        <v>40924</v>
      </c>
      <c r="P29" s="71" t="s">
        <v>275</v>
      </c>
      <c r="Q29" s="72">
        <v>22765</v>
      </c>
      <c r="R29" s="72"/>
      <c r="W29" s="71" t="s">
        <v>276</v>
      </c>
      <c r="Y29" s="71" t="s">
        <v>276</v>
      </c>
      <c r="Z29" s="71" t="s">
        <v>173</v>
      </c>
      <c r="AB29" s="76">
        <v>19</v>
      </c>
      <c r="AC29" s="76">
        <v>12</v>
      </c>
      <c r="AD29" s="76" t="s">
        <v>271</v>
      </c>
      <c r="AE29" s="76">
        <v>96</v>
      </c>
      <c r="AF29" s="76">
        <v>8</v>
      </c>
      <c r="AG29" s="76" t="s">
        <v>272</v>
      </c>
      <c r="AH29" s="77">
        <f t="shared" si="0"/>
        <v>19.2</v>
      </c>
      <c r="AI29" s="77">
        <f t="shared" si="1"/>
        <v>-96.13333333333334</v>
      </c>
      <c r="AK29" s="71" t="s">
        <v>916</v>
      </c>
      <c r="AL29" s="71" t="s">
        <v>273</v>
      </c>
    </row>
    <row r="30" spans="1:68" ht="26" x14ac:dyDescent="0.15">
      <c r="A30" s="71" t="s">
        <v>277</v>
      </c>
      <c r="B30" t="s">
        <v>1223</v>
      </c>
      <c r="C30" s="71" t="s">
        <v>262</v>
      </c>
      <c r="D30" s="71" t="s">
        <v>263</v>
      </c>
      <c r="E30" s="71" t="s">
        <v>264</v>
      </c>
      <c r="G30" s="71" t="s">
        <v>75</v>
      </c>
      <c r="H30" s="71" t="s">
        <v>70</v>
      </c>
      <c r="K30" s="71" t="s">
        <v>107</v>
      </c>
      <c r="L30" s="71" t="s">
        <v>107</v>
      </c>
      <c r="N30" s="71" t="s">
        <v>266</v>
      </c>
      <c r="O30" s="72">
        <v>40924</v>
      </c>
      <c r="P30" s="71" t="s">
        <v>278</v>
      </c>
      <c r="Q30" s="72">
        <v>23209</v>
      </c>
      <c r="R30" s="72"/>
      <c r="W30" s="71" t="s">
        <v>279</v>
      </c>
      <c r="Y30" s="71" t="s">
        <v>276</v>
      </c>
      <c r="Z30" s="71" t="s">
        <v>173</v>
      </c>
      <c r="AB30" s="76">
        <v>18</v>
      </c>
      <c r="AC30" s="76">
        <v>46</v>
      </c>
      <c r="AD30" s="76" t="s">
        <v>271</v>
      </c>
      <c r="AE30" s="76">
        <v>96</v>
      </c>
      <c r="AF30" s="76">
        <v>28</v>
      </c>
      <c r="AG30" s="76" t="s">
        <v>272</v>
      </c>
      <c r="AH30" s="77">
        <f t="shared" si="0"/>
        <v>18.766666666666666</v>
      </c>
      <c r="AI30" s="77">
        <f t="shared" si="1"/>
        <v>-96.466666666666669</v>
      </c>
      <c r="AK30" s="71" t="s">
        <v>916</v>
      </c>
      <c r="AL30" s="71" t="s">
        <v>280</v>
      </c>
    </row>
    <row r="31" spans="1:68" ht="26" x14ac:dyDescent="0.15">
      <c r="A31" s="71" t="s">
        <v>281</v>
      </c>
      <c r="B31" t="s">
        <v>1224</v>
      </c>
      <c r="C31" s="71" t="s">
        <v>262</v>
      </c>
      <c r="D31" s="71" t="s">
        <v>263</v>
      </c>
      <c r="E31" s="71" t="s">
        <v>264</v>
      </c>
      <c r="G31" s="71" t="s">
        <v>265</v>
      </c>
      <c r="H31" s="71" t="s">
        <v>70</v>
      </c>
      <c r="K31" s="71" t="s">
        <v>107</v>
      </c>
      <c r="L31" s="71" t="s">
        <v>107</v>
      </c>
      <c r="N31" s="71" t="s">
        <v>266</v>
      </c>
      <c r="O31" s="72">
        <v>40924</v>
      </c>
      <c r="P31" s="71" t="s">
        <v>282</v>
      </c>
      <c r="Q31" s="72">
        <v>22757</v>
      </c>
      <c r="R31" s="72"/>
      <c r="W31" s="71" t="s">
        <v>283</v>
      </c>
      <c r="Y31" s="71" t="s">
        <v>276</v>
      </c>
      <c r="Z31" s="71" t="s">
        <v>173</v>
      </c>
      <c r="AB31" s="76">
        <v>17</v>
      </c>
      <c r="AC31" s="76">
        <v>34</v>
      </c>
      <c r="AD31" s="76" t="s">
        <v>271</v>
      </c>
      <c r="AE31" s="76">
        <v>95</v>
      </c>
      <c r="AF31" s="76">
        <v>6</v>
      </c>
      <c r="AG31" s="76" t="s">
        <v>272</v>
      </c>
      <c r="AH31" s="77">
        <f t="shared" si="0"/>
        <v>17.566666666666666</v>
      </c>
      <c r="AI31" s="77">
        <f t="shared" si="1"/>
        <v>-95.1</v>
      </c>
      <c r="AK31" s="71" t="s">
        <v>916</v>
      </c>
      <c r="AL31" s="71" t="s">
        <v>284</v>
      </c>
    </row>
    <row r="32" spans="1:68" ht="26" x14ac:dyDescent="0.15">
      <c r="A32" s="71" t="s">
        <v>285</v>
      </c>
      <c r="B32" t="s">
        <v>1225</v>
      </c>
      <c r="C32" s="71" t="s">
        <v>262</v>
      </c>
      <c r="D32" s="71" t="s">
        <v>263</v>
      </c>
      <c r="E32" s="71" t="s">
        <v>264</v>
      </c>
      <c r="G32" s="71" t="s">
        <v>75</v>
      </c>
      <c r="H32" s="71" t="s">
        <v>70</v>
      </c>
      <c r="K32" s="71" t="s">
        <v>107</v>
      </c>
      <c r="L32" s="71" t="s">
        <v>107</v>
      </c>
      <c r="N32" s="71" t="s">
        <v>266</v>
      </c>
      <c r="O32" s="72">
        <v>40924</v>
      </c>
      <c r="P32" s="71" t="s">
        <v>282</v>
      </c>
      <c r="Q32" s="72">
        <v>23211</v>
      </c>
      <c r="R32" s="72"/>
      <c r="W32" s="71" t="s">
        <v>286</v>
      </c>
      <c r="Y32" s="71" t="s">
        <v>287</v>
      </c>
      <c r="Z32" s="71" t="s">
        <v>173</v>
      </c>
      <c r="AB32" s="76">
        <v>17</v>
      </c>
      <c r="AC32" s="76">
        <v>22</v>
      </c>
      <c r="AD32" s="76" t="s">
        <v>271</v>
      </c>
      <c r="AE32" s="76">
        <v>99</v>
      </c>
      <c r="AF32" s="76">
        <v>29</v>
      </c>
      <c r="AG32" s="76" t="s">
        <v>272</v>
      </c>
      <c r="AH32" s="77">
        <f t="shared" si="0"/>
        <v>17.366666666666667</v>
      </c>
      <c r="AI32" s="77">
        <f t="shared" si="1"/>
        <v>-99.483333333333334</v>
      </c>
      <c r="AK32" s="71" t="s">
        <v>916</v>
      </c>
      <c r="AL32" s="71" t="s">
        <v>288</v>
      </c>
    </row>
    <row r="33" spans="1:38" ht="26" x14ac:dyDescent="0.15">
      <c r="A33" s="71" t="s">
        <v>289</v>
      </c>
      <c r="B33" t="s">
        <v>1226</v>
      </c>
      <c r="C33" s="71" t="s">
        <v>262</v>
      </c>
      <c r="D33" s="71" t="s">
        <v>263</v>
      </c>
      <c r="E33" s="71" t="s">
        <v>264</v>
      </c>
      <c r="G33" s="71" t="s">
        <v>75</v>
      </c>
      <c r="H33" s="71" t="s">
        <v>70</v>
      </c>
      <c r="K33" s="71" t="s">
        <v>107</v>
      </c>
      <c r="L33" s="71" t="s">
        <v>107</v>
      </c>
      <c r="N33" s="71" t="s">
        <v>266</v>
      </c>
      <c r="O33" s="72">
        <v>40924</v>
      </c>
      <c r="P33" s="71" t="s">
        <v>282</v>
      </c>
      <c r="Q33" s="72">
        <v>23211</v>
      </c>
      <c r="R33" s="72"/>
      <c r="W33" s="71" t="s">
        <v>286</v>
      </c>
      <c r="Y33" s="71" t="s">
        <v>287</v>
      </c>
      <c r="Z33" s="71" t="s">
        <v>173</v>
      </c>
      <c r="AB33" s="76">
        <v>17</v>
      </c>
      <c r="AC33" s="76">
        <v>22</v>
      </c>
      <c r="AD33" s="76" t="s">
        <v>271</v>
      </c>
      <c r="AE33" s="76">
        <v>99</v>
      </c>
      <c r="AF33" s="76">
        <v>29</v>
      </c>
      <c r="AG33" s="76" t="s">
        <v>272</v>
      </c>
      <c r="AH33" s="77">
        <f t="shared" si="0"/>
        <v>17.366666666666667</v>
      </c>
      <c r="AI33" s="77">
        <f t="shared" si="1"/>
        <v>-99.483333333333334</v>
      </c>
      <c r="AK33" s="71" t="s">
        <v>916</v>
      </c>
      <c r="AL33" s="71" t="s">
        <v>288</v>
      </c>
    </row>
    <row r="34" spans="1:38" ht="26" x14ac:dyDescent="0.15">
      <c r="A34" s="71" t="s">
        <v>290</v>
      </c>
      <c r="B34" t="s">
        <v>1227</v>
      </c>
      <c r="C34" s="71" t="s">
        <v>262</v>
      </c>
      <c r="D34" s="71" t="s">
        <v>263</v>
      </c>
      <c r="E34" s="71" t="s">
        <v>264</v>
      </c>
      <c r="G34" s="71" t="s">
        <v>75</v>
      </c>
      <c r="H34" s="71" t="s">
        <v>70</v>
      </c>
      <c r="K34" s="71" t="s">
        <v>107</v>
      </c>
      <c r="L34" s="71" t="s">
        <v>107</v>
      </c>
      <c r="N34" s="71" t="s">
        <v>266</v>
      </c>
      <c r="O34" s="72">
        <v>40924</v>
      </c>
      <c r="P34" s="71" t="s">
        <v>278</v>
      </c>
      <c r="Q34" s="72">
        <v>23211</v>
      </c>
      <c r="R34" s="72"/>
      <c r="W34" s="71" t="s">
        <v>286</v>
      </c>
      <c r="Y34" s="71" t="s">
        <v>287</v>
      </c>
      <c r="Z34" s="71" t="s">
        <v>173</v>
      </c>
      <c r="AB34" s="76">
        <v>17</v>
      </c>
      <c r="AC34" s="76">
        <v>22</v>
      </c>
      <c r="AD34" s="76" t="s">
        <v>271</v>
      </c>
      <c r="AE34" s="76">
        <v>99</v>
      </c>
      <c r="AF34" s="76">
        <v>29</v>
      </c>
      <c r="AG34" s="76" t="s">
        <v>272</v>
      </c>
      <c r="AH34" s="77">
        <f t="shared" si="0"/>
        <v>17.366666666666667</v>
      </c>
      <c r="AI34" s="77">
        <f t="shared" si="1"/>
        <v>-99.483333333333334</v>
      </c>
      <c r="AK34" s="71" t="s">
        <v>916</v>
      </c>
      <c r="AL34" s="71" t="s">
        <v>288</v>
      </c>
    </row>
    <row r="35" spans="1:38" ht="26" x14ac:dyDescent="0.15">
      <c r="A35" s="71" t="s">
        <v>291</v>
      </c>
      <c r="B35" t="s">
        <v>1228</v>
      </c>
      <c r="C35" s="71" t="s">
        <v>262</v>
      </c>
      <c r="D35" s="71" t="s">
        <v>263</v>
      </c>
      <c r="E35" s="71" t="s">
        <v>264</v>
      </c>
      <c r="G35" s="71" t="s">
        <v>75</v>
      </c>
      <c r="H35" s="71" t="s">
        <v>70</v>
      </c>
      <c r="K35" s="71" t="s">
        <v>107</v>
      </c>
      <c r="L35" s="71" t="s">
        <v>107</v>
      </c>
      <c r="N35" s="71" t="s">
        <v>266</v>
      </c>
      <c r="O35" s="72">
        <v>40924</v>
      </c>
      <c r="P35" s="71" t="s">
        <v>278</v>
      </c>
      <c r="Q35" s="72">
        <v>23210</v>
      </c>
      <c r="R35" s="72"/>
      <c r="W35" s="71" t="s">
        <v>286</v>
      </c>
      <c r="Y35" s="71" t="s">
        <v>287</v>
      </c>
      <c r="Z35" s="71" t="s">
        <v>173</v>
      </c>
      <c r="AB35" s="76">
        <v>17</v>
      </c>
      <c r="AC35" s="76">
        <v>22</v>
      </c>
      <c r="AD35" s="76" t="s">
        <v>271</v>
      </c>
      <c r="AE35" s="76">
        <v>99</v>
      </c>
      <c r="AF35" s="76">
        <v>29</v>
      </c>
      <c r="AG35" s="76" t="s">
        <v>272</v>
      </c>
      <c r="AH35" s="77">
        <f t="shared" si="0"/>
        <v>17.366666666666667</v>
      </c>
      <c r="AI35" s="77">
        <f t="shared" si="1"/>
        <v>-99.483333333333334</v>
      </c>
      <c r="AK35" s="71" t="s">
        <v>916</v>
      </c>
      <c r="AL35" s="71" t="s">
        <v>288</v>
      </c>
    </row>
    <row r="36" spans="1:38" ht="39" x14ac:dyDescent="0.15">
      <c r="A36" s="71" t="s">
        <v>292</v>
      </c>
      <c r="B36" t="s">
        <v>1229</v>
      </c>
      <c r="C36" s="71" t="s">
        <v>262</v>
      </c>
      <c r="D36" s="71" t="s">
        <v>263</v>
      </c>
      <c r="E36" s="71" t="s">
        <v>264</v>
      </c>
      <c r="G36" s="71" t="s">
        <v>126</v>
      </c>
      <c r="H36" s="71" t="s">
        <v>70</v>
      </c>
      <c r="K36" s="71" t="s">
        <v>107</v>
      </c>
      <c r="L36" s="71" t="s">
        <v>107</v>
      </c>
      <c r="N36" s="71" t="s">
        <v>266</v>
      </c>
      <c r="O36" s="72">
        <v>40924</v>
      </c>
      <c r="P36" s="71" t="s">
        <v>266</v>
      </c>
      <c r="Q36" s="72">
        <v>38799</v>
      </c>
      <c r="R36" s="72"/>
      <c r="T36" s="71" t="s">
        <v>55</v>
      </c>
      <c r="U36" s="71" t="s">
        <v>293</v>
      </c>
      <c r="V36" s="71" t="s">
        <v>294</v>
      </c>
      <c r="W36" s="71" t="s">
        <v>295</v>
      </c>
      <c r="Y36" s="71" t="s">
        <v>172</v>
      </c>
      <c r="Z36" s="71" t="s">
        <v>173</v>
      </c>
      <c r="AA36" s="71" t="s">
        <v>252</v>
      </c>
      <c r="AB36" s="76">
        <v>15</v>
      </c>
      <c r="AC36" s="76">
        <v>40</v>
      </c>
      <c r="AD36" s="76" t="s">
        <v>271</v>
      </c>
      <c r="AE36" s="76">
        <v>96</v>
      </c>
      <c r="AF36" s="76">
        <v>33</v>
      </c>
      <c r="AG36" s="76" t="s">
        <v>272</v>
      </c>
      <c r="AH36" s="77">
        <f t="shared" si="0"/>
        <v>15.666666666666666</v>
      </c>
      <c r="AI36" s="77">
        <f t="shared" si="1"/>
        <v>-96.55</v>
      </c>
      <c r="AJ36" s="71" t="s">
        <v>296</v>
      </c>
      <c r="AK36" s="71" t="s">
        <v>916</v>
      </c>
      <c r="AL36" s="71" t="s">
        <v>297</v>
      </c>
    </row>
    <row r="37" spans="1:38" x14ac:dyDescent="0.15">
      <c r="A37" s="71" t="s">
        <v>298</v>
      </c>
      <c r="B37" t="s">
        <v>1230</v>
      </c>
      <c r="C37" s="71" t="s">
        <v>262</v>
      </c>
      <c r="D37" s="71" t="s">
        <v>263</v>
      </c>
      <c r="E37" s="71" t="s">
        <v>264</v>
      </c>
      <c r="G37" s="71" t="s">
        <v>106</v>
      </c>
      <c r="H37" s="71" t="s">
        <v>70</v>
      </c>
      <c r="K37" s="71" t="s">
        <v>107</v>
      </c>
      <c r="L37" s="71" t="s">
        <v>107</v>
      </c>
      <c r="N37" s="71" t="s">
        <v>266</v>
      </c>
      <c r="O37" s="72">
        <v>40924</v>
      </c>
      <c r="P37" s="71" t="s">
        <v>299</v>
      </c>
      <c r="Q37" s="72">
        <v>4379</v>
      </c>
      <c r="R37" s="72"/>
      <c r="U37" s="71" t="s">
        <v>300</v>
      </c>
      <c r="W37" s="71" t="s">
        <v>301</v>
      </c>
      <c r="Y37" s="71" t="s">
        <v>301</v>
      </c>
      <c r="Z37" s="71" t="s">
        <v>585</v>
      </c>
      <c r="AB37" s="76">
        <v>14</v>
      </c>
      <c r="AC37" s="76">
        <v>18</v>
      </c>
      <c r="AD37" s="76" t="s">
        <v>271</v>
      </c>
      <c r="AE37" s="76">
        <v>90</v>
      </c>
      <c r="AF37" s="76">
        <v>47</v>
      </c>
      <c r="AG37" s="76" t="s">
        <v>272</v>
      </c>
      <c r="AH37" s="77">
        <f t="shared" si="0"/>
        <v>14.3</v>
      </c>
      <c r="AI37" s="77">
        <f t="shared" si="1"/>
        <v>-90.783333333333331</v>
      </c>
      <c r="AK37" s="71" t="s">
        <v>916</v>
      </c>
      <c r="AL37" s="71" t="s">
        <v>273</v>
      </c>
    </row>
    <row r="38" spans="1:38" x14ac:dyDescent="0.15">
      <c r="A38" s="71" t="s">
        <v>303</v>
      </c>
      <c r="B38" t="s">
        <v>1231</v>
      </c>
      <c r="C38" s="71" t="s">
        <v>262</v>
      </c>
      <c r="D38" s="71" t="s">
        <v>263</v>
      </c>
      <c r="E38" s="71" t="s">
        <v>264</v>
      </c>
      <c r="G38" s="71" t="s">
        <v>75</v>
      </c>
      <c r="H38" s="71" t="s">
        <v>70</v>
      </c>
      <c r="K38" s="71" t="s">
        <v>107</v>
      </c>
      <c r="L38" s="71" t="s">
        <v>107</v>
      </c>
      <c r="N38" s="71" t="s">
        <v>266</v>
      </c>
      <c r="O38" s="72">
        <v>40924</v>
      </c>
      <c r="P38" s="71" t="s">
        <v>304</v>
      </c>
      <c r="Q38" s="72">
        <v>37803</v>
      </c>
      <c r="R38" s="72"/>
      <c r="U38" s="71" t="s">
        <v>305</v>
      </c>
      <c r="W38" s="71" t="s">
        <v>306</v>
      </c>
      <c r="Y38" s="71" t="s">
        <v>307</v>
      </c>
      <c r="Z38" s="71" t="s">
        <v>204</v>
      </c>
      <c r="AA38" s="71" t="s">
        <v>253</v>
      </c>
      <c r="AB38" s="71">
        <v>17</v>
      </c>
      <c r="AC38" s="71">
        <v>45.12</v>
      </c>
      <c r="AD38" s="71" t="s">
        <v>271</v>
      </c>
      <c r="AE38" s="71">
        <v>88</v>
      </c>
      <c r="AF38" s="71">
        <v>39.200000000000003</v>
      </c>
      <c r="AG38" s="71" t="s">
        <v>272</v>
      </c>
      <c r="AH38" s="77">
        <f t="shared" si="0"/>
        <v>17.751999999999999</v>
      </c>
      <c r="AI38" s="77">
        <f t="shared" si="1"/>
        <v>-88.653333333333336</v>
      </c>
      <c r="AK38" s="71" t="s">
        <v>916</v>
      </c>
    </row>
    <row r="39" spans="1:38" ht="26" x14ac:dyDescent="0.15">
      <c r="A39" s="71" t="s">
        <v>309</v>
      </c>
      <c r="B39" t="s">
        <v>1232</v>
      </c>
      <c r="C39" s="71" t="s">
        <v>262</v>
      </c>
      <c r="D39" s="71" t="s">
        <v>263</v>
      </c>
      <c r="E39" s="71" t="s">
        <v>310</v>
      </c>
      <c r="G39" s="71" t="s">
        <v>265</v>
      </c>
      <c r="H39" s="71" t="s">
        <v>70</v>
      </c>
      <c r="K39" s="71" t="s">
        <v>107</v>
      </c>
      <c r="L39" s="71" t="s">
        <v>107</v>
      </c>
      <c r="N39" s="71" t="s">
        <v>266</v>
      </c>
      <c r="O39" s="72">
        <v>40924</v>
      </c>
      <c r="P39" s="71" t="s">
        <v>311</v>
      </c>
      <c r="Q39" s="72">
        <v>23182</v>
      </c>
      <c r="R39" s="72"/>
      <c r="W39" s="71" t="s">
        <v>312</v>
      </c>
      <c r="Y39" s="71" t="s">
        <v>313</v>
      </c>
      <c r="Z39" s="71" t="s">
        <v>534</v>
      </c>
      <c r="AB39" s="76">
        <v>13</v>
      </c>
      <c r="AC39" s="76">
        <v>42</v>
      </c>
      <c r="AD39" s="76" t="s">
        <v>271</v>
      </c>
      <c r="AE39" s="76">
        <v>89</v>
      </c>
      <c r="AF39" s="76">
        <v>19</v>
      </c>
      <c r="AG39" s="76" t="s">
        <v>272</v>
      </c>
      <c r="AH39" s="77">
        <f t="shared" si="0"/>
        <v>13.7</v>
      </c>
      <c r="AI39" s="77">
        <f t="shared" si="1"/>
        <v>-89.316666666666663</v>
      </c>
      <c r="AK39" s="71" t="s">
        <v>916</v>
      </c>
      <c r="AL39" s="71" t="s">
        <v>315</v>
      </c>
    </row>
    <row r="40" spans="1:38" ht="26" x14ac:dyDescent="0.15">
      <c r="A40" s="71" t="s">
        <v>316</v>
      </c>
      <c r="B40" t="s">
        <v>1233</v>
      </c>
      <c r="C40" s="71" t="s">
        <v>262</v>
      </c>
      <c r="D40" s="71" t="s">
        <v>263</v>
      </c>
      <c r="E40" s="71" t="s">
        <v>310</v>
      </c>
      <c r="G40" s="71" t="s">
        <v>265</v>
      </c>
      <c r="H40" s="71" t="s">
        <v>70</v>
      </c>
      <c r="K40" s="71" t="s">
        <v>107</v>
      </c>
      <c r="L40" s="71" t="s">
        <v>107</v>
      </c>
      <c r="N40" s="71" t="s">
        <v>266</v>
      </c>
      <c r="O40" s="72">
        <v>40924</v>
      </c>
      <c r="P40" s="71" t="s">
        <v>311</v>
      </c>
      <c r="Q40" s="72">
        <v>23182</v>
      </c>
      <c r="R40" s="72"/>
      <c r="W40" s="71" t="s">
        <v>312</v>
      </c>
      <c r="Y40" s="71" t="s">
        <v>313</v>
      </c>
      <c r="Z40" s="71" t="s">
        <v>534</v>
      </c>
      <c r="AB40" s="76">
        <v>13</v>
      </c>
      <c r="AC40" s="76">
        <v>42</v>
      </c>
      <c r="AD40" s="76" t="s">
        <v>271</v>
      </c>
      <c r="AE40" s="76">
        <v>89</v>
      </c>
      <c r="AF40" s="76">
        <v>19</v>
      </c>
      <c r="AG40" s="76" t="s">
        <v>272</v>
      </c>
      <c r="AH40" s="77">
        <f t="shared" si="0"/>
        <v>13.7</v>
      </c>
      <c r="AI40" s="77">
        <f t="shared" si="1"/>
        <v>-89.316666666666663</v>
      </c>
      <c r="AK40" s="71" t="s">
        <v>916</v>
      </c>
      <c r="AL40" s="71" t="s">
        <v>315</v>
      </c>
    </row>
    <row r="41" spans="1:38" ht="26" x14ac:dyDescent="0.15">
      <c r="A41" s="71" t="s">
        <v>317</v>
      </c>
      <c r="B41" t="s">
        <v>1234</v>
      </c>
      <c r="C41" s="71" t="s">
        <v>262</v>
      </c>
      <c r="D41" s="71" t="s">
        <v>263</v>
      </c>
      <c r="E41" s="71" t="s">
        <v>310</v>
      </c>
      <c r="G41" s="71" t="s">
        <v>265</v>
      </c>
      <c r="H41" s="71" t="s">
        <v>70</v>
      </c>
      <c r="K41" s="71" t="s">
        <v>107</v>
      </c>
      <c r="L41" s="71" t="s">
        <v>107</v>
      </c>
      <c r="N41" s="71" t="s">
        <v>266</v>
      </c>
      <c r="O41" s="72">
        <v>40924</v>
      </c>
      <c r="P41" s="71" t="s">
        <v>318</v>
      </c>
      <c r="Q41" s="72">
        <v>22478</v>
      </c>
      <c r="R41" s="72"/>
      <c r="W41" s="71" t="s">
        <v>319</v>
      </c>
      <c r="Y41" s="71" t="s">
        <v>313</v>
      </c>
      <c r="Z41" s="71" t="s">
        <v>534</v>
      </c>
      <c r="AB41" s="76">
        <v>13</v>
      </c>
      <c r="AC41" s="76">
        <v>42</v>
      </c>
      <c r="AD41" s="76" t="s">
        <v>271</v>
      </c>
      <c r="AE41" s="76">
        <v>89</v>
      </c>
      <c r="AF41" s="76">
        <v>19</v>
      </c>
      <c r="AG41" s="76" t="s">
        <v>272</v>
      </c>
      <c r="AH41" s="77">
        <f t="shared" si="0"/>
        <v>13.7</v>
      </c>
      <c r="AI41" s="77">
        <f t="shared" si="1"/>
        <v>-89.316666666666663</v>
      </c>
      <c r="AK41" s="71" t="s">
        <v>916</v>
      </c>
      <c r="AL41" s="71" t="s">
        <v>320</v>
      </c>
    </row>
    <row r="42" spans="1:38" x14ac:dyDescent="0.15">
      <c r="A42" s="71" t="s">
        <v>321</v>
      </c>
      <c r="B42" t="s">
        <v>1235</v>
      </c>
      <c r="C42" s="71" t="s">
        <v>262</v>
      </c>
      <c r="D42" s="71" t="s">
        <v>263</v>
      </c>
      <c r="E42" s="71" t="s">
        <v>310</v>
      </c>
      <c r="G42" s="71" t="s">
        <v>265</v>
      </c>
      <c r="H42" s="71" t="s">
        <v>70</v>
      </c>
      <c r="K42" s="71" t="s">
        <v>107</v>
      </c>
      <c r="L42" s="71" t="s">
        <v>107</v>
      </c>
      <c r="N42" s="71" t="s">
        <v>266</v>
      </c>
      <c r="O42" s="72">
        <v>40924</v>
      </c>
      <c r="P42" s="71" t="s">
        <v>311</v>
      </c>
      <c r="Q42" s="72">
        <v>23195</v>
      </c>
      <c r="R42" s="72"/>
      <c r="W42" s="71" t="s">
        <v>322</v>
      </c>
      <c r="Y42" s="71" t="s">
        <v>313</v>
      </c>
      <c r="Z42" s="71" t="s">
        <v>534</v>
      </c>
      <c r="AB42" s="76">
        <v>13</v>
      </c>
      <c r="AC42" s="76">
        <v>50</v>
      </c>
      <c r="AD42" s="76" t="s">
        <v>271</v>
      </c>
      <c r="AE42" s="76">
        <v>89</v>
      </c>
      <c r="AF42" s="76">
        <v>17</v>
      </c>
      <c r="AG42" s="76" t="s">
        <v>272</v>
      </c>
      <c r="AH42" s="77">
        <f t="shared" si="0"/>
        <v>13.833333333333334</v>
      </c>
      <c r="AI42" s="77">
        <f t="shared" si="1"/>
        <v>-89.283333333333331</v>
      </c>
      <c r="AK42" s="71" t="s">
        <v>916</v>
      </c>
      <c r="AL42" s="71" t="s">
        <v>273</v>
      </c>
    </row>
    <row r="43" spans="1:38" x14ac:dyDescent="0.15">
      <c r="A43" s="71" t="s">
        <v>323</v>
      </c>
      <c r="B43" t="s">
        <v>1236</v>
      </c>
      <c r="C43" s="71" t="s">
        <v>262</v>
      </c>
      <c r="D43" s="71" t="s">
        <v>263</v>
      </c>
      <c r="E43" s="71" t="s">
        <v>310</v>
      </c>
      <c r="G43" s="71" t="s">
        <v>265</v>
      </c>
      <c r="H43" s="71" t="s">
        <v>70</v>
      </c>
      <c r="K43" s="71" t="s">
        <v>107</v>
      </c>
      <c r="L43" s="71" t="s">
        <v>107</v>
      </c>
      <c r="N43" s="71" t="s">
        <v>266</v>
      </c>
      <c r="O43" s="72">
        <v>40924</v>
      </c>
      <c r="P43" s="71" t="s">
        <v>311</v>
      </c>
      <c r="Q43" s="72">
        <v>23208</v>
      </c>
      <c r="R43" s="72"/>
      <c r="W43" s="71" t="s">
        <v>322</v>
      </c>
      <c r="Y43" s="71" t="s">
        <v>313</v>
      </c>
      <c r="Z43" s="71" t="s">
        <v>534</v>
      </c>
      <c r="AB43" s="76">
        <v>13</v>
      </c>
      <c r="AC43" s="76">
        <v>50</v>
      </c>
      <c r="AD43" s="76" t="s">
        <v>271</v>
      </c>
      <c r="AE43" s="76">
        <v>89</v>
      </c>
      <c r="AF43" s="76">
        <v>17</v>
      </c>
      <c r="AG43" s="76" t="s">
        <v>272</v>
      </c>
      <c r="AH43" s="77">
        <f t="shared" si="0"/>
        <v>13.833333333333334</v>
      </c>
      <c r="AI43" s="77">
        <f t="shared" si="1"/>
        <v>-89.283333333333331</v>
      </c>
      <c r="AK43" s="71" t="s">
        <v>916</v>
      </c>
      <c r="AL43" s="71" t="s">
        <v>273</v>
      </c>
    </row>
    <row r="44" spans="1:38" x14ac:dyDescent="0.15">
      <c r="A44" s="71" t="s">
        <v>324</v>
      </c>
      <c r="B44" t="s">
        <v>1237</v>
      </c>
      <c r="C44" s="71" t="s">
        <v>262</v>
      </c>
      <c r="D44" s="71" t="s">
        <v>263</v>
      </c>
      <c r="E44" s="71" t="s">
        <v>310</v>
      </c>
      <c r="G44" s="71" t="s">
        <v>75</v>
      </c>
      <c r="H44" s="71" t="s">
        <v>70</v>
      </c>
      <c r="K44" s="71" t="s">
        <v>107</v>
      </c>
      <c r="L44" s="71" t="s">
        <v>107</v>
      </c>
      <c r="N44" s="71" t="s">
        <v>266</v>
      </c>
      <c r="O44" s="72">
        <v>40924</v>
      </c>
      <c r="P44" s="71" t="s">
        <v>325</v>
      </c>
      <c r="Q44" s="72">
        <v>27827</v>
      </c>
      <c r="R44" s="72"/>
      <c r="W44" s="71" t="s">
        <v>326</v>
      </c>
      <c r="Y44" s="71" t="s">
        <v>327</v>
      </c>
      <c r="Z44" s="71" t="s">
        <v>505</v>
      </c>
      <c r="AB44" s="76">
        <v>10</v>
      </c>
      <c r="AC44" s="76">
        <v>27</v>
      </c>
      <c r="AD44" s="76" t="s">
        <v>271</v>
      </c>
      <c r="AE44" s="76">
        <v>85</v>
      </c>
      <c r="AF44" s="76">
        <v>8</v>
      </c>
      <c r="AG44" s="76" t="s">
        <v>272</v>
      </c>
      <c r="AH44" s="77">
        <f t="shared" si="0"/>
        <v>10.45</v>
      </c>
      <c r="AI44" s="77">
        <f t="shared" si="1"/>
        <v>-85.13333333333334</v>
      </c>
      <c r="AK44" s="71" t="s">
        <v>916</v>
      </c>
      <c r="AL44" s="71" t="s">
        <v>329</v>
      </c>
    </row>
    <row r="45" spans="1:38" x14ac:dyDescent="0.15">
      <c r="A45" s="71" t="s">
        <v>330</v>
      </c>
      <c r="B45" t="s">
        <v>1238</v>
      </c>
      <c r="C45" s="71" t="s">
        <v>262</v>
      </c>
      <c r="D45" s="71" t="s">
        <v>263</v>
      </c>
      <c r="E45" s="71" t="s">
        <v>310</v>
      </c>
      <c r="G45" s="71" t="s">
        <v>75</v>
      </c>
      <c r="H45" s="71" t="s">
        <v>70</v>
      </c>
      <c r="K45" s="71" t="s">
        <v>107</v>
      </c>
      <c r="L45" s="71" t="s">
        <v>107</v>
      </c>
      <c r="N45" s="71" t="s">
        <v>266</v>
      </c>
      <c r="O45" s="72">
        <v>40924</v>
      </c>
      <c r="P45" s="71" t="s">
        <v>325</v>
      </c>
      <c r="Q45" s="72">
        <v>27827</v>
      </c>
      <c r="R45" s="72"/>
      <c r="W45" s="71" t="s">
        <v>326</v>
      </c>
      <c r="Y45" s="71" t="s">
        <v>327</v>
      </c>
      <c r="Z45" s="71" t="s">
        <v>505</v>
      </c>
      <c r="AB45" s="76">
        <v>10</v>
      </c>
      <c r="AC45" s="76">
        <v>27</v>
      </c>
      <c r="AD45" s="76" t="s">
        <v>271</v>
      </c>
      <c r="AE45" s="76">
        <v>85</v>
      </c>
      <c r="AF45" s="76">
        <v>8</v>
      </c>
      <c r="AG45" s="76" t="s">
        <v>272</v>
      </c>
      <c r="AH45" s="77">
        <f t="shared" si="0"/>
        <v>10.45</v>
      </c>
      <c r="AI45" s="77">
        <f t="shared" si="1"/>
        <v>-85.13333333333334</v>
      </c>
      <c r="AK45" s="71" t="s">
        <v>916</v>
      </c>
      <c r="AL45" s="71" t="s">
        <v>329</v>
      </c>
    </row>
    <row r="46" spans="1:38" ht="26" x14ac:dyDescent="0.15">
      <c r="A46" s="71" t="s">
        <v>331</v>
      </c>
      <c r="B46" t="s">
        <v>1239</v>
      </c>
      <c r="C46" s="71" t="s">
        <v>262</v>
      </c>
      <c r="D46" s="71" t="s">
        <v>263</v>
      </c>
      <c r="E46" s="71" t="s">
        <v>310</v>
      </c>
      <c r="G46" s="71" t="s">
        <v>75</v>
      </c>
      <c r="H46" s="71" t="s">
        <v>70</v>
      </c>
      <c r="K46" s="71" t="s">
        <v>107</v>
      </c>
      <c r="L46" s="71" t="s">
        <v>107</v>
      </c>
      <c r="N46" s="71" t="s">
        <v>266</v>
      </c>
      <c r="O46" s="72">
        <v>40924</v>
      </c>
      <c r="P46" s="71" t="s">
        <v>332</v>
      </c>
      <c r="Q46" s="72">
        <v>26339</v>
      </c>
      <c r="R46" s="72"/>
      <c r="W46" s="71" t="s">
        <v>333</v>
      </c>
      <c r="Y46" s="71" t="s">
        <v>327</v>
      </c>
      <c r="Z46" s="71" t="s">
        <v>505</v>
      </c>
      <c r="AB46" s="76"/>
      <c r="AC46" s="76"/>
      <c r="AD46" s="76"/>
      <c r="AE46" s="76"/>
      <c r="AF46" s="76"/>
      <c r="AG46" s="76"/>
      <c r="AH46" s="77" t="str">
        <f t="shared" si="0"/>
        <v xml:space="preserve"> </v>
      </c>
      <c r="AI46" s="77" t="str">
        <f t="shared" si="1"/>
        <v xml:space="preserve"> </v>
      </c>
      <c r="AK46" s="71" t="s">
        <v>916</v>
      </c>
      <c r="AL46" s="71" t="s">
        <v>334</v>
      </c>
    </row>
    <row r="47" spans="1:38" ht="26" x14ac:dyDescent="0.15">
      <c r="A47" s="71" t="s">
        <v>335</v>
      </c>
      <c r="B47" t="s">
        <v>1240</v>
      </c>
      <c r="C47" s="71" t="s">
        <v>262</v>
      </c>
      <c r="D47" s="71" t="s">
        <v>263</v>
      </c>
      <c r="E47" s="71" t="s">
        <v>310</v>
      </c>
      <c r="G47" s="71" t="s">
        <v>75</v>
      </c>
      <c r="H47" s="71" t="s">
        <v>70</v>
      </c>
      <c r="K47" s="71" t="s">
        <v>107</v>
      </c>
      <c r="L47" s="71" t="s">
        <v>107</v>
      </c>
      <c r="N47" s="71" t="s">
        <v>266</v>
      </c>
      <c r="O47" s="72">
        <v>40924</v>
      </c>
      <c r="P47" s="71" t="s">
        <v>332</v>
      </c>
      <c r="Q47" s="72">
        <v>26339</v>
      </c>
      <c r="R47" s="72"/>
      <c r="W47" s="71" t="s">
        <v>333</v>
      </c>
      <c r="Y47" s="71" t="s">
        <v>327</v>
      </c>
      <c r="Z47" s="71" t="s">
        <v>505</v>
      </c>
      <c r="AB47" s="76"/>
      <c r="AC47" s="76"/>
      <c r="AD47" s="76"/>
      <c r="AE47" s="76"/>
      <c r="AF47" s="76"/>
      <c r="AG47" s="76"/>
      <c r="AH47" s="77" t="str">
        <f t="shared" si="0"/>
        <v xml:space="preserve"> </v>
      </c>
      <c r="AI47" s="77" t="str">
        <f t="shared" si="1"/>
        <v xml:space="preserve"> </v>
      </c>
      <c r="AK47" s="71" t="s">
        <v>916</v>
      </c>
      <c r="AL47" s="71" t="s">
        <v>334</v>
      </c>
    </row>
    <row r="48" spans="1:38" x14ac:dyDescent="0.15">
      <c r="A48" s="71" t="s">
        <v>336</v>
      </c>
      <c r="B48" t="s">
        <v>1241</v>
      </c>
      <c r="C48" s="71" t="s">
        <v>262</v>
      </c>
      <c r="D48" s="71" t="s">
        <v>263</v>
      </c>
      <c r="E48" s="71" t="s">
        <v>310</v>
      </c>
      <c r="G48" s="71" t="s">
        <v>126</v>
      </c>
      <c r="H48" s="71" t="s">
        <v>70</v>
      </c>
      <c r="K48" s="71" t="s">
        <v>107</v>
      </c>
      <c r="L48" s="71" t="s">
        <v>107</v>
      </c>
      <c r="N48" s="71" t="s">
        <v>266</v>
      </c>
      <c r="O48" s="72">
        <v>40924</v>
      </c>
      <c r="P48" s="71" t="s">
        <v>337</v>
      </c>
      <c r="Q48" s="72">
        <v>31382</v>
      </c>
      <c r="R48" s="72"/>
      <c r="U48" s="71" t="s">
        <v>293</v>
      </c>
      <c r="W48" s="71" t="s">
        <v>338</v>
      </c>
      <c r="Y48" s="71" t="s">
        <v>327</v>
      </c>
      <c r="Z48" s="71" t="s">
        <v>505</v>
      </c>
      <c r="AB48" s="76">
        <v>10</v>
      </c>
      <c r="AC48" s="76">
        <v>21</v>
      </c>
      <c r="AD48" s="76" t="s">
        <v>271</v>
      </c>
      <c r="AE48" s="76">
        <v>85</v>
      </c>
      <c r="AF48" s="76">
        <v>21</v>
      </c>
      <c r="AG48" s="76" t="s">
        <v>272</v>
      </c>
      <c r="AH48" s="77">
        <f t="shared" si="0"/>
        <v>10.35</v>
      </c>
      <c r="AI48" s="77">
        <f t="shared" si="1"/>
        <v>-85.35</v>
      </c>
      <c r="AK48" s="71" t="s">
        <v>916</v>
      </c>
      <c r="AL48" s="71" t="s">
        <v>273</v>
      </c>
    </row>
    <row r="49" spans="1:68" ht="65" x14ac:dyDescent="0.15">
      <c r="A49" s="71" t="s">
        <v>339</v>
      </c>
      <c r="B49" t="s">
        <v>1242</v>
      </c>
      <c r="C49" s="71" t="s">
        <v>262</v>
      </c>
      <c r="D49" s="71" t="s">
        <v>263</v>
      </c>
      <c r="E49" s="71" t="s">
        <v>310</v>
      </c>
      <c r="G49" s="71" t="s">
        <v>340</v>
      </c>
      <c r="H49" s="71" t="s">
        <v>70</v>
      </c>
      <c r="K49" s="71" t="s">
        <v>107</v>
      </c>
      <c r="L49" s="71" t="s">
        <v>107</v>
      </c>
      <c r="N49" s="71" t="s">
        <v>266</v>
      </c>
      <c r="O49" s="72">
        <v>40924</v>
      </c>
      <c r="P49" s="71" t="s">
        <v>266</v>
      </c>
      <c r="Q49" s="72">
        <v>29003</v>
      </c>
      <c r="R49" s="72">
        <v>29005</v>
      </c>
      <c r="T49" s="71" t="s">
        <v>341</v>
      </c>
      <c r="U49" s="71" t="s">
        <v>293</v>
      </c>
      <c r="V49" s="71" t="s">
        <v>342</v>
      </c>
      <c r="W49" s="71" t="s">
        <v>343</v>
      </c>
      <c r="Y49" s="71" t="s">
        <v>327</v>
      </c>
      <c r="Z49" s="71" t="s">
        <v>505</v>
      </c>
      <c r="AA49" s="71" t="s">
        <v>251</v>
      </c>
      <c r="AB49" s="76">
        <v>10</v>
      </c>
      <c r="AC49" s="76">
        <v>27</v>
      </c>
      <c r="AD49" s="76" t="s">
        <v>271</v>
      </c>
      <c r="AE49" s="76">
        <v>85</v>
      </c>
      <c r="AF49" s="76">
        <v>8</v>
      </c>
      <c r="AG49" s="76" t="s">
        <v>272</v>
      </c>
      <c r="AH49" s="77">
        <f t="shared" si="0"/>
        <v>10.45</v>
      </c>
      <c r="AI49" s="77">
        <f t="shared" si="1"/>
        <v>-85.13333333333334</v>
      </c>
      <c r="AJ49" s="71" t="s">
        <v>296</v>
      </c>
      <c r="AK49" s="71" t="s">
        <v>916</v>
      </c>
      <c r="AL49" s="71" t="s">
        <v>344</v>
      </c>
    </row>
    <row r="50" spans="1:68" ht="52" x14ac:dyDescent="0.15">
      <c r="A50" s="71" t="s">
        <v>345</v>
      </c>
      <c r="B50" t="s">
        <v>1243</v>
      </c>
      <c r="C50" s="71" t="s">
        <v>262</v>
      </c>
      <c r="D50" s="71" t="s">
        <v>263</v>
      </c>
      <c r="E50" s="71" t="s">
        <v>310</v>
      </c>
      <c r="G50" s="71" t="s">
        <v>346</v>
      </c>
      <c r="H50" s="71" t="s">
        <v>70</v>
      </c>
      <c r="K50" s="71" t="s">
        <v>107</v>
      </c>
      <c r="L50" s="71" t="s">
        <v>107</v>
      </c>
      <c r="N50" s="71" t="s">
        <v>266</v>
      </c>
      <c r="O50" s="72">
        <v>40924</v>
      </c>
      <c r="P50" s="71" t="s">
        <v>266</v>
      </c>
      <c r="Q50" s="72">
        <v>30664</v>
      </c>
      <c r="R50" s="72"/>
      <c r="T50" s="71" t="s">
        <v>55</v>
      </c>
      <c r="U50" s="71" t="s">
        <v>347</v>
      </c>
      <c r="V50" s="71" t="s">
        <v>348</v>
      </c>
      <c r="W50" s="71" t="s">
        <v>349</v>
      </c>
      <c r="Y50" s="71" t="s">
        <v>327</v>
      </c>
      <c r="Z50" s="71" t="s">
        <v>505</v>
      </c>
      <c r="AA50" s="71" t="s">
        <v>350</v>
      </c>
      <c r="AB50" s="76">
        <v>10</v>
      </c>
      <c r="AC50" s="76">
        <v>51</v>
      </c>
      <c r="AD50" s="76" t="s">
        <v>271</v>
      </c>
      <c r="AE50" s="76">
        <v>85</v>
      </c>
      <c r="AF50" s="76">
        <v>37</v>
      </c>
      <c r="AG50" s="76" t="s">
        <v>272</v>
      </c>
      <c r="AH50" s="77">
        <f t="shared" si="0"/>
        <v>10.85</v>
      </c>
      <c r="AI50" s="77">
        <f t="shared" si="1"/>
        <v>-85.61666666666666</v>
      </c>
      <c r="AJ50" s="71" t="s">
        <v>296</v>
      </c>
      <c r="AK50" s="71" t="s">
        <v>916</v>
      </c>
      <c r="AL50" s="71" t="s">
        <v>351</v>
      </c>
    </row>
    <row r="51" spans="1:68" ht="78" x14ac:dyDescent="0.15">
      <c r="A51" s="71" t="s">
        <v>352</v>
      </c>
      <c r="B51" t="s">
        <v>1244</v>
      </c>
      <c r="C51" s="71" t="s">
        <v>262</v>
      </c>
      <c r="D51" s="71" t="s">
        <v>263</v>
      </c>
      <c r="E51" s="71" t="s">
        <v>310</v>
      </c>
      <c r="G51" s="71" t="s">
        <v>126</v>
      </c>
      <c r="H51" s="71" t="s">
        <v>70</v>
      </c>
      <c r="K51" s="71" t="s">
        <v>107</v>
      </c>
      <c r="L51" s="71" t="s">
        <v>107</v>
      </c>
      <c r="N51" s="71" t="s">
        <v>266</v>
      </c>
      <c r="O51" s="72">
        <v>40924</v>
      </c>
      <c r="P51" s="71" t="s">
        <v>266</v>
      </c>
      <c r="Q51" s="72">
        <v>30665</v>
      </c>
      <c r="R51" s="72"/>
      <c r="T51" s="71" t="s">
        <v>353</v>
      </c>
      <c r="U51" s="71" t="s">
        <v>347</v>
      </c>
      <c r="V51" s="71" t="s">
        <v>354</v>
      </c>
      <c r="W51" s="71" t="s">
        <v>349</v>
      </c>
      <c r="Y51" s="71" t="s">
        <v>327</v>
      </c>
      <c r="Z51" s="71" t="s">
        <v>505</v>
      </c>
      <c r="AA51" s="71" t="s">
        <v>355</v>
      </c>
      <c r="AB51" s="76">
        <v>10</v>
      </c>
      <c r="AC51" s="76">
        <v>47</v>
      </c>
      <c r="AD51" s="76" t="s">
        <v>271</v>
      </c>
      <c r="AE51" s="76">
        <v>85</v>
      </c>
      <c r="AF51" s="76">
        <v>40</v>
      </c>
      <c r="AG51" s="76" t="s">
        <v>272</v>
      </c>
      <c r="AH51" s="77">
        <f t="shared" si="0"/>
        <v>10.783333333333333</v>
      </c>
      <c r="AI51" s="77">
        <f t="shared" si="1"/>
        <v>-85.666666666666671</v>
      </c>
      <c r="AJ51" s="71" t="s">
        <v>296</v>
      </c>
      <c r="AK51" s="71" t="s">
        <v>916</v>
      </c>
      <c r="AL51" s="71" t="s">
        <v>356</v>
      </c>
    </row>
    <row r="52" spans="1:68" x14ac:dyDescent="0.15">
      <c r="A52" s="71" t="s">
        <v>357</v>
      </c>
      <c r="B52" t="s">
        <v>1245</v>
      </c>
      <c r="C52" s="71" t="s">
        <v>262</v>
      </c>
      <c r="D52" s="71" t="s">
        <v>263</v>
      </c>
      <c r="E52" s="71" t="s">
        <v>310</v>
      </c>
      <c r="G52" s="71" t="s">
        <v>126</v>
      </c>
      <c r="H52" s="71" t="s">
        <v>70</v>
      </c>
      <c r="K52" s="71" t="s">
        <v>107</v>
      </c>
      <c r="L52" s="71" t="s">
        <v>107</v>
      </c>
      <c r="N52" s="71" t="s">
        <v>266</v>
      </c>
      <c r="O52" s="72">
        <v>40924</v>
      </c>
      <c r="P52" s="71" t="s">
        <v>266</v>
      </c>
      <c r="Q52" s="72">
        <v>31257</v>
      </c>
      <c r="R52" s="72"/>
      <c r="T52" s="71" t="s">
        <v>358</v>
      </c>
      <c r="U52" s="71" t="s">
        <v>293</v>
      </c>
      <c r="V52" s="71" t="s">
        <v>359</v>
      </c>
      <c r="W52" s="71" t="s">
        <v>360</v>
      </c>
      <c r="Y52" s="71" t="s">
        <v>361</v>
      </c>
      <c r="Z52" s="71" t="s">
        <v>505</v>
      </c>
      <c r="AA52" s="71" t="s">
        <v>252</v>
      </c>
      <c r="AB52" s="76">
        <v>9</v>
      </c>
      <c r="AC52" s="76">
        <v>46</v>
      </c>
      <c r="AD52" s="76" t="s">
        <v>271</v>
      </c>
      <c r="AE52" s="76">
        <v>84</v>
      </c>
      <c r="AF52" s="76">
        <v>37</v>
      </c>
      <c r="AG52" s="76" t="s">
        <v>272</v>
      </c>
      <c r="AH52" s="77">
        <f t="shared" si="0"/>
        <v>9.7666666666666675</v>
      </c>
      <c r="AI52" s="77">
        <f t="shared" si="1"/>
        <v>-84.61666666666666</v>
      </c>
      <c r="AJ52" s="71" t="s">
        <v>296</v>
      </c>
      <c r="AK52" s="71" t="s">
        <v>916</v>
      </c>
      <c r="AL52" s="71" t="s">
        <v>362</v>
      </c>
    </row>
    <row r="53" spans="1:68" x14ac:dyDescent="0.15">
      <c r="A53" s="71" t="s">
        <v>363</v>
      </c>
      <c r="B53" t="s">
        <v>1246</v>
      </c>
      <c r="C53" s="71" t="s">
        <v>262</v>
      </c>
      <c r="D53" s="71" t="s">
        <v>263</v>
      </c>
      <c r="E53" s="71" t="s">
        <v>310</v>
      </c>
      <c r="G53" s="71" t="s">
        <v>265</v>
      </c>
      <c r="H53" s="71" t="s">
        <v>70</v>
      </c>
      <c r="K53" s="71" t="s">
        <v>107</v>
      </c>
      <c r="L53" s="71" t="s">
        <v>107</v>
      </c>
      <c r="N53" s="71" t="s">
        <v>266</v>
      </c>
      <c r="O53" s="72">
        <v>40924</v>
      </c>
      <c r="P53" s="71" t="s">
        <v>282</v>
      </c>
      <c r="Q53" s="72">
        <v>33835</v>
      </c>
      <c r="R53" s="72"/>
      <c r="S53" s="71" t="s">
        <v>166</v>
      </c>
      <c r="W53" s="71" t="s">
        <v>364</v>
      </c>
      <c r="Y53" s="71" t="s">
        <v>327</v>
      </c>
      <c r="Z53" s="71" t="s">
        <v>505</v>
      </c>
      <c r="AB53" s="78">
        <v>10</v>
      </c>
      <c r="AC53" s="78">
        <v>26</v>
      </c>
      <c r="AD53" s="78" t="s">
        <v>271</v>
      </c>
      <c r="AE53" s="78">
        <v>85</v>
      </c>
      <c r="AF53" s="78">
        <v>6</v>
      </c>
      <c r="AG53" s="78" t="s">
        <v>272</v>
      </c>
      <c r="AH53" s="77">
        <f t="shared" si="0"/>
        <v>10.433333333333334</v>
      </c>
      <c r="AI53" s="77">
        <f t="shared" si="1"/>
        <v>-85.1</v>
      </c>
      <c r="AK53" s="71" t="s">
        <v>916</v>
      </c>
      <c r="AL53" s="71" t="s">
        <v>273</v>
      </c>
    </row>
    <row r="54" spans="1:68" ht="26" x14ac:dyDescent="0.15">
      <c r="A54" s="71" t="s">
        <v>365</v>
      </c>
      <c r="B54" t="s">
        <v>1247</v>
      </c>
      <c r="C54" s="71" t="s">
        <v>262</v>
      </c>
      <c r="D54" s="71" t="s">
        <v>263</v>
      </c>
      <c r="E54" s="71" t="s">
        <v>310</v>
      </c>
      <c r="G54" s="71" t="s">
        <v>106</v>
      </c>
      <c r="H54" s="71" t="s">
        <v>70</v>
      </c>
      <c r="K54" s="71" t="s">
        <v>107</v>
      </c>
      <c r="L54" s="71" t="s">
        <v>107</v>
      </c>
      <c r="N54" s="71" t="s">
        <v>266</v>
      </c>
      <c r="O54" s="72">
        <v>40924</v>
      </c>
      <c r="P54" s="71" t="s">
        <v>266</v>
      </c>
      <c r="Q54" s="72">
        <v>37939</v>
      </c>
      <c r="R54" s="72"/>
      <c r="T54" s="71" t="s">
        <v>366</v>
      </c>
      <c r="U54" s="71" t="s">
        <v>293</v>
      </c>
      <c r="V54" s="71" t="s">
        <v>367</v>
      </c>
      <c r="W54" s="71" t="s">
        <v>368</v>
      </c>
      <c r="Y54" s="71" t="s">
        <v>369</v>
      </c>
      <c r="Z54" s="71" t="s">
        <v>585</v>
      </c>
      <c r="AA54" s="71" t="s">
        <v>370</v>
      </c>
      <c r="AB54" s="76">
        <v>14</v>
      </c>
      <c r="AC54" s="76">
        <v>14</v>
      </c>
      <c r="AD54" s="76" t="s">
        <v>271</v>
      </c>
      <c r="AE54" s="76">
        <v>90</v>
      </c>
      <c r="AF54" s="76">
        <v>20</v>
      </c>
      <c r="AG54" s="76" t="s">
        <v>272</v>
      </c>
      <c r="AH54" s="77">
        <f t="shared" si="0"/>
        <v>14.233333333333333</v>
      </c>
      <c r="AI54" s="77">
        <f t="shared" si="1"/>
        <v>-90.333333333333329</v>
      </c>
      <c r="AJ54" s="71" t="s">
        <v>296</v>
      </c>
      <c r="AK54" s="71" t="s">
        <v>916</v>
      </c>
      <c r="AL54" s="71" t="s">
        <v>371</v>
      </c>
    </row>
    <row r="55" spans="1:68" x14ac:dyDescent="0.15">
      <c r="A55" s="71" t="s">
        <v>372</v>
      </c>
      <c r="B55" t="s">
        <v>1248</v>
      </c>
      <c r="C55" s="71" t="s">
        <v>262</v>
      </c>
      <c r="D55" s="71" t="s">
        <v>263</v>
      </c>
      <c r="E55" s="71" t="s">
        <v>310</v>
      </c>
      <c r="G55" s="71" t="s">
        <v>373</v>
      </c>
      <c r="H55" s="71" t="s">
        <v>70</v>
      </c>
      <c r="K55" s="71" t="s">
        <v>107</v>
      </c>
      <c r="L55" s="71" t="s">
        <v>107</v>
      </c>
      <c r="N55" s="71" t="s">
        <v>266</v>
      </c>
      <c r="O55" s="72">
        <v>40924</v>
      </c>
      <c r="P55" s="71" t="s">
        <v>374</v>
      </c>
      <c r="Q55" s="72">
        <v>35900</v>
      </c>
      <c r="R55" s="72"/>
      <c r="S55" s="71" t="s">
        <v>166</v>
      </c>
      <c r="W55" s="71" t="s">
        <v>375</v>
      </c>
      <c r="Y55" s="71" t="s">
        <v>376</v>
      </c>
      <c r="Z55" s="71" t="s">
        <v>249</v>
      </c>
      <c r="AB55" s="76">
        <v>11</v>
      </c>
      <c r="AC55" s="76">
        <v>29</v>
      </c>
      <c r="AD55" s="76" t="s">
        <v>271</v>
      </c>
      <c r="AE55" s="76">
        <v>85</v>
      </c>
      <c r="AF55" s="76">
        <v>39</v>
      </c>
      <c r="AG55" s="76" t="s">
        <v>272</v>
      </c>
      <c r="AH55" s="77">
        <f t="shared" si="0"/>
        <v>11.483333333333333</v>
      </c>
      <c r="AI55" s="77">
        <f t="shared" si="1"/>
        <v>-85.65</v>
      </c>
      <c r="AK55" s="71" t="s">
        <v>916</v>
      </c>
      <c r="AL55" s="71" t="s">
        <v>273</v>
      </c>
    </row>
    <row r="56" spans="1:68" x14ac:dyDescent="0.15">
      <c r="A56" s="71" t="s">
        <v>981</v>
      </c>
      <c r="B56" t="s">
        <v>1213</v>
      </c>
      <c r="C56" s="71" t="s">
        <v>982</v>
      </c>
      <c r="D56" s="71" t="s">
        <v>983</v>
      </c>
      <c r="E56" s="79" t="s">
        <v>984</v>
      </c>
      <c r="F56" s="79"/>
      <c r="G56" s="71" t="s">
        <v>75</v>
      </c>
      <c r="H56" s="71" t="s">
        <v>70</v>
      </c>
      <c r="K56" s="71" t="s">
        <v>98</v>
      </c>
      <c r="L56" s="71" t="s">
        <v>98</v>
      </c>
      <c r="O56" s="72"/>
      <c r="P56" s="71" t="s">
        <v>985</v>
      </c>
      <c r="Q56" s="72">
        <v>39580</v>
      </c>
      <c r="R56" s="72"/>
      <c r="T56" s="71" t="s">
        <v>986</v>
      </c>
      <c r="U56" s="71" t="s">
        <v>973</v>
      </c>
      <c r="W56" s="71" t="s">
        <v>987</v>
      </c>
      <c r="Y56" s="71" t="s">
        <v>988</v>
      </c>
      <c r="Z56" s="71" t="s">
        <v>173</v>
      </c>
      <c r="AA56" s="71" t="s">
        <v>989</v>
      </c>
      <c r="AH56" s="77">
        <v>16.152200000000001</v>
      </c>
      <c r="AI56" s="77">
        <v>-93.600700000000003</v>
      </c>
      <c r="AK56" s="71" t="s">
        <v>916</v>
      </c>
    </row>
    <row r="57" spans="1:68" x14ac:dyDescent="0.15">
      <c r="A57" s="71" t="s">
        <v>147</v>
      </c>
      <c r="B57" t="s">
        <v>1212</v>
      </c>
      <c r="C57" s="71" t="s">
        <v>934</v>
      </c>
      <c r="D57" s="71" t="s">
        <v>154</v>
      </c>
      <c r="E57" s="71" t="s">
        <v>160</v>
      </c>
      <c r="G57" s="71" t="s">
        <v>75</v>
      </c>
      <c r="H57" s="71" t="s">
        <v>70</v>
      </c>
      <c r="I57" s="71"/>
      <c r="K57" s="71" t="s">
        <v>84</v>
      </c>
      <c r="L57" s="71" t="s">
        <v>84</v>
      </c>
      <c r="O57" s="72"/>
      <c r="P57" s="71" t="s">
        <v>222</v>
      </c>
      <c r="Q57" s="72">
        <v>40805</v>
      </c>
      <c r="R57" s="72"/>
      <c r="T57" s="71" t="s">
        <v>223</v>
      </c>
      <c r="U57" s="71" t="s">
        <v>224</v>
      </c>
      <c r="Y57" s="71" t="s">
        <v>225</v>
      </c>
      <c r="Z57" s="71" t="s">
        <v>226</v>
      </c>
      <c r="AA57" s="71" t="s">
        <v>227</v>
      </c>
      <c r="AH57" s="71">
        <v>20.241900000000001</v>
      </c>
      <c r="AI57" s="71">
        <v>41.262869999999999</v>
      </c>
      <c r="AK57" s="71" t="s">
        <v>918</v>
      </c>
      <c r="AU57" s="73"/>
      <c r="AV57" s="73"/>
      <c r="BO57" s="73"/>
      <c r="BP57" s="73"/>
    </row>
    <row r="58" spans="1:68" ht="26" x14ac:dyDescent="0.15">
      <c r="A58" s="71" t="s">
        <v>148</v>
      </c>
      <c r="B58" t="s">
        <v>1212</v>
      </c>
      <c r="C58" s="71" t="s">
        <v>934</v>
      </c>
      <c r="D58" s="71" t="s">
        <v>154</v>
      </c>
      <c r="E58" s="71" t="s">
        <v>160</v>
      </c>
      <c r="G58" s="71" t="s">
        <v>75</v>
      </c>
      <c r="H58" s="71" t="s">
        <v>138</v>
      </c>
      <c r="I58" s="71"/>
      <c r="J58" s="71" t="s">
        <v>149</v>
      </c>
      <c r="K58" s="71" t="s">
        <v>84</v>
      </c>
      <c r="L58" s="71" t="s">
        <v>84</v>
      </c>
      <c r="O58" s="72"/>
      <c r="P58" s="71" t="s">
        <v>222</v>
      </c>
      <c r="Q58" s="72">
        <v>40805</v>
      </c>
      <c r="R58" s="72"/>
      <c r="T58" s="71" t="s">
        <v>223</v>
      </c>
      <c r="U58" s="71" t="s">
        <v>224</v>
      </c>
      <c r="Y58" s="71" t="s">
        <v>225</v>
      </c>
      <c r="Z58" s="71" t="s">
        <v>226</v>
      </c>
      <c r="AA58" s="71" t="s">
        <v>227</v>
      </c>
      <c r="AH58" s="71">
        <v>20.241900000000001</v>
      </c>
      <c r="AI58" s="71">
        <v>41.262869999999999</v>
      </c>
      <c r="AK58" s="71" t="s">
        <v>918</v>
      </c>
      <c r="AU58" s="73"/>
      <c r="AV58" s="73"/>
      <c r="BO58" s="73"/>
      <c r="BP58" s="73"/>
    </row>
    <row r="59" spans="1:68" x14ac:dyDescent="0.15">
      <c r="A59" s="71" t="s">
        <v>150</v>
      </c>
      <c r="B59" t="s">
        <v>1212</v>
      </c>
      <c r="C59" s="71" t="s">
        <v>937</v>
      </c>
      <c r="D59" s="71" t="s">
        <v>4</v>
      </c>
      <c r="E59" s="71" t="s">
        <v>159</v>
      </c>
      <c r="G59" s="71" t="s">
        <v>75</v>
      </c>
      <c r="H59" s="71" t="s">
        <v>70</v>
      </c>
      <c r="I59" s="71"/>
      <c r="K59" s="71" t="s">
        <v>84</v>
      </c>
      <c r="L59" s="71" t="s">
        <v>84</v>
      </c>
      <c r="O59" s="72"/>
      <c r="P59" s="71" t="s">
        <v>222</v>
      </c>
      <c r="Q59" s="72">
        <v>40805</v>
      </c>
      <c r="R59" s="72"/>
      <c r="T59" s="71" t="s">
        <v>223</v>
      </c>
      <c r="U59" s="71" t="s">
        <v>224</v>
      </c>
      <c r="Y59" s="71" t="s">
        <v>225</v>
      </c>
      <c r="Z59" s="71" t="s">
        <v>226</v>
      </c>
      <c r="AA59" s="71" t="s">
        <v>227</v>
      </c>
      <c r="AH59" s="71">
        <v>20.241900000000001</v>
      </c>
      <c r="AI59" s="71">
        <v>41.262869999999999</v>
      </c>
      <c r="AK59" s="71" t="s">
        <v>918</v>
      </c>
      <c r="AU59" s="73"/>
      <c r="AV59" s="73"/>
      <c r="BO59" s="73"/>
    </row>
    <row r="60" spans="1:68" ht="26" x14ac:dyDescent="0.15">
      <c r="A60" s="71" t="s">
        <v>151</v>
      </c>
      <c r="B60" t="s">
        <v>1212</v>
      </c>
      <c r="C60" s="71" t="s">
        <v>937</v>
      </c>
      <c r="D60" s="71" t="s">
        <v>4</v>
      </c>
      <c r="E60" s="71" t="s">
        <v>159</v>
      </c>
      <c r="G60" s="71" t="s">
        <v>75</v>
      </c>
      <c r="H60" s="71" t="s">
        <v>138</v>
      </c>
      <c r="I60" s="71"/>
      <c r="J60" s="71" t="s">
        <v>152</v>
      </c>
      <c r="K60" s="71" t="s">
        <v>84</v>
      </c>
      <c r="L60" s="71" t="s">
        <v>84</v>
      </c>
      <c r="O60" s="72"/>
      <c r="P60" s="71" t="s">
        <v>222</v>
      </c>
      <c r="Q60" s="72">
        <v>40805</v>
      </c>
      <c r="R60" s="72"/>
      <c r="T60" s="71" t="s">
        <v>223</v>
      </c>
      <c r="U60" s="71" t="s">
        <v>224</v>
      </c>
      <c r="Y60" s="71" t="s">
        <v>225</v>
      </c>
      <c r="Z60" s="71" t="s">
        <v>226</v>
      </c>
      <c r="AA60" s="71" t="s">
        <v>227</v>
      </c>
      <c r="AH60" s="71">
        <v>20.241900000000001</v>
      </c>
      <c r="AI60" s="71">
        <v>41.262869999999999</v>
      </c>
      <c r="AK60" s="71" t="s">
        <v>918</v>
      </c>
      <c r="AU60" s="73"/>
      <c r="AV60" s="73"/>
      <c r="BO60" s="73"/>
    </row>
    <row r="61" spans="1:68" ht="39" x14ac:dyDescent="0.15">
      <c r="A61" s="71" t="s">
        <v>938</v>
      </c>
      <c r="B61" t="s">
        <v>1191</v>
      </c>
      <c r="C61" s="71" t="s">
        <v>937</v>
      </c>
      <c r="D61" s="71" t="s">
        <v>939</v>
      </c>
      <c r="E61" s="71" t="s">
        <v>940</v>
      </c>
      <c r="G61" s="71" t="s">
        <v>75</v>
      </c>
      <c r="H61" s="71" t="s">
        <v>70</v>
      </c>
      <c r="I61" s="71"/>
      <c r="K61" s="71" t="s">
        <v>84</v>
      </c>
      <c r="L61" s="71" t="s">
        <v>84</v>
      </c>
      <c r="O61" s="72">
        <v>38055</v>
      </c>
      <c r="P61" s="71" t="s">
        <v>56</v>
      </c>
      <c r="Q61" s="72">
        <v>37662</v>
      </c>
      <c r="R61" s="72">
        <v>37665</v>
      </c>
      <c r="S61" s="71" t="s">
        <v>205</v>
      </c>
      <c r="T61" s="71" t="s">
        <v>21</v>
      </c>
      <c r="W61" s="71" t="s">
        <v>206</v>
      </c>
      <c r="Y61" s="71" t="s">
        <v>57</v>
      </c>
      <c r="Z61" s="71" t="s">
        <v>5</v>
      </c>
      <c r="AA61" s="71" t="s">
        <v>207</v>
      </c>
      <c r="AH61" s="71">
        <v>-22.313330000000001</v>
      </c>
      <c r="AI61" s="71">
        <v>45.291670000000003</v>
      </c>
      <c r="AK61" s="71" t="s">
        <v>6</v>
      </c>
      <c r="AU61" s="73"/>
      <c r="AV61" s="73"/>
      <c r="BO61" s="73"/>
      <c r="BP61" s="73"/>
    </row>
    <row r="62" spans="1:68" ht="39" x14ac:dyDescent="0.15">
      <c r="A62" s="71" t="s">
        <v>153</v>
      </c>
      <c r="B62" t="s">
        <v>1191</v>
      </c>
      <c r="C62" s="71" t="s">
        <v>937</v>
      </c>
      <c r="D62" s="71" t="s">
        <v>109</v>
      </c>
      <c r="E62" s="71" t="s">
        <v>163</v>
      </c>
      <c r="G62" s="71" t="s">
        <v>106</v>
      </c>
      <c r="H62" s="71" t="s">
        <v>70</v>
      </c>
      <c r="I62" s="71"/>
      <c r="K62" s="71" t="s">
        <v>84</v>
      </c>
      <c r="L62" s="71" t="s">
        <v>84</v>
      </c>
      <c r="O62" s="74" t="s">
        <v>1087</v>
      </c>
      <c r="P62" s="71" t="s">
        <v>56</v>
      </c>
      <c r="Q62" s="72">
        <v>37662</v>
      </c>
      <c r="R62" s="72">
        <v>37665</v>
      </c>
      <c r="S62" s="71" t="s">
        <v>205</v>
      </c>
      <c r="T62" s="71" t="s">
        <v>21</v>
      </c>
      <c r="W62" s="71" t="s">
        <v>206</v>
      </c>
      <c r="Y62" s="71" t="s">
        <v>57</v>
      </c>
      <c r="Z62" s="71" t="s">
        <v>5</v>
      </c>
      <c r="AA62" s="71" t="s">
        <v>207</v>
      </c>
      <c r="AH62" s="71">
        <v>-22.313330000000001</v>
      </c>
      <c r="AI62" s="71">
        <v>45.291670000000003</v>
      </c>
      <c r="AK62" s="71" t="s">
        <v>6</v>
      </c>
      <c r="AU62" s="73"/>
      <c r="AV62" s="73"/>
      <c r="BO62" s="73"/>
      <c r="BP62" s="73"/>
    </row>
    <row r="63" spans="1:68" ht="14" x14ac:dyDescent="0.2">
      <c r="A63" s="80" t="s">
        <v>1016</v>
      </c>
      <c r="B63" t="s">
        <v>1217</v>
      </c>
      <c r="C63" s="71" t="s">
        <v>950</v>
      </c>
      <c r="D63" s="71" t="s">
        <v>1017</v>
      </c>
      <c r="E63" s="71" t="s">
        <v>1018</v>
      </c>
      <c r="G63" s="71" t="s">
        <v>1009</v>
      </c>
      <c r="H63" s="71" t="s">
        <v>968</v>
      </c>
      <c r="K63" s="71" t="s">
        <v>993</v>
      </c>
      <c r="L63" s="71" t="s">
        <v>1019</v>
      </c>
      <c r="N63" s="71" t="s">
        <v>994</v>
      </c>
      <c r="O63" s="72">
        <v>39976</v>
      </c>
      <c r="P63" s="71" t="s">
        <v>995</v>
      </c>
      <c r="Q63" s="72">
        <v>39946</v>
      </c>
      <c r="R63" s="72"/>
      <c r="S63" s="71" t="s">
        <v>996</v>
      </c>
      <c r="T63" s="71" t="s">
        <v>1021</v>
      </c>
      <c r="U63" s="71" t="s">
        <v>1022</v>
      </c>
      <c r="W63" s="71" t="s">
        <v>1023</v>
      </c>
      <c r="Y63" s="71" t="s">
        <v>1024</v>
      </c>
      <c r="Z63" s="71" t="s">
        <v>601</v>
      </c>
      <c r="AA63" s="71" t="s">
        <v>1025</v>
      </c>
      <c r="AH63" s="77">
        <v>14.7867</v>
      </c>
      <c r="AI63" s="77">
        <v>-86.012299999999996</v>
      </c>
      <c r="AJ63" s="71" t="s">
        <v>1085</v>
      </c>
      <c r="AK63" s="71" t="s">
        <v>916</v>
      </c>
    </row>
    <row r="64" spans="1:68" ht="27" x14ac:dyDescent="0.2">
      <c r="A64" s="80" t="s">
        <v>1002</v>
      </c>
      <c r="B64" t="s">
        <v>1215</v>
      </c>
      <c r="C64" s="71" t="s">
        <v>934</v>
      </c>
      <c r="D64" s="71" t="s">
        <v>1003</v>
      </c>
      <c r="E64" s="71" t="s">
        <v>1004</v>
      </c>
      <c r="G64" s="71" t="s">
        <v>992</v>
      </c>
      <c r="H64" s="71" t="s">
        <v>968</v>
      </c>
      <c r="K64" s="71" t="s">
        <v>993</v>
      </c>
      <c r="L64" s="71" t="s">
        <v>993</v>
      </c>
      <c r="N64" s="71" t="s">
        <v>994</v>
      </c>
      <c r="O64" s="72">
        <v>40492</v>
      </c>
      <c r="P64" s="71" t="s">
        <v>995</v>
      </c>
      <c r="Q64" s="72">
        <v>40369</v>
      </c>
      <c r="R64" s="72"/>
      <c r="S64" s="71" t="s">
        <v>996</v>
      </c>
      <c r="T64" s="71" t="s">
        <v>1005</v>
      </c>
      <c r="U64" s="71" t="s">
        <v>1006</v>
      </c>
      <c r="W64" s="71" t="s">
        <v>1007</v>
      </c>
      <c r="Y64" s="71" t="s">
        <v>19</v>
      </c>
      <c r="Z64" s="81" t="s">
        <v>250</v>
      </c>
      <c r="AA64" s="71" t="s">
        <v>1014</v>
      </c>
      <c r="AH64" s="77">
        <v>37.5092</v>
      </c>
      <c r="AI64" s="77">
        <v>-118.64</v>
      </c>
      <c r="AJ64" s="71" t="s">
        <v>1084</v>
      </c>
      <c r="AK64" s="71" t="s">
        <v>20</v>
      </c>
    </row>
    <row r="65" spans="1:67" ht="14" x14ac:dyDescent="0.2">
      <c r="A65" s="80" t="s">
        <v>1008</v>
      </c>
      <c r="B65" t="s">
        <v>1216</v>
      </c>
      <c r="C65" s="71" t="s">
        <v>937</v>
      </c>
      <c r="D65" s="71" t="s">
        <v>109</v>
      </c>
      <c r="E65" s="71" t="s">
        <v>1010</v>
      </c>
      <c r="G65" s="71" t="s">
        <v>1009</v>
      </c>
      <c r="H65" s="71" t="s">
        <v>968</v>
      </c>
      <c r="K65" s="71" t="s">
        <v>993</v>
      </c>
      <c r="L65" s="71" t="s">
        <v>993</v>
      </c>
      <c r="N65" s="71" t="s">
        <v>994</v>
      </c>
      <c r="O65" s="72">
        <v>40596</v>
      </c>
      <c r="P65" s="71" t="s">
        <v>995</v>
      </c>
      <c r="Q65" s="72">
        <v>40412</v>
      </c>
      <c r="R65" s="72"/>
      <c r="S65" s="82" t="s">
        <v>1011</v>
      </c>
      <c r="T65" s="71" t="s">
        <v>1020</v>
      </c>
      <c r="U65" s="71" t="s">
        <v>973</v>
      </c>
      <c r="W65" s="71" t="s">
        <v>1012</v>
      </c>
      <c r="Y65" s="71" t="s">
        <v>1013</v>
      </c>
      <c r="Z65" s="71" t="s">
        <v>674</v>
      </c>
      <c r="AA65" s="71" t="s">
        <v>1015</v>
      </c>
      <c r="AH65" s="77">
        <v>4.9444699999999999</v>
      </c>
      <c r="AI65" s="77">
        <v>117.78400000000001</v>
      </c>
      <c r="AJ65" s="71" t="s">
        <v>1084</v>
      </c>
      <c r="AK65" s="71" t="s">
        <v>923</v>
      </c>
    </row>
    <row r="66" spans="1:67" x14ac:dyDescent="0.15">
      <c r="A66" s="71" t="s">
        <v>990</v>
      </c>
      <c r="B66" t="s">
        <v>1214</v>
      </c>
      <c r="C66" s="71" t="s">
        <v>943</v>
      </c>
      <c r="D66" s="71" t="s">
        <v>8</v>
      </c>
      <c r="E66" s="71" t="s">
        <v>991</v>
      </c>
      <c r="G66" s="71" t="s">
        <v>992</v>
      </c>
      <c r="H66" s="71" t="s">
        <v>968</v>
      </c>
      <c r="K66" s="71" t="s">
        <v>993</v>
      </c>
      <c r="L66" s="71" t="s">
        <v>993</v>
      </c>
      <c r="N66" s="71" t="s">
        <v>994</v>
      </c>
      <c r="O66" s="72">
        <v>40775</v>
      </c>
      <c r="P66" s="71" t="s">
        <v>995</v>
      </c>
      <c r="Q66" s="72">
        <v>40665</v>
      </c>
      <c r="R66" s="72"/>
      <c r="S66" s="71" t="s">
        <v>996</v>
      </c>
      <c r="T66" s="71" t="s">
        <v>997</v>
      </c>
      <c r="U66" s="71" t="s">
        <v>998</v>
      </c>
      <c r="W66" s="71" t="s">
        <v>999</v>
      </c>
      <c r="Y66" s="71" t="s">
        <v>1000</v>
      </c>
      <c r="Z66" s="71" t="s">
        <v>249</v>
      </c>
      <c r="AA66" s="71" t="s">
        <v>1001</v>
      </c>
      <c r="AH66" s="77">
        <v>12.978899999999999</v>
      </c>
      <c r="AI66" s="77">
        <v>-85.232399999999998</v>
      </c>
      <c r="AJ66" s="71" t="s">
        <v>252</v>
      </c>
      <c r="AK66" s="71" t="s">
        <v>916</v>
      </c>
    </row>
    <row r="67" spans="1:67" x14ac:dyDescent="0.15">
      <c r="A67" s="79" t="s">
        <v>978</v>
      </c>
      <c r="B67" t="s">
        <v>1218</v>
      </c>
      <c r="C67" s="71" t="s">
        <v>937</v>
      </c>
      <c r="D67" s="71" t="s">
        <v>965</v>
      </c>
      <c r="E67" s="79" t="s">
        <v>966</v>
      </c>
      <c r="F67" s="79"/>
      <c r="G67" s="71" t="s">
        <v>979</v>
      </c>
      <c r="H67" s="71" t="s">
        <v>968</v>
      </c>
      <c r="K67" s="71" t="s">
        <v>969</v>
      </c>
      <c r="L67" s="71" t="s">
        <v>969</v>
      </c>
      <c r="N67" s="71" t="s">
        <v>970</v>
      </c>
      <c r="O67" s="72">
        <v>40721</v>
      </c>
      <c r="P67" s="71" t="s">
        <v>971</v>
      </c>
      <c r="Q67" s="72">
        <v>40664</v>
      </c>
      <c r="R67" s="72"/>
      <c r="S67" s="71" t="s">
        <v>972</v>
      </c>
      <c r="T67" s="71" t="s">
        <v>974</v>
      </c>
      <c r="U67" s="71" t="s">
        <v>973</v>
      </c>
      <c r="W67" s="71" t="s">
        <v>975</v>
      </c>
      <c r="Y67" s="71" t="s">
        <v>976</v>
      </c>
      <c r="Z67" s="71" t="s">
        <v>249</v>
      </c>
      <c r="AA67" s="79" t="s">
        <v>977</v>
      </c>
      <c r="AH67" s="77">
        <v>12.960699999999999</v>
      </c>
      <c r="AI67" s="77">
        <v>-85.2333</v>
      </c>
      <c r="AJ67" s="71" t="s">
        <v>253</v>
      </c>
      <c r="AK67" s="71" t="s">
        <v>916</v>
      </c>
    </row>
    <row r="68" spans="1:67" x14ac:dyDescent="0.15">
      <c r="A68" s="71" t="s">
        <v>980</v>
      </c>
      <c r="B68" t="s">
        <v>1219</v>
      </c>
      <c r="C68" s="71" t="s">
        <v>937</v>
      </c>
      <c r="D68" s="71" t="s">
        <v>965</v>
      </c>
      <c r="E68" s="79" t="s">
        <v>966</v>
      </c>
      <c r="F68" s="79"/>
      <c r="G68" s="71" t="s">
        <v>967</v>
      </c>
      <c r="H68" s="71" t="s">
        <v>968</v>
      </c>
      <c r="K68" s="71" t="s">
        <v>969</v>
      </c>
      <c r="L68" s="71" t="s">
        <v>969</v>
      </c>
      <c r="N68" s="71" t="s">
        <v>970</v>
      </c>
      <c r="O68" s="72">
        <v>40721</v>
      </c>
      <c r="P68" s="71" t="s">
        <v>971</v>
      </c>
      <c r="Q68" s="72">
        <v>40664</v>
      </c>
      <c r="R68" s="72"/>
      <c r="S68" s="71" t="s">
        <v>972</v>
      </c>
      <c r="T68" s="71" t="s">
        <v>974</v>
      </c>
      <c r="U68" s="71" t="s">
        <v>973</v>
      </c>
      <c r="W68" s="71" t="s">
        <v>975</v>
      </c>
      <c r="Y68" s="71" t="s">
        <v>976</v>
      </c>
      <c r="Z68" s="71" t="s">
        <v>249</v>
      </c>
      <c r="AA68" s="79" t="s">
        <v>977</v>
      </c>
      <c r="AH68" s="77">
        <v>12.960699999999999</v>
      </c>
      <c r="AI68" s="77">
        <v>-85.233199999999997</v>
      </c>
      <c r="AJ68" s="71" t="s">
        <v>253</v>
      </c>
      <c r="AK68" s="71" t="s">
        <v>916</v>
      </c>
    </row>
    <row r="69" spans="1:67" x14ac:dyDescent="0.15">
      <c r="A69" s="79" t="s">
        <v>964</v>
      </c>
      <c r="B69" t="s">
        <v>1220</v>
      </c>
      <c r="C69" s="71" t="s">
        <v>937</v>
      </c>
      <c r="D69" s="71" t="s">
        <v>965</v>
      </c>
      <c r="E69" s="79" t="s">
        <v>966</v>
      </c>
      <c r="F69" s="79"/>
      <c r="G69" s="71" t="s">
        <v>967</v>
      </c>
      <c r="H69" s="71" t="s">
        <v>968</v>
      </c>
      <c r="K69" s="71" t="s">
        <v>969</v>
      </c>
      <c r="L69" s="71" t="s">
        <v>969</v>
      </c>
      <c r="N69" s="71" t="s">
        <v>970</v>
      </c>
      <c r="O69" s="72">
        <v>40721</v>
      </c>
      <c r="P69" s="71" t="s">
        <v>971</v>
      </c>
      <c r="Q69" s="72">
        <v>40664</v>
      </c>
      <c r="R69" s="72"/>
      <c r="S69" s="71" t="s">
        <v>972</v>
      </c>
      <c r="T69" s="71" t="s">
        <v>974</v>
      </c>
      <c r="U69" s="71" t="s">
        <v>973</v>
      </c>
      <c r="W69" s="71" t="s">
        <v>975</v>
      </c>
      <c r="Y69" s="71" t="s">
        <v>976</v>
      </c>
      <c r="Z69" s="71" t="s">
        <v>249</v>
      </c>
      <c r="AA69" s="71" t="s">
        <v>977</v>
      </c>
      <c r="AH69" s="77">
        <v>12.96072</v>
      </c>
      <c r="AI69" s="77">
        <v>-85.233180000000004</v>
      </c>
      <c r="AJ69" s="71" t="s">
        <v>253</v>
      </c>
      <c r="AK69" s="71" t="s">
        <v>916</v>
      </c>
    </row>
    <row r="70" spans="1:67" x14ac:dyDescent="0.15">
      <c r="A70" s="71" t="s">
        <v>123</v>
      </c>
      <c r="B70" t="s">
        <v>1193</v>
      </c>
      <c r="C70" s="71" t="s">
        <v>943</v>
      </c>
      <c r="D70" s="71" t="s">
        <v>124</v>
      </c>
      <c r="E70" s="71" t="s">
        <v>125</v>
      </c>
      <c r="G70" s="71" t="s">
        <v>126</v>
      </c>
      <c r="H70" s="71" t="s">
        <v>70</v>
      </c>
      <c r="I70" s="71"/>
      <c r="K70" s="71" t="s">
        <v>127</v>
      </c>
      <c r="L70" s="71" t="s">
        <v>127</v>
      </c>
      <c r="O70" s="72">
        <v>38055</v>
      </c>
      <c r="P70" s="71" t="s">
        <v>183</v>
      </c>
      <c r="Q70" s="72">
        <v>18012</v>
      </c>
      <c r="R70" s="72">
        <v>18024</v>
      </c>
      <c r="W70" s="71" t="s">
        <v>184</v>
      </c>
      <c r="Z70" s="71" t="s">
        <v>185</v>
      </c>
      <c r="AH70" s="71">
        <v>0</v>
      </c>
      <c r="AI70" s="71">
        <v>0</v>
      </c>
      <c r="AK70" s="71" t="s">
        <v>920</v>
      </c>
      <c r="AU70" s="73"/>
      <c r="AV70" s="73"/>
      <c r="BO70" s="73"/>
    </row>
    <row r="71" spans="1:67" x14ac:dyDescent="0.15">
      <c r="A71" s="71" t="s">
        <v>128</v>
      </c>
      <c r="B71" t="s">
        <v>1194</v>
      </c>
      <c r="C71" s="71" t="s">
        <v>943</v>
      </c>
      <c r="D71" s="71" t="s">
        <v>23</v>
      </c>
      <c r="E71" s="71" t="s">
        <v>129</v>
      </c>
      <c r="G71" s="71" t="s">
        <v>130</v>
      </c>
      <c r="H71" s="71" t="s">
        <v>70</v>
      </c>
      <c r="I71" s="71"/>
      <c r="K71" s="71" t="s">
        <v>127</v>
      </c>
      <c r="L71" s="71" t="s">
        <v>127</v>
      </c>
      <c r="O71" s="72">
        <v>38055</v>
      </c>
      <c r="P71" s="71" t="s">
        <v>186</v>
      </c>
      <c r="Q71" s="72">
        <v>33971</v>
      </c>
      <c r="R71" s="72"/>
      <c r="S71" s="71" t="s">
        <v>187</v>
      </c>
      <c r="T71" s="71" t="s">
        <v>188</v>
      </c>
      <c r="W71" s="71" t="s">
        <v>189</v>
      </c>
      <c r="Y71" s="71" t="s">
        <v>190</v>
      </c>
      <c r="Z71" s="71" t="s">
        <v>24</v>
      </c>
      <c r="AH71" s="71">
        <v>-33.35</v>
      </c>
      <c r="AI71" s="71">
        <v>26.5</v>
      </c>
      <c r="AK71" s="71" t="s">
        <v>920</v>
      </c>
      <c r="AU71" s="73"/>
      <c r="AV71" s="73"/>
      <c r="BO71" s="73"/>
    </row>
    <row r="72" spans="1:67" ht="14" x14ac:dyDescent="0.2">
      <c r="A72" s="80"/>
      <c r="B72"/>
    </row>
  </sheetData>
  <pageMargins left="0.7" right="0.7" top="0.75" bottom="0.75" header="0.3" footer="0.3"/>
  <pageSetup orientation="portrait" horizontalDpi="1200" verticalDpi="1200"/>
  <headerFooter alignWithMargins="0"/>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zoomScale="150" zoomScaleNormal="150" zoomScalePageLayoutView="150" workbookViewId="0">
      <selection activeCell="C10" sqref="C10"/>
    </sheetView>
  </sheetViews>
  <sheetFormatPr baseColWidth="10" defaultColWidth="8.83203125" defaultRowHeight="13" x14ac:dyDescent="0.15"/>
  <cols>
    <col min="1" max="1" width="38.1640625" style="2" bestFit="1" customWidth="1"/>
    <col min="2" max="2" width="13.33203125" style="3" customWidth="1"/>
    <col min="3" max="3" width="11.83203125" style="3" customWidth="1"/>
  </cols>
  <sheetData>
    <row r="1" spans="1:3" ht="20.25" customHeight="1" x14ac:dyDescent="0.15">
      <c r="A1" s="19"/>
      <c r="B1" s="4" t="s">
        <v>16</v>
      </c>
      <c r="C1" s="4" t="s">
        <v>1065</v>
      </c>
    </row>
    <row r="2" spans="1:3" x14ac:dyDescent="0.15">
      <c r="A2" s="20" t="s">
        <v>13</v>
      </c>
      <c r="B2" s="3" t="s">
        <v>17</v>
      </c>
      <c r="C2" s="3" t="s">
        <v>1062</v>
      </c>
    </row>
    <row r="3" spans="1:3" x14ac:dyDescent="0.15">
      <c r="A3" s="20"/>
    </row>
    <row r="4" spans="1:3" x14ac:dyDescent="0.15">
      <c r="A4" s="20"/>
    </row>
    <row r="5" spans="1:3" x14ac:dyDescent="0.15">
      <c r="A5" s="20"/>
    </row>
    <row r="6" spans="1:3" x14ac:dyDescent="0.15">
      <c r="A6" s="20" t="s">
        <v>14</v>
      </c>
      <c r="B6" s="3" t="s">
        <v>18</v>
      </c>
      <c r="C6" s="3" t="s">
        <v>1063</v>
      </c>
    </row>
    <row r="7" spans="1:3" x14ac:dyDescent="0.15">
      <c r="A7" s="20"/>
    </row>
    <row r="8" spans="1:3" x14ac:dyDescent="0.15">
      <c r="A8" s="20"/>
    </row>
    <row r="9" spans="1:3" x14ac:dyDescent="0.15">
      <c r="A9" s="20"/>
    </row>
    <row r="10" spans="1:3" x14ac:dyDescent="0.15">
      <c r="A10" s="20" t="s">
        <v>15</v>
      </c>
      <c r="B10" s="27">
        <v>2001</v>
      </c>
      <c r="C10" s="3" t="s">
        <v>1064</v>
      </c>
    </row>
  </sheetData>
  <phoneticPr fontId="3" type="noConversion"/>
  <pageMargins left="0.75" right="0.75" top="1" bottom="1" header="0.5" footer="0.5"/>
  <headerFooter alignWithMargins="0"/>
  <ignoredErrors>
    <ignoredError sqref="C10" numberStoredAsText="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5"/>
  <sheetViews>
    <sheetView zoomScale="150" zoomScaleNormal="150" zoomScalePageLayoutView="150" workbookViewId="0">
      <selection activeCell="B20" sqref="B20"/>
    </sheetView>
  </sheetViews>
  <sheetFormatPr baseColWidth="10" defaultColWidth="8.83203125" defaultRowHeight="13" x14ac:dyDescent="0.15"/>
  <cols>
    <col min="1" max="1" width="22.1640625" style="1" customWidth="1"/>
    <col min="2" max="2" width="17.83203125" style="1" customWidth="1"/>
    <col min="3" max="3" width="19.1640625" style="1" customWidth="1"/>
    <col min="4" max="4" width="14.1640625" style="1" customWidth="1"/>
    <col min="5" max="5" width="18.6640625" style="1" customWidth="1"/>
    <col min="6" max="6" width="8.1640625" style="1" bestFit="1" customWidth="1"/>
    <col min="7" max="7" width="8.33203125" style="1" bestFit="1" customWidth="1"/>
    <col min="8" max="8" width="7" style="1" bestFit="1" customWidth="1"/>
    <col min="9" max="9" width="13" customWidth="1"/>
    <col min="10" max="10" width="14.83203125" customWidth="1"/>
    <col min="11" max="11" width="6.33203125" customWidth="1"/>
    <col min="12" max="12" width="15.33203125" customWidth="1"/>
    <col min="13" max="13" width="7.1640625" customWidth="1"/>
    <col min="14" max="14" width="16" customWidth="1"/>
    <col min="15" max="15" width="14.5" customWidth="1"/>
    <col min="16" max="16" width="15" customWidth="1"/>
    <col min="17" max="17" width="8.6640625" customWidth="1"/>
    <col min="18" max="18" width="14.5" customWidth="1"/>
    <col min="19" max="19" width="15.5" customWidth="1"/>
    <col min="20" max="20" width="7.5" customWidth="1"/>
  </cols>
  <sheetData>
    <row r="1" spans="1:20" ht="16" x14ac:dyDescent="0.2">
      <c r="A1" s="94" t="s">
        <v>26</v>
      </c>
      <c r="B1" s="94"/>
      <c r="C1" s="94"/>
      <c r="D1" s="94"/>
      <c r="E1" s="17"/>
      <c r="F1" s="17"/>
      <c r="G1" s="17"/>
    </row>
    <row r="2" spans="1:20" ht="16" x14ac:dyDescent="0.2">
      <c r="A2" s="18"/>
      <c r="B2" s="18"/>
      <c r="C2" s="18"/>
      <c r="D2" s="18"/>
      <c r="E2" s="17"/>
      <c r="F2" s="17"/>
      <c r="G2" s="17"/>
    </row>
    <row r="3" spans="1:20" x14ac:dyDescent="0.15">
      <c r="A3" s="24" t="s">
        <v>133</v>
      </c>
      <c r="B3" s="7"/>
      <c r="C3" s="7"/>
      <c r="D3" s="7"/>
      <c r="E3" s="7"/>
      <c r="F3" s="7"/>
      <c r="G3" s="7"/>
    </row>
    <row r="4" spans="1:20" ht="14" x14ac:dyDescent="0.15">
      <c r="A4" s="25"/>
      <c r="B4" s="7"/>
      <c r="C4" s="7"/>
      <c r="D4" s="7"/>
      <c r="E4" s="7"/>
      <c r="F4" s="7"/>
      <c r="G4" s="7"/>
    </row>
    <row r="5" spans="1:20" x14ac:dyDescent="0.15">
      <c r="A5" s="8" t="s">
        <v>27</v>
      </c>
      <c r="B5" s="8"/>
      <c r="C5" s="8"/>
      <c r="D5" s="8"/>
      <c r="E5" s="8"/>
      <c r="F5" s="8"/>
      <c r="G5" s="8"/>
      <c r="H5" s="9"/>
    </row>
    <row r="6" spans="1:20" x14ac:dyDescent="0.15">
      <c r="A6" s="8"/>
      <c r="B6" s="10" t="s">
        <v>25</v>
      </c>
      <c r="C6" s="11"/>
      <c r="D6" s="11"/>
      <c r="E6" s="11"/>
      <c r="F6" s="11"/>
      <c r="G6" s="11"/>
      <c r="H6" s="12"/>
    </row>
    <row r="7" spans="1:20" x14ac:dyDescent="0.15">
      <c r="A7" s="11"/>
      <c r="B7" s="11"/>
      <c r="C7" s="11"/>
      <c r="D7" s="11"/>
      <c r="E7" s="11"/>
      <c r="F7" s="11"/>
      <c r="G7" s="11"/>
      <c r="H7" s="12"/>
    </row>
    <row r="8" spans="1:20" x14ac:dyDescent="0.15">
      <c r="A8" s="11" t="s">
        <v>28</v>
      </c>
      <c r="B8" s="11"/>
      <c r="C8" s="11"/>
      <c r="D8" s="11"/>
      <c r="E8" s="11"/>
      <c r="F8" s="11"/>
      <c r="G8" s="11"/>
      <c r="H8" s="12"/>
    </row>
    <row r="9" spans="1:20" x14ac:dyDescent="0.15">
      <c r="A9" s="11"/>
      <c r="B9" s="10" t="s">
        <v>29</v>
      </c>
      <c r="C9" s="11"/>
      <c r="D9" s="11"/>
      <c r="E9" s="11"/>
      <c r="F9" s="11"/>
      <c r="G9" s="12"/>
      <c r="H9" s="12"/>
    </row>
    <row r="10" spans="1:20" x14ac:dyDescent="0.15">
      <c r="A10" s="11"/>
      <c r="B10" s="10"/>
      <c r="C10" s="11"/>
      <c r="D10" s="11"/>
      <c r="E10" s="11"/>
      <c r="F10" s="11"/>
      <c r="G10" s="12"/>
      <c r="H10" s="12"/>
    </row>
    <row r="11" spans="1:20" x14ac:dyDescent="0.15">
      <c r="A11" s="11"/>
      <c r="B11" s="10"/>
      <c r="C11" s="11"/>
      <c r="D11" s="11"/>
      <c r="E11" s="11"/>
      <c r="F11" s="11"/>
      <c r="G11" s="12"/>
      <c r="H11" s="12"/>
    </row>
    <row r="12" spans="1:20" x14ac:dyDescent="0.15">
      <c r="A12" s="23" t="s">
        <v>132</v>
      </c>
    </row>
    <row r="13" spans="1:20" ht="14" x14ac:dyDescent="0.15">
      <c r="A13" s="26"/>
    </row>
    <row r="14" spans="1:20" x14ac:dyDescent="0.15">
      <c r="A14" t="s">
        <v>131</v>
      </c>
      <c r="B14"/>
      <c r="C14"/>
      <c r="D14"/>
      <c r="E14"/>
      <c r="F14"/>
      <c r="G14"/>
    </row>
    <row r="15" spans="1:20" x14ac:dyDescent="0.15">
      <c r="A15"/>
      <c r="B15"/>
      <c r="C15"/>
      <c r="D15"/>
      <c r="E15"/>
      <c r="F15"/>
      <c r="G15"/>
    </row>
    <row r="16" spans="1:20" x14ac:dyDescent="0.15">
      <c r="A16"/>
      <c r="B16"/>
      <c r="C16"/>
      <c r="D16"/>
      <c r="E16"/>
      <c r="F16"/>
      <c r="G16"/>
      <c r="J16" s="2"/>
      <c r="K16" s="2"/>
      <c r="L16" s="2"/>
      <c r="M16" s="2"/>
      <c r="N16" s="2"/>
      <c r="O16" s="2"/>
      <c r="P16" s="2"/>
      <c r="Q16" s="2"/>
      <c r="R16" s="2"/>
      <c r="S16" s="2"/>
      <c r="T16" s="2"/>
    </row>
    <row r="17" spans="1:20" x14ac:dyDescent="0.15">
      <c r="A17" s="92"/>
      <c r="B17" s="92"/>
      <c r="C17" s="92"/>
      <c r="D17" s="92"/>
      <c r="E17" s="92"/>
      <c r="F17" s="92"/>
      <c r="G17" s="92"/>
      <c r="H17" s="92"/>
      <c r="I17" s="13"/>
      <c r="J17" s="92"/>
      <c r="K17" s="92"/>
      <c r="L17" s="92"/>
      <c r="M17" s="92"/>
      <c r="N17" s="5"/>
      <c r="O17" s="92"/>
      <c r="P17" s="92"/>
      <c r="Q17" s="92"/>
      <c r="R17" s="92"/>
      <c r="S17" s="92"/>
      <c r="T17" s="92"/>
    </row>
    <row r="18" spans="1:20" x14ac:dyDescent="0.15">
      <c r="A18" s="92"/>
      <c r="B18" s="92"/>
      <c r="C18" s="92"/>
      <c r="D18" s="92"/>
      <c r="E18" s="92"/>
      <c r="F18" s="92"/>
      <c r="G18" s="92"/>
      <c r="H18" s="92"/>
      <c r="I18" s="14"/>
      <c r="J18" s="93"/>
      <c r="K18" s="93"/>
      <c r="L18" s="93"/>
      <c r="M18" s="93"/>
      <c r="N18" s="15"/>
      <c r="O18" s="93"/>
      <c r="P18" s="93"/>
      <c r="Q18" s="93"/>
      <c r="R18" s="93"/>
      <c r="S18" s="93"/>
      <c r="T18" s="93"/>
    </row>
    <row r="19" spans="1:20" x14ac:dyDescent="0.15">
      <c r="A19" s="21"/>
      <c r="B19" s="21"/>
      <c r="C19" s="21"/>
      <c r="D19" s="21"/>
      <c r="E19" s="21"/>
      <c r="F19" s="21"/>
      <c r="G19" s="21"/>
      <c r="H19" s="21"/>
      <c r="I19" s="16"/>
      <c r="J19" s="16"/>
      <c r="K19" s="16"/>
      <c r="L19" s="16"/>
      <c r="M19" s="16"/>
      <c r="N19" s="16"/>
      <c r="O19" s="16"/>
      <c r="P19" s="16"/>
      <c r="Q19" s="16"/>
      <c r="R19" s="16"/>
      <c r="S19" s="16"/>
      <c r="T19" s="16"/>
    </row>
    <row r="20" spans="1:20" x14ac:dyDescent="0.15">
      <c r="A20" s="6"/>
      <c r="B20" s="6"/>
      <c r="C20" s="6"/>
      <c r="D20" s="6"/>
      <c r="E20" s="6"/>
      <c r="F20" s="6"/>
      <c r="G20" s="6"/>
      <c r="H20" s="6"/>
    </row>
    <row r="21" spans="1:20" x14ac:dyDescent="0.15">
      <c r="A21" s="6"/>
      <c r="B21" s="6"/>
      <c r="C21" s="6"/>
      <c r="D21" s="6"/>
      <c r="E21" s="6"/>
      <c r="F21" s="6"/>
      <c r="G21" s="6"/>
      <c r="H21" s="6"/>
    </row>
    <row r="22" spans="1:20" x14ac:dyDescent="0.15">
      <c r="A22" s="6"/>
      <c r="B22" s="6"/>
      <c r="C22" s="6"/>
      <c r="D22" s="6"/>
      <c r="E22" s="6"/>
      <c r="F22" s="6"/>
      <c r="G22" s="6"/>
      <c r="H22" s="6"/>
    </row>
    <row r="23" spans="1:20" x14ac:dyDescent="0.15">
      <c r="A23" s="6"/>
      <c r="B23" s="6"/>
      <c r="C23" s="6"/>
      <c r="D23" s="6"/>
      <c r="E23" s="6"/>
      <c r="F23" s="6"/>
      <c r="G23" s="6"/>
      <c r="H23" s="6"/>
    </row>
    <row r="24" spans="1:20" x14ac:dyDescent="0.15">
      <c r="A24" s="92"/>
      <c r="B24" s="92"/>
      <c r="C24" s="92"/>
      <c r="D24" s="92"/>
      <c r="E24" s="92"/>
      <c r="F24" s="92"/>
      <c r="G24" s="6"/>
      <c r="H24" s="6"/>
    </row>
    <row r="25" spans="1:20" x14ac:dyDescent="0.15">
      <c r="A25" s="92"/>
      <c r="B25" s="92"/>
      <c r="C25" s="92"/>
      <c r="D25" s="92"/>
      <c r="E25" s="92"/>
      <c r="F25" s="92"/>
      <c r="G25" s="6"/>
      <c r="H25" s="6"/>
    </row>
    <row r="26" spans="1:20" x14ac:dyDescent="0.15">
      <c r="A26" s="22"/>
      <c r="B26" s="22"/>
      <c r="C26" s="22"/>
      <c r="D26" s="22"/>
      <c r="E26" s="22"/>
      <c r="F26" s="22"/>
      <c r="G26" s="6"/>
      <c r="H26" s="6"/>
    </row>
    <row r="27" spans="1:20" x14ac:dyDescent="0.15">
      <c r="A27" s="5"/>
      <c r="B27" s="5"/>
      <c r="C27" s="5"/>
      <c r="D27" s="5"/>
      <c r="E27" s="5"/>
      <c r="F27" s="5"/>
      <c r="G27" s="6"/>
      <c r="H27" s="6"/>
    </row>
    <row r="28" spans="1:20" x14ac:dyDescent="0.15">
      <c r="A28" s="6"/>
      <c r="B28" s="6"/>
      <c r="C28" s="6"/>
      <c r="D28" s="6"/>
      <c r="E28" s="6"/>
      <c r="F28" s="6"/>
      <c r="G28" s="6"/>
      <c r="H28" s="6"/>
    </row>
    <row r="29" spans="1:20" x14ac:dyDescent="0.15">
      <c r="A29" s="6"/>
      <c r="B29" s="6"/>
      <c r="C29" s="6"/>
      <c r="D29" s="6"/>
      <c r="E29" s="6"/>
      <c r="F29" s="6"/>
      <c r="G29" s="6"/>
      <c r="H29" s="6"/>
    </row>
    <row r="30" spans="1:20" x14ac:dyDescent="0.15">
      <c r="A30" s="6"/>
      <c r="B30" s="6"/>
      <c r="C30" s="6"/>
      <c r="D30" s="6"/>
      <c r="E30" s="6"/>
      <c r="F30" s="6"/>
      <c r="G30" s="6"/>
      <c r="H30" s="6"/>
    </row>
    <row r="31" spans="1:20" x14ac:dyDescent="0.15">
      <c r="A31" s="92"/>
      <c r="B31" s="92"/>
      <c r="C31" s="92"/>
      <c r="D31" s="92"/>
      <c r="E31" s="6"/>
      <c r="F31" s="6"/>
      <c r="G31" s="6"/>
      <c r="H31" s="6"/>
    </row>
    <row r="32" spans="1:20" x14ac:dyDescent="0.15">
      <c r="A32" s="92"/>
      <c r="B32" s="92"/>
      <c r="C32" s="92"/>
      <c r="D32" s="92"/>
      <c r="E32" s="6"/>
      <c r="F32" s="6"/>
      <c r="G32" s="6"/>
      <c r="H32" s="6"/>
    </row>
    <row r="33" spans="1:8" x14ac:dyDescent="0.15">
      <c r="A33" s="22"/>
      <c r="B33" s="22"/>
      <c r="C33" s="22"/>
      <c r="D33" s="22"/>
      <c r="E33" s="6"/>
      <c r="F33" s="6"/>
      <c r="G33" s="6"/>
      <c r="H33" s="6"/>
    </row>
    <row r="34" spans="1:8" x14ac:dyDescent="0.15">
      <c r="A34" s="5"/>
      <c r="B34" s="5"/>
      <c r="C34" s="5"/>
      <c r="D34" s="5"/>
      <c r="E34" s="6"/>
      <c r="F34" s="6"/>
      <c r="G34" s="6"/>
      <c r="H34" s="6"/>
    </row>
    <row r="35" spans="1:8" x14ac:dyDescent="0.15">
      <c r="A35" s="6"/>
      <c r="B35" s="6"/>
      <c r="C35" s="6"/>
      <c r="D35" s="6"/>
      <c r="E35" s="6"/>
      <c r="F35" s="6"/>
      <c r="G35" s="6"/>
      <c r="H35" s="6"/>
    </row>
  </sheetData>
  <mergeCells count="16">
    <mergeCell ref="O18:Q18"/>
    <mergeCell ref="R18:T18"/>
    <mergeCell ref="O17:T17"/>
    <mergeCell ref="A1:D1"/>
    <mergeCell ref="A17:H17"/>
    <mergeCell ref="J18:K18"/>
    <mergeCell ref="L18:M18"/>
    <mergeCell ref="J17:M17"/>
    <mergeCell ref="A18:D18"/>
    <mergeCell ref="E18:H18"/>
    <mergeCell ref="A31:D31"/>
    <mergeCell ref="A32:B32"/>
    <mergeCell ref="C32:D32"/>
    <mergeCell ref="A24:F24"/>
    <mergeCell ref="A25:C25"/>
    <mergeCell ref="D25:F25"/>
  </mergeCells>
  <phoneticPr fontId="3" type="noConversion"/>
  <pageMargins left="0.75" right="0.75" top="1" bottom="1" header="0.5" footer="0.5"/>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250"/>
  <sheetViews>
    <sheetView topLeftCell="A247" zoomScale="150" zoomScaleNormal="150" zoomScalePageLayoutView="150" workbookViewId="0">
      <selection activeCell="B190" sqref="B190"/>
    </sheetView>
  </sheetViews>
  <sheetFormatPr baseColWidth="10" defaultColWidth="10.83203125" defaultRowHeight="13" x14ac:dyDescent="0.15"/>
  <cols>
    <col min="1" max="1" width="36.5" style="2" bestFit="1" customWidth="1"/>
    <col min="2" max="2" width="8.33203125" style="2" bestFit="1" customWidth="1"/>
    <col min="3" max="3" width="128.5" style="2" bestFit="1" customWidth="1"/>
    <col min="4" max="16384" width="10.83203125" style="2"/>
  </cols>
  <sheetData>
    <row r="1" spans="1:3" x14ac:dyDescent="0.15">
      <c r="A1" s="28" t="s">
        <v>393</v>
      </c>
      <c r="B1" s="28" t="s">
        <v>394</v>
      </c>
      <c r="C1" s="28" t="s">
        <v>395</v>
      </c>
    </row>
    <row r="2" spans="1:3" x14ac:dyDescent="0.15">
      <c r="A2" s="2" t="s">
        <v>396</v>
      </c>
      <c r="B2" s="2" t="s">
        <v>397</v>
      </c>
    </row>
    <row r="3" spans="1:3" x14ac:dyDescent="0.15">
      <c r="A3" s="2" t="s">
        <v>398</v>
      </c>
      <c r="B3" s="2" t="s">
        <v>399</v>
      </c>
    </row>
    <row r="4" spans="1:3" x14ac:dyDescent="0.15">
      <c r="A4" s="2" t="s">
        <v>400</v>
      </c>
      <c r="B4" s="2" t="s">
        <v>401</v>
      </c>
    </row>
    <row r="5" spans="1:3" x14ac:dyDescent="0.15">
      <c r="A5" s="2" t="s">
        <v>402</v>
      </c>
      <c r="B5" s="2" t="s">
        <v>403</v>
      </c>
    </row>
    <row r="6" spans="1:3" x14ac:dyDescent="0.15">
      <c r="A6" s="2" t="s">
        <v>404</v>
      </c>
      <c r="B6" s="2" t="s">
        <v>405</v>
      </c>
    </row>
    <row r="7" spans="1:3" x14ac:dyDescent="0.15">
      <c r="A7" s="2" t="s">
        <v>406</v>
      </c>
      <c r="B7" s="2" t="s">
        <v>407</v>
      </c>
    </row>
    <row r="8" spans="1:3" x14ac:dyDescent="0.15">
      <c r="A8" s="2" t="s">
        <v>197</v>
      </c>
      <c r="B8" s="2" t="s">
        <v>408</v>
      </c>
    </row>
    <row r="9" spans="1:3" x14ac:dyDescent="0.15">
      <c r="A9" s="2" t="s">
        <v>409</v>
      </c>
      <c r="B9" s="2" t="s">
        <v>410</v>
      </c>
    </row>
    <row r="10" spans="1:3" x14ac:dyDescent="0.15">
      <c r="A10" s="2" t="s">
        <v>411</v>
      </c>
      <c r="B10" s="2" t="s">
        <v>412</v>
      </c>
    </row>
    <row r="11" spans="1:3" x14ac:dyDescent="0.15">
      <c r="A11" s="2" t="s">
        <v>413</v>
      </c>
      <c r="B11" s="2" t="s">
        <v>414</v>
      </c>
    </row>
    <row r="12" spans="1:3" x14ac:dyDescent="0.15">
      <c r="A12" s="2" t="s">
        <v>415</v>
      </c>
      <c r="B12" s="2" t="s">
        <v>416</v>
      </c>
    </row>
    <row r="13" spans="1:3" x14ac:dyDescent="0.15">
      <c r="A13" s="2" t="s">
        <v>417</v>
      </c>
      <c r="B13" s="2" t="s">
        <v>418</v>
      </c>
    </row>
    <row r="14" spans="1:3" x14ac:dyDescent="0.15">
      <c r="A14" s="2" t="s">
        <v>419</v>
      </c>
      <c r="B14" s="2" t="s">
        <v>420</v>
      </c>
    </row>
    <row r="15" spans="1:3" x14ac:dyDescent="0.15">
      <c r="A15" s="2" t="s">
        <v>53</v>
      </c>
      <c r="B15" s="2" t="s">
        <v>421</v>
      </c>
    </row>
    <row r="16" spans="1:3" x14ac:dyDescent="0.15">
      <c r="A16" s="2" t="s">
        <v>422</v>
      </c>
      <c r="B16" s="2" t="s">
        <v>423</v>
      </c>
    </row>
    <row r="17" spans="1:3" x14ac:dyDescent="0.15">
      <c r="A17" s="2" t="s">
        <v>424</v>
      </c>
      <c r="B17" s="2" t="s">
        <v>425</v>
      </c>
    </row>
    <row r="18" spans="1:3" x14ac:dyDescent="0.15">
      <c r="A18" s="2" t="s">
        <v>426</v>
      </c>
      <c r="B18" s="2" t="s">
        <v>427</v>
      </c>
    </row>
    <row r="19" spans="1:3" x14ac:dyDescent="0.15">
      <c r="A19" s="2" t="s">
        <v>428</v>
      </c>
      <c r="B19" s="2" t="s">
        <v>429</v>
      </c>
    </row>
    <row r="20" spans="1:3" x14ac:dyDescent="0.15">
      <c r="A20" s="2" t="s">
        <v>430</v>
      </c>
      <c r="B20" s="2" t="s">
        <v>431</v>
      </c>
    </row>
    <row r="21" spans="1:3" x14ac:dyDescent="0.15">
      <c r="A21" s="2" t="s">
        <v>432</v>
      </c>
      <c r="B21" s="2" t="s">
        <v>433</v>
      </c>
    </row>
    <row r="22" spans="1:3" x14ac:dyDescent="0.15">
      <c r="A22" s="2" t="s">
        <v>434</v>
      </c>
      <c r="B22" s="2" t="s">
        <v>435</v>
      </c>
      <c r="C22" s="2" t="s">
        <v>436</v>
      </c>
    </row>
    <row r="23" spans="1:3" x14ac:dyDescent="0.15">
      <c r="A23" s="2" t="s">
        <v>437</v>
      </c>
      <c r="B23" s="2" t="s">
        <v>438</v>
      </c>
    </row>
    <row r="24" spans="1:3" x14ac:dyDescent="0.15">
      <c r="A24" s="2" t="s">
        <v>204</v>
      </c>
      <c r="B24" s="2" t="s">
        <v>308</v>
      </c>
    </row>
    <row r="25" spans="1:3" x14ac:dyDescent="0.15">
      <c r="A25" s="2" t="s">
        <v>439</v>
      </c>
      <c r="B25" s="2" t="s">
        <v>440</v>
      </c>
      <c r="C25" s="2" t="s">
        <v>441</v>
      </c>
    </row>
    <row r="26" spans="1:3" x14ac:dyDescent="0.15">
      <c r="A26" s="2" t="s">
        <v>442</v>
      </c>
      <c r="B26" s="2" t="s">
        <v>443</v>
      </c>
    </row>
    <row r="27" spans="1:3" x14ac:dyDescent="0.15">
      <c r="A27" s="2" t="s">
        <v>444</v>
      </c>
      <c r="B27" s="2" t="s">
        <v>445</v>
      </c>
    </row>
    <row r="28" spans="1:3" x14ac:dyDescent="0.15">
      <c r="A28" s="2" t="s">
        <v>446</v>
      </c>
      <c r="B28" s="2" t="s">
        <v>447</v>
      </c>
    </row>
    <row r="29" spans="1:3" x14ac:dyDescent="0.15">
      <c r="A29" s="2" t="s">
        <v>448</v>
      </c>
      <c r="B29" s="2" t="s">
        <v>449</v>
      </c>
      <c r="C29" s="2" t="s">
        <v>450</v>
      </c>
    </row>
    <row r="30" spans="1:3" x14ac:dyDescent="0.15">
      <c r="A30" s="2" t="s">
        <v>451</v>
      </c>
      <c r="B30" s="2" t="s">
        <v>452</v>
      </c>
    </row>
    <row r="31" spans="1:3" x14ac:dyDescent="0.15">
      <c r="A31" s="2" t="s">
        <v>453</v>
      </c>
      <c r="B31" s="2" t="s">
        <v>454</v>
      </c>
    </row>
    <row r="32" spans="1:3" x14ac:dyDescent="0.15">
      <c r="A32" s="2" t="s">
        <v>455</v>
      </c>
      <c r="B32" s="2" t="s">
        <v>456</v>
      </c>
    </row>
    <row r="33" spans="1:3" x14ac:dyDescent="0.15">
      <c r="A33" s="2" t="s">
        <v>58</v>
      </c>
      <c r="B33" s="2" t="s">
        <v>457</v>
      </c>
    </row>
    <row r="34" spans="1:3" x14ac:dyDescent="0.15">
      <c r="A34" s="2" t="s">
        <v>458</v>
      </c>
      <c r="B34" s="2" t="s">
        <v>459</v>
      </c>
      <c r="C34" s="2" t="s">
        <v>460</v>
      </c>
    </row>
    <row r="35" spans="1:3" x14ac:dyDescent="0.15">
      <c r="A35" s="2" t="s">
        <v>461</v>
      </c>
      <c r="B35" s="2" t="s">
        <v>462</v>
      </c>
    </row>
    <row r="36" spans="1:3" x14ac:dyDescent="0.15">
      <c r="A36" s="2" t="s">
        <v>463</v>
      </c>
      <c r="B36" s="2" t="s">
        <v>464</v>
      </c>
    </row>
    <row r="37" spans="1:3" x14ac:dyDescent="0.15">
      <c r="A37" s="2" t="s">
        <v>465</v>
      </c>
      <c r="B37" s="2" t="s">
        <v>466</v>
      </c>
      <c r="C37" s="2" t="s">
        <v>467</v>
      </c>
    </row>
    <row r="38" spans="1:3" x14ac:dyDescent="0.15">
      <c r="A38" s="2" t="s">
        <v>468</v>
      </c>
      <c r="B38" s="2" t="s">
        <v>469</v>
      </c>
    </row>
    <row r="39" spans="1:3" x14ac:dyDescent="0.15">
      <c r="A39" s="2" t="s">
        <v>470</v>
      </c>
      <c r="B39" s="2" t="s">
        <v>471</v>
      </c>
      <c r="C39" s="2" t="s">
        <v>472</v>
      </c>
    </row>
    <row r="40" spans="1:3" x14ac:dyDescent="0.15">
      <c r="A40" s="2" t="s">
        <v>185</v>
      </c>
      <c r="B40" s="2" t="s">
        <v>473</v>
      </c>
    </row>
    <row r="41" spans="1:3" x14ac:dyDescent="0.15">
      <c r="A41" s="2" t="s">
        <v>474</v>
      </c>
      <c r="B41" s="2" t="s">
        <v>475</v>
      </c>
    </row>
    <row r="42" spans="1:3" x14ac:dyDescent="0.15">
      <c r="A42" s="2" t="s">
        <v>476</v>
      </c>
      <c r="B42" s="2" t="s">
        <v>477</v>
      </c>
    </row>
    <row r="43" spans="1:3" x14ac:dyDescent="0.15">
      <c r="A43" s="2" t="s">
        <v>478</v>
      </c>
      <c r="B43" s="2" t="s">
        <v>479</v>
      </c>
    </row>
    <row r="44" spans="1:3" x14ac:dyDescent="0.15">
      <c r="A44" s="2" t="s">
        <v>480</v>
      </c>
      <c r="B44" s="2" t="s">
        <v>481</v>
      </c>
    </row>
    <row r="45" spans="1:3" x14ac:dyDescent="0.15">
      <c r="A45" s="2" t="s">
        <v>482</v>
      </c>
      <c r="B45" s="2" t="s">
        <v>483</v>
      </c>
      <c r="C45" s="2" t="s">
        <v>484</v>
      </c>
    </row>
    <row r="46" spans="1:3" x14ac:dyDescent="0.15">
      <c r="A46" s="2" t="s">
        <v>485</v>
      </c>
      <c r="B46" s="2" t="s">
        <v>486</v>
      </c>
    </row>
    <row r="47" spans="1:3" x14ac:dyDescent="0.15">
      <c r="A47" s="2" t="s">
        <v>487</v>
      </c>
      <c r="B47" s="2" t="s">
        <v>488</v>
      </c>
      <c r="C47" s="2" t="s">
        <v>489</v>
      </c>
    </row>
    <row r="48" spans="1:3" x14ac:dyDescent="0.15">
      <c r="A48" s="2" t="s">
        <v>490</v>
      </c>
      <c r="B48" s="2" t="s">
        <v>491</v>
      </c>
    </row>
    <row r="49" spans="1:3" x14ac:dyDescent="0.15">
      <c r="A49" s="2" t="s">
        <v>492</v>
      </c>
      <c r="B49" s="2" t="s">
        <v>493</v>
      </c>
    </row>
    <row r="50" spans="1:3" x14ac:dyDescent="0.15">
      <c r="A50" s="2" t="s">
        <v>169</v>
      </c>
      <c r="B50" s="2" t="s">
        <v>494</v>
      </c>
    </row>
    <row r="51" spans="1:3" x14ac:dyDescent="0.15">
      <c r="A51" s="2" t="s">
        <v>495</v>
      </c>
      <c r="B51" s="2" t="s">
        <v>496</v>
      </c>
    </row>
    <row r="52" spans="1:3" x14ac:dyDescent="0.15">
      <c r="A52" s="2" t="s">
        <v>497</v>
      </c>
      <c r="B52" s="2" t="s">
        <v>498</v>
      </c>
      <c r="C52" s="2" t="s">
        <v>499</v>
      </c>
    </row>
    <row r="53" spans="1:3" x14ac:dyDescent="0.15">
      <c r="A53" s="2" t="s">
        <v>500</v>
      </c>
      <c r="B53" s="2" t="s">
        <v>501</v>
      </c>
      <c r="C53" s="2" t="s">
        <v>502</v>
      </c>
    </row>
    <row r="54" spans="1:3" x14ac:dyDescent="0.15">
      <c r="A54" s="2" t="s">
        <v>503</v>
      </c>
      <c r="B54" s="2" t="s">
        <v>504</v>
      </c>
    </row>
    <row r="55" spans="1:3" x14ac:dyDescent="0.15">
      <c r="A55" s="2" t="s">
        <v>505</v>
      </c>
      <c r="B55" s="2" t="s">
        <v>328</v>
      </c>
    </row>
    <row r="56" spans="1:3" x14ac:dyDescent="0.15">
      <c r="A56" s="2" t="s">
        <v>506</v>
      </c>
      <c r="B56" s="2" t="s">
        <v>507</v>
      </c>
      <c r="C56" s="2" t="s">
        <v>508</v>
      </c>
    </row>
    <row r="57" spans="1:3" x14ac:dyDescent="0.15">
      <c r="A57" s="2" t="s">
        <v>509</v>
      </c>
      <c r="B57" s="2" t="s">
        <v>510</v>
      </c>
      <c r="C57" s="2" t="s">
        <v>511</v>
      </c>
    </row>
    <row r="58" spans="1:3" x14ac:dyDescent="0.15">
      <c r="A58" s="2" t="s">
        <v>512</v>
      </c>
      <c r="B58" s="2" t="s">
        <v>513</v>
      </c>
    </row>
    <row r="59" spans="1:3" x14ac:dyDescent="0.15">
      <c r="A59" s="2" t="s">
        <v>514</v>
      </c>
      <c r="B59" s="2" t="s">
        <v>515</v>
      </c>
      <c r="C59" s="2" t="s">
        <v>516</v>
      </c>
    </row>
    <row r="60" spans="1:3" x14ac:dyDescent="0.15">
      <c r="A60" s="2" t="s">
        <v>517</v>
      </c>
      <c r="B60" s="2" t="s">
        <v>518</v>
      </c>
    </row>
    <row r="61" spans="1:3" x14ac:dyDescent="0.15">
      <c r="A61" s="2" t="s">
        <v>519</v>
      </c>
      <c r="B61" s="2" t="s">
        <v>520</v>
      </c>
    </row>
    <row r="62" spans="1:3" x14ac:dyDescent="0.15">
      <c r="A62" s="2" t="s">
        <v>521</v>
      </c>
      <c r="B62" s="2" t="s">
        <v>522</v>
      </c>
    </row>
    <row r="63" spans="1:3" x14ac:dyDescent="0.15">
      <c r="A63" s="2" t="s">
        <v>523</v>
      </c>
      <c r="B63" s="2" t="s">
        <v>524</v>
      </c>
      <c r="C63" s="2" t="s">
        <v>525</v>
      </c>
    </row>
    <row r="64" spans="1:3" x14ac:dyDescent="0.15">
      <c r="A64" s="2" t="s">
        <v>526</v>
      </c>
      <c r="B64" s="2" t="s">
        <v>527</v>
      </c>
    </row>
    <row r="65" spans="1:3" x14ac:dyDescent="0.15">
      <c r="A65" s="2" t="s">
        <v>528</v>
      </c>
      <c r="B65" s="2" t="s">
        <v>529</v>
      </c>
    </row>
    <row r="66" spans="1:3" x14ac:dyDescent="0.15">
      <c r="A66" s="2" t="s">
        <v>530</v>
      </c>
      <c r="B66" s="2" t="s">
        <v>531</v>
      </c>
    </row>
    <row r="67" spans="1:3" x14ac:dyDescent="0.15">
      <c r="A67" s="2" t="s">
        <v>532</v>
      </c>
      <c r="B67" s="2" t="s">
        <v>533</v>
      </c>
    </row>
    <row r="68" spans="1:3" x14ac:dyDescent="0.15">
      <c r="A68" s="2" t="s">
        <v>534</v>
      </c>
      <c r="B68" s="2" t="s">
        <v>535</v>
      </c>
    </row>
    <row r="69" spans="1:3" x14ac:dyDescent="0.15">
      <c r="A69" s="2" t="s">
        <v>536</v>
      </c>
      <c r="B69" s="2" t="s">
        <v>537</v>
      </c>
    </row>
    <row r="70" spans="1:3" x14ac:dyDescent="0.15">
      <c r="A70" s="2" t="s">
        <v>538</v>
      </c>
      <c r="B70" s="2" t="s">
        <v>539</v>
      </c>
    </row>
    <row r="71" spans="1:3" x14ac:dyDescent="0.15">
      <c r="A71" s="2" t="s">
        <v>540</v>
      </c>
      <c r="B71" s="2" t="s">
        <v>541</v>
      </c>
    </row>
    <row r="72" spans="1:3" x14ac:dyDescent="0.15">
      <c r="A72" s="2" t="s">
        <v>542</v>
      </c>
      <c r="B72" s="2" t="s">
        <v>543</v>
      </c>
    </row>
    <row r="73" spans="1:3" x14ac:dyDescent="0.15">
      <c r="A73" s="2" t="s">
        <v>544</v>
      </c>
      <c r="B73" s="2" t="s">
        <v>545</v>
      </c>
    </row>
    <row r="74" spans="1:3" x14ac:dyDescent="0.15">
      <c r="A74" s="2" t="s">
        <v>546</v>
      </c>
      <c r="B74" s="2" t="s">
        <v>547</v>
      </c>
    </row>
    <row r="75" spans="1:3" x14ac:dyDescent="0.15">
      <c r="A75" s="2" t="s">
        <v>548</v>
      </c>
      <c r="B75" s="2" t="s">
        <v>549</v>
      </c>
    </row>
    <row r="76" spans="1:3" x14ac:dyDescent="0.15">
      <c r="A76" s="2" t="s">
        <v>550</v>
      </c>
      <c r="B76" s="2" t="s">
        <v>551</v>
      </c>
    </row>
    <row r="77" spans="1:3" x14ac:dyDescent="0.15">
      <c r="A77" s="2" t="s">
        <v>552</v>
      </c>
      <c r="B77" s="2" t="s">
        <v>553</v>
      </c>
    </row>
    <row r="78" spans="1:3" x14ac:dyDescent="0.15">
      <c r="A78" s="2" t="s">
        <v>554</v>
      </c>
      <c r="B78" s="2" t="s">
        <v>555</v>
      </c>
    </row>
    <row r="79" spans="1:3" x14ac:dyDescent="0.15">
      <c r="A79" s="2" t="s">
        <v>556</v>
      </c>
      <c r="B79" s="2" t="s">
        <v>557</v>
      </c>
      <c r="C79" s="2" t="s">
        <v>558</v>
      </c>
    </row>
    <row r="80" spans="1:3" x14ac:dyDescent="0.15">
      <c r="A80" s="2" t="s">
        <v>559</v>
      </c>
      <c r="B80" s="2" t="s">
        <v>560</v>
      </c>
    </row>
    <row r="81" spans="1:3" x14ac:dyDescent="0.15">
      <c r="A81" s="2" t="s">
        <v>561</v>
      </c>
      <c r="B81" s="2" t="s">
        <v>562</v>
      </c>
    </row>
    <row r="82" spans="1:3" x14ac:dyDescent="0.15">
      <c r="A82" s="2" t="s">
        <v>563</v>
      </c>
      <c r="B82" s="2" t="s">
        <v>564</v>
      </c>
    </row>
    <row r="83" spans="1:3" x14ac:dyDescent="0.15">
      <c r="A83" s="2" t="s">
        <v>565</v>
      </c>
      <c r="B83" s="2" t="s">
        <v>566</v>
      </c>
      <c r="C83" s="2" t="s">
        <v>567</v>
      </c>
    </row>
    <row r="84" spans="1:3" x14ac:dyDescent="0.15">
      <c r="A84" s="2" t="s">
        <v>568</v>
      </c>
      <c r="B84" s="2" t="s">
        <v>569</v>
      </c>
      <c r="C84" s="2" t="s">
        <v>570</v>
      </c>
    </row>
    <row r="85" spans="1:3" x14ac:dyDescent="0.15">
      <c r="A85" s="2" t="s">
        <v>571</v>
      </c>
      <c r="B85" s="2" t="s">
        <v>572</v>
      </c>
    </row>
    <row r="86" spans="1:3" x14ac:dyDescent="0.15">
      <c r="A86" s="2" t="s">
        <v>573</v>
      </c>
      <c r="B86" s="2" t="s">
        <v>574</v>
      </c>
    </row>
    <row r="87" spans="1:3" x14ac:dyDescent="0.15">
      <c r="A87" s="2" t="s">
        <v>575</v>
      </c>
      <c r="B87" s="2" t="s">
        <v>576</v>
      </c>
    </row>
    <row r="88" spans="1:3" x14ac:dyDescent="0.15">
      <c r="A88" s="2" t="s">
        <v>577</v>
      </c>
      <c r="B88" s="2" t="s">
        <v>578</v>
      </c>
    </row>
    <row r="89" spans="1:3" x14ac:dyDescent="0.15">
      <c r="A89" s="2" t="s">
        <v>579</v>
      </c>
      <c r="B89" s="2" t="s">
        <v>580</v>
      </c>
    </row>
    <row r="90" spans="1:3" x14ac:dyDescent="0.15">
      <c r="A90" s="2" t="s">
        <v>581</v>
      </c>
      <c r="B90" s="2" t="s">
        <v>582</v>
      </c>
    </row>
    <row r="91" spans="1:3" x14ac:dyDescent="0.15">
      <c r="A91" s="2" t="s">
        <v>583</v>
      </c>
      <c r="B91" s="2" t="s">
        <v>584</v>
      </c>
    </row>
    <row r="92" spans="1:3" x14ac:dyDescent="0.15">
      <c r="A92" s="2" t="s">
        <v>585</v>
      </c>
      <c r="B92" s="2" t="s">
        <v>302</v>
      </c>
    </row>
    <row r="93" spans="1:3" x14ac:dyDescent="0.15">
      <c r="A93" s="2" t="s">
        <v>586</v>
      </c>
      <c r="B93" s="2" t="s">
        <v>587</v>
      </c>
    </row>
    <row r="94" spans="1:3" x14ac:dyDescent="0.15">
      <c r="A94" s="2" t="s">
        <v>588</v>
      </c>
      <c r="B94" s="2" t="s">
        <v>589</v>
      </c>
    </row>
    <row r="95" spans="1:3" x14ac:dyDescent="0.15">
      <c r="A95" s="2" t="s">
        <v>590</v>
      </c>
      <c r="B95" s="2" t="s">
        <v>591</v>
      </c>
    </row>
    <row r="96" spans="1:3" x14ac:dyDescent="0.15">
      <c r="A96" s="2" t="s">
        <v>592</v>
      </c>
      <c r="B96" s="2" t="s">
        <v>593</v>
      </c>
    </row>
    <row r="97" spans="1:3" x14ac:dyDescent="0.15">
      <c r="A97" s="2" t="s">
        <v>594</v>
      </c>
      <c r="B97" s="2" t="s">
        <v>595</v>
      </c>
    </row>
    <row r="98" spans="1:3" x14ac:dyDescent="0.15">
      <c r="A98" s="2" t="s">
        <v>596</v>
      </c>
      <c r="B98" s="2" t="s">
        <v>597</v>
      </c>
    </row>
    <row r="99" spans="1:3" x14ac:dyDescent="0.15">
      <c r="A99" s="2" t="s">
        <v>598</v>
      </c>
      <c r="B99" s="2" t="s">
        <v>599</v>
      </c>
      <c r="C99" s="2" t="s">
        <v>600</v>
      </c>
    </row>
    <row r="100" spans="1:3" x14ac:dyDescent="0.15">
      <c r="A100" s="2" t="s">
        <v>601</v>
      </c>
      <c r="B100" s="2" t="s">
        <v>602</v>
      </c>
    </row>
    <row r="101" spans="1:3" x14ac:dyDescent="0.15">
      <c r="A101" s="2" t="s">
        <v>603</v>
      </c>
      <c r="B101" s="2" t="s">
        <v>604</v>
      </c>
    </row>
    <row r="102" spans="1:3" x14ac:dyDescent="0.15">
      <c r="A102" s="2" t="s">
        <v>605</v>
      </c>
      <c r="B102" s="2" t="s">
        <v>606</v>
      </c>
    </row>
    <row r="103" spans="1:3" x14ac:dyDescent="0.15">
      <c r="A103" s="2" t="s">
        <v>607</v>
      </c>
      <c r="B103" s="2" t="s">
        <v>608</v>
      </c>
    </row>
    <row r="104" spans="1:3" x14ac:dyDescent="0.15">
      <c r="A104" s="2" t="s">
        <v>609</v>
      </c>
      <c r="B104" s="2" t="s">
        <v>610</v>
      </c>
    </row>
    <row r="105" spans="1:3" x14ac:dyDescent="0.15">
      <c r="A105" s="2" t="s">
        <v>611</v>
      </c>
      <c r="B105" s="2" t="s">
        <v>612</v>
      </c>
    </row>
    <row r="106" spans="1:3" x14ac:dyDescent="0.15">
      <c r="A106" s="2" t="s">
        <v>613</v>
      </c>
      <c r="B106" s="2" t="s">
        <v>614</v>
      </c>
    </row>
    <row r="107" spans="1:3" x14ac:dyDescent="0.15">
      <c r="A107" s="2" t="s">
        <v>615</v>
      </c>
      <c r="B107" s="2" t="s">
        <v>616</v>
      </c>
    </row>
    <row r="108" spans="1:3" x14ac:dyDescent="0.15">
      <c r="A108" s="2" t="s">
        <v>617</v>
      </c>
      <c r="B108" s="2" t="s">
        <v>618</v>
      </c>
    </row>
    <row r="109" spans="1:3" x14ac:dyDescent="0.15">
      <c r="A109" s="2" t="s">
        <v>619</v>
      </c>
      <c r="B109" s="2" t="s">
        <v>620</v>
      </c>
    </row>
    <row r="110" spans="1:3" x14ac:dyDescent="0.15">
      <c r="A110" s="2" t="s">
        <v>621</v>
      </c>
      <c r="B110" s="2" t="s">
        <v>622</v>
      </c>
    </row>
    <row r="111" spans="1:3" x14ac:dyDescent="0.15">
      <c r="A111" s="2" t="s">
        <v>623</v>
      </c>
      <c r="B111" s="2" t="s">
        <v>624</v>
      </c>
    </row>
    <row r="112" spans="1:3" x14ac:dyDescent="0.15">
      <c r="A112" s="2" t="s">
        <v>625</v>
      </c>
      <c r="B112" s="2" t="s">
        <v>626</v>
      </c>
    </row>
    <row r="113" spans="1:3" x14ac:dyDescent="0.15">
      <c r="A113" s="2" t="s">
        <v>627</v>
      </c>
      <c r="B113" s="2" t="s">
        <v>628</v>
      </c>
    </row>
    <row r="114" spans="1:3" x14ac:dyDescent="0.15">
      <c r="A114" s="2" t="s">
        <v>629</v>
      </c>
      <c r="B114" s="2" t="s">
        <v>630</v>
      </c>
    </row>
    <row r="115" spans="1:3" x14ac:dyDescent="0.15">
      <c r="A115" s="2" t="s">
        <v>631</v>
      </c>
      <c r="B115" s="2" t="s">
        <v>632</v>
      </c>
    </row>
    <row r="116" spans="1:3" x14ac:dyDescent="0.15">
      <c r="A116" s="2" t="s">
        <v>633</v>
      </c>
      <c r="B116" s="2" t="s">
        <v>634</v>
      </c>
      <c r="C116" s="2" t="s">
        <v>635</v>
      </c>
    </row>
    <row r="117" spans="1:3" x14ac:dyDescent="0.15">
      <c r="A117" s="2" t="s">
        <v>636</v>
      </c>
      <c r="B117" s="2" t="s">
        <v>637</v>
      </c>
    </row>
    <row r="118" spans="1:3" x14ac:dyDescent="0.15">
      <c r="A118" s="2" t="s">
        <v>638</v>
      </c>
      <c r="B118" s="2" t="s">
        <v>639</v>
      </c>
    </row>
    <row r="119" spans="1:3" x14ac:dyDescent="0.15">
      <c r="A119" s="2" t="s">
        <v>640</v>
      </c>
      <c r="B119" s="2" t="s">
        <v>641</v>
      </c>
    </row>
    <row r="120" spans="1:3" x14ac:dyDescent="0.15">
      <c r="A120" s="2" t="s">
        <v>642</v>
      </c>
      <c r="B120" s="2" t="s">
        <v>643</v>
      </c>
    </row>
    <row r="121" spans="1:3" x14ac:dyDescent="0.15">
      <c r="A121" s="2" t="s">
        <v>644</v>
      </c>
      <c r="B121" s="2" t="s">
        <v>645</v>
      </c>
    </row>
    <row r="122" spans="1:3" x14ac:dyDescent="0.15">
      <c r="A122" s="2" t="s">
        <v>646</v>
      </c>
      <c r="B122" s="2" t="s">
        <v>647</v>
      </c>
    </row>
    <row r="123" spans="1:3" x14ac:dyDescent="0.15">
      <c r="A123" s="2" t="s">
        <v>648</v>
      </c>
      <c r="B123" s="2" t="s">
        <v>649</v>
      </c>
    </row>
    <row r="124" spans="1:3" x14ac:dyDescent="0.15">
      <c r="A124" s="2" t="s">
        <v>650</v>
      </c>
      <c r="B124" s="2" t="s">
        <v>651</v>
      </c>
    </row>
    <row r="125" spans="1:3" x14ac:dyDescent="0.15">
      <c r="A125" s="2" t="s">
        <v>652</v>
      </c>
      <c r="B125" s="2" t="s">
        <v>653</v>
      </c>
    </row>
    <row r="126" spans="1:3" x14ac:dyDescent="0.15">
      <c r="A126" s="2" t="s">
        <v>654</v>
      </c>
      <c r="B126" s="2" t="s">
        <v>655</v>
      </c>
    </row>
    <row r="127" spans="1:3" x14ac:dyDescent="0.15">
      <c r="A127" s="2" t="s">
        <v>656</v>
      </c>
      <c r="B127" s="2" t="s">
        <v>657</v>
      </c>
    </row>
    <row r="128" spans="1:3" x14ac:dyDescent="0.15">
      <c r="A128" s="2" t="s">
        <v>658</v>
      </c>
      <c r="B128" s="2" t="s">
        <v>659</v>
      </c>
    </row>
    <row r="129" spans="1:3" x14ac:dyDescent="0.15">
      <c r="A129" s="2" t="s">
        <v>660</v>
      </c>
      <c r="B129" s="2" t="s">
        <v>661</v>
      </c>
    </row>
    <row r="130" spans="1:3" x14ac:dyDescent="0.15">
      <c r="A130" s="2" t="s">
        <v>662</v>
      </c>
      <c r="B130" s="2" t="s">
        <v>663</v>
      </c>
    </row>
    <row r="131" spans="1:3" x14ac:dyDescent="0.15">
      <c r="A131" s="2" t="s">
        <v>664</v>
      </c>
      <c r="B131" s="2" t="s">
        <v>665</v>
      </c>
    </row>
    <row r="132" spans="1:3" x14ac:dyDescent="0.15">
      <c r="A132" s="2" t="s">
        <v>666</v>
      </c>
      <c r="B132" s="2" t="s">
        <v>667</v>
      </c>
      <c r="C132" s="2" t="s">
        <v>668</v>
      </c>
    </row>
    <row r="133" spans="1:3" x14ac:dyDescent="0.15">
      <c r="A133" s="2" t="s">
        <v>669</v>
      </c>
      <c r="B133" s="2" t="s">
        <v>670</v>
      </c>
    </row>
    <row r="134" spans="1:3" x14ac:dyDescent="0.15">
      <c r="A134" s="2" t="s">
        <v>5</v>
      </c>
      <c r="B134" s="2" t="s">
        <v>671</v>
      </c>
    </row>
    <row r="135" spans="1:3" x14ac:dyDescent="0.15">
      <c r="A135" s="2" t="s">
        <v>672</v>
      </c>
      <c r="B135" s="2" t="s">
        <v>673</v>
      </c>
    </row>
    <row r="136" spans="1:3" x14ac:dyDescent="0.15">
      <c r="A136" s="2" t="s">
        <v>674</v>
      </c>
      <c r="B136" s="2" t="s">
        <v>675</v>
      </c>
    </row>
    <row r="137" spans="1:3" x14ac:dyDescent="0.15">
      <c r="A137" s="2" t="s">
        <v>676</v>
      </c>
      <c r="B137" s="2" t="s">
        <v>677</v>
      </c>
    </row>
    <row r="138" spans="1:3" x14ac:dyDescent="0.15">
      <c r="A138" s="2" t="s">
        <v>678</v>
      </c>
      <c r="B138" s="2" t="s">
        <v>679</v>
      </c>
    </row>
    <row r="139" spans="1:3" x14ac:dyDescent="0.15">
      <c r="A139" s="2" t="s">
        <v>680</v>
      </c>
      <c r="B139" s="2" t="s">
        <v>681</v>
      </c>
    </row>
    <row r="140" spans="1:3" x14ac:dyDescent="0.15">
      <c r="A140" s="2" t="s">
        <v>682</v>
      </c>
      <c r="B140" s="2" t="s">
        <v>683</v>
      </c>
    </row>
    <row r="141" spans="1:3" x14ac:dyDescent="0.15">
      <c r="A141" s="2" t="s">
        <v>684</v>
      </c>
      <c r="B141" s="2" t="s">
        <v>685</v>
      </c>
    </row>
    <row r="142" spans="1:3" x14ac:dyDescent="0.15">
      <c r="A142" s="2" t="s">
        <v>686</v>
      </c>
      <c r="B142" s="2" t="s">
        <v>687</v>
      </c>
    </row>
    <row r="143" spans="1:3" x14ac:dyDescent="0.15">
      <c r="A143" s="2" t="s">
        <v>688</v>
      </c>
      <c r="B143" s="2" t="s">
        <v>689</v>
      </c>
    </row>
    <row r="144" spans="1:3" x14ac:dyDescent="0.15">
      <c r="A144" s="2" t="s">
        <v>690</v>
      </c>
      <c r="B144" s="2" t="s">
        <v>691</v>
      </c>
    </row>
    <row r="145" spans="1:3" x14ac:dyDescent="0.15">
      <c r="A145" s="2" t="s">
        <v>173</v>
      </c>
      <c r="B145" s="2" t="s">
        <v>270</v>
      </c>
    </row>
    <row r="146" spans="1:3" x14ac:dyDescent="0.15">
      <c r="A146" s="2" t="s">
        <v>692</v>
      </c>
      <c r="B146" s="2" t="s">
        <v>693</v>
      </c>
    </row>
    <row r="147" spans="1:3" x14ac:dyDescent="0.15">
      <c r="A147" s="2" t="s">
        <v>694</v>
      </c>
      <c r="B147" s="2" t="s">
        <v>695</v>
      </c>
    </row>
    <row r="148" spans="1:3" x14ac:dyDescent="0.15">
      <c r="A148" s="2" t="s">
        <v>696</v>
      </c>
      <c r="B148" s="2" t="s">
        <v>697</v>
      </c>
    </row>
    <row r="149" spans="1:3" x14ac:dyDescent="0.15">
      <c r="A149" s="2" t="s">
        <v>698</v>
      </c>
      <c r="B149" s="2" t="s">
        <v>699</v>
      </c>
    </row>
    <row r="150" spans="1:3" x14ac:dyDescent="0.15">
      <c r="A150" s="2" t="s">
        <v>700</v>
      </c>
      <c r="B150" s="2" t="s">
        <v>701</v>
      </c>
      <c r="C150" s="29"/>
    </row>
    <row r="151" spans="1:3" x14ac:dyDescent="0.15">
      <c r="A151" s="2" t="s">
        <v>702</v>
      </c>
      <c r="B151" s="2" t="s">
        <v>703</v>
      </c>
    </row>
    <row r="152" spans="1:3" x14ac:dyDescent="0.15">
      <c r="A152" s="2" t="s">
        <v>704</v>
      </c>
      <c r="B152" s="2" t="s">
        <v>705</v>
      </c>
    </row>
    <row r="153" spans="1:3" x14ac:dyDescent="0.15">
      <c r="A153" s="2" t="s">
        <v>706</v>
      </c>
      <c r="B153" s="2" t="s">
        <v>707</v>
      </c>
    </row>
    <row r="154" spans="1:3" x14ac:dyDescent="0.15">
      <c r="A154" s="2" t="s">
        <v>708</v>
      </c>
      <c r="B154" s="2" t="s">
        <v>709</v>
      </c>
      <c r="C154" s="2" t="s">
        <v>710</v>
      </c>
    </row>
    <row r="155" spans="1:3" x14ac:dyDescent="0.15">
      <c r="A155" s="2" t="s">
        <v>711</v>
      </c>
      <c r="B155" s="2" t="s">
        <v>712</v>
      </c>
    </row>
    <row r="156" spans="1:3" x14ac:dyDescent="0.15">
      <c r="A156" s="2" t="s">
        <v>713</v>
      </c>
      <c r="B156" s="2" t="s">
        <v>714</v>
      </c>
    </row>
    <row r="157" spans="1:3" x14ac:dyDescent="0.15">
      <c r="A157" s="2" t="s">
        <v>715</v>
      </c>
      <c r="B157" s="2" t="s">
        <v>716</v>
      </c>
    </row>
    <row r="158" spans="1:3" x14ac:dyDescent="0.15">
      <c r="A158" s="2" t="s">
        <v>717</v>
      </c>
      <c r="B158" s="2" t="s">
        <v>718</v>
      </c>
    </row>
    <row r="159" spans="1:3" x14ac:dyDescent="0.15">
      <c r="A159" s="2" t="s">
        <v>719</v>
      </c>
      <c r="B159" s="2" t="s">
        <v>720</v>
      </c>
    </row>
    <row r="160" spans="1:3" x14ac:dyDescent="0.15">
      <c r="A160" s="2" t="s">
        <v>721</v>
      </c>
      <c r="B160" s="2" t="s">
        <v>722</v>
      </c>
    </row>
    <row r="161" spans="1:3" x14ac:dyDescent="0.15">
      <c r="A161" s="2" t="s">
        <v>249</v>
      </c>
      <c r="B161" s="2" t="s">
        <v>377</v>
      </c>
    </row>
    <row r="162" spans="1:3" x14ac:dyDescent="0.15">
      <c r="A162" s="2" t="s">
        <v>723</v>
      </c>
      <c r="B162" s="2" t="s">
        <v>724</v>
      </c>
    </row>
    <row r="163" spans="1:3" x14ac:dyDescent="0.15">
      <c r="A163" s="2" t="s">
        <v>725</v>
      </c>
      <c r="B163" s="2" t="s">
        <v>726</v>
      </c>
    </row>
    <row r="164" spans="1:3" x14ac:dyDescent="0.15">
      <c r="A164" s="2" t="s">
        <v>727</v>
      </c>
      <c r="B164" s="2" t="s">
        <v>728</v>
      </c>
    </row>
    <row r="165" spans="1:3" x14ac:dyDescent="0.15">
      <c r="A165" s="2" t="s">
        <v>729</v>
      </c>
      <c r="B165" s="2" t="s">
        <v>730</v>
      </c>
    </row>
    <row r="166" spans="1:3" x14ac:dyDescent="0.15">
      <c r="A166" s="2" t="s">
        <v>731</v>
      </c>
      <c r="B166" s="2" t="s">
        <v>732</v>
      </c>
    </row>
    <row r="167" spans="1:3" x14ac:dyDescent="0.15">
      <c r="A167" s="2" t="s">
        <v>733</v>
      </c>
      <c r="B167" s="2" t="s">
        <v>734</v>
      </c>
    </row>
    <row r="168" spans="1:3" x14ac:dyDescent="0.15">
      <c r="A168" s="2" t="s">
        <v>735</v>
      </c>
      <c r="B168" s="2" t="s">
        <v>736</v>
      </c>
    </row>
    <row r="169" spans="1:3" x14ac:dyDescent="0.15">
      <c r="A169" s="2" t="s">
        <v>737</v>
      </c>
      <c r="B169" s="2" t="s">
        <v>738</v>
      </c>
    </row>
    <row r="170" spans="1:3" x14ac:dyDescent="0.15">
      <c r="A170" s="2" t="s">
        <v>739</v>
      </c>
      <c r="B170" s="2" t="s">
        <v>740</v>
      </c>
    </row>
    <row r="171" spans="1:3" x14ac:dyDescent="0.15">
      <c r="A171" s="2" t="s">
        <v>741</v>
      </c>
      <c r="B171" s="2" t="s">
        <v>742</v>
      </c>
      <c r="C171" s="29"/>
    </row>
    <row r="172" spans="1:3" x14ac:dyDescent="0.15">
      <c r="A172" s="2" t="s">
        <v>743</v>
      </c>
      <c r="B172" s="2" t="s">
        <v>744</v>
      </c>
    </row>
    <row r="173" spans="1:3" x14ac:dyDescent="0.15">
      <c r="A173" s="2" t="s">
        <v>745</v>
      </c>
      <c r="B173" s="2" t="s">
        <v>746</v>
      </c>
    </row>
    <row r="174" spans="1:3" x14ac:dyDescent="0.15">
      <c r="A174" s="2" t="s">
        <v>747</v>
      </c>
      <c r="B174" s="2" t="s">
        <v>748</v>
      </c>
    </row>
    <row r="175" spans="1:3" x14ac:dyDescent="0.15">
      <c r="A175" s="2" t="s">
        <v>749</v>
      </c>
      <c r="B175" s="2" t="s">
        <v>750</v>
      </c>
    </row>
    <row r="176" spans="1:3" x14ac:dyDescent="0.15">
      <c r="A176" s="2" t="s">
        <v>751</v>
      </c>
      <c r="B176" s="2" t="s">
        <v>752</v>
      </c>
    </row>
    <row r="177" spans="1:3" x14ac:dyDescent="0.15">
      <c r="A177" s="2" t="s">
        <v>753</v>
      </c>
      <c r="B177" s="2" t="s">
        <v>754</v>
      </c>
    </row>
    <row r="178" spans="1:3" x14ac:dyDescent="0.15">
      <c r="A178" s="2" t="s">
        <v>755</v>
      </c>
      <c r="B178" s="2" t="s">
        <v>756</v>
      </c>
    </row>
    <row r="179" spans="1:3" x14ac:dyDescent="0.15">
      <c r="A179" s="2" t="s">
        <v>757</v>
      </c>
      <c r="B179" s="2" t="s">
        <v>758</v>
      </c>
    </row>
    <row r="180" spans="1:3" x14ac:dyDescent="0.15">
      <c r="A180" s="2" t="s">
        <v>759</v>
      </c>
      <c r="B180" s="2" t="s">
        <v>760</v>
      </c>
    </row>
    <row r="181" spans="1:3" x14ac:dyDescent="0.15">
      <c r="A181" s="2" t="s">
        <v>761</v>
      </c>
      <c r="B181" s="2" t="s">
        <v>762</v>
      </c>
    </row>
    <row r="182" spans="1:3" x14ac:dyDescent="0.15">
      <c r="A182" s="2" t="s">
        <v>763</v>
      </c>
      <c r="B182" s="2" t="s">
        <v>764</v>
      </c>
    </row>
    <row r="183" spans="1:3" x14ac:dyDescent="0.15">
      <c r="A183" s="2" t="s">
        <v>765</v>
      </c>
      <c r="B183" s="2" t="s">
        <v>766</v>
      </c>
    </row>
    <row r="184" spans="1:3" x14ac:dyDescent="0.15">
      <c r="A184" s="2" t="s">
        <v>767</v>
      </c>
      <c r="B184" s="2" t="s">
        <v>768</v>
      </c>
    </row>
    <row r="185" spans="1:3" x14ac:dyDescent="0.15">
      <c r="A185" s="2" t="s">
        <v>769</v>
      </c>
      <c r="B185" s="2" t="s">
        <v>770</v>
      </c>
    </row>
    <row r="186" spans="1:3" x14ac:dyDescent="0.15">
      <c r="A186" s="2" t="s">
        <v>771</v>
      </c>
      <c r="B186" s="2" t="s">
        <v>772</v>
      </c>
    </row>
    <row r="187" spans="1:3" x14ac:dyDescent="0.15">
      <c r="A187" s="2" t="s">
        <v>773</v>
      </c>
      <c r="B187" s="2" t="s">
        <v>774</v>
      </c>
      <c r="C187" s="2" t="s">
        <v>775</v>
      </c>
    </row>
    <row r="188" spans="1:3" x14ac:dyDescent="0.15">
      <c r="A188" s="2" t="s">
        <v>776</v>
      </c>
      <c r="B188" s="2" t="s">
        <v>777</v>
      </c>
      <c r="C188" s="2" t="s">
        <v>778</v>
      </c>
    </row>
    <row r="189" spans="1:3" x14ac:dyDescent="0.15">
      <c r="A189" s="2" t="s">
        <v>779</v>
      </c>
      <c r="B189" s="2" t="s">
        <v>780</v>
      </c>
    </row>
    <row r="190" spans="1:3" x14ac:dyDescent="0.15">
      <c r="A190" s="2" t="s">
        <v>781</v>
      </c>
      <c r="B190" s="2" t="s">
        <v>1250</v>
      </c>
      <c r="C190" s="2" t="s">
        <v>783</v>
      </c>
    </row>
    <row r="191" spans="1:3" x14ac:dyDescent="0.15">
      <c r="A191" s="2" t="s">
        <v>784</v>
      </c>
      <c r="B191" s="2" t="s">
        <v>785</v>
      </c>
    </row>
    <row r="192" spans="1:3" x14ac:dyDescent="0.15">
      <c r="A192" s="2" t="s">
        <v>786</v>
      </c>
      <c r="B192" s="2" t="s">
        <v>787</v>
      </c>
    </row>
    <row r="193" spans="1:3" x14ac:dyDescent="0.15">
      <c r="A193" s="2" t="s">
        <v>788</v>
      </c>
      <c r="B193" s="2" t="s">
        <v>789</v>
      </c>
    </row>
    <row r="194" spans="1:3" x14ac:dyDescent="0.15">
      <c r="A194" s="2" t="s">
        <v>790</v>
      </c>
      <c r="B194" s="2" t="s">
        <v>791</v>
      </c>
    </row>
    <row r="195" spans="1:3" x14ac:dyDescent="0.15">
      <c r="A195" s="2" t="s">
        <v>792</v>
      </c>
      <c r="B195" s="2" t="s">
        <v>793</v>
      </c>
    </row>
    <row r="196" spans="1:3" x14ac:dyDescent="0.15">
      <c r="A196" s="2" t="s">
        <v>226</v>
      </c>
      <c r="B196" s="2" t="s">
        <v>794</v>
      </c>
    </row>
    <row r="197" spans="1:3" x14ac:dyDescent="0.15">
      <c r="A197" s="2" t="s">
        <v>795</v>
      </c>
      <c r="B197" s="2" t="s">
        <v>796</v>
      </c>
    </row>
    <row r="198" spans="1:3" x14ac:dyDescent="0.15">
      <c r="A198" s="2" t="s">
        <v>797</v>
      </c>
      <c r="B198" s="2" t="s">
        <v>798</v>
      </c>
      <c r="C198" s="29"/>
    </row>
    <row r="199" spans="1:3" x14ac:dyDescent="0.15">
      <c r="A199" s="2" t="s">
        <v>799</v>
      </c>
      <c r="B199" s="2" t="s">
        <v>800</v>
      </c>
    </row>
    <row r="200" spans="1:3" x14ac:dyDescent="0.15">
      <c r="A200" s="2" t="s">
        <v>801</v>
      </c>
      <c r="B200" s="2" t="s">
        <v>802</v>
      </c>
    </row>
    <row r="201" spans="1:3" x14ac:dyDescent="0.15">
      <c r="A201" s="2" t="s">
        <v>803</v>
      </c>
      <c r="B201" s="2" t="s">
        <v>804</v>
      </c>
    </row>
    <row r="202" spans="1:3" x14ac:dyDescent="0.15">
      <c r="A202" s="2" t="s">
        <v>805</v>
      </c>
      <c r="B202" s="2" t="s">
        <v>782</v>
      </c>
      <c r="C202" s="2" t="s">
        <v>806</v>
      </c>
    </row>
    <row r="203" spans="1:3" x14ac:dyDescent="0.15">
      <c r="A203" s="2" t="s">
        <v>807</v>
      </c>
      <c r="B203" s="2" t="s">
        <v>808</v>
      </c>
      <c r="C203" s="2" t="s">
        <v>809</v>
      </c>
    </row>
    <row r="204" spans="1:3" x14ac:dyDescent="0.15">
      <c r="A204" s="2" t="s">
        <v>810</v>
      </c>
      <c r="B204" s="2" t="s">
        <v>811</v>
      </c>
    </row>
    <row r="205" spans="1:3" x14ac:dyDescent="0.15">
      <c r="A205" s="2" t="s">
        <v>812</v>
      </c>
      <c r="B205" s="2" t="s">
        <v>813</v>
      </c>
    </row>
    <row r="206" spans="1:3" x14ac:dyDescent="0.15">
      <c r="A206" s="2" t="s">
        <v>814</v>
      </c>
      <c r="B206" s="2" t="s">
        <v>815</v>
      </c>
    </row>
    <row r="207" spans="1:3" x14ac:dyDescent="0.15">
      <c r="A207" s="2" t="s">
        <v>24</v>
      </c>
      <c r="B207" s="2" t="s">
        <v>816</v>
      </c>
      <c r="C207" s="2" t="s">
        <v>817</v>
      </c>
    </row>
    <row r="208" spans="1:3" x14ac:dyDescent="0.15">
      <c r="A208" s="2" t="s">
        <v>818</v>
      </c>
      <c r="B208" s="2" t="s">
        <v>819</v>
      </c>
    </row>
    <row r="209" spans="1:3" x14ac:dyDescent="0.15">
      <c r="A209" s="2" t="s">
        <v>820</v>
      </c>
      <c r="B209" s="2" t="s">
        <v>821</v>
      </c>
    </row>
    <row r="210" spans="1:3" x14ac:dyDescent="0.15">
      <c r="A210" s="2" t="s">
        <v>822</v>
      </c>
      <c r="B210" s="2" t="s">
        <v>314</v>
      </c>
      <c r="C210" s="2" t="s">
        <v>823</v>
      </c>
    </row>
    <row r="211" spans="1:3" x14ac:dyDescent="0.15">
      <c r="A211" s="2" t="s">
        <v>824</v>
      </c>
      <c r="B211" s="2" t="s">
        <v>825</v>
      </c>
    </row>
    <row r="212" spans="1:3" x14ac:dyDescent="0.15">
      <c r="A212" s="2" t="s">
        <v>826</v>
      </c>
      <c r="B212" s="2" t="s">
        <v>827</v>
      </c>
    </row>
    <row r="213" spans="1:3" x14ac:dyDescent="0.15">
      <c r="A213" s="2" t="s">
        <v>828</v>
      </c>
      <c r="B213" s="2" t="s">
        <v>829</v>
      </c>
    </row>
    <row r="214" spans="1:3" x14ac:dyDescent="0.15">
      <c r="A214" s="2" t="s">
        <v>830</v>
      </c>
      <c r="B214" s="2" t="s">
        <v>831</v>
      </c>
      <c r="C214" s="29"/>
    </row>
    <row r="215" spans="1:3" x14ac:dyDescent="0.15">
      <c r="A215" s="2" t="s">
        <v>832</v>
      </c>
      <c r="B215" s="2" t="s">
        <v>833</v>
      </c>
    </row>
    <row r="216" spans="1:3" x14ac:dyDescent="0.15">
      <c r="A216" s="2" t="s">
        <v>834</v>
      </c>
      <c r="B216" s="2" t="s">
        <v>835</v>
      </c>
    </row>
    <row r="217" spans="1:3" x14ac:dyDescent="0.15">
      <c r="A217" s="2" t="s">
        <v>836</v>
      </c>
      <c r="B217" s="2" t="s">
        <v>837</v>
      </c>
      <c r="C217" s="2" t="s">
        <v>838</v>
      </c>
    </row>
    <row r="218" spans="1:3" x14ac:dyDescent="0.15">
      <c r="A218" s="2" t="s">
        <v>839</v>
      </c>
      <c r="B218" s="2" t="s">
        <v>840</v>
      </c>
    </row>
    <row r="219" spans="1:3" x14ac:dyDescent="0.15">
      <c r="A219" s="2" t="s">
        <v>841</v>
      </c>
      <c r="B219" s="2" t="s">
        <v>842</v>
      </c>
    </row>
    <row r="220" spans="1:3" x14ac:dyDescent="0.15">
      <c r="A220" s="2" t="s">
        <v>843</v>
      </c>
      <c r="B220" s="2" t="s">
        <v>844</v>
      </c>
    </row>
    <row r="221" spans="1:3" x14ac:dyDescent="0.15">
      <c r="A221" s="2" t="s">
        <v>845</v>
      </c>
      <c r="B221" s="2" t="s">
        <v>846</v>
      </c>
    </row>
    <row r="222" spans="1:3" x14ac:dyDescent="0.15">
      <c r="A222" s="2" t="s">
        <v>847</v>
      </c>
      <c r="B222" s="2" t="s">
        <v>848</v>
      </c>
    </row>
    <row r="223" spans="1:3" x14ac:dyDescent="0.15">
      <c r="A223" s="2" t="s">
        <v>849</v>
      </c>
      <c r="B223" s="2" t="s">
        <v>850</v>
      </c>
      <c r="C223" s="2" t="s">
        <v>851</v>
      </c>
    </row>
    <row r="224" spans="1:3" x14ac:dyDescent="0.15">
      <c r="A224" s="2" t="s">
        <v>852</v>
      </c>
      <c r="B224" s="2" t="s">
        <v>853</v>
      </c>
    </row>
    <row r="225" spans="1:3" x14ac:dyDescent="0.15">
      <c r="A225" s="2" t="s">
        <v>854</v>
      </c>
      <c r="B225" s="2" t="s">
        <v>855</v>
      </c>
    </row>
    <row r="226" spans="1:3" x14ac:dyDescent="0.15">
      <c r="A226" s="2" t="s">
        <v>856</v>
      </c>
      <c r="B226" s="2" t="s">
        <v>857</v>
      </c>
    </row>
    <row r="227" spans="1:3" x14ac:dyDescent="0.15">
      <c r="A227" s="2" t="s">
        <v>858</v>
      </c>
      <c r="B227" s="2" t="s">
        <v>859</v>
      </c>
    </row>
    <row r="228" spans="1:3" x14ac:dyDescent="0.15">
      <c r="A228" s="2" t="s">
        <v>860</v>
      </c>
      <c r="B228" s="2" t="s">
        <v>861</v>
      </c>
    </row>
    <row r="229" spans="1:3" x14ac:dyDescent="0.15">
      <c r="A229" s="2" t="s">
        <v>862</v>
      </c>
      <c r="B229" s="2" t="s">
        <v>863</v>
      </c>
    </row>
    <row r="230" spans="1:3" x14ac:dyDescent="0.15">
      <c r="A230" s="2" t="s">
        <v>864</v>
      </c>
      <c r="B230" s="2" t="s">
        <v>865</v>
      </c>
    </row>
    <row r="231" spans="1:3" x14ac:dyDescent="0.15">
      <c r="A231" s="2" t="s">
        <v>866</v>
      </c>
      <c r="B231" s="2" t="s">
        <v>867</v>
      </c>
    </row>
    <row r="232" spans="1:3" x14ac:dyDescent="0.15">
      <c r="A232" s="2" t="s">
        <v>868</v>
      </c>
      <c r="B232" s="2" t="s">
        <v>869</v>
      </c>
    </row>
    <row r="233" spans="1:3" x14ac:dyDescent="0.15">
      <c r="A233" s="2" t="s">
        <v>870</v>
      </c>
      <c r="B233" s="2" t="s">
        <v>871</v>
      </c>
    </row>
    <row r="234" spans="1:3" x14ac:dyDescent="0.15">
      <c r="A234" s="2" t="s">
        <v>872</v>
      </c>
      <c r="B234" s="2" t="s">
        <v>873</v>
      </c>
      <c r="C234" s="2" t="s">
        <v>874</v>
      </c>
    </row>
    <row r="235" spans="1:3" x14ac:dyDescent="0.15">
      <c r="A235" s="2" t="s">
        <v>875</v>
      </c>
      <c r="B235" s="2" t="s">
        <v>876</v>
      </c>
    </row>
    <row r="236" spans="1:3" x14ac:dyDescent="0.15">
      <c r="A236" s="2" t="s">
        <v>877</v>
      </c>
      <c r="B236" s="2" t="s">
        <v>878</v>
      </c>
      <c r="C236" s="2" t="s">
        <v>879</v>
      </c>
    </row>
    <row r="237" spans="1:3" x14ac:dyDescent="0.15">
      <c r="A237" s="2" t="s">
        <v>250</v>
      </c>
      <c r="B237" s="2" t="s">
        <v>880</v>
      </c>
    </row>
    <row r="238" spans="1:3" x14ac:dyDescent="0.15">
      <c r="A238" s="2" t="s">
        <v>881</v>
      </c>
      <c r="B238" s="2" t="s">
        <v>882</v>
      </c>
      <c r="C238" s="2" t="s">
        <v>883</v>
      </c>
    </row>
    <row r="239" spans="1:3" x14ac:dyDescent="0.15">
      <c r="A239" s="2" t="s">
        <v>884</v>
      </c>
      <c r="B239" s="2" t="s">
        <v>885</v>
      </c>
    </row>
    <row r="240" spans="1:3" x14ac:dyDescent="0.15">
      <c r="A240" s="2" t="s">
        <v>886</v>
      </c>
      <c r="B240" s="2" t="s">
        <v>887</v>
      </c>
    </row>
    <row r="241" spans="1:3" x14ac:dyDescent="0.15">
      <c r="A241" s="2" t="s">
        <v>888</v>
      </c>
      <c r="B241" s="2" t="s">
        <v>889</v>
      </c>
      <c r="C241" s="2" t="s">
        <v>890</v>
      </c>
    </row>
    <row r="242" spans="1:3" x14ac:dyDescent="0.15">
      <c r="A242" s="2" t="s">
        <v>891</v>
      </c>
      <c r="B242" s="2" t="s">
        <v>892</v>
      </c>
    </row>
    <row r="243" spans="1:3" x14ac:dyDescent="0.15">
      <c r="A243" s="2" t="s">
        <v>893</v>
      </c>
      <c r="B243" s="2" t="s">
        <v>894</v>
      </c>
    </row>
    <row r="244" spans="1:3" x14ac:dyDescent="0.15">
      <c r="A244" s="2" t="s">
        <v>895</v>
      </c>
      <c r="B244" s="2" t="s">
        <v>896</v>
      </c>
    </row>
    <row r="245" spans="1:3" x14ac:dyDescent="0.15">
      <c r="A245" s="2" t="s">
        <v>897</v>
      </c>
      <c r="B245" s="2" t="s">
        <v>898</v>
      </c>
    </row>
    <row r="246" spans="1:3" x14ac:dyDescent="0.15">
      <c r="A246" s="2" t="s">
        <v>899</v>
      </c>
      <c r="B246" s="2" t="s">
        <v>900</v>
      </c>
    </row>
    <row r="247" spans="1:3" x14ac:dyDescent="0.15">
      <c r="A247" s="2" t="s">
        <v>901</v>
      </c>
      <c r="B247" s="2" t="s">
        <v>902</v>
      </c>
      <c r="C247" s="2" t="s">
        <v>903</v>
      </c>
    </row>
    <row r="248" spans="1:3" x14ac:dyDescent="0.15">
      <c r="A248" s="2" t="s">
        <v>904</v>
      </c>
      <c r="B248" s="2" t="s">
        <v>905</v>
      </c>
      <c r="C248" s="2" t="s">
        <v>906</v>
      </c>
    </row>
    <row r="249" spans="1:3" x14ac:dyDescent="0.15">
      <c r="A249" s="2" t="s">
        <v>907</v>
      </c>
      <c r="B249" s="2" t="s">
        <v>908</v>
      </c>
    </row>
    <row r="250" spans="1:3" x14ac:dyDescent="0.15">
      <c r="A250" s="2" t="s">
        <v>909</v>
      </c>
      <c r="B250" s="2" t="s">
        <v>910</v>
      </c>
      <c r="C250" s="2" t="s">
        <v>911</v>
      </c>
    </row>
  </sheetData>
  <pageMargins left="0.75" right="0.75" top="1" bottom="1" header="0.5" footer="0.5"/>
  <pageSetup orientation="portrait" horizontalDpi="4294967292" verticalDpi="4294967292"/>
  <headerFooter alignWithMargins="0"/>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topLeftCell="B1" zoomScale="150" zoomScaleNormal="150" zoomScalePageLayoutView="150" workbookViewId="0">
      <selection activeCell="B1" sqref="B1"/>
    </sheetView>
  </sheetViews>
  <sheetFormatPr baseColWidth="10" defaultColWidth="11.5" defaultRowHeight="13" x14ac:dyDescent="0.15"/>
  <cols>
    <col min="1" max="1" width="10.6640625" bestFit="1" customWidth="1"/>
    <col min="2" max="2" width="100.6640625" bestFit="1" customWidth="1"/>
  </cols>
  <sheetData>
    <row r="1" spans="1:2" ht="15" x14ac:dyDescent="0.2">
      <c r="A1" s="30" t="s">
        <v>912</v>
      </c>
      <c r="B1" s="30" t="s">
        <v>913</v>
      </c>
    </row>
    <row r="2" spans="1:2" ht="16" x14ac:dyDescent="0.2">
      <c r="A2" s="31" t="s">
        <v>914</v>
      </c>
      <c r="B2" s="31" t="s">
        <v>915</v>
      </c>
    </row>
    <row r="3" spans="1:2" ht="16" x14ac:dyDescent="0.2">
      <c r="A3" s="31" t="s">
        <v>916</v>
      </c>
      <c r="B3" s="31" t="s">
        <v>917</v>
      </c>
    </row>
    <row r="4" spans="1:2" ht="16" x14ac:dyDescent="0.2">
      <c r="A4" s="31" t="s">
        <v>918</v>
      </c>
      <c r="B4" s="31" t="s">
        <v>919</v>
      </c>
    </row>
    <row r="5" spans="1:2" ht="16" x14ac:dyDescent="0.2">
      <c r="A5" s="31" t="s">
        <v>920</v>
      </c>
      <c r="B5" s="31" t="s">
        <v>921</v>
      </c>
    </row>
    <row r="6" spans="1:2" ht="16" x14ac:dyDescent="0.2">
      <c r="A6" s="31" t="s">
        <v>6</v>
      </c>
      <c r="B6" s="31" t="s">
        <v>922</v>
      </c>
    </row>
    <row r="7" spans="1:2" ht="16" x14ac:dyDescent="0.2">
      <c r="A7" s="31" t="s">
        <v>923</v>
      </c>
      <c r="B7" s="31" t="s">
        <v>924</v>
      </c>
    </row>
    <row r="8" spans="1:2" ht="16" x14ac:dyDescent="0.2">
      <c r="A8" s="31" t="s">
        <v>925</v>
      </c>
      <c r="B8" s="31" t="s">
        <v>926</v>
      </c>
    </row>
    <row r="9" spans="1:2" ht="16" x14ac:dyDescent="0.2">
      <c r="A9" s="31" t="s">
        <v>927</v>
      </c>
      <c r="B9" s="31" t="s">
        <v>928</v>
      </c>
    </row>
  </sheetData>
  <pageMargins left="0.75" right="0.75" top="1" bottom="1" header="0.5" footer="0.5"/>
  <headerFooter alignWithMargins="0"/>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5"/>
  <sheetViews>
    <sheetView zoomScale="200" zoomScaleNormal="200" zoomScalePageLayoutView="200" workbookViewId="0">
      <selection activeCell="C17" sqref="A17:XFD17"/>
    </sheetView>
  </sheetViews>
  <sheetFormatPr baseColWidth="10" defaultColWidth="8.83203125" defaultRowHeight="16" x14ac:dyDescent="0.2"/>
  <cols>
    <col min="1" max="1" width="11.6640625" style="35" customWidth="1"/>
    <col min="2" max="2" width="16.5" style="35" bestFit="1" customWidth="1"/>
    <col min="3" max="3" width="21.33203125" style="35" bestFit="1" customWidth="1"/>
    <col min="4" max="4" width="22.1640625" style="35" bestFit="1" customWidth="1"/>
    <col min="5" max="5" width="50.5" style="36" bestFit="1" customWidth="1"/>
    <col min="6" max="16384" width="8.83203125" style="35"/>
  </cols>
  <sheetData>
    <row r="1" spans="1:5" x14ac:dyDescent="0.2">
      <c r="A1" s="33" t="s">
        <v>1026</v>
      </c>
      <c r="B1" s="33" t="s">
        <v>1027</v>
      </c>
      <c r="C1" s="33" t="s">
        <v>1028</v>
      </c>
      <c r="D1" s="33" t="s">
        <v>1029</v>
      </c>
      <c r="E1" s="34" t="s">
        <v>1035</v>
      </c>
    </row>
    <row r="2" spans="1:5" x14ac:dyDescent="0.2">
      <c r="A2" s="35" t="s">
        <v>1030</v>
      </c>
      <c r="B2" s="37" t="s">
        <v>1031</v>
      </c>
      <c r="C2" s="37" t="s">
        <v>1031</v>
      </c>
      <c r="D2" s="37" t="s">
        <v>1092</v>
      </c>
      <c r="E2" s="38" t="s">
        <v>1037</v>
      </c>
    </row>
    <row r="3" spans="1:5" x14ac:dyDescent="0.2">
      <c r="A3" s="35" t="s">
        <v>1030</v>
      </c>
      <c r="B3" s="37" t="s">
        <v>1032</v>
      </c>
      <c r="C3" s="37" t="s">
        <v>1033</v>
      </c>
      <c r="D3" s="37" t="s">
        <v>1092</v>
      </c>
      <c r="E3" s="38" t="s">
        <v>1036</v>
      </c>
    </row>
    <row r="4" spans="1:5" ht="32" x14ac:dyDescent="0.2">
      <c r="A4" s="35" t="s">
        <v>1030</v>
      </c>
      <c r="B4" s="37" t="s">
        <v>1032</v>
      </c>
      <c r="C4" s="39" t="s">
        <v>1034</v>
      </c>
      <c r="D4" s="37" t="s">
        <v>1092</v>
      </c>
      <c r="E4" s="38" t="s">
        <v>1059</v>
      </c>
    </row>
    <row r="5" spans="1:5" x14ac:dyDescent="0.2">
      <c r="A5" s="35" t="s">
        <v>1030</v>
      </c>
      <c r="B5" s="37" t="s">
        <v>1032</v>
      </c>
      <c r="C5" s="39" t="s">
        <v>1038</v>
      </c>
      <c r="D5" s="37" t="s">
        <v>1039</v>
      </c>
      <c r="E5" s="38" t="s">
        <v>1060</v>
      </c>
    </row>
    <row r="6" spans="1:5" x14ac:dyDescent="0.2">
      <c r="A6" s="35" t="s">
        <v>1030</v>
      </c>
      <c r="B6" s="37" t="s">
        <v>1032</v>
      </c>
      <c r="C6" s="39" t="s">
        <v>1040</v>
      </c>
      <c r="D6" s="37" t="s">
        <v>1041</v>
      </c>
      <c r="E6" s="38" t="s">
        <v>1042</v>
      </c>
    </row>
    <row r="7" spans="1:5" ht="48" x14ac:dyDescent="0.2">
      <c r="A7" s="35" t="s">
        <v>1030</v>
      </c>
      <c r="B7" s="37" t="s">
        <v>934</v>
      </c>
      <c r="C7" s="39" t="s">
        <v>1003</v>
      </c>
      <c r="D7" s="37" t="s">
        <v>1043</v>
      </c>
      <c r="E7" s="40" t="s">
        <v>1061</v>
      </c>
    </row>
    <row r="8" spans="1:5" ht="48" x14ac:dyDescent="0.2">
      <c r="A8" s="35" t="s">
        <v>1030</v>
      </c>
      <c r="B8" s="37" t="s">
        <v>943</v>
      </c>
      <c r="C8" s="39" t="s">
        <v>23</v>
      </c>
      <c r="D8" s="37" t="s">
        <v>1044</v>
      </c>
      <c r="E8" s="32" t="s">
        <v>1184</v>
      </c>
    </row>
    <row r="9" spans="1:5" x14ac:dyDescent="0.2">
      <c r="A9" s="35" t="s">
        <v>1030</v>
      </c>
      <c r="B9" s="37" t="s">
        <v>937</v>
      </c>
      <c r="C9" s="42" t="s">
        <v>1048</v>
      </c>
      <c r="D9" s="35" t="s">
        <v>1185</v>
      </c>
    </row>
    <row r="10" spans="1:5" ht="32" x14ac:dyDescent="0.2">
      <c r="A10" s="35" t="s">
        <v>1030</v>
      </c>
      <c r="B10" s="37" t="s">
        <v>937</v>
      </c>
      <c r="C10" s="42" t="s">
        <v>1048</v>
      </c>
      <c r="D10" s="35" t="s">
        <v>1186</v>
      </c>
      <c r="E10" s="41" t="s">
        <v>1187</v>
      </c>
    </row>
    <row r="11" spans="1:5" ht="32" x14ac:dyDescent="0.2">
      <c r="A11" s="35" t="s">
        <v>1030</v>
      </c>
      <c r="B11" s="37" t="s">
        <v>1045</v>
      </c>
      <c r="C11" s="35" t="s">
        <v>1046</v>
      </c>
      <c r="D11" s="37" t="s">
        <v>1039</v>
      </c>
      <c r="E11" s="36" t="s">
        <v>1047</v>
      </c>
    </row>
    <row r="13" spans="1:5" x14ac:dyDescent="0.2">
      <c r="E13" s="32"/>
    </row>
    <row r="15" spans="1:5" x14ac:dyDescent="0.2">
      <c r="A15" s="43" t="s">
        <v>1058</v>
      </c>
    </row>
    <row r="16" spans="1:5" x14ac:dyDescent="0.2">
      <c r="A16" s="44" t="s">
        <v>1049</v>
      </c>
    </row>
    <row r="17" spans="1:1" x14ac:dyDescent="0.2">
      <c r="A17" s="44" t="s">
        <v>1050</v>
      </c>
    </row>
    <row r="18" spans="1:1" x14ac:dyDescent="0.2">
      <c r="A18" s="44" t="s">
        <v>1051</v>
      </c>
    </row>
    <row r="19" spans="1:1" x14ac:dyDescent="0.2">
      <c r="A19" s="44" t="s">
        <v>1052</v>
      </c>
    </row>
    <row r="20" spans="1:1" x14ac:dyDescent="0.2">
      <c r="A20" s="44" t="s">
        <v>1053</v>
      </c>
    </row>
    <row r="21" spans="1:1" x14ac:dyDescent="0.2">
      <c r="A21" s="44" t="s">
        <v>1054</v>
      </c>
    </row>
    <row r="22" spans="1:1" x14ac:dyDescent="0.2">
      <c r="A22" s="45" t="s">
        <v>1055</v>
      </c>
    </row>
    <row r="23" spans="1:1" x14ac:dyDescent="0.2">
      <c r="A23" s="45" t="s">
        <v>1056</v>
      </c>
    </row>
    <row r="24" spans="1:1" x14ac:dyDescent="0.2">
      <c r="A24" s="45" t="s">
        <v>1057</v>
      </c>
    </row>
    <row r="25" spans="1:1" x14ac:dyDescent="0.2">
      <c r="A25" s="44"/>
    </row>
  </sheetData>
  <pageMargins left="0.7" right="0.7" top="0.75" bottom="0.75" header="0.3" footer="0.3"/>
  <pageSetup orientation="portrait" horizontalDpi="4294967292" verticalDpi="4294967292"/>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3"/>
  <sheetViews>
    <sheetView topLeftCell="A29" zoomScale="200" zoomScaleNormal="200" zoomScalePageLayoutView="200" workbookViewId="0">
      <selection activeCell="A47" sqref="A47:B47"/>
    </sheetView>
  </sheetViews>
  <sheetFormatPr baseColWidth="10" defaultColWidth="11.5" defaultRowHeight="13" x14ac:dyDescent="0.15"/>
  <cols>
    <col min="1" max="1" width="6.6640625" bestFit="1" customWidth="1"/>
    <col min="2" max="2" width="74.6640625" bestFit="1" customWidth="1"/>
  </cols>
  <sheetData>
    <row r="1" spans="1:2" x14ac:dyDescent="0.15">
      <c r="A1" t="s">
        <v>1183</v>
      </c>
      <c r="B1" t="s">
        <v>1182</v>
      </c>
    </row>
    <row r="2" spans="1:2" x14ac:dyDescent="0.15">
      <c r="A2" t="s">
        <v>1181</v>
      </c>
      <c r="B2" t="s">
        <v>1180</v>
      </c>
    </row>
    <row r="3" spans="1:2" x14ac:dyDescent="0.15">
      <c r="A3" t="s">
        <v>140</v>
      </c>
      <c r="B3" t="s">
        <v>1179</v>
      </c>
    </row>
    <row r="4" spans="1:2" x14ac:dyDescent="0.15">
      <c r="A4" t="s">
        <v>1178</v>
      </c>
      <c r="B4" t="s">
        <v>1177</v>
      </c>
    </row>
    <row r="5" spans="1:2" x14ac:dyDescent="0.15">
      <c r="A5" t="s">
        <v>84</v>
      </c>
      <c r="B5" t="s">
        <v>1176</v>
      </c>
    </row>
    <row r="6" spans="1:2" x14ac:dyDescent="0.15">
      <c r="A6" t="s">
        <v>1175</v>
      </c>
      <c r="B6" t="s">
        <v>1174</v>
      </c>
    </row>
    <row r="7" spans="1:2" x14ac:dyDescent="0.15">
      <c r="A7" t="s">
        <v>1173</v>
      </c>
      <c r="B7" t="s">
        <v>1172</v>
      </c>
    </row>
    <row r="8" spans="1:2" x14ac:dyDescent="0.15">
      <c r="A8" t="s">
        <v>1171</v>
      </c>
      <c r="B8" t="s">
        <v>1170</v>
      </c>
    </row>
    <row r="9" spans="1:2" x14ac:dyDescent="0.15">
      <c r="A9" t="s">
        <v>1169</v>
      </c>
      <c r="B9" t="s">
        <v>1168</v>
      </c>
    </row>
    <row r="10" spans="1:2" x14ac:dyDescent="0.15">
      <c r="A10" t="s">
        <v>1167</v>
      </c>
      <c r="B10" t="s">
        <v>1166</v>
      </c>
    </row>
    <row r="11" spans="1:2" x14ac:dyDescent="0.15">
      <c r="A11" t="s">
        <v>1165</v>
      </c>
      <c r="B11" t="s">
        <v>1164</v>
      </c>
    </row>
    <row r="12" spans="1:2" x14ac:dyDescent="0.15">
      <c r="A12" t="s">
        <v>1163</v>
      </c>
      <c r="B12" t="s">
        <v>1162</v>
      </c>
    </row>
    <row r="13" spans="1:2" x14ac:dyDescent="0.15">
      <c r="A13" t="s">
        <v>1161</v>
      </c>
      <c r="B13" t="s">
        <v>1160</v>
      </c>
    </row>
    <row r="14" spans="1:2" x14ac:dyDescent="0.15">
      <c r="A14" t="s">
        <v>1159</v>
      </c>
      <c r="B14" t="s">
        <v>1158</v>
      </c>
    </row>
    <row r="15" spans="1:2" x14ac:dyDescent="0.15">
      <c r="A15" t="s">
        <v>1157</v>
      </c>
      <c r="B15" t="s">
        <v>1156</v>
      </c>
    </row>
    <row r="16" spans="1:2" x14ac:dyDescent="0.15">
      <c r="A16" t="s">
        <v>1155</v>
      </c>
      <c r="B16" t="s">
        <v>1154</v>
      </c>
    </row>
    <row r="17" spans="1:2" x14ac:dyDescent="0.15">
      <c r="A17" t="s">
        <v>1153</v>
      </c>
      <c r="B17" t="s">
        <v>1152</v>
      </c>
    </row>
    <row r="18" spans="1:2" x14ac:dyDescent="0.15">
      <c r="A18" t="s">
        <v>1151</v>
      </c>
      <c r="B18" t="s">
        <v>1150</v>
      </c>
    </row>
    <row r="19" spans="1:2" x14ac:dyDescent="0.15">
      <c r="A19" t="s">
        <v>119</v>
      </c>
      <c r="B19" t="s">
        <v>1149</v>
      </c>
    </row>
    <row r="20" spans="1:2" x14ac:dyDescent="0.15">
      <c r="A20" t="s">
        <v>1148</v>
      </c>
      <c r="B20" t="s">
        <v>1147</v>
      </c>
    </row>
    <row r="21" spans="1:2" x14ac:dyDescent="0.15">
      <c r="A21" t="s">
        <v>71</v>
      </c>
      <c r="B21" t="s">
        <v>1146</v>
      </c>
    </row>
    <row r="22" spans="1:2" x14ac:dyDescent="0.15">
      <c r="A22" t="s">
        <v>1145</v>
      </c>
      <c r="B22" t="s">
        <v>1144</v>
      </c>
    </row>
    <row r="23" spans="1:2" x14ac:dyDescent="0.15">
      <c r="A23" t="s">
        <v>1143</v>
      </c>
      <c r="B23" t="s">
        <v>1142</v>
      </c>
    </row>
    <row r="24" spans="1:2" x14ac:dyDescent="0.15">
      <c r="A24" t="s">
        <v>1141</v>
      </c>
      <c r="B24" t="s">
        <v>1140</v>
      </c>
    </row>
    <row r="25" spans="1:2" x14ac:dyDescent="0.15">
      <c r="A25" t="s">
        <v>1139</v>
      </c>
      <c r="B25" t="s">
        <v>1138</v>
      </c>
    </row>
    <row r="26" spans="1:2" x14ac:dyDescent="0.15">
      <c r="A26" t="s">
        <v>1137</v>
      </c>
      <c r="B26" t="s">
        <v>1136</v>
      </c>
    </row>
    <row r="27" spans="1:2" x14ac:dyDescent="0.15">
      <c r="A27" t="s">
        <v>1135</v>
      </c>
      <c r="B27" t="s">
        <v>1134</v>
      </c>
    </row>
    <row r="28" spans="1:2" x14ac:dyDescent="0.15">
      <c r="A28" t="s">
        <v>1133</v>
      </c>
      <c r="B28" t="s">
        <v>1132</v>
      </c>
    </row>
    <row r="29" spans="1:2" x14ac:dyDescent="0.15">
      <c r="A29" t="s">
        <v>1131</v>
      </c>
      <c r="B29" t="s">
        <v>1130</v>
      </c>
    </row>
    <row r="30" spans="1:2" x14ac:dyDescent="0.15">
      <c r="A30" t="s">
        <v>1129</v>
      </c>
      <c r="B30" t="s">
        <v>1128</v>
      </c>
    </row>
    <row r="31" spans="1:2" x14ac:dyDescent="0.15">
      <c r="A31" t="s">
        <v>1127</v>
      </c>
      <c r="B31" t="s">
        <v>1126</v>
      </c>
    </row>
    <row r="32" spans="1:2" x14ac:dyDescent="0.15">
      <c r="A32" t="s">
        <v>98</v>
      </c>
      <c r="B32" t="s">
        <v>1125</v>
      </c>
    </row>
    <row r="33" spans="1:2" x14ac:dyDescent="0.15">
      <c r="A33" t="s">
        <v>1124</v>
      </c>
      <c r="B33" t="s">
        <v>1123</v>
      </c>
    </row>
    <row r="34" spans="1:2" x14ac:dyDescent="0.15">
      <c r="A34" t="s">
        <v>1122</v>
      </c>
      <c r="B34" t="s">
        <v>1121</v>
      </c>
    </row>
    <row r="35" spans="1:2" x14ac:dyDescent="0.15">
      <c r="A35" t="s">
        <v>1120</v>
      </c>
      <c r="B35" t="s">
        <v>1119</v>
      </c>
    </row>
    <row r="36" spans="1:2" x14ac:dyDescent="0.15">
      <c r="A36" t="s">
        <v>127</v>
      </c>
      <c r="B36" t="s">
        <v>1118</v>
      </c>
    </row>
    <row r="37" spans="1:2" x14ac:dyDescent="0.15">
      <c r="A37" t="s">
        <v>1117</v>
      </c>
      <c r="B37" t="s">
        <v>1116</v>
      </c>
    </row>
    <row r="38" spans="1:2" x14ac:dyDescent="0.15">
      <c r="A38" t="s">
        <v>1115</v>
      </c>
      <c r="B38" t="s">
        <v>1114</v>
      </c>
    </row>
    <row r="39" spans="1:2" x14ac:dyDescent="0.15">
      <c r="A39" t="s">
        <v>1113</v>
      </c>
      <c r="B39" t="s">
        <v>1112</v>
      </c>
    </row>
    <row r="40" spans="1:2" x14ac:dyDescent="0.15">
      <c r="A40" t="s">
        <v>107</v>
      </c>
      <c r="B40" t="s">
        <v>1111</v>
      </c>
    </row>
    <row r="41" spans="1:2" x14ac:dyDescent="0.15">
      <c r="A41" t="s">
        <v>1109</v>
      </c>
      <c r="B41" t="s">
        <v>1110</v>
      </c>
    </row>
    <row r="42" spans="1:2" x14ac:dyDescent="0.15">
      <c r="A42" t="s">
        <v>1109</v>
      </c>
      <c r="B42" t="s">
        <v>1108</v>
      </c>
    </row>
    <row r="43" spans="1:2" x14ac:dyDescent="0.15">
      <c r="A43" t="s">
        <v>1107</v>
      </c>
      <c r="B43" t="s">
        <v>1106</v>
      </c>
    </row>
    <row r="44" spans="1:2" x14ac:dyDescent="0.15">
      <c r="A44" t="s">
        <v>1105</v>
      </c>
      <c r="B44" t="s">
        <v>1104</v>
      </c>
    </row>
    <row r="45" spans="1:2" x14ac:dyDescent="0.15">
      <c r="A45" t="s">
        <v>1102</v>
      </c>
      <c r="B45" t="s">
        <v>1103</v>
      </c>
    </row>
    <row r="46" spans="1:2" x14ac:dyDescent="0.15">
      <c r="A46" t="s">
        <v>1102</v>
      </c>
      <c r="B46" t="s">
        <v>1101</v>
      </c>
    </row>
    <row r="47" spans="1:2" x14ac:dyDescent="0.15">
      <c r="A47" t="s">
        <v>1100</v>
      </c>
      <c r="B47" t="s">
        <v>1099</v>
      </c>
    </row>
    <row r="48" spans="1:2" x14ac:dyDescent="0.15">
      <c r="A48" t="s">
        <v>1098</v>
      </c>
      <c r="B48" t="s">
        <v>1097</v>
      </c>
    </row>
    <row r="49" spans="1:2" x14ac:dyDescent="0.15">
      <c r="A49" t="s">
        <v>1096</v>
      </c>
      <c r="B49" t="s">
        <v>1095</v>
      </c>
    </row>
    <row r="50" spans="1:2" ht="16" x14ac:dyDescent="0.2">
      <c r="A50" s="84" t="s">
        <v>76</v>
      </c>
      <c r="B50" s="85" t="s">
        <v>1249</v>
      </c>
    </row>
    <row r="53" spans="1:2" x14ac:dyDescent="0.15">
      <c r="B53" t="s">
        <v>1094</v>
      </c>
    </row>
  </sheetData>
  <pageMargins left="0.75" right="0.75" top="1" bottom="1" header="0.5" footer="0.5"/>
  <pageSetup orientation="portrait" horizontalDpi="4294967292" verticalDpi="4294967292"/>
  <headerFooter alignWithMargins="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data field descriptions</vt:lpstr>
      <vt:lpstr>specimen data template</vt:lpstr>
      <vt:lpstr>Date conversion</vt:lpstr>
      <vt:lpstr>Lat long conversion</vt:lpstr>
      <vt:lpstr>Country name list</vt:lpstr>
      <vt:lpstr>Bioregion Name list</vt:lpstr>
      <vt:lpstr>indet, uncertainty</vt:lpstr>
      <vt:lpstr>Museum acronyms</vt:lpstr>
    </vt:vector>
  </TitlesOfParts>
  <Company>California Academy of Sciences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mesposito</dc:creator>
  <cp:lastModifiedBy>Brian Lee Fisher</cp:lastModifiedBy>
  <dcterms:created xsi:type="dcterms:W3CDTF">2005-05-04T20:55:03Z</dcterms:created>
  <dcterms:modified xsi:type="dcterms:W3CDTF">2017-06-23T18:07:02Z</dcterms:modified>
</cp:coreProperties>
</file>