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y\Desktop\Repositorio\FaceSolutions\desarrollo\FRSIAAATR\Gestión\"/>
    </mc:Choice>
  </mc:AlternateContent>
  <xr:revisionPtr revIDLastSave="0" documentId="13_ncr:1_{F3172231-2256-42FD-BBFA-CC6C6184E94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 de proyecto y Gantt" sheetId="1" r:id="rId1"/>
    <sheet name="Línea base de costo" sheetId="3" r:id="rId2"/>
  </sheets>
  <calcPr calcId="191029"/>
</workbook>
</file>

<file path=xl/calcChain.xml><?xml version="1.0" encoding="utf-8"?>
<calcChain xmlns="http://schemas.openxmlformats.org/spreadsheetml/2006/main">
  <c r="J69" i="1" l="1"/>
  <c r="L62" i="1"/>
  <c r="J53" i="1" l="1"/>
  <c r="J51" i="1"/>
  <c r="J14" i="1"/>
  <c r="J15" i="1"/>
  <c r="J17" i="1"/>
  <c r="J54" i="1"/>
  <c r="J67" i="1"/>
  <c r="J68" i="1"/>
  <c r="J35" i="1" l="1"/>
  <c r="J34" i="1"/>
  <c r="J33" i="1"/>
  <c r="J31" i="1"/>
  <c r="J24" i="1"/>
  <c r="J23" i="1"/>
  <c r="J21" i="1" l="1"/>
  <c r="L38" i="1" l="1"/>
  <c r="J36" i="1" l="1"/>
  <c r="L49" i="1" l="1"/>
  <c r="L82" i="1"/>
  <c r="L85" i="1"/>
  <c r="L18" i="1"/>
  <c r="L12" i="1"/>
  <c r="L48" i="1" l="1"/>
  <c r="J84" i="1"/>
  <c r="J83" i="1"/>
  <c r="J89" i="1"/>
  <c r="J87" i="1"/>
  <c r="J86" i="1"/>
  <c r="J80" i="1"/>
  <c r="J79" i="1"/>
  <c r="J81" i="1"/>
  <c r="J78" i="1"/>
  <c r="J77" i="1"/>
  <c r="J76" i="1"/>
  <c r="J75" i="1"/>
  <c r="J73" i="1"/>
  <c r="J72" i="1"/>
  <c r="J61" i="1"/>
  <c r="J62" i="1" l="1"/>
  <c r="J49" i="1"/>
  <c r="J48" i="1"/>
  <c r="J50" i="1"/>
  <c r="J44" i="1"/>
  <c r="J26" i="1"/>
  <c r="J13" i="1"/>
  <c r="J18" i="1"/>
  <c r="J28" i="1"/>
  <c r="D13" i="3" l="1"/>
  <c r="E13" i="3"/>
  <c r="C13" i="3"/>
  <c r="J90" i="1"/>
  <c r="J88" i="1"/>
  <c r="J85" i="1"/>
  <c r="J82" i="1"/>
  <c r="J74" i="1"/>
  <c r="J52" i="1"/>
  <c r="J70" i="1"/>
  <c r="J63" i="1"/>
  <c r="J12" i="1" l="1"/>
  <c r="J46" i="1"/>
  <c r="J25" i="1"/>
  <c r="J22" i="1"/>
</calcChain>
</file>

<file path=xl/sharedStrings.xml><?xml version="1.0" encoding="utf-8"?>
<sst xmlns="http://schemas.openxmlformats.org/spreadsheetml/2006/main" count="379" uniqueCount="204">
  <si>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</si>
  <si>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</si>
  <si>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</si>
  <si>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</si>
  <si>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</si>
  <si>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</si>
  <si>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</si>
  <si>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</si>
  <si>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</si>
  <si>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</si>
  <si>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</si>
  <si>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</si>
  <si>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</si>
  <si>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</si>
  <si>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</si>
  <si>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</si>
  <si>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</si>
  <si>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</si>
  <si>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</si>
  <si>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</si>
  <si>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</si>
  <si>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</si>
  <si>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</si>
  <si>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</si>
  <si>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</si>
  <si>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</si>
  <si>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</si>
  <si>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</si>
  <si>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</si>
  <si>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</si>
  <si>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 xml:space="preserve">      Montalvo Garcia, Antony Abel                   Garcia Martinez, Christian Arturo        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</si>
  <si>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</si>
  <si>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</si>
  <si>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</si>
  <si>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</si>
  <si>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</si>
  <si>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</si>
  <si>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</si>
  <si>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</si>
  <si>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</si>
  <si>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Montalvo Garcia, Antony Abel         Pernia Meza, Iver Elvis                         Tovar Taboada, Ricardo Manuel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</si>
  <si>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</si>
  <si>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</si>
  <si>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</si>
  <si>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</si>
  <si>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</si>
  <si>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</si>
  <si>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</si>
  <si>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</si>
  <si>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</si>
  <si>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</si>
  <si>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</si>
  <si>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 xml:space="preserve">           Almonacid Paripancca, Antony                     Garcia Martinez, Christian Arturo      Montalvo Garcia, Antony Abel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</si>
  <si>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</si>
  <si>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</si>
  <si>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</si>
  <si>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</si>
  <si>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</si>
  <si>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</si>
  <si>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</si>
  <si>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</si>
  <si>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</si>
  <si>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</si>
  <si>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</si>
  <si>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</si>
  <si>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</si>
  <si>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</si>
  <si>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</si>
  <si>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</si>
  <si>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</si>
  <si>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</si>
  <si>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</si>
  <si>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</si>
  <si>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</si>
  <si>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Almonacid Paripancca, Antony Brayan    Garcia Martinez, Christian Arturo                Pernia Meza, Iver Elvis                                  Tovar Taboada, Ricardo Manuel            Unocc Sihuinta, Roberto Carlos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</si>
  <si>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</si>
  <si>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</si>
  <si>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</si>
  <si>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</si>
  <si>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</si>
  <si>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</si>
  <si>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</si>
  <si>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</si>
  <si>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</si>
  <si>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</si>
  <si>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</si>
  <si>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</si>
  <si>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</si>
  <si>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</si>
  <si>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</si>
  <si>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</si>
  <si>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</si>
  <si>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</si>
  <si>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</si>
  <si>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</si>
  <si>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</si>
  <si>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</si>
  <si>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</si>
  <si>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</si>
  <si>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</si>
  <si>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</si>
  <si>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</si>
  <si>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</si>
  <si>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</si>
  <si>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</si>
  <si>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</si>
  <si>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</si>
  <si>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</si>
  <si>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</si>
  <si>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</si>
  <si>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</si>
  <si>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</si>
  <si>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</si>
  <si>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</si>
  <si>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Garcia Martinez, Christian Arturo Montalvo Garcia, Antony Abel                     Unocc Sihuinta, Roberto Carlos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</si>
  <si>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</si>
  <si>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</si>
  <si>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</si>
  <si>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</si>
  <si>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</si>
  <si>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</si>
  <si>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Implementar algoritmo de reconocimiento facial.</t>
  </si>
  <si>
    <t>Montalvo Garcia, Antony Abel Unocc Sihuinta, Roberto Carlos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</si>
  <si>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</si>
  <si>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</si>
  <si>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</si>
  <si>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</si>
  <si>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</si>
  <si>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</si>
  <si>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</si>
  <si>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</si>
  <si>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</si>
  <si>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 xml:space="preserve">Almonacid Paripancca, Antony Brayan Garcia Martinez, Christian Arturo 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</si>
  <si>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</si>
  <si>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</si>
  <si>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</si>
  <si>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</si>
  <si>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</si>
  <si>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Desarrollo del frontend</t>
  </si>
  <si>
    <t>Tovar Taboada, Ricardo Manuel</t>
  </si>
  <si>
    <t>Interfaz de usuario del módulo para el postulante</t>
  </si>
  <si>
    <t>Montalvo Garcia, Antony Abel Unocc Sihuinta, Roberto Carlos Tovar Taboada, Ricardo Manuel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</si>
  <si>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</si>
  <si>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</si>
  <si>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</si>
  <si>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</si>
  <si>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</si>
  <si>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</si>
  <si>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Almonacid Paripancca, Antony Brayan Garcia Martinez, Christian Arturo Pernia Meza, Iver Elvis</t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</si>
  <si>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</si>
  <si>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</si>
  <si>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</si>
  <si>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</si>
  <si>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</si>
  <si>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</si>
  <si>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</si>
  <si>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</si>
  <si>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</si>
  <si>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</si>
  <si>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</si>
  <si>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</si>
  <si>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</si>
  <si>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</si>
  <si>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</si>
  <si>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</si>
  <si>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</si>
  <si>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</si>
  <si>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</si>
  <si>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</si>
  <si>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</si>
  <si>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</si>
  <si>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</si>
  <si>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</si>
  <si>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</si>
  <si>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</si>
  <si>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</si>
  <si>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</si>
  <si>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</si>
  <si>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</si>
  <si>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</si>
  <si>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</si>
  <si>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</si>
  <si>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</si>
  <si>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</si>
  <si>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</si>
  <si>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</si>
  <si>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</si>
  <si>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</si>
  <si>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</si>
  <si>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</si>
  <si>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</si>
  <si>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</si>
  <si>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</si>
  <si>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</si>
  <si>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</si>
  <si>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</si>
  <si>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Integración de librería Puppeteer a Modulo de Administrador</t>
  </si>
  <si>
    <t>Creación de la plantilla de constancia de ingreso con firmas</t>
  </si>
  <si>
    <t>Creación de algoritmo generador de pdf.</t>
  </si>
  <si>
    <t>Endpoint estados y controller constancia en proceso</t>
  </si>
  <si>
    <t>Creación de interfaces: Vista detallade de la solicitud derivada</t>
  </si>
  <si>
    <t>Endpoint requisitos de solicitud y detalle solicitud</t>
  </si>
  <si>
    <t>Endpoint para cargar los datos de una constancia en proceso</t>
  </si>
  <si>
    <t>Creacion de interfaz: Tramites de postulante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</si>
</sst>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1" fillId="0" borderId="5" xfId="0" applyFont="1" applyBorder="1" applyAlignment="1">
      <alignment vertical="center" wrapText="1"/>
    </xf>
    <xf numFmtId="0" fontId="0" fillId="0" borderId="4" xfId="0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5" fillId="0" borderId="2" xfId="5" applyBorder="1" applyAlignment="1">
      <alignment horizontal="center" vertical="center" wrapText="1"/>
    </xf>
    <xf numFmtId="0" fontId="15" fillId="0" borderId="2" xfId="5" applyBorder="1" applyAlignment="1">
      <alignment horizontal="center" wrapText="1"/>
    </xf>
    <xf numFmtId="0" fontId="15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5" fillId="0" borderId="6" xfId="5" applyBorder="1" applyAlignment="1">
      <alignment vertical="center" wrapText="1"/>
    </xf>
    <xf numFmtId="0" fontId="15" fillId="0" borderId="4" xfId="5" applyBorder="1" applyAlignment="1">
      <alignment horizontal="center" vertical="center" wrapText="1"/>
    </xf>
    <xf numFmtId="0" fontId="15" fillId="0" borderId="6" xfId="5" applyBorder="1" applyAlignment="1">
      <alignment horizontal="center" wrapText="1"/>
    </xf>
    <xf numFmtId="0" fontId="15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/>
    <xf numFmtId="0" fontId="15" fillId="0" borderId="2" xfId="6" applyBorder="1" applyAlignment="1">
      <alignment horizontal="center" vertical="center"/>
    </xf>
    <xf numFmtId="0" fontId="15" fillId="0" borderId="6" xfId="6" applyBorder="1" applyAlignment="1">
      <alignment horizontal="center" vertical="center" wrapText="1"/>
    </xf>
    <xf numFmtId="0" fontId="15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5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3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5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 xr:uid="{00000000-0005-0000-0000-000005000000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Gantt'!$H$11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Gantt'!$H$12:$H$91</c15:sqref>
                  </c15:fullRef>
                </c:ext>
              </c:extLst>
              <c:f>('Plan de proyecto y Gantt'!$H$12:$H$33,'Plan de proyecto y Gantt'!$H$35:$H$91)</c:f>
              <c:numCache>
                <c:formatCode>m/d/yyyy</c:formatCode>
                <c:ptCount val="79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44043</c:v>
                </c:pt>
                <c:pt idx="44">
                  <c:v>44043</c:v>
                </c:pt>
                <c:pt idx="45">
                  <c:v>44043</c:v>
                </c:pt>
                <c:pt idx="46">
                  <c:v>44043</c:v>
                </c:pt>
                <c:pt idx="47">
                  <c:v>44043</c:v>
                </c:pt>
                <c:pt idx="48">
                  <c:v>44039</c:v>
                </c:pt>
                <c:pt idx="49">
                  <c:v>44029</c:v>
                </c:pt>
                <c:pt idx="50">
                  <c:v>44029</c:v>
                </c:pt>
                <c:pt idx="51">
                  <c:v>44030</c:v>
                </c:pt>
                <c:pt idx="52">
                  <c:v>44030</c:v>
                </c:pt>
                <c:pt idx="53">
                  <c:v>44030</c:v>
                </c:pt>
                <c:pt idx="54">
                  <c:v>44032</c:v>
                </c:pt>
                <c:pt idx="55">
                  <c:v>44032</c:v>
                </c:pt>
                <c:pt idx="56">
                  <c:v>44032</c:v>
                </c:pt>
                <c:pt idx="57">
                  <c:v>44032</c:v>
                </c:pt>
                <c:pt idx="59">
                  <c:v>44043</c:v>
                </c:pt>
                <c:pt idx="60">
                  <c:v>44050</c:v>
                </c:pt>
                <c:pt idx="61">
                  <c:v>44057</c:v>
                </c:pt>
                <c:pt idx="62">
                  <c:v>44057</c:v>
                </c:pt>
                <c:pt idx="63">
                  <c:v>44057</c:v>
                </c:pt>
                <c:pt idx="64">
                  <c:v>44058</c:v>
                </c:pt>
                <c:pt idx="65">
                  <c:v>44060</c:v>
                </c:pt>
                <c:pt idx="66">
                  <c:v>44060</c:v>
                </c:pt>
                <c:pt idx="67">
                  <c:v>44060</c:v>
                </c:pt>
                <c:pt idx="68">
                  <c:v>44060</c:v>
                </c:pt>
                <c:pt idx="69">
                  <c:v>44064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44066</c:v>
                </c:pt>
                <c:pt idx="74">
                  <c:v>44066</c:v>
                </c:pt>
                <c:pt idx="75">
                  <c:v>44067</c:v>
                </c:pt>
                <c:pt idx="76">
                  <c:v>44067</c:v>
                </c:pt>
                <c:pt idx="77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Gantt'!$J$11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A56B-4092-AD44-F6187A193878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6AFF-4213-8C94-68D0D3B9F6B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Gantt'!$A$12:$A$91</c15:sqref>
                  </c15:fullRef>
                </c:ext>
              </c:extLst>
              <c:f>('Plan de proyecto y Gantt'!$A$12:$A$33,'Plan de proyecto y Gantt'!$A$35:$A$91)</c:f>
              <c:strCache>
                <c:ptCount val="79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6">
                  <c:v>Generación de la constancia de ingreso digital</c:v>
                </c:pt>
                <c:pt idx="49">
                  <c:v>Desarrollo del frontend</c:v>
                </c:pt>
                <c:pt idx="50">
                  <c:v>Interfaz de usuario del módulo para el postulante</c:v>
                </c:pt>
                <c:pt idx="54">
                  <c:v>Interfaz de usuario del módulo para el administrador</c:v>
                </c:pt>
                <c:pt idx="58">
                  <c:v>HITO 2</c:v>
                </c:pt>
                <c:pt idx="59">
                  <c:v>Integración de servicios del módulo del postulante con el algoritmo de reconocimiento facial</c:v>
                </c:pt>
                <c:pt idx="60">
                  <c:v>Integración de servicios del módulo del administrador</c:v>
                </c:pt>
                <c:pt idx="61">
                  <c:v>Testing </c:v>
                </c:pt>
                <c:pt idx="62">
                  <c:v>Realizar Pruebas de ambiente</c:v>
                </c:pt>
                <c:pt idx="63">
                  <c:v>Relizar pruebas de funcionanalidad</c:v>
                </c:pt>
                <c:pt idx="64">
                  <c:v>Realizar pruebas de calidad</c:v>
                </c:pt>
                <c:pt idx="65">
                  <c:v>Correción de errores</c:v>
                </c:pt>
                <c:pt idx="66">
                  <c:v>Identificación de errores</c:v>
                </c:pt>
                <c:pt idx="67">
                  <c:v>Análisis de soluciones</c:v>
                </c:pt>
                <c:pt idx="68">
                  <c:v>Levantamiento de errores</c:v>
                </c:pt>
                <c:pt idx="69">
                  <c:v>Despliegue del sistema</c:v>
                </c:pt>
                <c:pt idx="70">
                  <c:v>Desplegar el sistema a un servidor</c:v>
                </c:pt>
                <c:pt idx="71">
                  <c:v>Realizar pruebas del sistema desplegado</c:v>
                </c:pt>
                <c:pt idx="72">
                  <c:v>Manuales</c:v>
                </c:pt>
                <c:pt idx="73">
                  <c:v>Manual técnico</c:v>
                </c:pt>
                <c:pt idx="74">
                  <c:v>Manual de usuario</c:v>
                </c:pt>
                <c:pt idx="75">
                  <c:v>Documento de cierre de proyecto</c:v>
                </c:pt>
                <c:pt idx="76">
                  <c:v>Realizar acta de conformidad</c:v>
                </c:pt>
                <c:pt idx="77">
                  <c:v>Firma de aprobación del Cliente</c:v>
                </c:pt>
                <c:pt idx="78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Gantt'!$J$12:$J$91</c15:sqref>
                  </c15:fullRef>
                </c:ext>
              </c:extLst>
              <c:f>('Plan de proyecto y Gantt'!$J$12:$J$33,'Plan de proyecto y Gantt'!$J$35:$J$91)</c:f>
              <c:numCache>
                <c:formatCode>General</c:formatCode>
                <c:ptCount val="79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5</c:v>
                </c:pt>
                <c:pt idx="49">
                  <c:v>28</c:v>
                </c:pt>
                <c:pt idx="50">
                  <c:v>28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9">
                  <c:v>14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387792"/>
        <c:axId val="1140332928"/>
      </c:barChart>
      <c:catAx>
        <c:axId val="933387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332928"/>
        <c:crosses val="autoZero"/>
        <c:auto val="1"/>
        <c:lblAlgn val="ctr"/>
        <c:lblOffset val="100"/>
        <c:noMultiLvlLbl val="0"/>
      </c:catAx>
      <c:valAx>
        <c:axId val="114033292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338779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9</xdr:row>
      <xdr:rowOff>166968</xdr:rowOff>
    </xdr:from>
    <xdr:to>
      <xdr:col>25</xdr:col>
      <xdr:colOff>317500</xdr:colOff>
      <xdr:row>91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tonyMontalvo/FaceSolutions/commit/0eba4803879a0c3e8b0f264b36822f5e8100cc76" TargetMode="External"/><Relationship Id="rId13" Type="http://schemas.openxmlformats.org/officeDocument/2006/relationships/hyperlink" Target="https://github.com/antonyMontalvo/FaceSolutions/commit/db3c5083537152f1cea34193bc030b8cb1eee24f" TargetMode="External"/><Relationship Id="rId18" Type="http://schemas.openxmlformats.org/officeDocument/2006/relationships/hyperlink" Target="https://github.com/antonyMontalvo/FaceSolutions/commit/c515f00ea3c81f0f9d63acf869ec1ef002ebfc3c" TargetMode="External"/><Relationship Id="rId26" Type="http://schemas.openxmlformats.org/officeDocument/2006/relationships/hyperlink" Target="https://github.com/antonyMontalvo/FaceSolutions/commit/09f0706f50c272b66489b29e8a464a34837828e3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63b4f4ec6a241e3d54eddca766c093e2788ef603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78ce47e701642e0ad4e492b81dded82e798cba7d" TargetMode="External"/><Relationship Id="rId12" Type="http://schemas.openxmlformats.org/officeDocument/2006/relationships/hyperlink" Target="https://github.com/antonyMontalvo/FaceSolutions/commit/ab46808c1f08b09c14a17e2753763064df053c10" TargetMode="External"/><Relationship Id="rId17" Type="http://schemas.openxmlformats.org/officeDocument/2006/relationships/hyperlink" Target="https://github.com/antonyMontalvo/FaceSolutions/commit/d613e02826521c287096699de085a57d223c62ea" TargetMode="External"/><Relationship Id="rId25" Type="http://schemas.openxmlformats.org/officeDocument/2006/relationships/hyperlink" Target="https://github.com/antonyMontalvo/FaceSolutions/commit/c99bf834b6ad40b6bc88b5e02c4ae0954ca03869" TargetMode="External"/><Relationship Id="rId33" Type="http://schemas.openxmlformats.org/officeDocument/2006/relationships/hyperlink" Target="https://github.com/antonyMontalvo/FaceSolutions/commit/2712af39f14f962243fe148c66223bbe44a7916c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8f0ec13380b96dbff2cf0f44e517515e6d8e935b" TargetMode="External"/><Relationship Id="rId20" Type="http://schemas.openxmlformats.org/officeDocument/2006/relationships/hyperlink" Target="https://github.com/antonyMontalvo/FaceSolutions/commit/b7f87017c045c76f3ed7353bf35a7680607f9adf" TargetMode="External"/><Relationship Id="rId29" Type="http://schemas.openxmlformats.org/officeDocument/2006/relationships/hyperlink" Target="https://github.com/antonyMontalvo/FaceSolutions/commit/980fdacb6190b6d62d7c1384c9fef4c4a54dfaa2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3419ac3e14ed8cdbed1cbe9a64d5742a40594c6e" TargetMode="External"/><Relationship Id="rId11" Type="http://schemas.openxmlformats.org/officeDocument/2006/relationships/hyperlink" Target="https://github.com/antonyMontalvo/FaceSolutions/commit/06c891c4a882c9e03ef72a56134e3bff800047d2" TargetMode="External"/><Relationship Id="rId24" Type="http://schemas.openxmlformats.org/officeDocument/2006/relationships/hyperlink" Target="https://github.com/antonyMontalvo/FaceSolutions/commit/496254e20f60289a74896b8746a0a151c3b52e08" TargetMode="External"/><Relationship Id="rId32" Type="http://schemas.openxmlformats.org/officeDocument/2006/relationships/hyperlink" Target="https://github.com/antonyMontalvo/FaceSolutions/commit/45ea43d342616094222b7375e1a657a210a49fdf" TargetMode="External"/><Relationship Id="rId5" Type="http://schemas.openxmlformats.org/officeDocument/2006/relationships/hyperlink" Target="https://github.com/antonyMontalvo/FaceSolutions/commit/67b6140b13261ed230e9d28dd5cdad37d1fc653e" TargetMode="External"/><Relationship Id="rId15" Type="http://schemas.openxmlformats.org/officeDocument/2006/relationships/hyperlink" Target="https://github.com/antonyMontalvo/FaceSolutions/commit/ad7f55d9a422fb2aa9b14cacbfa45b298cf5badf" TargetMode="External"/><Relationship Id="rId23" Type="http://schemas.openxmlformats.org/officeDocument/2006/relationships/hyperlink" Target="https://github.com/antonyMontalvo/FaceSolutions/commit/66808490ef86e7330509ef13545ca72ee72cdcc5" TargetMode="External"/><Relationship Id="rId28" Type="http://schemas.openxmlformats.org/officeDocument/2006/relationships/hyperlink" Target="https://github.com/antonyMontalvo/FaceSolutions/commit/d75d2b33ec65d47a3b0c8cbd27c8f40e0cc66d24" TargetMode="External"/><Relationship Id="rId10" Type="http://schemas.openxmlformats.org/officeDocument/2006/relationships/hyperlink" Target="https://github.com/antonyMontalvo/FaceSolutions/commit/d8bade604e769be3eae42f4f9849979d3cc8e238" TargetMode="External"/><Relationship Id="rId19" Type="http://schemas.openxmlformats.org/officeDocument/2006/relationships/hyperlink" Target="https://github.com/antonyMontalvo/FaceSolutions/commit/2b6e80cbba492de6daffe024b369ad78d1dbeecd" TargetMode="External"/><Relationship Id="rId31" Type="http://schemas.openxmlformats.org/officeDocument/2006/relationships/hyperlink" Target="https://github.com/antonyMontalvo/FaceSolutions/commit/66808490ef86e7330509ef13545ca72ee72cdcc5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86044152de2bf759809a8642a3d219493c868c62" TargetMode="External"/><Relationship Id="rId14" Type="http://schemas.openxmlformats.org/officeDocument/2006/relationships/hyperlink" Target="https://github.com/antonyMontalvo/FaceSolutions/commit/7487155a69781c899791a7971770135c53e5b231" TargetMode="External"/><Relationship Id="rId22" Type="http://schemas.openxmlformats.org/officeDocument/2006/relationships/hyperlink" Target="https://github.com/antonyMontalvo/FaceSolutions/commit/139f3999ea34768b8b5a559a6a758b1920448276" TargetMode="External"/><Relationship Id="rId27" Type="http://schemas.openxmlformats.org/officeDocument/2006/relationships/hyperlink" Target="https://github.com/antonyMontalvo/FaceSolutions/commit/21a0f1b4203509d951961f335dd3e256b72283d8" TargetMode="External"/><Relationship Id="rId30" Type="http://schemas.openxmlformats.org/officeDocument/2006/relationships/hyperlink" Target="https://github.com/antonyMontalvo/FaceSolutions/commit/0f4be72174e2147b3683bed9c386f8df9640b2c5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0"/>
  <sheetViews>
    <sheetView tabSelected="1" topLeftCell="A69" zoomScale="60" zoomScaleNormal="60" workbookViewId="0">
      <selection activeCell="B89" sqref="B89"/>
    </sheetView>
  </sheetViews>
  <sheetFormatPr baseColWidth="10" defaultColWidth="11" defaultRowHeight="15.75"/>
  <cols>
    <col min="1" max="1" width="38" customWidth="1"/>
    <col min="2" max="2" width="34.875" customWidth="1"/>
    <col min="3" max="3" width="33.5" style="25" hidden="1" customWidth="1"/>
    <col min="4" max="4" width="35.875" style="25" customWidth="1"/>
    <col min="5" max="5" width="51.875" style="25" bestFit="1" customWidth="1"/>
    <col min="6" max="7" width="35.875" style="25" hidden="1" customWidth="1"/>
    <col min="8" max="8" width="15.125" bestFit="1" customWidth="1"/>
    <col min="9" max="9" width="12.5" customWidth="1"/>
    <col min="10" max="10" width="10.75" customWidth="1"/>
    <col min="11" max="11" width="13.75" customWidth="1"/>
    <col min="12" max="12" width="25.75" customWidth="1"/>
    <col min="14" max="14" width="52.375" customWidth="1"/>
  </cols>
  <sheetData>
    <row r="2" spans="1:22" ht="18.75">
      <c r="A2" s="11" t="s">
        <v>0</v>
      </c>
      <c r="B2" s="96" t="s">
        <v>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25"/>
      <c r="P2" s="25"/>
      <c r="Q2" s="25"/>
      <c r="R2" s="25"/>
      <c r="S2" s="25"/>
      <c r="T2" s="25"/>
      <c r="U2" s="25"/>
      <c r="V2" s="25"/>
    </row>
    <row r="3" spans="1:22" ht="18.75">
      <c r="A3" s="9" t="s">
        <v>2</v>
      </c>
      <c r="B3" s="97" t="s">
        <v>3</v>
      </c>
      <c r="C3" s="97"/>
      <c r="D3" s="97"/>
      <c r="E3" s="97"/>
      <c r="F3" s="97"/>
      <c r="G3" s="97"/>
      <c r="H3" s="97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ht="18.75">
      <c r="A4" s="11" t="s">
        <v>4</v>
      </c>
      <c r="B4" s="97" t="s">
        <v>5</v>
      </c>
      <c r="C4" s="97"/>
      <c r="D4" s="97"/>
      <c r="E4" s="97"/>
      <c r="F4" s="97"/>
      <c r="G4" s="97"/>
      <c r="H4" s="9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ht="18.75">
      <c r="A5" s="11" t="s">
        <v>6</v>
      </c>
      <c r="B5" s="98" t="s">
        <v>7</v>
      </c>
      <c r="C5" s="98"/>
      <c r="D5" s="98"/>
      <c r="E5" s="98"/>
      <c r="F5" s="98"/>
      <c r="G5" s="98"/>
      <c r="H5" s="9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>
      <c r="A6" s="10"/>
      <c r="B6" s="1"/>
      <c r="C6" s="1"/>
      <c r="D6" s="1"/>
      <c r="E6" s="1"/>
      <c r="F6" s="1"/>
      <c r="G6" s="1"/>
      <c r="H6" s="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ht="18.75">
      <c r="A7" s="9" t="s">
        <v>8</v>
      </c>
      <c r="B7" s="4">
        <v>43994</v>
      </c>
      <c r="C7" s="4"/>
      <c r="D7" s="4"/>
      <c r="E7" s="4"/>
      <c r="F7" s="4"/>
      <c r="G7" s="4"/>
      <c r="H7" s="1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ht="18.75">
      <c r="A8" s="9" t="s">
        <v>9</v>
      </c>
      <c r="B8" s="4">
        <v>44071</v>
      </c>
      <c r="C8" s="4"/>
      <c r="D8" s="4"/>
      <c r="E8" s="4"/>
      <c r="F8" s="4"/>
      <c r="G8" s="4"/>
      <c r="H8" s="1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ht="18.75">
      <c r="A9" s="9" t="s">
        <v>10</v>
      </c>
      <c r="B9" s="5">
        <v>0.72</v>
      </c>
      <c r="C9" s="5"/>
      <c r="D9" s="5"/>
      <c r="E9" s="5"/>
      <c r="F9" s="5"/>
      <c r="G9" s="5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>
      <c r="A10" s="1"/>
      <c r="B10" s="1"/>
      <c r="C10" s="1"/>
      <c r="D10" s="1"/>
      <c r="E10" s="1"/>
      <c r="F10" s="1"/>
      <c r="G10" s="1"/>
      <c r="H10" s="1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ht="30" customHeight="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13</v>
      </c>
      <c r="G11" s="2" t="s">
        <v>16</v>
      </c>
      <c r="H11" s="2" t="s">
        <v>8</v>
      </c>
      <c r="I11" s="2" t="s">
        <v>9</v>
      </c>
      <c r="J11" s="2" t="s">
        <v>17</v>
      </c>
      <c r="K11" s="3" t="s">
        <v>18</v>
      </c>
      <c r="L11" s="37" t="s">
        <v>19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ht="49.5" customHeight="1">
      <c r="A12" s="20" t="s">
        <v>20</v>
      </c>
      <c r="B12" s="26" t="s">
        <v>21</v>
      </c>
      <c r="C12" s="43"/>
      <c r="D12" s="48" t="s">
        <v>22</v>
      </c>
      <c r="E12" s="48"/>
      <c r="F12" s="48"/>
      <c r="G12" s="64" t="s">
        <v>23</v>
      </c>
      <c r="H12" s="27">
        <v>43994</v>
      </c>
      <c r="I12" s="27">
        <v>44008</v>
      </c>
      <c r="J12" s="26">
        <f>I12-H12</f>
        <v>14</v>
      </c>
      <c r="K12" s="17" t="s">
        <v>24</v>
      </c>
      <c r="L12" s="39">
        <f>AVERAGE(L13:L16)</f>
        <v>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ht="23.25" customHeight="1">
      <c r="A13" s="22" t="s">
        <v>25</v>
      </c>
      <c r="B13" s="26" t="s">
        <v>21</v>
      </c>
      <c r="C13" s="43" t="s">
        <v>21</v>
      </c>
      <c r="D13" s="138"/>
      <c r="E13" s="26"/>
      <c r="F13" s="26" t="s">
        <v>26</v>
      </c>
      <c r="G13" s="26" t="s">
        <v>27</v>
      </c>
      <c r="H13" s="27">
        <v>43994</v>
      </c>
      <c r="I13" s="27">
        <v>44002</v>
      </c>
      <c r="J13" s="26">
        <f>I13-H13</f>
        <v>8</v>
      </c>
      <c r="K13" s="17" t="s">
        <v>24</v>
      </c>
      <c r="L13" s="38">
        <v>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s="25" customFormat="1" ht="23.25" customHeight="1">
      <c r="A14" s="132" t="s">
        <v>28</v>
      </c>
      <c r="B14" s="113" t="s">
        <v>29</v>
      </c>
      <c r="C14" s="109" t="s">
        <v>30</v>
      </c>
      <c r="D14" s="139"/>
      <c r="E14" s="85" t="s">
        <v>31</v>
      </c>
      <c r="F14" s="82" t="s">
        <v>32</v>
      </c>
      <c r="G14" s="82" t="s">
        <v>27</v>
      </c>
      <c r="H14" s="49">
        <v>44006</v>
      </c>
      <c r="I14" s="49">
        <v>44008</v>
      </c>
      <c r="J14" s="85">
        <f>I14-H14</f>
        <v>2</v>
      </c>
      <c r="K14" s="61" t="s">
        <v>24</v>
      </c>
      <c r="L14" s="50">
        <v>1</v>
      </c>
    </row>
    <row r="15" spans="1:22" s="25" customFormat="1" ht="23.25" customHeight="1">
      <c r="A15" s="133"/>
      <c r="B15" s="128"/>
      <c r="C15" s="129"/>
      <c r="D15" s="139"/>
      <c r="E15" s="85" t="s">
        <v>31</v>
      </c>
      <c r="F15" s="82" t="s">
        <v>29</v>
      </c>
      <c r="G15" s="85" t="s">
        <v>27</v>
      </c>
      <c r="H15" s="49">
        <v>44007</v>
      </c>
      <c r="I15" s="49">
        <v>44008</v>
      </c>
      <c r="J15" s="85">
        <f>I15-H15</f>
        <v>1</v>
      </c>
      <c r="K15" s="61" t="s">
        <v>24</v>
      </c>
      <c r="L15" s="50">
        <v>1</v>
      </c>
    </row>
    <row r="16" spans="1:22" s="25" customFormat="1" ht="30" customHeight="1">
      <c r="A16" s="21" t="s">
        <v>33</v>
      </c>
      <c r="B16" s="26" t="s">
        <v>5</v>
      </c>
      <c r="C16" s="43" t="s">
        <v>5</v>
      </c>
      <c r="D16" s="139"/>
      <c r="E16" s="42" t="s">
        <v>34</v>
      </c>
      <c r="F16" s="43" t="s">
        <v>5</v>
      </c>
      <c r="G16" s="26" t="s">
        <v>27</v>
      </c>
      <c r="H16" s="27">
        <v>44007</v>
      </c>
      <c r="I16" s="27">
        <v>44008</v>
      </c>
      <c r="J16" s="26">
        <v>1</v>
      </c>
      <c r="K16" s="59" t="s">
        <v>24</v>
      </c>
      <c r="L16" s="38">
        <v>1</v>
      </c>
    </row>
    <row r="17" spans="1:22" s="25" customFormat="1" ht="26.25" customHeight="1">
      <c r="A17" s="21" t="s">
        <v>35</v>
      </c>
      <c r="B17" s="26" t="s">
        <v>5</v>
      </c>
      <c r="C17" s="43" t="s">
        <v>5</v>
      </c>
      <c r="D17" s="140"/>
      <c r="E17" s="43" t="s">
        <v>36</v>
      </c>
      <c r="F17" s="26" t="s">
        <v>37</v>
      </c>
      <c r="G17" s="26" t="s">
        <v>27</v>
      </c>
      <c r="H17" s="27">
        <v>44002</v>
      </c>
      <c r="I17" s="27">
        <v>44008</v>
      </c>
      <c r="J17" s="26">
        <f>I17-H17</f>
        <v>6</v>
      </c>
      <c r="K17" s="59" t="s">
        <v>24</v>
      </c>
      <c r="L17" s="38">
        <v>1</v>
      </c>
    </row>
    <row r="18" spans="1:22" ht="26.25" customHeight="1">
      <c r="A18" s="20" t="s">
        <v>38</v>
      </c>
      <c r="B18" s="145"/>
      <c r="C18" s="146"/>
      <c r="D18" s="146"/>
      <c r="E18" s="146"/>
      <c r="F18" s="146"/>
      <c r="G18" s="147"/>
      <c r="H18" s="27">
        <v>44008</v>
      </c>
      <c r="I18" s="27">
        <v>44029</v>
      </c>
      <c r="J18" s="26">
        <f>I18-H18</f>
        <v>21</v>
      </c>
      <c r="K18" s="17" t="s">
        <v>24</v>
      </c>
      <c r="L18" s="39">
        <f>AVERAGE(L22:L37)</f>
        <v>1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s="25" customFormat="1" ht="36" customHeight="1">
      <c r="A19" s="100" t="s">
        <v>39</v>
      </c>
      <c r="B19" s="103" t="s">
        <v>29</v>
      </c>
      <c r="C19" s="106" t="s">
        <v>40</v>
      </c>
      <c r="D19" s="103" t="s">
        <v>39</v>
      </c>
      <c r="E19" s="84" t="s">
        <v>41</v>
      </c>
      <c r="F19" s="43" t="s">
        <v>42</v>
      </c>
      <c r="G19" s="76" t="s">
        <v>43</v>
      </c>
      <c r="H19" s="44">
        <v>44008</v>
      </c>
      <c r="I19" s="44">
        <v>44013</v>
      </c>
      <c r="J19" s="26">
        <v>5</v>
      </c>
      <c r="K19" s="17" t="s">
        <v>24</v>
      </c>
      <c r="L19" s="38">
        <v>1</v>
      </c>
    </row>
    <row r="20" spans="1:22" s="25" customFormat="1" ht="30" customHeight="1">
      <c r="A20" s="101"/>
      <c r="B20" s="104"/>
      <c r="C20" s="107"/>
      <c r="D20" s="104"/>
      <c r="E20" s="58" t="s">
        <v>44</v>
      </c>
      <c r="F20" s="82" t="s">
        <v>32</v>
      </c>
      <c r="G20" s="62" t="s">
        <v>45</v>
      </c>
      <c r="H20" s="44">
        <v>44008</v>
      </c>
      <c r="I20" s="44">
        <v>44013</v>
      </c>
      <c r="J20" s="26">
        <v>5</v>
      </c>
      <c r="K20" s="17" t="s">
        <v>24</v>
      </c>
      <c r="L20" s="38">
        <v>1</v>
      </c>
    </row>
    <row r="21" spans="1:22" s="25" customFormat="1" ht="45.2" customHeight="1">
      <c r="A21" s="102"/>
      <c r="B21" s="105"/>
      <c r="C21" s="108"/>
      <c r="D21" s="105"/>
      <c r="E21" s="48" t="s">
        <v>46</v>
      </c>
      <c r="F21" s="43" t="s">
        <v>47</v>
      </c>
      <c r="G21" s="64" t="s">
        <v>48</v>
      </c>
      <c r="H21" s="44">
        <v>44008</v>
      </c>
      <c r="I21" s="44">
        <v>44013</v>
      </c>
      <c r="J21" s="43">
        <f t="shared" ref="J21:J26" si="0">I21-H21</f>
        <v>5</v>
      </c>
      <c r="K21" s="45" t="s">
        <v>24</v>
      </c>
      <c r="L21" s="46">
        <v>1</v>
      </c>
      <c r="N21" s="47"/>
    </row>
    <row r="22" spans="1:22" ht="29.25" customHeight="1">
      <c r="A22" s="13" t="s">
        <v>49</v>
      </c>
      <c r="B22" s="43" t="s">
        <v>5</v>
      </c>
      <c r="C22" s="43" t="s">
        <v>5</v>
      </c>
      <c r="D22" s="26"/>
      <c r="E22" s="42" t="s">
        <v>50</v>
      </c>
      <c r="F22" s="43" t="s">
        <v>5</v>
      </c>
      <c r="G22" s="43" t="s">
        <v>27</v>
      </c>
      <c r="H22" s="27">
        <v>44008</v>
      </c>
      <c r="I22" s="27">
        <v>44013</v>
      </c>
      <c r="J22" s="26">
        <f t="shared" si="0"/>
        <v>5</v>
      </c>
      <c r="K22" s="17" t="s">
        <v>24</v>
      </c>
      <c r="L22" s="38">
        <v>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s="25" customFormat="1" ht="29.25" customHeight="1">
      <c r="A23" s="100" t="s">
        <v>51</v>
      </c>
      <c r="B23" s="109" t="s">
        <v>29</v>
      </c>
      <c r="C23" s="109" t="s">
        <v>52</v>
      </c>
      <c r="D23" s="103" t="s">
        <v>53</v>
      </c>
      <c r="E23" s="58" t="s">
        <v>54</v>
      </c>
      <c r="F23" s="43" t="s">
        <v>5</v>
      </c>
      <c r="G23" s="64" t="s">
        <v>55</v>
      </c>
      <c r="H23" s="27">
        <v>44008</v>
      </c>
      <c r="I23" s="27">
        <v>44013</v>
      </c>
      <c r="J23" s="26">
        <f t="shared" si="0"/>
        <v>5</v>
      </c>
      <c r="K23" s="17" t="s">
        <v>24</v>
      </c>
      <c r="L23" s="38">
        <v>1</v>
      </c>
    </row>
    <row r="24" spans="1:22" s="25" customFormat="1" ht="29.25" customHeight="1">
      <c r="A24" s="101"/>
      <c r="B24" s="109"/>
      <c r="C24" s="109"/>
      <c r="D24" s="104"/>
      <c r="E24" s="84" t="s">
        <v>56</v>
      </c>
      <c r="F24" s="43" t="s">
        <v>21</v>
      </c>
      <c r="G24" s="64" t="s">
        <v>57</v>
      </c>
      <c r="H24" s="27">
        <v>44008</v>
      </c>
      <c r="I24" s="27">
        <v>44013</v>
      </c>
      <c r="J24" s="26">
        <f t="shared" si="0"/>
        <v>5</v>
      </c>
      <c r="K24" s="17" t="s">
        <v>24</v>
      </c>
      <c r="L24" s="38">
        <v>1</v>
      </c>
    </row>
    <row r="25" spans="1:22" ht="52.5" customHeight="1">
      <c r="A25" s="101"/>
      <c r="B25" s="109"/>
      <c r="C25" s="109"/>
      <c r="D25" s="104"/>
      <c r="E25" s="79" t="s">
        <v>36</v>
      </c>
      <c r="F25" s="79" t="s">
        <v>29</v>
      </c>
      <c r="G25" s="69" t="s">
        <v>58</v>
      </c>
      <c r="H25" s="51">
        <v>44008</v>
      </c>
      <c r="I25" s="51">
        <v>44013</v>
      </c>
      <c r="J25" s="86">
        <f t="shared" si="0"/>
        <v>5</v>
      </c>
      <c r="K25" s="52" t="s">
        <v>24</v>
      </c>
      <c r="L25" s="53">
        <v>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s="25" customFormat="1" ht="45.2" customHeight="1">
      <c r="A26" s="134" t="s">
        <v>59</v>
      </c>
      <c r="B26" s="113" t="s">
        <v>60</v>
      </c>
      <c r="C26" s="113" t="s">
        <v>60</v>
      </c>
      <c r="D26" s="128" t="s">
        <v>61</v>
      </c>
      <c r="E26" s="85" t="s">
        <v>62</v>
      </c>
      <c r="F26" s="113" t="s">
        <v>60</v>
      </c>
      <c r="G26" s="144" t="s">
        <v>63</v>
      </c>
      <c r="H26" s="142">
        <v>44012</v>
      </c>
      <c r="I26" s="142">
        <v>44013</v>
      </c>
      <c r="J26" s="128">
        <f t="shared" si="0"/>
        <v>1</v>
      </c>
      <c r="K26" s="143" t="s">
        <v>24</v>
      </c>
      <c r="L26" s="137">
        <v>1</v>
      </c>
      <c r="M26" s="63"/>
      <c r="N26" s="47"/>
    </row>
    <row r="27" spans="1:22" ht="30" customHeight="1">
      <c r="A27" s="135"/>
      <c r="B27" s="113"/>
      <c r="C27" s="113"/>
      <c r="D27" s="136"/>
      <c r="E27" s="87" t="s">
        <v>64</v>
      </c>
      <c r="F27" s="113"/>
      <c r="G27" s="144"/>
      <c r="H27" s="142"/>
      <c r="I27" s="142"/>
      <c r="J27" s="136"/>
      <c r="K27" s="143"/>
      <c r="L27" s="137"/>
      <c r="M27" s="63"/>
      <c r="N27" s="47"/>
      <c r="O27" s="25"/>
      <c r="P27" s="25"/>
      <c r="Q27" s="25"/>
      <c r="R27" s="25"/>
      <c r="S27" s="25"/>
      <c r="T27" s="25"/>
      <c r="U27" s="25"/>
      <c r="V27" s="25"/>
    </row>
    <row r="28" spans="1:22" s="25" customFormat="1" ht="30" customHeight="1">
      <c r="A28" s="100" t="s">
        <v>65</v>
      </c>
      <c r="B28" s="113" t="s">
        <v>60</v>
      </c>
      <c r="C28" s="113" t="s">
        <v>60</v>
      </c>
      <c r="D28" s="113" t="s">
        <v>66</v>
      </c>
      <c r="E28" s="85" t="s">
        <v>67</v>
      </c>
      <c r="F28" s="87" t="s">
        <v>60</v>
      </c>
      <c r="G28" s="144" t="s">
        <v>68</v>
      </c>
      <c r="H28" s="141">
        <v>44010</v>
      </c>
      <c r="I28" s="142">
        <v>44013</v>
      </c>
      <c r="J28" s="113">
        <f>I28-H28</f>
        <v>3</v>
      </c>
      <c r="K28" s="143" t="s">
        <v>24</v>
      </c>
      <c r="L28" s="137">
        <v>1</v>
      </c>
      <c r="N28" s="47"/>
    </row>
    <row r="29" spans="1:22" s="25" customFormat="1" ht="30" customHeight="1">
      <c r="A29" s="101"/>
      <c r="B29" s="113"/>
      <c r="C29" s="113"/>
      <c r="D29" s="113"/>
      <c r="E29" s="87" t="s">
        <v>69</v>
      </c>
      <c r="F29" s="67" t="s">
        <v>60</v>
      </c>
      <c r="G29" s="144"/>
      <c r="H29" s="141"/>
      <c r="I29" s="142"/>
      <c r="J29" s="113"/>
      <c r="K29" s="143"/>
      <c r="L29" s="137"/>
      <c r="N29" s="47"/>
    </row>
    <row r="30" spans="1:22" ht="30" customHeight="1">
      <c r="A30" s="102"/>
      <c r="B30" s="113"/>
      <c r="C30" s="113"/>
      <c r="D30" s="113"/>
      <c r="E30" s="26" t="s">
        <v>70</v>
      </c>
      <c r="F30" s="43" t="s">
        <v>47</v>
      </c>
      <c r="G30" s="68" t="s">
        <v>71</v>
      </c>
      <c r="H30" s="141"/>
      <c r="I30" s="142"/>
      <c r="J30" s="113"/>
      <c r="K30" s="143"/>
      <c r="L30" s="137"/>
      <c r="M30" s="25"/>
      <c r="N30" s="47"/>
      <c r="O30" s="25"/>
      <c r="P30" s="25"/>
      <c r="Q30" s="25"/>
      <c r="R30" s="25"/>
      <c r="S30" s="25"/>
      <c r="T30" s="25"/>
      <c r="U30" s="25"/>
      <c r="V30" s="25"/>
    </row>
    <row r="31" spans="1:22" s="25" customFormat="1" ht="25.5" customHeight="1">
      <c r="A31" s="100" t="s">
        <v>72</v>
      </c>
      <c r="B31" s="103" t="s">
        <v>73</v>
      </c>
      <c r="C31" s="106" t="s">
        <v>74</v>
      </c>
      <c r="D31" s="103" t="s">
        <v>75</v>
      </c>
      <c r="E31" s="55" t="s">
        <v>76</v>
      </c>
      <c r="F31" s="26" t="s">
        <v>5</v>
      </c>
      <c r="G31" s="65" t="s">
        <v>77</v>
      </c>
      <c r="H31" s="44">
        <v>44019</v>
      </c>
      <c r="I31" s="44">
        <v>44022</v>
      </c>
      <c r="J31" s="43">
        <f>I31-H31</f>
        <v>3</v>
      </c>
      <c r="K31" s="45" t="s">
        <v>24</v>
      </c>
      <c r="L31" s="38">
        <v>1</v>
      </c>
    </row>
    <row r="32" spans="1:22" s="25" customFormat="1" ht="25.5" customHeight="1">
      <c r="A32" s="101"/>
      <c r="B32" s="104"/>
      <c r="C32" s="107"/>
      <c r="D32" s="104"/>
      <c r="E32" s="43" t="s">
        <v>78</v>
      </c>
      <c r="F32" s="26" t="s">
        <v>5</v>
      </c>
      <c r="G32" s="65" t="s">
        <v>79</v>
      </c>
      <c r="H32" s="72">
        <v>44019</v>
      </c>
      <c r="I32" s="72">
        <v>44022</v>
      </c>
      <c r="J32" s="43">
        <v>3</v>
      </c>
      <c r="K32" s="45" t="s">
        <v>24</v>
      </c>
      <c r="L32" s="38">
        <v>1</v>
      </c>
    </row>
    <row r="33" spans="1:22" s="25" customFormat="1" ht="25.5" customHeight="1">
      <c r="A33" s="101"/>
      <c r="B33" s="104"/>
      <c r="C33" s="107"/>
      <c r="D33" s="104"/>
      <c r="E33" s="43" t="s">
        <v>80</v>
      </c>
      <c r="F33" s="82" t="s">
        <v>21</v>
      </c>
      <c r="G33" s="62" t="s">
        <v>81</v>
      </c>
      <c r="H33" s="44">
        <v>44019</v>
      </c>
      <c r="I33" s="44">
        <v>44022</v>
      </c>
      <c r="J33" s="43">
        <f>I33-H33</f>
        <v>3</v>
      </c>
      <c r="K33" s="45" t="s">
        <v>24</v>
      </c>
      <c r="L33" s="38">
        <v>1</v>
      </c>
    </row>
    <row r="34" spans="1:22" s="25" customFormat="1" ht="32.25" customHeight="1">
      <c r="A34" s="101"/>
      <c r="B34" s="104"/>
      <c r="C34" s="107"/>
      <c r="D34" s="104"/>
      <c r="E34" s="43" t="s">
        <v>82</v>
      </c>
      <c r="F34" s="26" t="s">
        <v>47</v>
      </c>
      <c r="G34" s="65" t="s">
        <v>83</v>
      </c>
      <c r="H34" s="44">
        <v>44019</v>
      </c>
      <c r="I34" s="44">
        <v>44022</v>
      </c>
      <c r="J34" s="43">
        <f>I34-H34</f>
        <v>3</v>
      </c>
      <c r="K34" s="45" t="s">
        <v>24</v>
      </c>
      <c r="L34" s="38">
        <v>1</v>
      </c>
    </row>
    <row r="35" spans="1:22" s="25" customFormat="1" ht="25.5" customHeight="1">
      <c r="A35" s="101"/>
      <c r="B35" s="104"/>
      <c r="C35" s="107"/>
      <c r="D35" s="104"/>
      <c r="E35" s="43" t="s">
        <v>84</v>
      </c>
      <c r="F35" s="43" t="s">
        <v>42</v>
      </c>
      <c r="G35" s="76" t="s">
        <v>85</v>
      </c>
      <c r="H35" s="44">
        <v>44019</v>
      </c>
      <c r="I35" s="44">
        <v>44022</v>
      </c>
      <c r="J35" s="43">
        <f>I35-H35</f>
        <v>3</v>
      </c>
      <c r="K35" s="45" t="s">
        <v>24</v>
      </c>
      <c r="L35" s="38">
        <v>1</v>
      </c>
    </row>
    <row r="36" spans="1:22" ht="33" customHeight="1">
      <c r="A36" s="102"/>
      <c r="B36" s="105"/>
      <c r="C36" s="108"/>
      <c r="D36" s="105"/>
      <c r="E36" s="43" t="s">
        <v>86</v>
      </c>
      <c r="F36" s="87" t="s">
        <v>60</v>
      </c>
      <c r="G36" s="71" t="s">
        <v>87</v>
      </c>
      <c r="H36" s="44">
        <v>44019</v>
      </c>
      <c r="I36" s="44">
        <v>44022</v>
      </c>
      <c r="J36" s="43">
        <f>I36-H36</f>
        <v>3</v>
      </c>
      <c r="K36" s="45" t="s">
        <v>24</v>
      </c>
      <c r="L36" s="46">
        <v>1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s="25" customFormat="1" ht="25.5" customHeight="1">
      <c r="A37" s="23" t="s">
        <v>88</v>
      </c>
      <c r="B37" s="43" t="s">
        <v>5</v>
      </c>
      <c r="C37" s="43" t="s">
        <v>5</v>
      </c>
      <c r="D37" s="43" t="s">
        <v>89</v>
      </c>
      <c r="E37" s="43" t="s">
        <v>90</v>
      </c>
      <c r="F37" s="43" t="s">
        <v>5</v>
      </c>
      <c r="G37" s="65" t="s">
        <v>91</v>
      </c>
      <c r="H37" s="27" t="s">
        <v>92</v>
      </c>
      <c r="I37" s="27" t="s">
        <v>93</v>
      </c>
      <c r="J37" s="26">
        <v>2</v>
      </c>
      <c r="K37" s="17" t="s">
        <v>24</v>
      </c>
      <c r="L37" s="38">
        <v>1</v>
      </c>
    </row>
    <row r="38" spans="1:22" ht="30.6" customHeight="1">
      <c r="A38" s="20" t="s">
        <v>94</v>
      </c>
      <c r="B38" s="145"/>
      <c r="C38" s="146"/>
      <c r="D38" s="146"/>
      <c r="E38" s="146"/>
      <c r="F38" s="146"/>
      <c r="G38" s="147"/>
      <c r="H38" s="27">
        <v>43837</v>
      </c>
      <c r="I38" s="27" t="s">
        <v>93</v>
      </c>
      <c r="J38" s="26">
        <v>10</v>
      </c>
      <c r="K38" s="17" t="s">
        <v>24</v>
      </c>
      <c r="L38" s="38">
        <f>AVERAGE(L44:L46)</f>
        <v>1</v>
      </c>
      <c r="M38" s="25"/>
      <c r="N38" s="47"/>
      <c r="O38" s="25"/>
      <c r="P38" s="25"/>
      <c r="Q38" s="25"/>
      <c r="R38" s="25"/>
      <c r="S38" s="25"/>
      <c r="T38" s="25"/>
      <c r="U38" s="25"/>
      <c r="V38" s="25"/>
    </row>
    <row r="39" spans="1:22" s="25" customFormat="1" ht="30.6" customHeight="1">
      <c r="A39" s="103" t="s">
        <v>95</v>
      </c>
      <c r="B39" s="103" t="s">
        <v>73</v>
      </c>
      <c r="C39" s="103"/>
      <c r="D39" s="103" t="s">
        <v>96</v>
      </c>
      <c r="E39" s="60" t="s">
        <v>97</v>
      </c>
      <c r="F39" s="43" t="s">
        <v>98</v>
      </c>
      <c r="G39" s="65" t="s">
        <v>99</v>
      </c>
      <c r="H39" s="27">
        <v>43868</v>
      </c>
      <c r="I39" s="27">
        <v>43897</v>
      </c>
      <c r="J39" s="26">
        <v>1</v>
      </c>
      <c r="K39" s="17" t="s">
        <v>24</v>
      </c>
      <c r="L39" s="38">
        <v>1</v>
      </c>
      <c r="N39" s="47"/>
    </row>
    <row r="40" spans="1:22" s="25" customFormat="1" ht="30.6" customHeight="1">
      <c r="A40" s="104"/>
      <c r="B40" s="104"/>
      <c r="C40" s="104"/>
      <c r="D40" s="104"/>
      <c r="E40" s="48" t="s">
        <v>100</v>
      </c>
      <c r="F40" s="26" t="s">
        <v>42</v>
      </c>
      <c r="G40" s="65" t="s">
        <v>101</v>
      </c>
      <c r="H40" s="27">
        <v>43868</v>
      </c>
      <c r="I40" s="27">
        <v>43897</v>
      </c>
      <c r="J40" s="26">
        <v>1</v>
      </c>
      <c r="K40" s="17" t="s">
        <v>24</v>
      </c>
      <c r="L40" s="38">
        <v>1</v>
      </c>
      <c r="N40" s="47"/>
    </row>
    <row r="41" spans="1:22" s="25" customFormat="1" ht="30.6" customHeight="1">
      <c r="A41" s="104"/>
      <c r="B41" s="104"/>
      <c r="C41" s="104"/>
      <c r="D41" s="104"/>
      <c r="E41" s="48" t="s">
        <v>102</v>
      </c>
      <c r="F41" s="26" t="s">
        <v>21</v>
      </c>
      <c r="G41" s="64" t="s">
        <v>103</v>
      </c>
      <c r="H41" s="27">
        <v>43868</v>
      </c>
      <c r="I41" s="27">
        <v>43897</v>
      </c>
      <c r="J41" s="26">
        <v>1</v>
      </c>
      <c r="K41" s="17" t="s">
        <v>24</v>
      </c>
      <c r="L41" s="38">
        <v>1</v>
      </c>
      <c r="N41" s="47"/>
    </row>
    <row r="42" spans="1:22" s="25" customFormat="1" ht="30.6" customHeight="1">
      <c r="A42" s="104"/>
      <c r="B42" s="104"/>
      <c r="C42" s="104"/>
      <c r="D42" s="104"/>
      <c r="E42" s="60" t="s">
        <v>104</v>
      </c>
      <c r="F42" s="26" t="s">
        <v>60</v>
      </c>
      <c r="G42" s="64" t="s">
        <v>105</v>
      </c>
      <c r="H42" s="27">
        <v>43868</v>
      </c>
      <c r="I42" s="27">
        <v>43897</v>
      </c>
      <c r="J42" s="26">
        <v>1</v>
      </c>
      <c r="K42" s="17" t="s">
        <v>24</v>
      </c>
      <c r="L42" s="38">
        <v>1</v>
      </c>
      <c r="N42" s="47"/>
    </row>
    <row r="43" spans="1:22" s="25" customFormat="1" ht="30.6" customHeight="1">
      <c r="A43" s="105"/>
      <c r="B43" s="105"/>
      <c r="C43" s="105"/>
      <c r="D43" s="105"/>
      <c r="E43" s="42" t="s">
        <v>106</v>
      </c>
      <c r="F43" s="26" t="s">
        <v>47</v>
      </c>
      <c r="G43" s="65" t="s">
        <v>107</v>
      </c>
      <c r="H43" s="27">
        <v>43868</v>
      </c>
      <c r="I43" s="27">
        <v>43897</v>
      </c>
      <c r="J43" s="26">
        <v>1</v>
      </c>
      <c r="K43" s="17" t="s">
        <v>24</v>
      </c>
      <c r="L43" s="38">
        <v>1</v>
      </c>
      <c r="N43" s="47"/>
    </row>
    <row r="44" spans="1:22" ht="49.5" customHeight="1">
      <c r="A44" s="21" t="s">
        <v>108</v>
      </c>
      <c r="B44" s="43" t="s">
        <v>109</v>
      </c>
      <c r="C44" s="43" t="s">
        <v>109</v>
      </c>
      <c r="D44" s="43" t="s">
        <v>110</v>
      </c>
      <c r="E44" s="48" t="s">
        <v>111</v>
      </c>
      <c r="F44" s="43" t="s">
        <v>109</v>
      </c>
      <c r="G44" s="70" t="s">
        <v>112</v>
      </c>
      <c r="H44" s="27">
        <v>44021</v>
      </c>
      <c r="I44" s="27">
        <v>44024</v>
      </c>
      <c r="J44" s="26">
        <f>I44-H44</f>
        <v>3</v>
      </c>
      <c r="K44" s="17" t="s">
        <v>24</v>
      </c>
      <c r="L44" s="38">
        <v>1</v>
      </c>
      <c r="M44" s="25"/>
      <c r="N44" s="47"/>
      <c r="O44" s="25"/>
      <c r="P44" s="25"/>
      <c r="Q44" s="25"/>
      <c r="R44" s="25"/>
      <c r="S44" s="25"/>
      <c r="T44" s="25"/>
      <c r="U44" s="25"/>
      <c r="V44" s="25"/>
    </row>
    <row r="45" spans="1:22" s="25" customFormat="1" ht="49.5" customHeight="1">
      <c r="A45" s="100" t="s">
        <v>113</v>
      </c>
      <c r="B45" s="103" t="s">
        <v>21</v>
      </c>
      <c r="C45" s="106" t="s">
        <v>114</v>
      </c>
      <c r="D45" s="100" t="s">
        <v>27</v>
      </c>
      <c r="E45" s="42" t="s">
        <v>115</v>
      </c>
      <c r="F45" s="83" t="s">
        <v>116</v>
      </c>
      <c r="G45" s="83" t="s">
        <v>27</v>
      </c>
      <c r="H45" s="44">
        <v>44024</v>
      </c>
      <c r="I45" s="44">
        <v>44024</v>
      </c>
      <c r="J45" s="26">
        <v>1</v>
      </c>
      <c r="K45" s="17" t="s">
        <v>24</v>
      </c>
      <c r="L45" s="38">
        <v>1</v>
      </c>
      <c r="N45" s="47"/>
    </row>
    <row r="46" spans="1:22" ht="46.5" customHeight="1">
      <c r="A46" s="102"/>
      <c r="B46" s="105"/>
      <c r="C46" s="108"/>
      <c r="D46" s="102"/>
      <c r="E46" s="85" t="s">
        <v>117</v>
      </c>
      <c r="F46" s="83" t="s">
        <v>116</v>
      </c>
      <c r="G46" s="83" t="s">
        <v>27</v>
      </c>
      <c r="H46" s="44">
        <v>44027</v>
      </c>
      <c r="I46" s="44">
        <v>44029</v>
      </c>
      <c r="J46" s="43">
        <f>I46-H46</f>
        <v>2</v>
      </c>
      <c r="K46" s="45" t="s">
        <v>24</v>
      </c>
      <c r="L46" s="46">
        <v>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30.75" customHeight="1">
      <c r="A47" s="99" t="s">
        <v>118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38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s="25" customFormat="1" ht="30.75" customHeight="1">
      <c r="A48" s="24" t="s">
        <v>119</v>
      </c>
      <c r="B48" s="26"/>
      <c r="C48" s="26"/>
      <c r="D48" s="26"/>
      <c r="E48" s="26"/>
      <c r="F48" s="26"/>
      <c r="G48" s="26"/>
      <c r="H48" s="27">
        <v>44029</v>
      </c>
      <c r="I48" s="27">
        <v>44050</v>
      </c>
      <c r="J48" s="26">
        <f t="shared" ref="J48:J54" si="1">I48-H48</f>
        <v>21</v>
      </c>
      <c r="K48" s="28"/>
      <c r="L48" s="39">
        <f>AVERAGE(L49,L62)</f>
        <v>0.94166666666666665</v>
      </c>
    </row>
    <row r="49" spans="1:22" s="25" customFormat="1" ht="27" customHeight="1">
      <c r="A49" s="33" t="s">
        <v>120</v>
      </c>
      <c r="B49" s="26" t="s">
        <v>60</v>
      </c>
      <c r="C49" s="26"/>
      <c r="D49" s="26"/>
      <c r="E49" s="26"/>
      <c r="F49" s="26"/>
      <c r="G49" s="26"/>
      <c r="H49" s="27">
        <v>44029</v>
      </c>
      <c r="I49" s="27">
        <v>44050</v>
      </c>
      <c r="J49" s="26">
        <f t="shared" si="1"/>
        <v>21</v>
      </c>
      <c r="K49" s="17" t="s">
        <v>24</v>
      </c>
      <c r="L49" s="40">
        <f>AVERAGE(L50:L61)</f>
        <v>0.93333333333333346</v>
      </c>
    </row>
    <row r="50" spans="1:22" ht="38.25" customHeight="1">
      <c r="A50" s="126" t="s">
        <v>121</v>
      </c>
      <c r="B50" s="113" t="s">
        <v>60</v>
      </c>
      <c r="C50" s="106" t="s">
        <v>122</v>
      </c>
      <c r="D50" s="110"/>
      <c r="E50" s="43" t="s">
        <v>123</v>
      </c>
      <c r="F50" s="87" t="s">
        <v>60</v>
      </c>
      <c r="G50" s="71" t="s">
        <v>124</v>
      </c>
      <c r="H50" s="27">
        <v>44029</v>
      </c>
      <c r="I50" s="27">
        <v>44036</v>
      </c>
      <c r="J50" s="26">
        <f t="shared" si="1"/>
        <v>7</v>
      </c>
      <c r="K50" s="17" t="s">
        <v>24</v>
      </c>
      <c r="L50" s="38">
        <v>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s="25" customFormat="1" ht="45" customHeight="1">
      <c r="A51" s="126"/>
      <c r="B51" s="113"/>
      <c r="C51" s="108"/>
      <c r="D51" s="111"/>
      <c r="E51" s="48" t="s">
        <v>125</v>
      </c>
      <c r="F51" s="43" t="s">
        <v>109</v>
      </c>
      <c r="G51" s="80" t="s">
        <v>126</v>
      </c>
      <c r="H51" s="27">
        <v>44029</v>
      </c>
      <c r="I51" s="27">
        <v>44036</v>
      </c>
      <c r="J51" s="26">
        <f t="shared" si="1"/>
        <v>7</v>
      </c>
      <c r="K51" s="17" t="s">
        <v>24</v>
      </c>
      <c r="L51" s="38">
        <v>1</v>
      </c>
    </row>
    <row r="52" spans="1:22" s="25" customFormat="1" ht="32.25" customHeight="1">
      <c r="A52" s="112" t="s">
        <v>127</v>
      </c>
      <c r="B52" s="113" t="s">
        <v>60</v>
      </c>
      <c r="C52" s="109" t="s">
        <v>122</v>
      </c>
      <c r="D52" s="113"/>
      <c r="E52" s="83" t="s">
        <v>128</v>
      </c>
      <c r="F52" s="87" t="s">
        <v>60</v>
      </c>
      <c r="G52" s="81" t="s">
        <v>27</v>
      </c>
      <c r="H52" s="49">
        <v>44029</v>
      </c>
      <c r="I52" s="49">
        <v>44043</v>
      </c>
      <c r="J52" s="85">
        <f t="shared" si="1"/>
        <v>14</v>
      </c>
      <c r="K52" s="17" t="s">
        <v>24</v>
      </c>
      <c r="L52" s="50">
        <v>0.9</v>
      </c>
    </row>
    <row r="53" spans="1:22" s="25" customFormat="1" ht="57" customHeight="1">
      <c r="A53" s="112"/>
      <c r="B53" s="113"/>
      <c r="C53" s="109"/>
      <c r="D53" s="113"/>
      <c r="E53" s="83" t="s">
        <v>129</v>
      </c>
      <c r="F53" s="82" t="s">
        <v>109</v>
      </c>
      <c r="G53" s="80" t="s">
        <v>130</v>
      </c>
      <c r="H53" s="73">
        <v>44036</v>
      </c>
      <c r="I53" s="73">
        <v>44043</v>
      </c>
      <c r="J53" s="74">
        <f t="shared" si="1"/>
        <v>7</v>
      </c>
      <c r="K53" s="17" t="s">
        <v>24</v>
      </c>
      <c r="L53" s="75">
        <v>0.7</v>
      </c>
    </row>
    <row r="54" spans="1:22" s="25" customFormat="1" ht="31.5" customHeight="1">
      <c r="A54" s="126" t="s">
        <v>131</v>
      </c>
      <c r="B54" s="113" t="s">
        <v>60</v>
      </c>
      <c r="C54" s="109" t="s">
        <v>132</v>
      </c>
      <c r="D54" s="130"/>
      <c r="E54" s="83" t="s">
        <v>133</v>
      </c>
      <c r="F54" s="82" t="s">
        <v>21</v>
      </c>
      <c r="G54" s="77" t="s">
        <v>134</v>
      </c>
      <c r="H54" s="49">
        <v>44036</v>
      </c>
      <c r="I54" s="49">
        <v>44043</v>
      </c>
      <c r="J54" s="85">
        <f t="shared" si="1"/>
        <v>7</v>
      </c>
      <c r="K54" s="17" t="s">
        <v>24</v>
      </c>
      <c r="L54" s="50">
        <v>0.9</v>
      </c>
    </row>
    <row r="55" spans="1:22" s="25" customFormat="1" ht="31.5" customHeight="1">
      <c r="A55" s="126"/>
      <c r="B55" s="113"/>
      <c r="C55" s="109"/>
      <c r="D55" s="130"/>
      <c r="E55" s="91" t="s">
        <v>135</v>
      </c>
      <c r="F55" s="91" t="s">
        <v>5</v>
      </c>
      <c r="G55" s="70" t="s">
        <v>136</v>
      </c>
      <c r="H55" s="49">
        <v>44036</v>
      </c>
      <c r="I55" s="49">
        <v>44043</v>
      </c>
      <c r="J55" s="91">
        <v>7</v>
      </c>
      <c r="K55" s="17" t="s">
        <v>24</v>
      </c>
      <c r="L55" s="50">
        <v>1</v>
      </c>
    </row>
    <row r="56" spans="1:22" s="25" customFormat="1" ht="31.5" customHeight="1">
      <c r="A56" s="127"/>
      <c r="B56" s="128"/>
      <c r="C56" s="129"/>
      <c r="D56" s="131"/>
      <c r="E56" s="95" t="s">
        <v>199</v>
      </c>
      <c r="F56" s="90" t="s">
        <v>21</v>
      </c>
      <c r="G56" s="70"/>
      <c r="H56" s="49">
        <v>44043</v>
      </c>
      <c r="I56" s="27">
        <v>44057</v>
      </c>
      <c r="J56" s="91">
        <v>14</v>
      </c>
      <c r="K56" s="17" t="s">
        <v>24</v>
      </c>
      <c r="L56" s="50">
        <v>1</v>
      </c>
    </row>
    <row r="57" spans="1:22" s="25" customFormat="1" ht="31.5" customHeight="1">
      <c r="A57" s="127"/>
      <c r="B57" s="128"/>
      <c r="C57" s="129"/>
      <c r="D57" s="131"/>
      <c r="E57" s="95" t="s">
        <v>201</v>
      </c>
      <c r="F57" s="90" t="s">
        <v>21</v>
      </c>
      <c r="G57" s="70"/>
      <c r="H57" s="49">
        <v>44043</v>
      </c>
      <c r="I57" s="27">
        <v>44057</v>
      </c>
      <c r="J57" s="91">
        <v>14</v>
      </c>
      <c r="K57" s="17" t="s">
        <v>24</v>
      </c>
      <c r="L57" s="50">
        <v>1</v>
      </c>
    </row>
    <row r="58" spans="1:22" s="25" customFormat="1" ht="30.75" customHeight="1">
      <c r="A58" s="127"/>
      <c r="B58" s="128"/>
      <c r="C58" s="129"/>
      <c r="D58" s="131"/>
      <c r="E58" s="95" t="s">
        <v>202</v>
      </c>
      <c r="F58" s="91" t="s">
        <v>5</v>
      </c>
      <c r="G58" s="70"/>
      <c r="H58" s="49">
        <v>44043</v>
      </c>
      <c r="I58" s="27">
        <v>44057</v>
      </c>
      <c r="J58" s="91">
        <v>14</v>
      </c>
      <c r="K58" s="17" t="s">
        <v>24</v>
      </c>
      <c r="L58" s="50">
        <v>1</v>
      </c>
    </row>
    <row r="59" spans="1:22" s="25" customFormat="1" ht="30.75" customHeight="1">
      <c r="A59" s="119" t="s">
        <v>137</v>
      </c>
      <c r="B59" s="120" t="s">
        <v>29</v>
      </c>
      <c r="C59" s="121" t="s">
        <v>132</v>
      </c>
      <c r="D59" s="122"/>
      <c r="E59" s="91" t="s">
        <v>196</v>
      </c>
      <c r="F59" s="91" t="s">
        <v>5</v>
      </c>
      <c r="G59" s="94"/>
      <c r="H59" s="49">
        <v>44043</v>
      </c>
      <c r="I59" s="27">
        <v>44057</v>
      </c>
      <c r="J59" s="85">
        <v>14</v>
      </c>
      <c r="K59" s="17" t="s">
        <v>24</v>
      </c>
      <c r="L59" s="38">
        <v>0.9</v>
      </c>
    </row>
    <row r="60" spans="1:22" s="25" customFormat="1" ht="30.75" customHeight="1">
      <c r="A60" s="119"/>
      <c r="B60" s="120"/>
      <c r="C60" s="121"/>
      <c r="D60" s="122"/>
      <c r="E60" s="91" t="s">
        <v>197</v>
      </c>
      <c r="F60" s="91" t="s">
        <v>5</v>
      </c>
      <c r="G60" s="94"/>
      <c r="H60" s="49">
        <v>44043</v>
      </c>
      <c r="I60" s="27">
        <v>44057</v>
      </c>
      <c r="J60" s="91">
        <v>14</v>
      </c>
      <c r="K60" s="17" t="s">
        <v>24</v>
      </c>
      <c r="L60" s="38">
        <v>0.9</v>
      </c>
    </row>
    <row r="61" spans="1:22" s="25" customFormat="1" ht="32.25" customHeight="1">
      <c r="A61" s="119"/>
      <c r="B61" s="120"/>
      <c r="C61" s="121"/>
      <c r="D61" s="122"/>
      <c r="E61" s="91" t="s">
        <v>198</v>
      </c>
      <c r="F61" s="91" t="s">
        <v>5</v>
      </c>
      <c r="G61" s="26"/>
      <c r="H61" s="27">
        <v>44039</v>
      </c>
      <c r="I61" s="27">
        <v>44044</v>
      </c>
      <c r="J61" s="26">
        <f>I61-H61</f>
        <v>5</v>
      </c>
      <c r="K61" s="17" t="s">
        <v>24</v>
      </c>
      <c r="L61" s="38">
        <v>0.9</v>
      </c>
    </row>
    <row r="62" spans="1:22" s="25" customFormat="1" ht="33.75" customHeight="1">
      <c r="A62" s="34" t="s">
        <v>138</v>
      </c>
      <c r="B62" s="26" t="s">
        <v>139</v>
      </c>
      <c r="C62" s="26"/>
      <c r="D62" s="26"/>
      <c r="E62" s="26"/>
      <c r="F62" s="26"/>
      <c r="G62" s="26"/>
      <c r="H62" s="27">
        <v>44029</v>
      </c>
      <c r="I62" s="27">
        <v>44057</v>
      </c>
      <c r="J62" s="26">
        <f>I62-H62</f>
        <v>28</v>
      </c>
      <c r="K62" s="17" t="s">
        <v>24</v>
      </c>
      <c r="L62" s="40">
        <f>AVERAGE(L63:L70,L72:L73)</f>
        <v>0.95</v>
      </c>
    </row>
    <row r="63" spans="1:22" s="25" customFormat="1" ht="42.75" customHeight="1">
      <c r="A63" s="123" t="s">
        <v>140</v>
      </c>
      <c r="B63" s="103" t="s">
        <v>139</v>
      </c>
      <c r="C63" s="106" t="s">
        <v>141</v>
      </c>
      <c r="D63" s="103"/>
      <c r="E63" s="48" t="s">
        <v>142</v>
      </c>
      <c r="F63" s="43" t="s">
        <v>29</v>
      </c>
      <c r="G63" s="64" t="s">
        <v>143</v>
      </c>
      <c r="H63" s="27">
        <v>44029</v>
      </c>
      <c r="I63" s="27">
        <v>44057</v>
      </c>
      <c r="J63" s="26">
        <f>I63-H63</f>
        <v>28</v>
      </c>
      <c r="K63" s="17" t="s">
        <v>24</v>
      </c>
      <c r="L63" s="38">
        <v>0.9</v>
      </c>
    </row>
    <row r="64" spans="1:22" s="25" customFormat="1" ht="45.75" customHeight="1">
      <c r="A64" s="124"/>
      <c r="B64" s="104"/>
      <c r="C64" s="107"/>
      <c r="D64" s="104"/>
      <c r="E64" s="79" t="s">
        <v>144</v>
      </c>
      <c r="F64" s="87" t="s">
        <v>145</v>
      </c>
      <c r="G64" s="88" t="s">
        <v>124</v>
      </c>
      <c r="H64" s="51">
        <v>44030</v>
      </c>
      <c r="I64" s="27">
        <v>44057</v>
      </c>
      <c r="J64" s="86">
        <v>21</v>
      </c>
      <c r="K64" s="17" t="s">
        <v>24</v>
      </c>
      <c r="L64" s="38">
        <v>0.95</v>
      </c>
    </row>
    <row r="65" spans="1:22" s="25" customFormat="1" ht="45.75" customHeight="1">
      <c r="A65" s="124"/>
      <c r="B65" s="104"/>
      <c r="C65" s="107"/>
      <c r="D65" s="104"/>
      <c r="E65" s="89" t="s">
        <v>146</v>
      </c>
      <c r="F65" s="43" t="s">
        <v>42</v>
      </c>
      <c r="G65" s="89"/>
      <c r="H65" s="51">
        <v>44030</v>
      </c>
      <c r="I65" s="27">
        <v>44057</v>
      </c>
      <c r="J65" s="92">
        <v>21</v>
      </c>
      <c r="K65" s="17" t="s">
        <v>24</v>
      </c>
      <c r="L65" s="38">
        <v>0.95</v>
      </c>
    </row>
    <row r="66" spans="1:22" s="25" customFormat="1" ht="50.25" customHeight="1">
      <c r="A66" s="125"/>
      <c r="B66" s="105"/>
      <c r="C66" s="108"/>
      <c r="D66" s="105"/>
      <c r="E66" s="89" t="s">
        <v>203</v>
      </c>
      <c r="F66" s="93" t="s">
        <v>145</v>
      </c>
      <c r="G66" s="79"/>
      <c r="H66" s="51">
        <v>44030</v>
      </c>
      <c r="I66" s="27">
        <v>44057</v>
      </c>
      <c r="J66" s="86">
        <v>21</v>
      </c>
      <c r="K66" s="17" t="s">
        <v>24</v>
      </c>
      <c r="L66" s="38">
        <v>0.9</v>
      </c>
    </row>
    <row r="67" spans="1:22" s="25" customFormat="1" ht="50.25" customHeight="1">
      <c r="A67" s="112" t="s">
        <v>147</v>
      </c>
      <c r="B67" s="103" t="s">
        <v>73</v>
      </c>
      <c r="C67" s="106" t="s">
        <v>148</v>
      </c>
      <c r="D67" s="110"/>
      <c r="E67" s="58" t="s">
        <v>149</v>
      </c>
      <c r="F67" s="86" t="s">
        <v>150</v>
      </c>
      <c r="G67" s="66" t="s">
        <v>151</v>
      </c>
      <c r="H67" s="51">
        <v>44032</v>
      </c>
      <c r="I67" s="27">
        <v>44057</v>
      </c>
      <c r="J67" s="86">
        <f>I67-H67</f>
        <v>25</v>
      </c>
      <c r="K67" s="17" t="s">
        <v>24</v>
      </c>
      <c r="L67" s="38">
        <v>1</v>
      </c>
    </row>
    <row r="68" spans="1:22" s="25" customFormat="1" ht="50.25" customHeight="1">
      <c r="A68" s="112"/>
      <c r="B68" s="104"/>
      <c r="C68" s="107"/>
      <c r="D68" s="117"/>
      <c r="E68" s="58" t="s">
        <v>152</v>
      </c>
      <c r="F68" s="86" t="s">
        <v>21</v>
      </c>
      <c r="G68" s="78" t="s">
        <v>153</v>
      </c>
      <c r="H68" s="51">
        <v>44032</v>
      </c>
      <c r="I68" s="27">
        <v>44057</v>
      </c>
      <c r="J68" s="86">
        <f>I68-H68</f>
        <v>25</v>
      </c>
      <c r="K68" s="17" t="s">
        <v>24</v>
      </c>
      <c r="L68" s="38">
        <v>1</v>
      </c>
    </row>
    <row r="69" spans="1:22" s="25" customFormat="1" ht="50.25" customHeight="1">
      <c r="A69" s="112"/>
      <c r="B69" s="104"/>
      <c r="C69" s="107"/>
      <c r="D69" s="117"/>
      <c r="E69" s="58" t="s">
        <v>154</v>
      </c>
      <c r="F69" s="92" t="s">
        <v>155</v>
      </c>
      <c r="G69" s="66" t="s">
        <v>156</v>
      </c>
      <c r="H69" s="51">
        <v>44032</v>
      </c>
      <c r="I69" s="27">
        <v>44057</v>
      </c>
      <c r="J69" s="92">
        <f>I69-H69</f>
        <v>25</v>
      </c>
      <c r="K69" s="17" t="s">
        <v>24</v>
      </c>
      <c r="L69" s="38">
        <v>0.8</v>
      </c>
    </row>
    <row r="70" spans="1:22" s="25" customFormat="1" ht="45.2" customHeight="1">
      <c r="A70" s="112"/>
      <c r="B70" s="115"/>
      <c r="C70" s="116"/>
      <c r="D70" s="118"/>
      <c r="E70" s="58" t="s">
        <v>200</v>
      </c>
      <c r="F70" s="86" t="s">
        <v>155</v>
      </c>
      <c r="G70" s="66"/>
      <c r="H70" s="51">
        <v>44032</v>
      </c>
      <c r="I70" s="27">
        <v>44057</v>
      </c>
      <c r="J70" s="86">
        <f>I70-H70</f>
        <v>25</v>
      </c>
      <c r="K70" s="17" t="s">
        <v>24</v>
      </c>
      <c r="L70" s="38">
        <v>1</v>
      </c>
    </row>
    <row r="71" spans="1:22" ht="22.5" customHeight="1">
      <c r="A71" s="114" t="s">
        <v>157</v>
      </c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56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ht="44.25" customHeight="1">
      <c r="A72" s="57" t="s">
        <v>158</v>
      </c>
      <c r="B72" s="87" t="s">
        <v>29</v>
      </c>
      <c r="C72" s="87"/>
      <c r="D72" s="87"/>
      <c r="E72" s="87"/>
      <c r="F72" s="87"/>
      <c r="G72" s="87"/>
      <c r="H72" s="54">
        <v>44043</v>
      </c>
      <c r="I72" s="27">
        <v>44057</v>
      </c>
      <c r="J72" s="87">
        <f t="shared" ref="J72:J90" si="2">I72-H72</f>
        <v>14</v>
      </c>
      <c r="K72" s="17" t="s">
        <v>24</v>
      </c>
      <c r="L72" s="38">
        <v>1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ht="25.5" customHeight="1">
      <c r="A73" s="12" t="s">
        <v>159</v>
      </c>
      <c r="B73" s="26" t="s">
        <v>29</v>
      </c>
      <c r="C73" s="26"/>
      <c r="D73" s="26"/>
      <c r="E73" s="26"/>
      <c r="F73" s="26"/>
      <c r="G73" s="26"/>
      <c r="H73" s="36">
        <v>44050</v>
      </c>
      <c r="I73" s="27">
        <v>44057</v>
      </c>
      <c r="J73" s="26">
        <f t="shared" si="2"/>
        <v>7</v>
      </c>
      <c r="K73" s="17" t="s">
        <v>24</v>
      </c>
      <c r="L73" s="38">
        <v>1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ht="32.25" customHeight="1">
      <c r="A74" s="20" t="s">
        <v>160</v>
      </c>
      <c r="B74" s="26"/>
      <c r="C74" s="26"/>
      <c r="D74" s="26"/>
      <c r="E74" s="26"/>
      <c r="F74" s="26"/>
      <c r="G74" s="26"/>
      <c r="H74" s="27">
        <v>44057</v>
      </c>
      <c r="I74" s="27">
        <v>44060</v>
      </c>
      <c r="J74" s="26">
        <f t="shared" si="2"/>
        <v>3</v>
      </c>
      <c r="K74" s="17" t="s">
        <v>24</v>
      </c>
      <c r="L74" s="39">
        <v>1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s="25" customFormat="1" ht="25.5" customHeight="1">
      <c r="A75" s="21" t="s">
        <v>161</v>
      </c>
      <c r="B75" s="26" t="s">
        <v>29</v>
      </c>
      <c r="C75" s="26"/>
      <c r="D75" s="26"/>
      <c r="E75" s="26"/>
      <c r="F75" s="26"/>
      <c r="G75" s="26"/>
      <c r="H75" s="27">
        <v>44057</v>
      </c>
      <c r="I75" s="27">
        <v>44058</v>
      </c>
      <c r="J75" s="26">
        <f t="shared" si="2"/>
        <v>1</v>
      </c>
      <c r="K75" s="17" t="s">
        <v>24</v>
      </c>
      <c r="L75" s="38">
        <v>1</v>
      </c>
    </row>
    <row r="76" spans="1:22" s="25" customFormat="1" ht="24.75" customHeight="1">
      <c r="A76" s="21" t="s">
        <v>162</v>
      </c>
      <c r="B76" s="26" t="s">
        <v>29</v>
      </c>
      <c r="C76" s="26"/>
      <c r="D76" s="26"/>
      <c r="E76" s="26"/>
      <c r="F76" s="26"/>
      <c r="G76" s="26"/>
      <c r="H76" s="27">
        <v>44057</v>
      </c>
      <c r="I76" s="27">
        <v>44058</v>
      </c>
      <c r="J76" s="26">
        <f t="shared" si="2"/>
        <v>1</v>
      </c>
      <c r="K76" s="17" t="s">
        <v>24</v>
      </c>
      <c r="L76" s="38">
        <v>1</v>
      </c>
    </row>
    <row r="77" spans="1:22" s="25" customFormat="1" ht="20.25" customHeight="1">
      <c r="A77" s="21" t="s">
        <v>163</v>
      </c>
      <c r="B77" s="26" t="s">
        <v>29</v>
      </c>
      <c r="C77" s="26"/>
      <c r="D77" s="26"/>
      <c r="E77" s="26"/>
      <c r="F77" s="26"/>
      <c r="G77" s="26"/>
      <c r="H77" s="36">
        <v>44058</v>
      </c>
      <c r="I77" s="27">
        <v>44060</v>
      </c>
      <c r="J77" s="26">
        <f t="shared" si="2"/>
        <v>2</v>
      </c>
      <c r="K77" s="17" t="s">
        <v>24</v>
      </c>
      <c r="L77" s="38">
        <v>1</v>
      </c>
    </row>
    <row r="78" spans="1:22" s="25" customFormat="1" ht="24.75" customHeight="1">
      <c r="A78" s="35" t="s">
        <v>164</v>
      </c>
      <c r="B78" s="26" t="s">
        <v>29</v>
      </c>
      <c r="C78" s="26"/>
      <c r="D78" s="26"/>
      <c r="E78" s="26"/>
      <c r="F78" s="26"/>
      <c r="G78" s="26"/>
      <c r="H78" s="27">
        <v>44060</v>
      </c>
      <c r="I78" s="27">
        <v>44064</v>
      </c>
      <c r="J78" s="26">
        <f t="shared" si="2"/>
        <v>4</v>
      </c>
      <c r="K78" s="17" t="s">
        <v>24</v>
      </c>
      <c r="L78" s="40">
        <v>1</v>
      </c>
    </row>
    <row r="79" spans="1:22" s="25" customFormat="1" ht="21.75" customHeight="1">
      <c r="A79" s="21" t="s">
        <v>165</v>
      </c>
      <c r="B79" s="26" t="s">
        <v>29</v>
      </c>
      <c r="C79" s="26"/>
      <c r="D79" s="26"/>
      <c r="E79" s="26"/>
      <c r="F79" s="26"/>
      <c r="G79" s="26"/>
      <c r="H79" s="27">
        <v>44060</v>
      </c>
      <c r="I79" s="27">
        <v>44061</v>
      </c>
      <c r="J79" s="26">
        <f t="shared" si="2"/>
        <v>1</v>
      </c>
      <c r="K79" s="17" t="s">
        <v>24</v>
      </c>
      <c r="L79" s="38">
        <v>1</v>
      </c>
    </row>
    <row r="80" spans="1:22" s="25" customFormat="1" ht="18.75" customHeight="1">
      <c r="A80" s="21" t="s">
        <v>166</v>
      </c>
      <c r="B80" s="26" t="s">
        <v>29</v>
      </c>
      <c r="C80" s="26"/>
      <c r="D80" s="26"/>
      <c r="E80" s="26"/>
      <c r="F80" s="26"/>
      <c r="G80" s="26"/>
      <c r="H80" s="27">
        <v>44060</v>
      </c>
      <c r="I80" s="27">
        <v>44062</v>
      </c>
      <c r="J80" s="26">
        <f t="shared" si="2"/>
        <v>2</v>
      </c>
      <c r="K80" s="17" t="s">
        <v>24</v>
      </c>
      <c r="L80" s="38">
        <v>1</v>
      </c>
    </row>
    <row r="81" spans="1:22" s="25" customFormat="1" ht="21.75" customHeight="1">
      <c r="A81" s="21" t="s">
        <v>167</v>
      </c>
      <c r="B81" s="26" t="s">
        <v>29</v>
      </c>
      <c r="C81" s="26"/>
      <c r="D81" s="26"/>
      <c r="E81" s="26"/>
      <c r="F81" s="26"/>
      <c r="G81" s="26"/>
      <c r="H81" s="27">
        <v>44060</v>
      </c>
      <c r="I81" s="27">
        <v>44064</v>
      </c>
      <c r="J81" s="26">
        <f t="shared" si="2"/>
        <v>4</v>
      </c>
      <c r="K81" s="17" t="s">
        <v>24</v>
      </c>
      <c r="L81" s="38">
        <v>1</v>
      </c>
    </row>
    <row r="82" spans="1:22" ht="24" customHeight="1">
      <c r="A82" s="35" t="s">
        <v>168</v>
      </c>
      <c r="B82" s="26" t="s">
        <v>21</v>
      </c>
      <c r="C82" s="26"/>
      <c r="D82" s="26"/>
      <c r="E82" s="26"/>
      <c r="F82" s="26"/>
      <c r="G82" s="26"/>
      <c r="H82" s="27">
        <v>44064</v>
      </c>
      <c r="I82" s="27">
        <v>44066</v>
      </c>
      <c r="J82" s="26">
        <f t="shared" si="2"/>
        <v>2</v>
      </c>
      <c r="K82" s="17" t="s">
        <v>24</v>
      </c>
      <c r="L82" s="40">
        <f>AVERAGE(L83:L84)</f>
        <v>1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s="25" customFormat="1" ht="18.75" customHeight="1">
      <c r="A83" s="21" t="s">
        <v>169</v>
      </c>
      <c r="B83" s="26" t="s">
        <v>21</v>
      </c>
      <c r="C83" s="26"/>
      <c r="D83" s="26"/>
      <c r="E83" s="26"/>
      <c r="F83" s="26"/>
      <c r="G83" s="26"/>
      <c r="H83" s="27">
        <v>44064</v>
      </c>
      <c r="I83" s="27">
        <v>44065</v>
      </c>
      <c r="J83" s="26">
        <f t="shared" si="2"/>
        <v>1</v>
      </c>
      <c r="K83" s="17" t="s">
        <v>24</v>
      </c>
      <c r="L83" s="38">
        <v>1</v>
      </c>
    </row>
    <row r="84" spans="1:22" s="25" customFormat="1" ht="20.25" customHeight="1">
      <c r="A84" s="21" t="s">
        <v>170</v>
      </c>
      <c r="B84" s="26" t="s">
        <v>21</v>
      </c>
      <c r="C84" s="26"/>
      <c r="D84" s="26"/>
      <c r="E84" s="26"/>
      <c r="F84" s="26"/>
      <c r="G84" s="26"/>
      <c r="H84" s="27">
        <v>44065</v>
      </c>
      <c r="I84" s="27">
        <v>44066</v>
      </c>
      <c r="J84" s="26">
        <f t="shared" si="2"/>
        <v>1</v>
      </c>
      <c r="K84" s="17" t="s">
        <v>24</v>
      </c>
      <c r="L84" s="38">
        <v>1</v>
      </c>
    </row>
    <row r="85" spans="1:22" ht="22.5" customHeight="1">
      <c r="A85" s="35" t="s">
        <v>171</v>
      </c>
      <c r="B85" s="26" t="s">
        <v>73</v>
      </c>
      <c r="C85" s="26"/>
      <c r="D85" s="26"/>
      <c r="E85" s="26"/>
      <c r="F85" s="26"/>
      <c r="G85" s="26"/>
      <c r="H85" s="27">
        <v>44066</v>
      </c>
      <c r="I85" s="27">
        <v>44067</v>
      </c>
      <c r="J85" s="26">
        <f t="shared" si="2"/>
        <v>1</v>
      </c>
      <c r="K85" s="17" t="s">
        <v>24</v>
      </c>
      <c r="L85" s="40">
        <f>AVERAGE(L86:L87)</f>
        <v>1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s="25" customFormat="1" ht="25.5" customHeight="1">
      <c r="A86" s="22" t="s">
        <v>172</v>
      </c>
      <c r="B86" s="26" t="s">
        <v>73</v>
      </c>
      <c r="C86" s="26"/>
      <c r="D86" s="26"/>
      <c r="E86" s="26"/>
      <c r="F86" s="26"/>
      <c r="G86" s="26"/>
      <c r="H86" s="27">
        <v>44066</v>
      </c>
      <c r="I86" s="27">
        <v>44067</v>
      </c>
      <c r="J86" s="26">
        <f t="shared" si="2"/>
        <v>1</v>
      </c>
      <c r="K86" s="17" t="s">
        <v>24</v>
      </c>
      <c r="L86" s="41">
        <v>1</v>
      </c>
    </row>
    <row r="87" spans="1:22" s="25" customFormat="1" ht="25.5" customHeight="1">
      <c r="A87" s="22" t="s">
        <v>173</v>
      </c>
      <c r="B87" s="26" t="s">
        <v>73</v>
      </c>
      <c r="C87" s="26"/>
      <c r="D87" s="26"/>
      <c r="E87" s="26"/>
      <c r="F87" s="26"/>
      <c r="G87" s="26"/>
      <c r="H87" s="27">
        <v>44066</v>
      </c>
      <c r="I87" s="27">
        <v>44067</v>
      </c>
      <c r="J87" s="26">
        <f t="shared" si="2"/>
        <v>1</v>
      </c>
      <c r="K87" s="17" t="s">
        <v>24</v>
      </c>
      <c r="L87" s="38">
        <v>1</v>
      </c>
    </row>
    <row r="88" spans="1:22" ht="25.5" customHeight="1">
      <c r="A88" s="32" t="s">
        <v>174</v>
      </c>
      <c r="B88" s="26" t="s">
        <v>5</v>
      </c>
      <c r="C88" s="26"/>
      <c r="D88" s="26"/>
      <c r="E88" s="26"/>
      <c r="F88" s="26"/>
      <c r="G88" s="26"/>
      <c r="H88" s="27">
        <v>44067</v>
      </c>
      <c r="I88" s="27">
        <v>44071</v>
      </c>
      <c r="J88" s="26">
        <f t="shared" si="2"/>
        <v>4</v>
      </c>
      <c r="K88" s="17" t="s">
        <v>24</v>
      </c>
      <c r="L88" s="39">
        <v>1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s="25" customFormat="1" ht="25.5" customHeight="1">
      <c r="A89" s="29" t="s">
        <v>175</v>
      </c>
      <c r="B89" s="26" t="s">
        <v>5</v>
      </c>
      <c r="C89" s="26"/>
      <c r="D89" s="26"/>
      <c r="E89" s="26"/>
      <c r="F89" s="26"/>
      <c r="G89" s="26"/>
      <c r="H89" s="27">
        <v>44067</v>
      </c>
      <c r="I89" s="27">
        <v>44070</v>
      </c>
      <c r="J89" s="26">
        <f t="shared" si="2"/>
        <v>3</v>
      </c>
      <c r="K89" s="17" t="s">
        <v>24</v>
      </c>
      <c r="L89" s="38">
        <v>1</v>
      </c>
    </row>
    <row r="90" spans="1:22" ht="25.5" customHeight="1">
      <c r="A90" s="29" t="s">
        <v>176</v>
      </c>
      <c r="B90" s="26" t="s">
        <v>5</v>
      </c>
      <c r="C90" s="26"/>
      <c r="D90" s="26"/>
      <c r="E90" s="26"/>
      <c r="F90" s="26"/>
      <c r="G90" s="26"/>
      <c r="H90" s="27">
        <v>44070</v>
      </c>
      <c r="I90" s="27">
        <v>44071</v>
      </c>
      <c r="J90" s="26">
        <f t="shared" si="2"/>
        <v>1</v>
      </c>
      <c r="K90" s="17" t="s">
        <v>24</v>
      </c>
      <c r="L90" s="38">
        <v>1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25.5" customHeight="1">
      <c r="A91" s="99" t="s">
        <v>177</v>
      </c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38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>
      <c r="A92" s="25"/>
      <c r="B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>
      <c r="A93" s="25"/>
      <c r="B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>
      <c r="A94" s="25"/>
      <c r="B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>
      <c r="A95" s="25"/>
      <c r="B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s="30" customFormat="1" ht="15.75" customHeight="1">
      <c r="I96" s="31"/>
      <c r="J96" s="31"/>
      <c r="K96" s="31"/>
      <c r="L96" s="31"/>
      <c r="N96" s="31" t="s">
        <v>178</v>
      </c>
      <c r="S96" s="31"/>
      <c r="T96" s="31"/>
      <c r="U96" s="31"/>
      <c r="V96" s="31"/>
    </row>
    <row r="97" spans="1:22" s="30" customFormat="1" ht="15.75" customHeight="1">
      <c r="B97" s="31"/>
      <c r="C97" s="31"/>
      <c r="D97" s="31"/>
      <c r="E97" s="31"/>
      <c r="F97" s="31"/>
      <c r="G97" s="31"/>
      <c r="H97" s="31"/>
      <c r="I97" s="31"/>
      <c r="J97" s="31"/>
      <c r="K97" s="31"/>
      <c r="M97" s="31"/>
      <c r="R97" s="31"/>
      <c r="S97" s="31"/>
      <c r="T97" s="31"/>
      <c r="U97" s="31"/>
      <c r="V97" s="31"/>
    </row>
    <row r="98" spans="1:22">
      <c r="A98" s="25"/>
      <c r="B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>
      <c r="A99" s="25"/>
      <c r="B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>
      <c r="A100" s="25"/>
      <c r="B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</sheetData>
  <mergeCells count="78">
    <mergeCell ref="A39:A43"/>
    <mergeCell ref="B39:B43"/>
    <mergeCell ref="C39:C43"/>
    <mergeCell ref="D39:D43"/>
    <mergeCell ref="G28:G29"/>
    <mergeCell ref="B38:G38"/>
    <mergeCell ref="D31:D36"/>
    <mergeCell ref="A28:A30"/>
    <mergeCell ref="L28:L30"/>
    <mergeCell ref="D13:D17"/>
    <mergeCell ref="H28:H30"/>
    <mergeCell ref="I28:I30"/>
    <mergeCell ref="J28:J30"/>
    <mergeCell ref="K28:K30"/>
    <mergeCell ref="G26:G27"/>
    <mergeCell ref="B18:G18"/>
    <mergeCell ref="H26:H27"/>
    <mergeCell ref="I26:I27"/>
    <mergeCell ref="L26:L27"/>
    <mergeCell ref="J26:J27"/>
    <mergeCell ref="K26:K27"/>
    <mergeCell ref="B28:B30"/>
    <mergeCell ref="C28:C30"/>
    <mergeCell ref="D28:D30"/>
    <mergeCell ref="A14:A15"/>
    <mergeCell ref="B14:B15"/>
    <mergeCell ref="C14:C15"/>
    <mergeCell ref="F26:F27"/>
    <mergeCell ref="A26:A27"/>
    <mergeCell ref="B26:B27"/>
    <mergeCell ref="C26:C27"/>
    <mergeCell ref="D26:D27"/>
    <mergeCell ref="D45:D46"/>
    <mergeCell ref="A63:A66"/>
    <mergeCell ref="B63:B66"/>
    <mergeCell ref="C63:C66"/>
    <mergeCell ref="D63:D66"/>
    <mergeCell ref="A54:A58"/>
    <mergeCell ref="B54:B58"/>
    <mergeCell ref="C54:C58"/>
    <mergeCell ref="D54:D58"/>
    <mergeCell ref="A45:A46"/>
    <mergeCell ref="B45:B46"/>
    <mergeCell ref="C45:C46"/>
    <mergeCell ref="D52:D53"/>
    <mergeCell ref="A50:A51"/>
    <mergeCell ref="B50:B51"/>
    <mergeCell ref="C50:C51"/>
    <mergeCell ref="D50:D51"/>
    <mergeCell ref="A52:A53"/>
    <mergeCell ref="B52:B53"/>
    <mergeCell ref="C52:C53"/>
    <mergeCell ref="A91:K91"/>
    <mergeCell ref="A71:K71"/>
    <mergeCell ref="A67:A70"/>
    <mergeCell ref="B67:B70"/>
    <mergeCell ref="C67:C70"/>
    <mergeCell ref="D67:D70"/>
    <mergeCell ref="A59:A61"/>
    <mergeCell ref="B59:B61"/>
    <mergeCell ref="C59:C61"/>
    <mergeCell ref="D59:D61"/>
    <mergeCell ref="B2:N2"/>
    <mergeCell ref="B3:H3"/>
    <mergeCell ref="B4:H4"/>
    <mergeCell ref="B5:H5"/>
    <mergeCell ref="A47:K47"/>
    <mergeCell ref="A19:A21"/>
    <mergeCell ref="B19:B21"/>
    <mergeCell ref="C19:C21"/>
    <mergeCell ref="D19:D21"/>
    <mergeCell ref="A23:A25"/>
    <mergeCell ref="B23:B25"/>
    <mergeCell ref="C23:C25"/>
    <mergeCell ref="D23:D25"/>
    <mergeCell ref="A31:A36"/>
    <mergeCell ref="B31:B36"/>
    <mergeCell ref="C31:C36"/>
  </mergeCells>
  <hyperlinks>
    <hyperlink ref="G20" r:id="rId1" xr:uid="{00000000-0004-0000-0000-000000000000}"/>
    <hyperlink ref="G21" r:id="rId2" xr:uid="{00000000-0004-0000-0000-000001000000}"/>
    <hyperlink ref="G34" r:id="rId3" xr:uid="{00000000-0004-0000-0000-000002000000}"/>
    <hyperlink ref="G23" r:id="rId4" xr:uid="{00000000-0004-0000-0000-000003000000}"/>
    <hyperlink ref="G12" r:id="rId5" xr:uid="{00000000-0004-0000-0000-000004000000}"/>
    <hyperlink ref="G24" r:id="rId6" xr:uid="{00000000-0004-0000-0000-000005000000}"/>
    <hyperlink ref="G39" r:id="rId7" xr:uid="{00000000-0004-0000-0000-000006000000}"/>
    <hyperlink ref="G30" r:id="rId8" xr:uid="{00000000-0004-0000-0000-000007000000}"/>
    <hyperlink ref="G33" r:id="rId9" xr:uid="{00000000-0004-0000-0000-000008000000}"/>
    <hyperlink ref="G43" r:id="rId10" xr:uid="{00000000-0004-0000-0000-000009000000}"/>
    <hyperlink ref="G25" r:id="rId11" xr:uid="{00000000-0004-0000-0000-00000A000000}"/>
    <hyperlink ref="G41" r:id="rId12" xr:uid="{00000000-0004-0000-0000-00000B000000}"/>
    <hyperlink ref="G44" r:id="rId13" xr:uid="{00000000-0004-0000-0000-00000C000000}"/>
    <hyperlink ref="G32" r:id="rId14" xr:uid="{00000000-0004-0000-0000-00000D000000}"/>
    <hyperlink ref="G40" r:id="rId15" xr:uid="{00000000-0004-0000-0000-00000E000000}"/>
    <hyperlink ref="G26:G27" r:id="rId16" display="https://github.com/antonyMontalvo/FaceSolutions/commit/8f0ec13380b96dbff2cf0f44e517515e6d8e935b" xr:uid="{00000000-0004-0000-0000-00000F000000}"/>
    <hyperlink ref="G63" r:id="rId17" xr:uid="{00000000-0004-0000-0000-000010000000}"/>
    <hyperlink ref="G51" r:id="rId18" xr:uid="{00000000-0004-0000-0000-000011000000}"/>
    <hyperlink ref="G36" r:id="rId19" xr:uid="{00000000-0004-0000-0000-000012000000}"/>
    <hyperlink ref="G28:G29" r:id="rId20" display="https://github.com/antonyMontalvo/FaceSolutions/commit/b7f87017c045c76f3ed7353bf35a7680607f9adf" xr:uid="{00000000-0004-0000-0000-000013000000}"/>
    <hyperlink ref="G42" r:id="rId21" xr:uid="{00000000-0004-0000-0000-000014000000}"/>
    <hyperlink ref="G37" r:id="rId22" xr:uid="{00000000-0004-0000-0000-000015000000}"/>
    <hyperlink ref="G50" r:id="rId23" xr:uid="{00000000-0004-0000-0000-000016000000}"/>
    <hyperlink ref="G31" r:id="rId24" xr:uid="{00000000-0004-0000-0000-000017000000}"/>
    <hyperlink ref="G67" r:id="rId25" xr:uid="{00000000-0004-0000-0000-000018000000}"/>
    <hyperlink ref="G19" r:id="rId26" xr:uid="{00000000-0004-0000-0000-000019000000}"/>
    <hyperlink ref="G35" r:id="rId27" xr:uid="{00000000-0004-0000-0000-00001A000000}"/>
    <hyperlink ref="G54" r:id="rId28" xr:uid="{00000000-0004-0000-0000-00001B000000}"/>
    <hyperlink ref="G53" r:id="rId29" xr:uid="{00000000-0004-0000-0000-00001C000000}"/>
    <hyperlink ref="G68" r:id="rId30" xr:uid="{00000000-0004-0000-0000-00001D000000}"/>
    <hyperlink ref="G64" r:id="rId31" xr:uid="{00000000-0004-0000-0000-00001E000000}"/>
    <hyperlink ref="G55" r:id="rId32" xr:uid="{00000000-0004-0000-0000-00001F000000}"/>
    <hyperlink ref="G69" r:id="rId33" xr:uid="{00000000-0004-0000-0000-000020000000}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179</v>
      </c>
      <c r="B1" s="25"/>
      <c r="C1" s="25"/>
      <c r="D1" s="25"/>
      <c r="E1" s="25"/>
      <c r="F1" s="25"/>
    </row>
    <row r="3" spans="1:6" ht="18.75">
      <c r="A3" s="6" t="s">
        <v>180</v>
      </c>
      <c r="B3" s="6" t="s">
        <v>181</v>
      </c>
      <c r="C3" s="6" t="s">
        <v>182</v>
      </c>
      <c r="D3" s="6" t="s">
        <v>183</v>
      </c>
      <c r="E3" s="6" t="s">
        <v>184</v>
      </c>
      <c r="F3" s="6" t="s">
        <v>185</v>
      </c>
    </row>
    <row r="4" spans="1:6" ht="43.15" customHeight="1">
      <c r="A4" s="13" t="s">
        <v>186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187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188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189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190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191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192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193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194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195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antony brayan almonacid paripancca</cp:lastModifiedBy>
  <cp:revision/>
  <dcterms:created xsi:type="dcterms:W3CDTF">2015-07-29T21:33:10Z</dcterms:created>
  <dcterms:modified xsi:type="dcterms:W3CDTF">2020-09-02T05:15:42Z</dcterms:modified>
  <cp:category/>
  <cp:contentStatus/>
</cp:coreProperties>
</file>