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1-30 (Nov23) Excel 2007\"/>
    </mc:Choice>
  </mc:AlternateContent>
  <xr:revisionPtr revIDLastSave="0" documentId="13_ncr:1_{8094F4D1-85FF-49F6-8D29-FD2FC1C808AE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Invoice Template" sheetId="1" r:id="rId1"/>
    <sheet name="Invoice Database" sheetId="5" r:id="rId2"/>
    <sheet name="Customer Details" sheetId="2" r:id="rId3"/>
    <sheet name="Product Details" sheetId="4" r:id="rId4"/>
    <sheet name="Business Details" sheetId="3" r:id="rId5"/>
  </sheets>
  <definedNames>
    <definedName name="_xlnm.Print_Area" localSheetId="0">'Invoice Template'!$A$1:$S$70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N27" i="1" l="1"/>
  <c r="C38" i="1" s="1"/>
  <c r="O8" i="1"/>
  <c r="J8" i="1" s="1"/>
  <c r="H3" i="4"/>
  <c r="H4" i="4"/>
  <c r="H5" i="4"/>
  <c r="G3" i="4"/>
  <c r="G4" i="4"/>
  <c r="G5" i="4"/>
  <c r="G2" i="4"/>
  <c r="H2" i="4"/>
  <c r="I3" i="2"/>
  <c r="J3" i="2"/>
  <c r="K3" i="2"/>
  <c r="L3" i="2"/>
  <c r="M3" i="2"/>
  <c r="I4" i="2"/>
  <c r="J4" i="2"/>
  <c r="K4" i="2"/>
  <c r="L4" i="2"/>
  <c r="M4" i="2"/>
  <c r="M2" i="2"/>
  <c r="L2" i="2"/>
  <c r="K2" i="2"/>
  <c r="J2" i="2"/>
  <c r="I2" i="2"/>
  <c r="J10" i="1"/>
  <c r="C12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I100" i="2"/>
  <c r="J100" i="2"/>
  <c r="K100" i="2"/>
  <c r="L100" i="2"/>
  <c r="M100" i="2"/>
  <c r="I101" i="2"/>
  <c r="J101" i="2"/>
  <c r="K101" i="2"/>
  <c r="L101" i="2"/>
  <c r="M101" i="2"/>
  <c r="C68" i="1"/>
  <c r="C66" i="1"/>
  <c r="C64" i="1"/>
  <c r="C62" i="1"/>
  <c r="C60" i="1"/>
  <c r="C8" i="1"/>
  <c r="J6" i="1"/>
  <c r="J18" i="1"/>
  <c r="J16" i="1"/>
  <c r="J14" i="1"/>
  <c r="J12" i="1"/>
  <c r="C5" i="1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L24" i="1"/>
  <c r="N20" i="1"/>
  <c r="N22" i="1"/>
  <c r="J24" i="1"/>
  <c r="J22" i="1"/>
  <c r="J20" i="1"/>
  <c r="N33" i="1"/>
  <c r="C14" i="1"/>
  <c r="C18" i="1"/>
  <c r="C20" i="1"/>
  <c r="C29" i="1"/>
  <c r="C33" i="1"/>
  <c r="N31" i="1"/>
  <c r="C56" i="1"/>
  <c r="J56" i="1" s="1"/>
  <c r="C54" i="1"/>
  <c r="J54" i="1" s="1"/>
  <c r="C52" i="1"/>
  <c r="L52" i="1" s="1"/>
  <c r="P52" i="1" s="1"/>
  <c r="C50" i="1"/>
  <c r="L50" i="1" s="1"/>
  <c r="P50" i="1" s="1"/>
  <c r="C48" i="1"/>
  <c r="C46" i="1"/>
  <c r="L46" i="1" s="1"/>
  <c r="P46" i="1" s="1"/>
  <c r="C44" i="1"/>
  <c r="L44" i="1" s="1"/>
  <c r="P44" i="1" s="1"/>
  <c r="C42" i="1"/>
  <c r="E42" i="1" s="1"/>
  <c r="C40" i="1"/>
  <c r="E40" i="1" s="1"/>
  <c r="J44" i="1"/>
  <c r="E48" i="1"/>
  <c r="E56" i="1" l="1"/>
  <c r="C31" i="1"/>
  <c r="E54" i="1"/>
  <c r="N29" i="1"/>
  <c r="P60" i="1"/>
  <c r="L54" i="1"/>
  <c r="P54" i="1" s="1"/>
  <c r="E50" i="1"/>
  <c r="C49" i="1"/>
  <c r="J49" i="1" s="1"/>
  <c r="J46" i="1"/>
  <c r="J40" i="1"/>
  <c r="C43" i="1"/>
  <c r="J43" i="1" s="1"/>
  <c r="J50" i="1"/>
  <c r="N42" i="1"/>
  <c r="V42" i="1" s="1"/>
  <c r="C16" i="1"/>
  <c r="C27" i="1"/>
  <c r="C35" i="1"/>
  <c r="C55" i="1"/>
  <c r="N55" i="1" s="1"/>
  <c r="V55" i="1" s="1"/>
  <c r="C47" i="1"/>
  <c r="J47" i="1" s="1"/>
  <c r="C39" i="1"/>
  <c r="N54" i="1"/>
  <c r="V54" i="1" s="1"/>
  <c r="N50" i="1"/>
  <c r="V50" i="1" s="1"/>
  <c r="N46" i="1"/>
  <c r="V46" i="1" s="1"/>
  <c r="N40" i="1"/>
  <c r="V40" i="1" s="1"/>
  <c r="N48" i="1"/>
  <c r="V48" i="1" s="1"/>
  <c r="L38" i="1"/>
  <c r="P38" i="1" s="1"/>
  <c r="J38" i="1"/>
  <c r="N38" i="1"/>
  <c r="V38" i="1" s="1"/>
  <c r="E38" i="1"/>
  <c r="E52" i="1"/>
  <c r="J48" i="1"/>
  <c r="L48" i="1"/>
  <c r="P48" i="1" s="1"/>
  <c r="E44" i="1"/>
  <c r="J55" i="1"/>
  <c r="C57" i="1"/>
  <c r="E57" i="1" s="1"/>
  <c r="C53" i="1"/>
  <c r="C51" i="1"/>
  <c r="C45" i="1"/>
  <c r="E45" i="1" s="1"/>
  <c r="C41" i="1"/>
  <c r="E41" i="1" s="1"/>
  <c r="J57" i="1"/>
  <c r="E46" i="1"/>
  <c r="L56" i="1"/>
  <c r="P56" i="1" s="1"/>
  <c r="N52" i="1"/>
  <c r="V52" i="1" s="1"/>
  <c r="L57" i="1"/>
  <c r="P57" i="1" s="1"/>
  <c r="J52" i="1"/>
  <c r="N44" i="1"/>
  <c r="V44" i="1" s="1"/>
  <c r="N56" i="1"/>
  <c r="V56" i="1" s="1"/>
  <c r="J51" i="1"/>
  <c r="J42" i="1"/>
  <c r="L40" i="1"/>
  <c r="P40" i="1" s="1"/>
  <c r="L42" i="1"/>
  <c r="P42" i="1" s="1"/>
  <c r="L41" i="1" l="1"/>
  <c r="P41" i="1" s="1"/>
  <c r="N49" i="1"/>
  <c r="V49" i="1" s="1"/>
  <c r="N43" i="1"/>
  <c r="V43" i="1" s="1"/>
  <c r="L49" i="1"/>
  <c r="P49" i="1" s="1"/>
  <c r="E49" i="1"/>
  <c r="L43" i="1"/>
  <c r="P43" i="1" s="1"/>
  <c r="E43" i="1"/>
  <c r="L47" i="1"/>
  <c r="P47" i="1" s="1"/>
  <c r="E47" i="1"/>
  <c r="N47" i="1"/>
  <c r="V47" i="1" s="1"/>
  <c r="L39" i="1"/>
  <c r="P39" i="1" s="1"/>
  <c r="N39" i="1"/>
  <c r="V39" i="1" s="1"/>
  <c r="J39" i="1"/>
  <c r="E39" i="1"/>
  <c r="L55" i="1"/>
  <c r="P55" i="1" s="1"/>
  <c r="E55" i="1"/>
  <c r="N45" i="1"/>
  <c r="V45" i="1" s="1"/>
  <c r="L45" i="1"/>
  <c r="P45" i="1" s="1"/>
  <c r="J45" i="1"/>
  <c r="L53" i="1"/>
  <c r="P53" i="1" s="1"/>
  <c r="N53" i="1"/>
  <c r="V53" i="1" s="1"/>
  <c r="J53" i="1"/>
  <c r="E53" i="1"/>
  <c r="N41" i="1"/>
  <c r="V41" i="1" s="1"/>
  <c r="J41" i="1"/>
  <c r="N51" i="1"/>
  <c r="V51" i="1" s="1"/>
  <c r="L51" i="1"/>
  <c r="P51" i="1" s="1"/>
  <c r="E51" i="1"/>
  <c r="N57" i="1"/>
  <c r="V57" i="1" s="1"/>
  <c r="P58" i="1" l="1"/>
  <c r="P62" i="1" s="1"/>
  <c r="P64" i="1" l="1"/>
  <c r="L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G2" authorId="0" shapeId="0" xr:uid="{00000000-0006-0000-0000-000001000000}">
      <text>
        <r>
          <rPr>
            <sz val="9"/>
            <color indexed="81"/>
            <rFont val="Tahoma"/>
            <charset val="1"/>
          </rPr>
          <t>Avoid typing directly into the "Invoice Template" sheet - all customer and product data should be pulled from the Customer and Product Details sheets.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Use a new line the "Invoice Database" for each invoice but only have a "1" in column A for one row at a time.
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The Sales Invoice Number should be entered in strict numerical order. e.g. 1, 2, 3…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Enter one of the Customer Account Numbers already entered in Customer Details.</t>
        </r>
      </text>
    </comment>
    <comment ref="F1" authorId="0" shapeId="0" xr:uid="{00000000-0006-0000-0100-000004000000}">
      <text>
        <r>
          <rPr>
            <sz val="9"/>
            <color indexed="81"/>
            <rFont val="Tahoma"/>
            <family val="2"/>
          </rPr>
          <t>Enter one of the Product Codes already entered in Product Details.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The Customer Account Number should be entered in strict numerical order. e.g. 101, 102...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>The Product Code should be entered in strict numerical order. e.g. 1001, 1002…</t>
        </r>
      </text>
    </comment>
    <comment ref="B1" authorId="0" shapeId="0" xr:uid="{00000000-0006-0000-0300-000002000000}">
      <text>
        <r>
          <rPr>
            <sz val="9"/>
            <color indexed="81"/>
            <rFont val="Tahoma"/>
            <family val="2"/>
          </rPr>
          <t>Create a product catalogue from re-usable components. e.g.: 1001  Call Out + 1st Hour 50 1002  Additional Hour       25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Enter the VAT rate applicable to this product. If the business is not VAT registered, use the Business Details sheet to turn of VAT features.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B11" authorId="0" shapeId="0" xr:uid="{00000000-0006-0000-0400-000001000000}">
      <text>
        <r>
          <rPr>
            <sz val="9"/>
            <color indexed="81"/>
            <rFont val="Tahoma"/>
            <family val="2"/>
          </rPr>
          <t>If the business is not VAT registered, enter a single space in this cell to turn off VAT features.</t>
        </r>
      </text>
    </comment>
  </commentList>
</comments>
</file>

<file path=xl/sharedStrings.xml><?xml version="1.0" encoding="utf-8"?>
<sst xmlns="http://schemas.openxmlformats.org/spreadsheetml/2006/main" count="709" uniqueCount="89">
  <si>
    <t>Business Name</t>
  </si>
  <si>
    <t>Address Line 1</t>
  </si>
  <si>
    <t>Address Line 2</t>
  </si>
  <si>
    <t>Address Line 3</t>
  </si>
  <si>
    <t>Post Code</t>
  </si>
  <si>
    <t>SALES INVOICE</t>
  </si>
  <si>
    <t>Product code</t>
  </si>
  <si>
    <t>Customer Name</t>
  </si>
  <si>
    <t>Customer Address Line 1</t>
  </si>
  <si>
    <t>Customer Address Line 2</t>
  </si>
  <si>
    <t>Customer Address Line 3</t>
  </si>
  <si>
    <t>Customer Post Code</t>
  </si>
  <si>
    <t>Product Description</t>
  </si>
  <si>
    <t>Company Slogan 1</t>
  </si>
  <si>
    <t>Company Slogan 2</t>
  </si>
  <si>
    <t>Account Number</t>
  </si>
  <si>
    <t>Delivery Name</t>
  </si>
  <si>
    <t>Delivery Address Line 1</t>
  </si>
  <si>
    <t>Delivery Address Line 2</t>
  </si>
  <si>
    <t>Delivery Address Line 3</t>
  </si>
  <si>
    <t>Invoice Number</t>
  </si>
  <si>
    <t>Tax Point</t>
  </si>
  <si>
    <t>Fax number</t>
  </si>
  <si>
    <t>Description</t>
  </si>
  <si>
    <t>Unit Cost</t>
  </si>
  <si>
    <t>Terms</t>
  </si>
  <si>
    <t>Quantity</t>
  </si>
  <si>
    <t>Net Amount</t>
  </si>
  <si>
    <t>Vat Rate</t>
  </si>
  <si>
    <t>Total Net Amount</t>
  </si>
  <si>
    <t>Carriage</t>
  </si>
  <si>
    <t>Total VAT</t>
  </si>
  <si>
    <t>Invoice Date</t>
  </si>
  <si>
    <t>Product Code 1</t>
  </si>
  <si>
    <t>Product Code 2</t>
  </si>
  <si>
    <t>Product Code 3</t>
  </si>
  <si>
    <t>Product Code 4</t>
  </si>
  <si>
    <t>Product Code 5</t>
  </si>
  <si>
    <t>Product Code 6</t>
  </si>
  <si>
    <t>Telephone</t>
  </si>
  <si>
    <t xml:space="preserve">Email </t>
  </si>
  <si>
    <t>Credit Terms</t>
  </si>
  <si>
    <t>Customer Account Number</t>
  </si>
  <si>
    <t>Terms of Trade 1</t>
  </si>
  <si>
    <t>Terms of Trade 2</t>
  </si>
  <si>
    <t>Terms of Trade 3</t>
  </si>
  <si>
    <t>Business Logo Name</t>
  </si>
  <si>
    <t>Footnote 1</t>
  </si>
  <si>
    <t>Footnote 2</t>
  </si>
  <si>
    <t>Product Code</t>
  </si>
  <si>
    <t>Product Code 20</t>
  </si>
  <si>
    <t>Product Code 19</t>
  </si>
  <si>
    <t>Product Code 18</t>
  </si>
  <si>
    <t>Product Code 17</t>
  </si>
  <si>
    <t>Product Code 16</t>
  </si>
  <si>
    <t>Product Code 15</t>
  </si>
  <si>
    <t>Product Code 14</t>
  </si>
  <si>
    <t>Product Code 13</t>
  </si>
  <si>
    <t>Product Code 12</t>
  </si>
  <si>
    <t>Product Code 11</t>
  </si>
  <si>
    <t>Product Code 10</t>
  </si>
  <si>
    <t>Product Code 9</t>
  </si>
  <si>
    <t>Product Code 7</t>
  </si>
  <si>
    <t>Delivery     Post Code</t>
  </si>
  <si>
    <t>Carriage Charge</t>
  </si>
  <si>
    <t xml:space="preserve">Financial systems by www.DIYaccounting.co.uk </t>
  </si>
  <si>
    <t xml:space="preserve">Overdue accounts charged at 2% per month </t>
  </si>
  <si>
    <t>Thank you for your custom</t>
  </si>
  <si>
    <t>Product Code 8</t>
  </si>
  <si>
    <t>Terms strictly 30 days net</t>
  </si>
  <si>
    <t>Enter 1 to ACTIVATE INVOICE</t>
  </si>
  <si>
    <t>Purchase Cost Price</t>
  </si>
  <si>
    <t>Gross Profit Margin</t>
  </si>
  <si>
    <t>Gross Profit Margin %</t>
  </si>
  <si>
    <t>Invoice to :</t>
  </si>
  <si>
    <t>Delivery Address :</t>
  </si>
  <si>
    <t>Product       Selling Price</t>
  </si>
  <si>
    <t xml:space="preserve"> </t>
  </si>
  <si>
    <t xml:space="preserve">  </t>
  </si>
  <si>
    <t>Sales Invoice Number</t>
  </si>
  <si>
    <t>VAT Rate</t>
  </si>
  <si>
    <t>VAT Registration Number</t>
  </si>
  <si>
    <t>Bring it all together in the "Invoice Database" sheet.</t>
  </si>
  <si>
    <t>List customers in "Customer Details".</t>
  </si>
  <si>
    <t>List line items as "products" in Product Details.</t>
  </si>
  <si>
    <t>Enter your business details in this sheet.</t>
  </si>
  <si>
    <t>Print or generate a PDF from "Invoice Template"</t>
  </si>
  <si>
    <t>Not VAT registered? Enter single space in B11</t>
  </si>
  <si>
    <t>&lt;enter business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</si>
</sst>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164" formatCode="dd/mm/yy;@"/>
    <numFmt numFmtId="165" formatCode="#,##0.00_ ;[Red]\-#,##0.00\ "/>
    <numFmt numFmtId="166" formatCode="0.0"/>
    <numFmt numFmtId="167" formatCode="0.00_ ;[Red]\-0.00\ 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i/>
      <sz val="14"/>
      <name val="Script MT Bold"/>
      <family val="4"/>
    </font>
    <font>
      <sz val="9"/>
      <name val="Georgia"/>
      <family val="1"/>
    </font>
    <font>
      <sz val="9"/>
      <name val="Engravers MT"/>
      <family val="1"/>
    </font>
    <font>
      <sz val="18"/>
      <name val="Imprint MT Shadow"/>
      <family val="5"/>
    </font>
    <font>
      <b/>
      <sz val="11"/>
      <name val="Arial"/>
      <family val="2"/>
    </font>
    <font>
      <b/>
      <sz val="10"/>
      <name val="Arial"/>
      <family val="2"/>
    </font>
    <font>
      <sz val="12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double">
        <color indexed="47"/>
      </left>
      <right/>
      <top style="double">
        <color indexed="47"/>
      </top>
      <bottom style="double">
        <color indexed="47"/>
      </bottom>
      <diagonal/>
    </border>
    <border>
      <left/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47"/>
      </left>
      <right/>
      <top style="thick">
        <color indexed="47"/>
      </top>
      <bottom/>
      <diagonal/>
    </border>
    <border>
      <left/>
      <right/>
      <top style="thick">
        <color indexed="47"/>
      </top>
      <bottom/>
      <diagonal/>
    </border>
    <border>
      <left/>
      <right style="thick">
        <color indexed="47"/>
      </right>
      <top style="thick">
        <color indexed="47"/>
      </top>
      <bottom/>
      <diagonal/>
    </border>
    <border>
      <left style="thick">
        <color indexed="47"/>
      </left>
      <right/>
      <top/>
      <bottom style="thick">
        <color indexed="47"/>
      </bottom>
      <diagonal/>
    </border>
    <border>
      <left/>
      <right/>
      <top/>
      <bottom style="thick">
        <color indexed="47"/>
      </bottom>
      <diagonal/>
    </border>
    <border>
      <left/>
      <right style="thick">
        <color indexed="47"/>
      </right>
      <top/>
      <bottom style="thick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medium">
        <color indexed="47"/>
      </left>
      <right/>
      <top style="medium">
        <color indexed="47"/>
      </top>
      <bottom style="medium">
        <color indexed="47"/>
      </bottom>
      <diagonal/>
    </border>
    <border>
      <left/>
      <right/>
      <top style="medium">
        <color indexed="47"/>
      </top>
      <bottom style="medium">
        <color indexed="47"/>
      </bottom>
      <diagonal/>
    </border>
    <border>
      <left/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thick">
        <color indexed="52"/>
      </left>
      <right/>
      <top style="thick">
        <color indexed="52"/>
      </top>
      <bottom style="thick">
        <color indexed="52"/>
      </bottom>
      <diagonal/>
    </border>
    <border>
      <left/>
      <right/>
      <top style="thick">
        <color indexed="52"/>
      </top>
      <bottom style="thick">
        <color indexed="52"/>
      </bottom>
      <diagonal/>
    </border>
    <border>
      <left/>
      <right style="thick">
        <color indexed="52"/>
      </right>
      <top style="thick">
        <color indexed="52"/>
      </top>
      <bottom style="thick">
        <color indexed="52"/>
      </bottom>
      <diagonal/>
    </border>
    <border>
      <left/>
      <right/>
      <top style="double">
        <color indexed="47"/>
      </top>
      <bottom style="double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47"/>
      </right>
      <top style="thin">
        <color indexed="47"/>
      </top>
      <bottom style="thin">
        <color indexed="4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7" fillId="2" borderId="0" xfId="0" applyFont="1" applyFill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7" fillId="2" borderId="0" xfId="0" applyFont="1" applyFill="1" applyAlignment="1">
      <alignment horizontal="left" vertical="center" indent="1"/>
    </xf>
    <xf numFmtId="0" fontId="1" fillId="0" borderId="0" xfId="0" applyFont="1"/>
    <xf numFmtId="165" fontId="4" fillId="0" borderId="0" xfId="0" applyNumberFormat="1" applyFont="1" applyAlignment="1">
      <alignment horizontal="right" vertical="center" indent="1"/>
    </xf>
    <xf numFmtId="8" fontId="0" fillId="0" borderId="0" xfId="0" applyNumberFormat="1" applyAlignment="1">
      <alignment horizontal="right" vertical="center" indent="1"/>
    </xf>
    <xf numFmtId="8" fontId="9" fillId="0" borderId="0" xfId="0" applyNumberFormat="1" applyFont="1" applyAlignment="1">
      <alignment horizontal="righ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1" fontId="7" fillId="0" borderId="0" xfId="0" applyNumberFormat="1" applyFont="1"/>
    <xf numFmtId="0" fontId="7" fillId="2" borderId="0" xfId="0" applyFont="1" applyFill="1"/>
    <xf numFmtId="16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5" fontId="7" fillId="0" borderId="0" xfId="0" applyNumberFormat="1" applyFont="1" applyAlignment="1">
      <alignment horizontal="right" vertical="center" indent="1"/>
    </xf>
    <xf numFmtId="0" fontId="10" fillId="0" borderId="0" xfId="1" applyAlignment="1" applyProtection="1">
      <alignment horizontal="left" vertical="center" indent="1"/>
    </xf>
    <xf numFmtId="1" fontId="4" fillId="0" borderId="0" xfId="0" applyNumberFormat="1" applyFont="1"/>
    <xf numFmtId="3" fontId="7" fillId="0" borderId="0" xfId="0" applyNumberFormat="1" applyFont="1" applyAlignment="1">
      <alignment horizontal="right" vertical="center" indent="2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 indent="1"/>
    </xf>
    <xf numFmtId="1" fontId="19" fillId="2" borderId="3" xfId="0" applyNumberFormat="1" applyFont="1" applyFill="1" applyBorder="1" applyAlignment="1">
      <alignment horizontal="center" wrapText="1"/>
    </xf>
    <xf numFmtId="164" fontId="19" fillId="2" borderId="3" xfId="0" applyNumberFormat="1" applyFont="1" applyFill="1" applyBorder="1" applyAlignment="1">
      <alignment horizontal="center" wrapText="1"/>
    </xf>
    <xf numFmtId="167" fontId="19" fillId="2" borderId="3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164" fontId="19" fillId="0" borderId="0" xfId="0" applyNumberFormat="1" applyFont="1"/>
    <xf numFmtId="167" fontId="19" fillId="0" borderId="0" xfId="0" applyNumberFormat="1" applyFont="1"/>
    <xf numFmtId="0" fontId="19" fillId="0" borderId="0" xfId="0" applyFont="1"/>
    <xf numFmtId="1" fontId="20" fillId="2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" fontId="20" fillId="0" borderId="4" xfId="0" applyNumberFormat="1" applyFont="1" applyBorder="1" applyAlignment="1">
      <alignment wrapText="1"/>
    </xf>
    <xf numFmtId="0" fontId="20" fillId="0" borderId="4" xfId="0" applyFont="1" applyBorder="1" applyAlignment="1">
      <alignment wrapText="1"/>
    </xf>
    <xf numFmtId="4" fontId="20" fillId="2" borderId="3" xfId="0" applyNumberFormat="1" applyFont="1" applyFill="1" applyBorder="1" applyAlignment="1">
      <alignment horizontal="center" wrapText="1"/>
    </xf>
    <xf numFmtId="166" fontId="20" fillId="2" borderId="3" xfId="0" applyNumberFormat="1" applyFont="1" applyFill="1" applyBorder="1" applyAlignment="1">
      <alignment horizontal="center" wrapText="1"/>
    </xf>
    <xf numFmtId="1" fontId="20" fillId="0" borderId="0" xfId="0" applyNumberFormat="1" applyFont="1"/>
    <xf numFmtId="0" fontId="20" fillId="0" borderId="0" xfId="0" applyFont="1"/>
    <xf numFmtId="4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0" fillId="0" borderId="4" xfId="0" applyNumberFormat="1" applyFont="1" applyBorder="1"/>
    <xf numFmtId="0" fontId="20" fillId="0" borderId="4" xfId="0" applyFont="1" applyBorder="1"/>
    <xf numFmtId="4" fontId="20" fillId="0" borderId="4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 wrapText="1"/>
    </xf>
    <xf numFmtId="165" fontId="4" fillId="0" borderId="0" xfId="0" applyNumberFormat="1" applyFont="1"/>
    <xf numFmtId="0" fontId="8" fillId="0" borderId="0" xfId="0" applyFont="1" applyAlignment="1">
      <alignment horizontal="left" vertical="center" indent="3"/>
    </xf>
    <xf numFmtId="4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4" fontId="20" fillId="2" borderId="4" xfId="0" applyNumberFormat="1" applyFont="1" applyFill="1" applyBorder="1" applyAlignment="1">
      <alignment horizontal="center"/>
    </xf>
    <xf numFmtId="166" fontId="20" fillId="2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 vertical="center" indent="1"/>
    </xf>
    <xf numFmtId="166" fontId="19" fillId="2" borderId="3" xfId="0" applyNumberFormat="1" applyFont="1" applyFill="1" applyBorder="1" applyAlignment="1">
      <alignment horizontal="center" wrapText="1"/>
    </xf>
    <xf numFmtId="0" fontId="23" fillId="2" borderId="0" xfId="0" applyFont="1" applyFill="1" applyAlignment="1">
      <alignment horizontal="left" indent="1"/>
    </xf>
    <xf numFmtId="0" fontId="19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2"/>
    </xf>
    <xf numFmtId="165" fontId="7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9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2" borderId="21" xfId="0" applyFont="1" applyFill="1" applyBorder="1" applyAlignment="1">
      <alignment horizontal="left" vertical="center" indent="1"/>
    </xf>
    <xf numFmtId="0" fontId="13" fillId="2" borderId="22" xfId="0" applyFont="1" applyFill="1" applyBorder="1" applyAlignment="1">
      <alignment horizontal="left" vertical="center" indent="1"/>
    </xf>
    <xf numFmtId="0" fontId="13" fillId="2" borderId="23" xfId="0" applyFont="1" applyFill="1" applyBorder="1" applyAlignment="1">
      <alignment horizontal="left" vertical="center" indent="1"/>
    </xf>
    <xf numFmtId="0" fontId="14" fillId="0" borderId="0" xfId="0" applyFont="1" applyAlignment="1">
      <alignment horizontal="left" wrapText="1" indent="1"/>
    </xf>
    <xf numFmtId="0" fontId="8" fillId="2" borderId="0" xfId="0" applyFont="1" applyFill="1" applyAlignment="1">
      <alignment horizontal="left" vertical="center" indent="3"/>
    </xf>
    <xf numFmtId="0" fontId="4" fillId="2" borderId="11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1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2" borderId="16" xfId="0" applyFont="1" applyFill="1" applyBorder="1" applyAlignment="1">
      <alignment horizontal="left" vertical="center" indent="1"/>
    </xf>
    <xf numFmtId="0" fontId="9" fillId="2" borderId="1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 indent="1"/>
    </xf>
    <xf numFmtId="165" fontId="4" fillId="2" borderId="11" xfId="0" applyNumberFormat="1" applyFont="1" applyFill="1" applyBorder="1" applyAlignment="1">
      <alignment horizontal="right" vertical="center" indent="1"/>
    </xf>
    <xf numFmtId="165" fontId="4" fillId="2" borderId="12" xfId="0" applyNumberFormat="1" applyFont="1" applyFill="1" applyBorder="1" applyAlignment="1">
      <alignment horizontal="right" vertical="center" indent="1"/>
    </xf>
    <xf numFmtId="0" fontId="7" fillId="0" borderId="0" xfId="0" applyFont="1" applyAlignment="1">
      <alignment horizontal="left" vertical="center" indent="1"/>
    </xf>
    <xf numFmtId="0" fontId="7" fillId="2" borderId="0" xfId="0" applyFont="1" applyFill="1" applyAlignment="1">
      <alignment horizontal="right" vertical="center" indent="1"/>
    </xf>
    <xf numFmtId="1" fontId="7" fillId="2" borderId="0" xfId="0" applyNumberFormat="1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wrapText="1" indent="1"/>
    </xf>
    <xf numFmtId="8" fontId="9" fillId="2" borderId="16" xfId="0" applyNumberFormat="1" applyFont="1" applyFill="1" applyBorder="1" applyAlignment="1">
      <alignment horizontal="right" vertical="center" indent="1"/>
    </xf>
    <xf numFmtId="8" fontId="0" fillId="0" borderId="18" xfId="0" applyNumberFormat="1" applyBorder="1" applyAlignment="1">
      <alignment horizontal="right" vertical="center" indent="1"/>
    </xf>
    <xf numFmtId="0" fontId="3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left" vertical="center" indent="1"/>
    </xf>
    <xf numFmtId="1" fontId="4" fillId="2" borderId="14" xfId="0" applyNumberFormat="1" applyFont="1" applyFill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164" fontId="4" fillId="2" borderId="14" xfId="0" applyNumberFormat="1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" fontId="7" fillId="0" borderId="0" xfId="0" applyNumberFormat="1" applyFon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0" fontId="15" fillId="2" borderId="0" xfId="0" applyFont="1" applyFill="1" applyAlignment="1">
      <alignment horizontal="left" vertical="center" indent="2"/>
    </xf>
    <xf numFmtId="0" fontId="7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"/>
  <sheetViews>
    <sheetView tabSelected="1" topLeftCell="A7" workbookViewId="0">
      <selection activeCell="C8" sqref="C8:G8"/>
    </sheetView>
  </sheetViews>
  <sheetFormatPr defaultColWidth="9.140625" defaultRowHeight="11.25" x14ac:dyDescent="0.15"/>
  <cols>
    <col min="1" max="1" width="2.140625" style="2" customWidth="1"/>
    <col min="2" max="2" width="3.140625" style="2" customWidth="1"/>
    <col min="3" max="3" width="10.7109375" style="2" customWidth="1"/>
    <col min="4" max="4" width="0.85546875" style="2" customWidth="1"/>
    <col min="5" max="7" width="9" style="2" customWidth="1"/>
    <col min="8" max="8" width="6.7109375" style="2" customWidth="1"/>
    <col min="9" max="9" width="0.85546875" style="2" customWidth="1"/>
    <col min="10" max="10" width="9" style="2" customWidth="1"/>
    <col min="11" max="11" width="0.85546875" style="2" customWidth="1"/>
    <col min="12" max="12" width="9.7109375" style="2" customWidth="1"/>
    <col min="13" max="13" width="0.85546875" style="2" customWidth="1"/>
    <col min="14" max="14" width="9.7109375" style="2" customWidth="1"/>
    <col min="15" max="15" width="0.85546875" style="2" customWidth="1"/>
    <col min="16" max="16" width="12.5703125" style="2" customWidth="1"/>
    <col min="17" max="17" width="0.85546875" style="2" customWidth="1"/>
    <col min="18" max="18" width="3.28515625" style="2" customWidth="1"/>
    <col min="19" max="19" width="2.140625" style="2" customWidth="1"/>
    <col min="20" max="21" width="9.140625" style="2"/>
    <col min="22" max="22" width="9.140625" style="61" hidden="1" customWidth="1"/>
    <col min="23" max="16384" width="9.140625" style="2"/>
  </cols>
  <sheetData>
    <row r="1" spans="1:19" ht="12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7.5" customHeight="1" thickTop="1" x14ac:dyDescent="0.15">
      <c r="A2" s="1"/>
      <c r="G2" s="105" t="s">
        <v>5</v>
      </c>
      <c r="H2" s="106"/>
      <c r="I2" s="106"/>
      <c r="J2" s="106"/>
      <c r="K2" s="107"/>
      <c r="L2" s="1"/>
      <c r="M2" s="1"/>
      <c r="N2" s="1"/>
      <c r="O2" s="1"/>
      <c r="P2" s="1"/>
      <c r="Q2" s="1"/>
      <c r="R2" s="1"/>
      <c r="S2" s="1"/>
    </row>
    <row r="3" spans="1:19" ht="18" customHeight="1" thickBot="1" x14ac:dyDescent="0.2">
      <c r="A3" s="1"/>
      <c r="G3" s="108"/>
      <c r="H3" s="109"/>
      <c r="I3" s="109"/>
      <c r="J3" s="109"/>
      <c r="K3" s="110"/>
      <c r="L3" s="1"/>
      <c r="M3" s="1"/>
      <c r="N3" s="1"/>
      <c r="O3" s="1"/>
      <c r="P3" s="1"/>
      <c r="Q3" s="1"/>
      <c r="R3" s="1"/>
      <c r="S3" s="1"/>
    </row>
    <row r="4" spans="1:19" ht="7.5" customHeight="1" thickTop="1" x14ac:dyDescent="0.15">
      <c r="A4" s="1"/>
      <c r="G4" s="4"/>
      <c r="H4" s="4"/>
      <c r="I4" s="4"/>
      <c r="J4" s="4"/>
      <c r="K4" s="4"/>
      <c r="R4" s="1"/>
      <c r="S4" s="1"/>
    </row>
    <row r="5" spans="1:19" ht="12.75" customHeight="1" x14ac:dyDescent="0.15">
      <c r="A5" s="1"/>
      <c r="C5" s="87" t="str">
        <f>IF('Business Details'!B2&gt;0,'Business Details'!B2," ")</f>
        <v xml:space="preserve"> </v>
      </c>
      <c r="D5" s="87"/>
      <c r="E5" s="87"/>
      <c r="F5" s="87"/>
      <c r="G5" s="87"/>
      <c r="H5" s="4"/>
      <c r="I5" s="4"/>
      <c r="J5" s="4"/>
      <c r="K5" s="4"/>
      <c r="R5" s="1"/>
      <c r="S5" s="1"/>
    </row>
    <row r="6" spans="1:19" ht="12.75" customHeight="1" x14ac:dyDescent="0.15">
      <c r="A6" s="1"/>
      <c r="C6" s="87"/>
      <c r="D6" s="87"/>
      <c r="E6" s="87"/>
      <c r="F6" s="87"/>
      <c r="G6" s="87"/>
      <c r="J6" s="83" t="str">
        <f>IF('Business Details'!B12&gt;0,'Business Details'!B12," ")</f>
        <v xml:space="preserve"> </v>
      </c>
      <c r="K6" s="83"/>
      <c r="L6" s="83"/>
      <c r="M6" s="83"/>
      <c r="N6" s="83"/>
      <c r="O6" s="83"/>
      <c r="P6" s="83"/>
      <c r="Q6" s="13"/>
      <c r="R6" s="1"/>
      <c r="S6" s="1"/>
    </row>
    <row r="7" spans="1:19" ht="9" customHeight="1" x14ac:dyDescent="0.25">
      <c r="A7" s="1"/>
      <c r="C7" s="5"/>
      <c r="D7" s="5"/>
      <c r="E7" s="5"/>
      <c r="F7" s="5"/>
      <c r="G7" s="5"/>
      <c r="J7" s="8"/>
      <c r="K7" s="8"/>
      <c r="L7" s="8"/>
      <c r="M7" s="8"/>
      <c r="N7" s="8"/>
      <c r="O7" s="10"/>
      <c r="P7" s="11"/>
      <c r="Q7" s="11"/>
      <c r="R7" s="1"/>
      <c r="S7" s="1"/>
    </row>
    <row r="8" spans="1:19" ht="17.25" customHeight="1" x14ac:dyDescent="0.15">
      <c r="A8" s="1"/>
      <c r="C8" s="82" t="str">
        <f>IF('Business Details'!B13&gt;0,'Business Details'!B13," ")</f>
        <v>Thank you for your custom</v>
      </c>
      <c r="D8" s="82"/>
      <c r="E8" s="82"/>
      <c r="F8" s="82"/>
      <c r="G8" s="82"/>
      <c r="J8" s="122" t="str">
        <f>IF(O8=" "," ",'Business Details'!A11)</f>
        <v>VAT Registration Number</v>
      </c>
      <c r="K8" s="122"/>
      <c r="L8" s="122"/>
      <c r="M8" s="122"/>
      <c r="N8" s="122"/>
      <c r="O8" s="119" t="str">
        <f>IF('Business Details'!B11&gt;0,'Business Details'!B11," ")</f>
        <v xml:space="preserve">  </v>
      </c>
      <c r="P8" s="120"/>
      <c r="Q8" s="11"/>
      <c r="R8" s="1"/>
      <c r="S8" s="1"/>
    </row>
    <row r="9" spans="1:19" ht="6" customHeight="1" x14ac:dyDescent="0.15">
      <c r="A9" s="1"/>
      <c r="R9" s="1"/>
      <c r="S9" s="1"/>
    </row>
    <row r="10" spans="1:19" ht="12.75" customHeight="1" x14ac:dyDescent="0.15">
      <c r="A10" s="1"/>
      <c r="C10" s="84" t="s">
        <v>74</v>
      </c>
      <c r="D10" s="85"/>
      <c r="E10" s="85"/>
      <c r="F10" s="85"/>
      <c r="G10" s="86"/>
      <c r="H10" s="7"/>
      <c r="I10" s="7"/>
      <c r="J10" s="121" t="str">
        <f>IF('Business Details'!B3&gt;0,'Business Details'!B3," ")</f>
        <v>&lt;enter business name&gt;</v>
      </c>
      <c r="K10" s="121"/>
      <c r="L10" s="121"/>
      <c r="M10" s="121"/>
      <c r="N10" s="121"/>
      <c r="O10" s="121"/>
      <c r="P10" s="121"/>
      <c r="Q10" s="7"/>
      <c r="R10" s="1"/>
      <c r="S10" s="1"/>
    </row>
    <row r="11" spans="1:19" ht="4.5" customHeight="1" x14ac:dyDescent="0.15">
      <c r="A11" s="1"/>
      <c r="C11" s="6"/>
      <c r="D11" s="6"/>
      <c r="E11" s="6"/>
      <c r="F11" s="6"/>
      <c r="G11" s="6"/>
      <c r="H11" s="7"/>
      <c r="I11" s="7"/>
      <c r="J11" s="121"/>
      <c r="K11" s="121"/>
      <c r="L11" s="121"/>
      <c r="M11" s="121"/>
      <c r="N11" s="121"/>
      <c r="O11" s="121"/>
      <c r="P11" s="121"/>
      <c r="Q11" s="7"/>
      <c r="R11" s="1"/>
      <c r="S11" s="1"/>
    </row>
    <row r="12" spans="1:19" ht="12.75" customHeight="1" x14ac:dyDescent="0.15">
      <c r="A12" s="1"/>
      <c r="C12" s="74" t="str">
        <f>IF(N27=" "," ",IF(N27&gt;0,LOOKUP(N29,'Customer Details'!A:A,'Customer Details'!C:C)))</f>
        <v xml:space="preserve"> </v>
      </c>
      <c r="D12" s="74"/>
      <c r="E12" s="74"/>
      <c r="F12" s="74"/>
      <c r="G12" s="74"/>
      <c r="H12" s="7"/>
      <c r="I12" s="7"/>
      <c r="J12" s="75" t="str">
        <f>IF('Business Details'!B4&gt;0,'Business Details'!B4," ")</f>
        <v xml:space="preserve"> </v>
      </c>
      <c r="K12" s="75"/>
      <c r="L12" s="75"/>
      <c r="M12" s="75"/>
      <c r="N12" s="75"/>
      <c r="O12" s="75"/>
      <c r="P12" s="75"/>
      <c r="Q12" s="7"/>
      <c r="R12" s="1"/>
      <c r="S12" s="1"/>
    </row>
    <row r="13" spans="1:19" ht="4.5" customHeight="1" x14ac:dyDescent="0.15">
      <c r="A13" s="1"/>
      <c r="C13" s="74"/>
      <c r="D13" s="74"/>
      <c r="E13" s="74"/>
      <c r="F13" s="74"/>
      <c r="G13" s="74"/>
      <c r="H13" s="7"/>
      <c r="I13" s="7"/>
      <c r="J13" s="75"/>
      <c r="K13" s="75"/>
      <c r="L13" s="75"/>
      <c r="M13" s="75"/>
      <c r="N13" s="75"/>
      <c r="O13" s="75"/>
      <c r="P13" s="75"/>
      <c r="Q13" s="7"/>
      <c r="R13" s="1"/>
      <c r="S13" s="1"/>
    </row>
    <row r="14" spans="1:19" ht="12.75" customHeight="1" x14ac:dyDescent="0.15">
      <c r="A14" s="1"/>
      <c r="C14" s="74" t="str">
        <f>IF(N27=" "," ",IF(N27&gt;0,LOOKUP(N29,'Customer Details'!A:A,'Customer Details'!D:D)))</f>
        <v xml:space="preserve"> </v>
      </c>
      <c r="D14" s="74"/>
      <c r="E14" s="74"/>
      <c r="F14" s="74"/>
      <c r="G14" s="74"/>
      <c r="H14" s="7"/>
      <c r="I14" s="7"/>
      <c r="J14" s="75" t="str">
        <f>IF('Business Details'!B5&gt;0,'Business Details'!B5," ")</f>
        <v xml:space="preserve"> </v>
      </c>
      <c r="K14" s="75"/>
      <c r="L14" s="75"/>
      <c r="M14" s="75"/>
      <c r="N14" s="75"/>
      <c r="O14" s="75"/>
      <c r="P14" s="75"/>
      <c r="Q14" s="7"/>
      <c r="R14" s="1"/>
      <c r="S14" s="1"/>
    </row>
    <row r="15" spans="1:19" ht="4.5" customHeight="1" x14ac:dyDescent="0.15">
      <c r="A15" s="1"/>
      <c r="C15" s="74"/>
      <c r="D15" s="74"/>
      <c r="E15" s="74"/>
      <c r="F15" s="74"/>
      <c r="G15" s="74"/>
      <c r="H15" s="7"/>
      <c r="I15" s="7"/>
      <c r="J15" s="75"/>
      <c r="K15" s="75"/>
      <c r="L15" s="75"/>
      <c r="M15" s="75"/>
      <c r="N15" s="75"/>
      <c r="O15" s="75"/>
      <c r="P15" s="75"/>
      <c r="Q15" s="7"/>
      <c r="R15" s="1"/>
      <c r="S15" s="1"/>
    </row>
    <row r="16" spans="1:19" ht="12.75" customHeight="1" x14ac:dyDescent="0.15">
      <c r="A16" s="1"/>
      <c r="C16" s="74" t="str">
        <f>IF(N27=" "," ",IF(N27&gt;0,LOOKUP(N29,'Customer Details'!A:A,'Customer Details'!E:E)))</f>
        <v xml:space="preserve"> </v>
      </c>
      <c r="D16" s="74"/>
      <c r="E16" s="74"/>
      <c r="F16" s="74"/>
      <c r="G16" s="74"/>
      <c r="H16" s="7"/>
      <c r="I16" s="7"/>
      <c r="J16" s="75" t="str">
        <f>IF('Business Details'!B6&gt;0,'Business Details'!B6," ")</f>
        <v xml:space="preserve"> </v>
      </c>
      <c r="K16" s="75"/>
      <c r="L16" s="75"/>
      <c r="M16" s="75"/>
      <c r="N16" s="75"/>
      <c r="O16" s="75"/>
      <c r="P16" s="75"/>
      <c r="Q16" s="7"/>
      <c r="R16" s="1"/>
      <c r="S16" s="1"/>
    </row>
    <row r="17" spans="1:19" ht="4.5" customHeight="1" x14ac:dyDescent="0.15">
      <c r="A17" s="1"/>
      <c r="C17" s="74"/>
      <c r="D17" s="74"/>
      <c r="E17" s="74"/>
      <c r="F17" s="74"/>
      <c r="G17" s="74"/>
      <c r="H17" s="7"/>
      <c r="I17" s="7"/>
      <c r="J17" s="75"/>
      <c r="K17" s="75"/>
      <c r="L17" s="75"/>
      <c r="M17" s="75"/>
      <c r="N17" s="75"/>
      <c r="O17" s="75"/>
      <c r="P17" s="75"/>
      <c r="Q17" s="7"/>
      <c r="R17" s="1"/>
      <c r="S17" s="1"/>
    </row>
    <row r="18" spans="1:19" ht="12.75" customHeight="1" x14ac:dyDescent="0.15">
      <c r="A18" s="1"/>
      <c r="C18" s="74" t="str">
        <f>IF(N27=" "," ",IF(N27&gt;0,LOOKUP(N29,'Customer Details'!A:A,'Customer Details'!F:F)))</f>
        <v xml:space="preserve"> </v>
      </c>
      <c r="D18" s="74"/>
      <c r="E18" s="74"/>
      <c r="F18" s="74"/>
      <c r="G18" s="74"/>
      <c r="H18" s="7"/>
      <c r="I18" s="7"/>
      <c r="J18" s="75" t="str">
        <f>IF('Business Details'!B7&gt;0,'Business Details'!B7," ")</f>
        <v xml:space="preserve"> </v>
      </c>
      <c r="K18" s="75"/>
      <c r="L18" s="75"/>
      <c r="M18" s="75"/>
      <c r="N18" s="75"/>
      <c r="O18" s="75"/>
      <c r="P18" s="75"/>
      <c r="Q18" s="7"/>
      <c r="R18" s="1"/>
      <c r="S18" s="1"/>
    </row>
    <row r="19" spans="1:19" ht="4.5" customHeight="1" x14ac:dyDescent="0.15">
      <c r="A19" s="1"/>
      <c r="C19" s="6"/>
      <c r="D19" s="6"/>
      <c r="E19" s="6"/>
      <c r="F19" s="6"/>
      <c r="G19" s="6"/>
      <c r="H19" s="7"/>
      <c r="I19" s="7"/>
      <c r="J19" s="92"/>
      <c r="K19" s="92"/>
      <c r="L19" s="92"/>
      <c r="M19" s="92"/>
      <c r="N19" s="92"/>
      <c r="O19" s="92"/>
      <c r="P19" s="92"/>
      <c r="Q19" s="7"/>
      <c r="R19" s="1"/>
      <c r="S19" s="1"/>
    </row>
    <row r="20" spans="1:19" ht="12.75" customHeight="1" x14ac:dyDescent="0.15">
      <c r="A20" s="1"/>
      <c r="C20" s="74" t="str">
        <f>IF(N27=" "," ",IF(N27&gt;0,LOOKUP(N29,'Customer Details'!A:A,'Customer Details'!G:G)))</f>
        <v xml:space="preserve"> </v>
      </c>
      <c r="D20" s="74"/>
      <c r="E20" s="74"/>
      <c r="F20" s="74"/>
      <c r="G20" s="74"/>
      <c r="H20" s="7"/>
      <c r="I20" s="7"/>
      <c r="J20" s="100" t="str">
        <f>'Business Details'!A8</f>
        <v>Telephone</v>
      </c>
      <c r="K20" s="100"/>
      <c r="L20" s="100"/>
      <c r="M20" s="10"/>
      <c r="N20" s="101" t="str">
        <f>IF('Business Details'!B8&gt;0,'Business Details'!B8," ")</f>
        <v xml:space="preserve"> </v>
      </c>
      <c r="O20" s="101"/>
      <c r="P20" s="101"/>
      <c r="Q20" s="7"/>
      <c r="R20" s="1"/>
      <c r="S20" s="1"/>
    </row>
    <row r="21" spans="1:19" ht="4.5" customHeight="1" x14ac:dyDescent="0.15">
      <c r="A21" s="1"/>
      <c r="C21" s="6"/>
      <c r="D21" s="6"/>
      <c r="E21" s="6"/>
      <c r="F21" s="6"/>
      <c r="G21" s="6"/>
      <c r="H21" s="7"/>
      <c r="I21" s="7"/>
      <c r="J21" s="99"/>
      <c r="K21" s="99"/>
      <c r="L21" s="99"/>
      <c r="M21" s="99"/>
      <c r="N21" s="99"/>
      <c r="O21" s="99"/>
      <c r="P21" s="99"/>
      <c r="Q21" s="7"/>
      <c r="R21" s="1"/>
      <c r="S21" s="1"/>
    </row>
    <row r="22" spans="1:19" ht="12" customHeight="1" x14ac:dyDescent="0.15">
      <c r="A22" s="1"/>
      <c r="C22" s="7"/>
      <c r="D22" s="7"/>
      <c r="E22" s="7"/>
      <c r="F22" s="7"/>
      <c r="G22" s="7"/>
      <c r="H22" s="7"/>
      <c r="I22" s="7"/>
      <c r="J22" s="100" t="str">
        <f>'Business Details'!A9</f>
        <v>Fax number</v>
      </c>
      <c r="K22" s="100"/>
      <c r="L22" s="100"/>
      <c r="M22" s="10"/>
      <c r="N22" s="101" t="str">
        <f>IF('Business Details'!B9&gt;0,'Business Details'!B9," ")</f>
        <v xml:space="preserve"> </v>
      </c>
      <c r="O22" s="101"/>
      <c r="P22" s="101"/>
      <c r="Q22" s="7"/>
      <c r="R22" s="1"/>
      <c r="S22" s="1"/>
    </row>
    <row r="23" spans="1:19" ht="4.5" customHeight="1" x14ac:dyDescent="0.15">
      <c r="A23" s="1"/>
      <c r="C23" s="7"/>
      <c r="D23" s="7"/>
      <c r="E23" s="7"/>
      <c r="F23" s="7"/>
      <c r="G23" s="7"/>
      <c r="H23" s="7"/>
      <c r="I23" s="7"/>
      <c r="J23" s="99"/>
      <c r="K23" s="99"/>
      <c r="L23" s="99"/>
      <c r="M23" s="99"/>
      <c r="N23" s="99"/>
      <c r="O23" s="99"/>
      <c r="P23" s="99"/>
      <c r="Q23" s="7"/>
      <c r="R23" s="1"/>
      <c r="S23" s="1"/>
    </row>
    <row r="24" spans="1:19" ht="12.75" customHeight="1" x14ac:dyDescent="0.15">
      <c r="A24" s="1"/>
      <c r="J24" s="14" t="str">
        <f>'Business Details'!A10</f>
        <v xml:space="preserve">Email </v>
      </c>
      <c r="K24" s="15"/>
      <c r="L24" s="116" t="str">
        <f>IF('Business Details'!B10&gt;0,'Business Details'!B10," ")</f>
        <v xml:space="preserve"> </v>
      </c>
      <c r="M24" s="117"/>
      <c r="N24" s="117"/>
      <c r="O24" s="117"/>
      <c r="P24" s="117"/>
      <c r="Q24" s="7"/>
      <c r="R24" s="1"/>
      <c r="S24" s="1"/>
    </row>
    <row r="25" spans="1:19" ht="12.75" customHeight="1" x14ac:dyDescent="0.15">
      <c r="A25" s="1"/>
      <c r="C25" s="84" t="s">
        <v>75</v>
      </c>
      <c r="D25" s="85"/>
      <c r="E25" s="85"/>
      <c r="F25" s="85"/>
      <c r="G25" s="86"/>
      <c r="N25" s="118"/>
      <c r="O25" s="118"/>
      <c r="P25" s="118"/>
      <c r="Q25" s="3"/>
      <c r="R25" s="1"/>
      <c r="S25" s="1"/>
    </row>
    <row r="26" spans="1:19" ht="4.5" customHeight="1" thickBot="1" x14ac:dyDescent="0.2">
      <c r="A26" s="1"/>
      <c r="C26" s="74"/>
      <c r="D26" s="74"/>
      <c r="E26" s="74"/>
      <c r="F26" s="74"/>
      <c r="G26" s="74"/>
      <c r="N26" s="118"/>
      <c r="O26" s="118"/>
      <c r="P26" s="118"/>
      <c r="Q26" s="3"/>
      <c r="R26" s="1"/>
      <c r="S26" s="1"/>
    </row>
    <row r="27" spans="1:19" ht="12.75" customHeight="1" thickBot="1" x14ac:dyDescent="0.2">
      <c r="A27" s="1"/>
      <c r="C27" s="74" t="str">
        <f>IF(N27=" "," ",IF(N27&gt;0,LOOKUP(N29,'Customer Details'!A:A,'Customer Details'!I:I)))</f>
        <v xml:space="preserve"> </v>
      </c>
      <c r="D27" s="74"/>
      <c r="E27" s="74"/>
      <c r="F27" s="74"/>
      <c r="G27" s="74"/>
      <c r="J27" s="102" t="s">
        <v>20</v>
      </c>
      <c r="K27" s="102"/>
      <c r="L27" s="102"/>
      <c r="M27" s="7"/>
      <c r="N27" s="111" t="str">
        <f>IF(SUM('Invoice Database'!A:A)=0," ",LOOKUP(1,'Invoice Database'!A:A,'Invoice Database'!B:B))</f>
        <v xml:space="preserve"> </v>
      </c>
      <c r="O27" s="112"/>
      <c r="P27" s="113"/>
      <c r="Q27" s="7"/>
      <c r="R27" s="1"/>
      <c r="S27" s="1"/>
    </row>
    <row r="28" spans="1:19" ht="4.5" customHeight="1" thickBot="1" x14ac:dyDescent="0.2">
      <c r="A28" s="1"/>
      <c r="C28" s="6"/>
      <c r="D28" s="6"/>
      <c r="E28" s="6"/>
      <c r="F28" s="6"/>
      <c r="G28" s="6"/>
      <c r="J28" s="7"/>
      <c r="K28" s="7"/>
      <c r="L28" s="7"/>
      <c r="M28" s="7"/>
      <c r="N28" s="7"/>
      <c r="O28" s="7"/>
      <c r="P28" s="7"/>
      <c r="Q28" s="7"/>
      <c r="R28" s="1"/>
      <c r="S28" s="1"/>
    </row>
    <row r="29" spans="1:19" ht="12.75" customHeight="1" thickBot="1" x14ac:dyDescent="0.2">
      <c r="A29" s="1"/>
      <c r="C29" s="74" t="str">
        <f>IF(N27=" "," ",IF(N27&gt;0,LOOKUP(N29,'Customer Details'!A:A,'Customer Details'!J:J)))</f>
        <v xml:space="preserve"> </v>
      </c>
      <c r="D29" s="74"/>
      <c r="E29" s="74"/>
      <c r="F29" s="74"/>
      <c r="G29" s="74"/>
      <c r="J29" s="102" t="s">
        <v>15</v>
      </c>
      <c r="K29" s="102"/>
      <c r="L29" s="102"/>
      <c r="M29" s="7"/>
      <c r="N29" s="111" t="str">
        <f>IF(N27=" "," ",IF(N27&gt;0,LOOKUP(N27,'Invoice Database'!B:B,'Invoice Database'!D:D)))</f>
        <v xml:space="preserve"> </v>
      </c>
      <c r="O29" s="112"/>
      <c r="P29" s="113"/>
      <c r="Q29" s="7"/>
      <c r="R29" s="1"/>
      <c r="S29" s="1"/>
    </row>
    <row r="30" spans="1:19" ht="4.5" customHeight="1" thickBot="1" x14ac:dyDescent="0.2">
      <c r="A30" s="1"/>
      <c r="C30" s="74"/>
      <c r="D30" s="74"/>
      <c r="E30" s="74"/>
      <c r="F30" s="74"/>
      <c r="G30" s="74"/>
      <c r="J30" s="7"/>
      <c r="K30" s="7"/>
      <c r="L30" s="7"/>
      <c r="M30" s="7"/>
      <c r="N30" s="7"/>
      <c r="O30" s="7"/>
      <c r="P30" s="7"/>
      <c r="Q30" s="7"/>
      <c r="R30" s="1"/>
      <c r="S30" s="1"/>
    </row>
    <row r="31" spans="1:19" ht="12.75" customHeight="1" thickBot="1" x14ac:dyDescent="0.2">
      <c r="A31" s="1"/>
      <c r="C31" s="74" t="str">
        <f>IF(N27=" "," ",IF(N27&gt;0,LOOKUP(N29,'Customer Details'!A:A,'Customer Details'!K:K)))</f>
        <v xml:space="preserve"> </v>
      </c>
      <c r="D31" s="74"/>
      <c r="E31" s="74"/>
      <c r="F31" s="74"/>
      <c r="G31" s="74"/>
      <c r="J31" s="102" t="s">
        <v>25</v>
      </c>
      <c r="K31" s="102"/>
      <c r="L31" s="102"/>
      <c r="M31" s="7"/>
      <c r="N31" s="111" t="str">
        <f>IF(N27=" "," ",IF(N27&gt;0,LOOKUP(N29,'Customer Details'!A:A,'Customer Details'!B:B)))</f>
        <v xml:space="preserve"> </v>
      </c>
      <c r="O31" s="112"/>
      <c r="P31" s="113"/>
      <c r="Q31" s="7"/>
      <c r="R31" s="1"/>
      <c r="S31" s="1"/>
    </row>
    <row r="32" spans="1:19" ht="4.5" customHeight="1" thickBot="1" x14ac:dyDescent="0.2">
      <c r="A32" s="1"/>
      <c r="C32" s="6"/>
      <c r="D32" s="6"/>
      <c r="E32" s="6"/>
      <c r="F32" s="6"/>
      <c r="G32" s="6"/>
      <c r="J32" s="3"/>
      <c r="K32" s="3"/>
      <c r="L32" s="3"/>
      <c r="M32" s="3"/>
      <c r="N32" s="3"/>
      <c r="O32" s="3"/>
      <c r="P32" s="7"/>
      <c r="Q32" s="7"/>
      <c r="R32" s="1"/>
      <c r="S32" s="1"/>
    </row>
    <row r="33" spans="1:22" ht="12.75" customHeight="1" thickBot="1" x14ac:dyDescent="0.2">
      <c r="A33" s="1"/>
      <c r="C33" s="74" t="str">
        <f>IF(N27=" "," ",IF(N27&gt;0,LOOKUP(N29,'Customer Details'!A:A,'Customer Details'!L:L)))</f>
        <v xml:space="preserve"> </v>
      </c>
      <c r="D33" s="74"/>
      <c r="E33" s="74"/>
      <c r="F33" s="74"/>
      <c r="G33" s="74"/>
      <c r="J33" s="74" t="s">
        <v>21</v>
      </c>
      <c r="K33" s="74"/>
      <c r="L33" s="74"/>
      <c r="M33" s="7"/>
      <c r="N33" s="114" t="str">
        <f>IF(N27=" "," ",IF(N27&gt;0,LOOKUP(N27,'Invoice Database'!B:B,'Invoice Database'!C:C)))</f>
        <v xml:space="preserve"> </v>
      </c>
      <c r="O33" s="115"/>
      <c r="P33" s="113"/>
      <c r="Q33" s="7"/>
      <c r="R33" s="1"/>
      <c r="S33" s="1"/>
    </row>
    <row r="34" spans="1:22" ht="4.5" customHeight="1" x14ac:dyDescent="0.15">
      <c r="A34" s="1"/>
      <c r="C34" s="6"/>
      <c r="D34" s="6"/>
      <c r="E34" s="6"/>
      <c r="F34" s="6"/>
      <c r="G34" s="6"/>
      <c r="P34" s="3"/>
      <c r="Q34" s="3"/>
      <c r="R34" s="1"/>
      <c r="S34" s="1"/>
    </row>
    <row r="35" spans="1:22" ht="12.75" customHeight="1" x14ac:dyDescent="0.15">
      <c r="A35" s="1"/>
      <c r="C35" s="74" t="str">
        <f>IF(N27=" "," ",IF(N27&gt;0,LOOKUP(N29,'Customer Details'!A:A,'Customer Details'!M:M)))</f>
        <v xml:space="preserve"> </v>
      </c>
      <c r="D35" s="74"/>
      <c r="E35" s="74"/>
      <c r="F35" s="74"/>
      <c r="G35" s="74"/>
      <c r="R35" s="1"/>
      <c r="S35" s="1"/>
    </row>
    <row r="36" spans="1:22" ht="12" customHeight="1" thickBot="1" x14ac:dyDescent="0.2">
      <c r="A36" s="1"/>
      <c r="R36" s="1"/>
      <c r="S36" s="1"/>
    </row>
    <row r="37" spans="1:22" ht="22.5" thickTop="1" thickBot="1" x14ac:dyDescent="0.2">
      <c r="A37" s="1"/>
      <c r="B37" s="1"/>
      <c r="C37" s="33" t="s">
        <v>6</v>
      </c>
      <c r="D37" s="34"/>
      <c r="E37" s="80" t="s">
        <v>23</v>
      </c>
      <c r="F37" s="81"/>
      <c r="G37" s="81"/>
      <c r="H37" s="81"/>
      <c r="I37" s="34"/>
      <c r="J37" s="33" t="s">
        <v>24</v>
      </c>
      <c r="K37" s="34"/>
      <c r="L37" s="33" t="s">
        <v>26</v>
      </c>
      <c r="M37" s="34"/>
      <c r="N37" s="33" t="s">
        <v>28</v>
      </c>
      <c r="O37" s="34"/>
      <c r="P37" s="78" t="s">
        <v>27</v>
      </c>
      <c r="Q37" s="79"/>
      <c r="R37" s="1"/>
      <c r="S37" s="1"/>
    </row>
    <row r="38" spans="1:22" ht="12.75" customHeight="1" thickTop="1" x14ac:dyDescent="0.15">
      <c r="A38" s="1"/>
      <c r="B38" s="1"/>
      <c r="C38" s="25" t="str">
        <f>IF(N27=" "," ",IF(LOOKUP(1,'Invoice Database'!A:A,'Invoice Database'!F:F)&gt;0,LOOKUP(1,'Invoice Database'!A:A,'Invoice Database'!F:F)," "))</f>
        <v xml:space="preserve"> </v>
      </c>
      <c r="D38" s="26"/>
      <c r="E38" s="73" t="str">
        <f>IF(C38=" "," ",LOOKUP(C38,'Product Details'!A:A,'Product Details'!B:B))</f>
        <v xml:space="preserve"> </v>
      </c>
      <c r="F38" s="73"/>
      <c r="G38" s="73"/>
      <c r="H38" s="73"/>
      <c r="I38" s="12"/>
      <c r="J38" s="29" t="str">
        <f>IF(C38=" "," ",LOOKUP(C38,'Product Details'!A:A,'Product Details'!C:C))</f>
        <v xml:space="preserve"> </v>
      </c>
      <c r="K38" s="16"/>
      <c r="L38" s="32" t="str">
        <f>IF(C38=" "," ",LOOKUP(1,'Invoice Database'!A:A,'Invoice Database'!G:G))</f>
        <v xml:space="preserve"> </v>
      </c>
      <c r="M38" s="26"/>
      <c r="N38" s="27" t="str">
        <f>IF(O8=" "," ",IF(C38=" "," ",LOOKUP(C38,'Product Details'!A:A,'Product Details'!D:D)))</f>
        <v xml:space="preserve"> </v>
      </c>
      <c r="O38" s="28"/>
      <c r="P38" s="76" t="str">
        <f>IF(L38=" "," ",J38*L38)</f>
        <v xml:space="preserve"> </v>
      </c>
      <c r="Q38" s="77"/>
      <c r="R38" s="1"/>
      <c r="S38" s="1"/>
      <c r="V38" s="61">
        <f>IF(N38=" ",0,P38*N38/100)</f>
        <v>0</v>
      </c>
    </row>
    <row r="39" spans="1:22" ht="12.75" customHeight="1" x14ac:dyDescent="0.15">
      <c r="A39" s="1"/>
      <c r="B39" s="1"/>
      <c r="C39" s="25" t="str">
        <f>IF(N27=" "," ",IF(LOOKUP(1,'Invoice Database'!A:A,'Invoice Database'!H:H)&gt;0,LOOKUP(1,'Invoice Database'!A:A,'Invoice Database'!H:H)," "))</f>
        <v xml:space="preserve"> </v>
      </c>
      <c r="D39" s="26"/>
      <c r="E39" s="73" t="str">
        <f>IF(C39=" "," ",LOOKUP(C39,'Product Details'!A:A,'Product Details'!B:B))</f>
        <v xml:space="preserve"> </v>
      </c>
      <c r="F39" s="73"/>
      <c r="G39" s="73"/>
      <c r="H39" s="73"/>
      <c r="I39" s="12"/>
      <c r="J39" s="29" t="str">
        <f>IF(C39=" "," ",LOOKUP(C39,'Product Details'!A:A,'Product Details'!C:C))</f>
        <v xml:space="preserve"> </v>
      </c>
      <c r="K39" s="16"/>
      <c r="L39" s="32" t="str">
        <f>IF(C39=" "," ",LOOKUP(1,'Invoice Database'!A:A,'Invoice Database'!I:I))</f>
        <v xml:space="preserve"> </v>
      </c>
      <c r="M39" s="26"/>
      <c r="N39" s="27" t="str">
        <f>IF(O8=" "," ",IF(C39=" "," ",LOOKUP(C39,'Product Details'!A:A,'Product Details'!D:D)))</f>
        <v xml:space="preserve"> </v>
      </c>
      <c r="O39" s="28"/>
      <c r="P39" s="76" t="str">
        <f>IF(L39=" "," ",J39*L39)</f>
        <v xml:space="preserve"> </v>
      </c>
      <c r="Q39" s="77"/>
      <c r="R39" s="1"/>
      <c r="S39" s="1"/>
      <c r="V39" s="61">
        <f t="shared" ref="V39:V57" si="0">IF(N39=" ",0,P39*N39/100)</f>
        <v>0</v>
      </c>
    </row>
    <row r="40" spans="1:22" ht="12.75" customHeight="1" x14ac:dyDescent="0.15">
      <c r="A40" s="1"/>
      <c r="B40" s="1"/>
      <c r="C40" s="25" t="str">
        <f>IF(N27=" "," ",IF(LOOKUP(1,'Invoice Database'!A:A,'Invoice Database'!J:J)&gt;0,LOOKUP(1,'Invoice Database'!A:A,'Invoice Database'!J:J)," "))</f>
        <v xml:space="preserve"> </v>
      </c>
      <c r="D40" s="26"/>
      <c r="E40" s="73" t="str">
        <f>IF(C40=" "," ",LOOKUP(C40,'Product Details'!A:A,'Product Details'!B:B))</f>
        <v xml:space="preserve"> </v>
      </c>
      <c r="F40" s="73"/>
      <c r="G40" s="73"/>
      <c r="H40" s="73"/>
      <c r="I40" s="12"/>
      <c r="J40" s="29" t="str">
        <f>IF(C40=" "," ",LOOKUP(C40,'Product Details'!A:A,'Product Details'!C:C))</f>
        <v xml:space="preserve"> </v>
      </c>
      <c r="K40" s="16"/>
      <c r="L40" s="32" t="str">
        <f>IF(C40=" "," ",LOOKUP(1,'Invoice Database'!A:A,'Invoice Database'!K:K))</f>
        <v xml:space="preserve"> </v>
      </c>
      <c r="M40" s="26"/>
      <c r="N40" s="27" t="str">
        <f>IF(O8=" "," ",IF(C40=" "," ",LOOKUP(C40,'Product Details'!A:A,'Product Details'!D:D)))</f>
        <v xml:space="preserve"> </v>
      </c>
      <c r="O40" s="28"/>
      <c r="P40" s="76" t="str">
        <f>IF(L40=" "," ",J40*L40)</f>
        <v xml:space="preserve"> </v>
      </c>
      <c r="Q40" s="77"/>
      <c r="R40" s="1"/>
      <c r="S40" s="1"/>
      <c r="V40" s="61">
        <f t="shared" si="0"/>
        <v>0</v>
      </c>
    </row>
    <row r="41" spans="1:22" ht="12.75" customHeight="1" x14ac:dyDescent="0.15">
      <c r="A41" s="1"/>
      <c r="B41" s="1"/>
      <c r="C41" s="25" t="str">
        <f>IF(N27=" "," ",IF(LOOKUP(1,'Invoice Database'!A:A,'Invoice Database'!L:L)&gt;0,LOOKUP(1,'Invoice Database'!A:A,'Invoice Database'!L:L)," "))</f>
        <v xml:space="preserve"> </v>
      </c>
      <c r="D41" s="26"/>
      <c r="E41" s="73" t="str">
        <f>IF(C41=" "," ",LOOKUP(C41,'Product Details'!A:A,'Product Details'!B:B))</f>
        <v xml:space="preserve"> </v>
      </c>
      <c r="F41" s="73"/>
      <c r="G41" s="73"/>
      <c r="H41" s="73"/>
      <c r="I41" s="12"/>
      <c r="J41" s="29" t="str">
        <f>IF(C41=" "," ",LOOKUP(C41,'Product Details'!A:A,'Product Details'!C:C))</f>
        <v xml:space="preserve"> </v>
      </c>
      <c r="K41" s="16"/>
      <c r="L41" s="32" t="str">
        <f>IF(C41=" "," ",LOOKUP(1,'Invoice Database'!A:A,'Invoice Database'!M:M))</f>
        <v xml:space="preserve"> </v>
      </c>
      <c r="M41" s="26"/>
      <c r="N41" s="27" t="str">
        <f>IF(O8=" "," ",IF(C41=" "," ",LOOKUP(C41,'Product Details'!A:A,'Product Details'!D:D)))</f>
        <v xml:space="preserve"> </v>
      </c>
      <c r="O41" s="28"/>
      <c r="P41" s="76" t="str">
        <f>IF(L41=" "," ",J41*L41)</f>
        <v xml:space="preserve"> </v>
      </c>
      <c r="Q41" s="77"/>
      <c r="R41" s="1"/>
      <c r="S41" s="1"/>
      <c r="U41" s="31"/>
      <c r="V41" s="61">
        <f t="shared" si="0"/>
        <v>0</v>
      </c>
    </row>
    <row r="42" spans="1:22" ht="12.75" customHeight="1" x14ac:dyDescent="0.15">
      <c r="A42" s="1"/>
      <c r="B42" s="1"/>
      <c r="C42" s="25" t="str">
        <f>IF(N27=" "," ",IF(LOOKUP(1,'Invoice Database'!A:A,'Invoice Database'!N:N)&gt;0,LOOKUP(1,'Invoice Database'!A:A,'Invoice Database'!N:N)," "))</f>
        <v xml:space="preserve"> </v>
      </c>
      <c r="D42" s="26"/>
      <c r="E42" s="73" t="str">
        <f>IF(C42=" "," ",LOOKUP(C42,'Product Details'!A:A,'Product Details'!B:B))</f>
        <v xml:space="preserve"> </v>
      </c>
      <c r="F42" s="73"/>
      <c r="G42" s="73"/>
      <c r="H42" s="73"/>
      <c r="I42" s="12"/>
      <c r="J42" s="29" t="str">
        <f>IF(C42=" "," ",LOOKUP(C42,'Product Details'!A:A,'Product Details'!C:C))</f>
        <v xml:space="preserve"> </v>
      </c>
      <c r="K42" s="16"/>
      <c r="L42" s="32" t="str">
        <f>IF(C42=" "," ",LOOKUP(1,'Invoice Database'!A:A,'Invoice Database'!O:O))</f>
        <v xml:space="preserve"> </v>
      </c>
      <c r="M42" s="26"/>
      <c r="N42" s="27" t="str">
        <f>IF(O8=" "," ",IF(C42=" "," ",LOOKUP(C42,'Product Details'!A:A,'Product Details'!D:D)))</f>
        <v xml:space="preserve"> </v>
      </c>
      <c r="O42" s="28"/>
      <c r="P42" s="76" t="str">
        <f>IF(L42=" "," ",J42*L42)</f>
        <v xml:space="preserve"> </v>
      </c>
      <c r="Q42" s="77"/>
      <c r="R42" s="1"/>
      <c r="S42" s="1"/>
      <c r="V42" s="61">
        <f t="shared" si="0"/>
        <v>0</v>
      </c>
    </row>
    <row r="43" spans="1:22" ht="12.75" customHeight="1" x14ac:dyDescent="0.15">
      <c r="A43" s="1"/>
      <c r="B43" s="1"/>
      <c r="C43" s="25" t="str">
        <f>IF(N27=" "," ",IF(LOOKUP(1,'Invoice Database'!A:A,'Invoice Database'!P:P)&gt;0,LOOKUP(1,'Invoice Database'!A:A,'Invoice Database'!P:P)," "))</f>
        <v xml:space="preserve"> </v>
      </c>
      <c r="D43" s="26"/>
      <c r="E43" s="73" t="str">
        <f>IF(C43=" "," ",LOOKUP(C43,'Product Details'!A:A,'Product Details'!B:B))</f>
        <v xml:space="preserve"> </v>
      </c>
      <c r="F43" s="73"/>
      <c r="G43" s="73"/>
      <c r="H43" s="73"/>
      <c r="I43" s="12"/>
      <c r="J43" s="29" t="str">
        <f>IF(C43=" "," ",LOOKUP(C43,'Product Details'!A:A,'Product Details'!C:C))</f>
        <v xml:space="preserve"> </v>
      </c>
      <c r="K43" s="16"/>
      <c r="L43" s="32" t="str">
        <f>IF(C43=" "," ",LOOKUP(1,'Invoice Database'!A:A,'Invoice Database'!Q:Q))</f>
        <v xml:space="preserve"> </v>
      </c>
      <c r="M43" s="26"/>
      <c r="N43" s="27" t="str">
        <f>IF(O8=" "," ",IF(C43=" "," ",LOOKUP(C43,'Product Details'!A:A,'Product Details'!D:D)))</f>
        <v xml:space="preserve"> </v>
      </c>
      <c r="O43" s="28"/>
      <c r="P43" s="76" t="str">
        <f t="shared" ref="P43:P57" si="1">IF(L43=" "," ",J43*L43)</f>
        <v xml:space="preserve"> </v>
      </c>
      <c r="Q43" s="77"/>
      <c r="R43" s="1"/>
      <c r="S43" s="1"/>
      <c r="V43" s="61">
        <f t="shared" si="0"/>
        <v>0</v>
      </c>
    </row>
    <row r="44" spans="1:22" ht="12.75" customHeight="1" x14ac:dyDescent="0.15">
      <c r="A44" s="1"/>
      <c r="B44" s="1"/>
      <c r="C44" s="25" t="str">
        <f>IF(N27=" "," ",IF(LOOKUP(1,'Invoice Database'!A:A,'Invoice Database'!R:R)&gt;0,LOOKUP(1,'Invoice Database'!A:A,'Invoice Database'!R:R)," "))</f>
        <v xml:space="preserve"> </v>
      </c>
      <c r="D44" s="26"/>
      <c r="E44" s="73" t="str">
        <f>IF(C44=" "," ",LOOKUP(C44,'Product Details'!A:A,'Product Details'!B:B))</f>
        <v xml:space="preserve"> </v>
      </c>
      <c r="F44" s="73"/>
      <c r="G44" s="73"/>
      <c r="H44" s="73"/>
      <c r="I44" s="12"/>
      <c r="J44" s="29" t="str">
        <f>IF(C44=" "," ",LOOKUP(C44,'Product Details'!A:A,'Product Details'!C:C))</f>
        <v xml:space="preserve"> </v>
      </c>
      <c r="K44" s="16"/>
      <c r="L44" s="32" t="str">
        <f>IF(C44=" "," ",LOOKUP(1,'Invoice Database'!A:A,'Invoice Database'!S:S))</f>
        <v xml:space="preserve"> </v>
      </c>
      <c r="M44" s="26"/>
      <c r="N44" s="27" t="str">
        <f>IF(O8=" "," ",IF(C44=" "," ",LOOKUP(C44,'Product Details'!A:A,'Product Details'!D:D)))</f>
        <v xml:space="preserve"> </v>
      </c>
      <c r="O44" s="28"/>
      <c r="P44" s="76" t="str">
        <f t="shared" si="1"/>
        <v xml:space="preserve"> </v>
      </c>
      <c r="Q44" s="77"/>
      <c r="R44" s="1"/>
      <c r="S44" s="1"/>
      <c r="V44" s="61">
        <f t="shared" si="0"/>
        <v>0</v>
      </c>
    </row>
    <row r="45" spans="1:22" ht="12.75" customHeight="1" x14ac:dyDescent="0.15">
      <c r="A45" s="1"/>
      <c r="B45" s="1"/>
      <c r="C45" s="25" t="str">
        <f>IF(N27=" "," ",IF(LOOKUP(1,'Invoice Database'!A:A,'Invoice Database'!T:T)&gt;0,LOOKUP(1,'Invoice Database'!A:A,'Invoice Database'!T:T)," "))</f>
        <v xml:space="preserve"> </v>
      </c>
      <c r="D45" s="26"/>
      <c r="E45" s="73" t="str">
        <f>IF(C45=" "," ",LOOKUP(C45,'Product Details'!A:A,'Product Details'!B:B))</f>
        <v xml:space="preserve"> </v>
      </c>
      <c r="F45" s="73"/>
      <c r="G45" s="73"/>
      <c r="H45" s="73"/>
      <c r="I45" s="12"/>
      <c r="J45" s="29" t="str">
        <f>IF(C45=" "," ",LOOKUP(C45,'Product Details'!A:A,'Product Details'!C:C))</f>
        <v xml:space="preserve"> </v>
      </c>
      <c r="K45" s="16"/>
      <c r="L45" s="32" t="str">
        <f>IF(C45=" "," ",LOOKUP(1,'Invoice Database'!A:A,'Invoice Database'!U:U))</f>
        <v xml:space="preserve"> </v>
      </c>
      <c r="M45" s="26"/>
      <c r="N45" s="27" t="str">
        <f>IF(O8=" "," ",IF(C45=" "," ",LOOKUP(C45,'Product Details'!A:A,'Product Details'!D:D)))</f>
        <v xml:space="preserve"> </v>
      </c>
      <c r="O45" s="28"/>
      <c r="P45" s="76" t="str">
        <f t="shared" si="1"/>
        <v xml:space="preserve"> </v>
      </c>
      <c r="Q45" s="77"/>
      <c r="R45" s="1"/>
      <c r="S45" s="1"/>
      <c r="V45" s="61">
        <f t="shared" si="0"/>
        <v>0</v>
      </c>
    </row>
    <row r="46" spans="1:22" ht="12.75" customHeight="1" x14ac:dyDescent="0.15">
      <c r="A46" s="1"/>
      <c r="B46" s="1"/>
      <c r="C46" s="25" t="str">
        <f>IF(N27=" "," ",IF(LOOKUP(1,'Invoice Database'!A:A,'Invoice Database'!V:V)&gt;0,LOOKUP(1,'Invoice Database'!A:A,'Invoice Database'!V:V)," "))</f>
        <v xml:space="preserve"> </v>
      </c>
      <c r="D46" s="26"/>
      <c r="E46" s="73" t="str">
        <f>IF(C46=" "," ",LOOKUP(C46,'Product Details'!A:A,'Product Details'!B:B))</f>
        <v xml:space="preserve"> </v>
      </c>
      <c r="F46" s="73"/>
      <c r="G46" s="73"/>
      <c r="H46" s="73"/>
      <c r="I46" s="12"/>
      <c r="J46" s="29" t="str">
        <f>IF(C46=" "," ",LOOKUP(C46,'Product Details'!A:A,'Product Details'!C:C))</f>
        <v xml:space="preserve"> </v>
      </c>
      <c r="K46" s="16"/>
      <c r="L46" s="32" t="str">
        <f>IF(C46=" "," ",LOOKUP(1,'Invoice Database'!A:A,'Invoice Database'!W:W))</f>
        <v xml:space="preserve"> </v>
      </c>
      <c r="M46" s="26"/>
      <c r="N46" s="27" t="str">
        <f>IF(O8=" "," ",IF(C46=" "," ",LOOKUP(C46,'Product Details'!A:A,'Product Details'!D:D)))</f>
        <v xml:space="preserve"> </v>
      </c>
      <c r="O46" s="28"/>
      <c r="P46" s="76" t="str">
        <f t="shared" si="1"/>
        <v xml:space="preserve"> </v>
      </c>
      <c r="Q46" s="77"/>
      <c r="R46" s="1"/>
      <c r="S46" s="1"/>
      <c r="V46" s="61">
        <f t="shared" si="0"/>
        <v>0</v>
      </c>
    </row>
    <row r="47" spans="1:22" ht="12.75" customHeight="1" x14ac:dyDescent="0.15">
      <c r="A47" s="1"/>
      <c r="B47" s="1"/>
      <c r="C47" s="25" t="str">
        <f>IF(N27=" "," ",IF(LOOKUP(1,'Invoice Database'!A:A,'Invoice Database'!X:X)&gt;0,LOOKUP(1,'Invoice Database'!A:A,'Invoice Database'!X:X)," "))</f>
        <v xml:space="preserve"> </v>
      </c>
      <c r="D47" s="26"/>
      <c r="E47" s="73" t="str">
        <f>IF(C47=" "," ",LOOKUP(C47,'Product Details'!A:A,'Product Details'!B:B))</f>
        <v xml:space="preserve"> </v>
      </c>
      <c r="F47" s="73"/>
      <c r="G47" s="73"/>
      <c r="H47" s="73"/>
      <c r="I47" s="12"/>
      <c r="J47" s="29" t="str">
        <f>IF(C47=" "," ",LOOKUP(C47,'Product Details'!A:A,'Product Details'!C:C))</f>
        <v xml:space="preserve"> </v>
      </c>
      <c r="K47" s="16"/>
      <c r="L47" s="32" t="str">
        <f>IF(C47=" "," ",LOOKUP(1,'Invoice Database'!A:A,'Invoice Database'!Y:Y))</f>
        <v xml:space="preserve"> </v>
      </c>
      <c r="M47" s="26"/>
      <c r="N47" s="27" t="str">
        <f>IF(O8=" "," ",IF(C47=" "," ",LOOKUP(C47,'Product Details'!A:A,'Product Details'!D:D)))</f>
        <v xml:space="preserve"> </v>
      </c>
      <c r="O47" s="28"/>
      <c r="P47" s="76" t="str">
        <f t="shared" si="1"/>
        <v xml:space="preserve"> </v>
      </c>
      <c r="Q47" s="77"/>
      <c r="R47" s="1"/>
      <c r="S47" s="1"/>
      <c r="V47" s="61">
        <f t="shared" si="0"/>
        <v>0</v>
      </c>
    </row>
    <row r="48" spans="1:22" ht="12.75" customHeight="1" x14ac:dyDescent="0.15">
      <c r="A48" s="1"/>
      <c r="B48" s="1"/>
      <c r="C48" s="25" t="str">
        <f>IF(N27=" "," ",IF(N27=" "," ",IF(LOOKUP(1,'Invoice Database'!A:A,'Invoice Database'!Z:Z)&gt;0,LOOKUP(1,'Invoice Database'!A:A,'Invoice Database'!Z:Z)," ")))</f>
        <v xml:space="preserve"> </v>
      </c>
      <c r="D48" s="26"/>
      <c r="E48" s="73" t="str">
        <f>IF(C48=" "," ",LOOKUP(C48,'Product Details'!A:A,'Product Details'!B:B))</f>
        <v xml:space="preserve"> </v>
      </c>
      <c r="F48" s="73"/>
      <c r="G48" s="73"/>
      <c r="H48" s="73"/>
      <c r="I48" s="12"/>
      <c r="J48" s="29" t="str">
        <f>IF(C48=" "," ",LOOKUP(C48,'Product Details'!A:A,'Product Details'!C:C))</f>
        <v xml:space="preserve"> </v>
      </c>
      <c r="K48" s="16"/>
      <c r="L48" s="32" t="str">
        <f>IF(C48=" "," ",LOOKUP(1,'Invoice Database'!A:A,'Invoice Database'!AA:AA))</f>
        <v xml:space="preserve"> </v>
      </c>
      <c r="M48" s="26"/>
      <c r="N48" s="27" t="str">
        <f>IF(O8=" "," ",IF(C48=" "," ",LOOKUP(C48,'Product Details'!A:A,'Product Details'!D:D)))</f>
        <v xml:space="preserve"> </v>
      </c>
      <c r="O48" s="28"/>
      <c r="P48" s="76" t="str">
        <f t="shared" si="1"/>
        <v xml:space="preserve"> </v>
      </c>
      <c r="Q48" s="77"/>
      <c r="R48" s="1"/>
      <c r="S48" s="1"/>
      <c r="V48" s="61">
        <f t="shared" si="0"/>
        <v>0</v>
      </c>
    </row>
    <row r="49" spans="1:22" ht="12.75" customHeight="1" x14ac:dyDescent="0.15">
      <c r="A49" s="1"/>
      <c r="B49" s="1"/>
      <c r="C49" s="25" t="str">
        <f>IF(N27=" "," ",IF(LOOKUP(1,'Invoice Database'!A:A,'Invoice Database'!AB:AB)&gt;0,LOOKUP(1,'Invoice Database'!A:A,'Invoice Database'!AB:AB)," "))</f>
        <v xml:space="preserve"> </v>
      </c>
      <c r="D49" s="26"/>
      <c r="E49" s="73" t="str">
        <f>IF(C49=" "," ",LOOKUP(C49,'Product Details'!A:A,'Product Details'!B:B))</f>
        <v xml:space="preserve"> </v>
      </c>
      <c r="F49" s="73"/>
      <c r="G49" s="73"/>
      <c r="H49" s="73"/>
      <c r="I49" s="12"/>
      <c r="J49" s="29" t="str">
        <f>IF(C49=" "," ",LOOKUP(C49,'Product Details'!A:A,'Product Details'!C:C))</f>
        <v xml:space="preserve"> </v>
      </c>
      <c r="K49" s="16"/>
      <c r="L49" s="32" t="str">
        <f>IF(C49=" "," ",LOOKUP(1,'Invoice Database'!A:A,'Invoice Database'!AC:AC))</f>
        <v xml:space="preserve"> </v>
      </c>
      <c r="M49" s="26"/>
      <c r="N49" s="27" t="str">
        <f>IF(O8=" "," ",IF(C49=" "," ",LOOKUP(C49,'Product Details'!A:A,'Product Details'!D:D)))</f>
        <v xml:space="preserve"> </v>
      </c>
      <c r="O49" s="28"/>
      <c r="P49" s="76" t="str">
        <f t="shared" si="1"/>
        <v xml:space="preserve"> </v>
      </c>
      <c r="Q49" s="77"/>
      <c r="R49" s="1"/>
      <c r="S49" s="1"/>
      <c r="V49" s="61">
        <f t="shared" si="0"/>
        <v>0</v>
      </c>
    </row>
    <row r="50" spans="1:22" ht="12.75" customHeight="1" x14ac:dyDescent="0.15">
      <c r="A50" s="1"/>
      <c r="B50" s="1"/>
      <c r="C50" s="25" t="str">
        <f>IF(N27=" "," ",IF(LOOKUP(1,'Invoice Database'!A:A,'Invoice Database'!AD:AD)&gt;0,LOOKUP(1,'Invoice Database'!A:A,'Invoice Database'!AD:AD)," "))</f>
        <v xml:space="preserve"> </v>
      </c>
      <c r="D50" s="26"/>
      <c r="E50" s="73" t="str">
        <f>IF(C50=" "," ",LOOKUP(C50,'Product Details'!A:A,'Product Details'!B:B))</f>
        <v xml:space="preserve"> </v>
      </c>
      <c r="F50" s="73"/>
      <c r="G50" s="73"/>
      <c r="H50" s="73"/>
      <c r="I50" s="12"/>
      <c r="J50" s="29" t="str">
        <f>IF(C50=" "," ",LOOKUP(C50,'Product Details'!A:A,'Product Details'!C:C))</f>
        <v xml:space="preserve"> </v>
      </c>
      <c r="K50" s="16"/>
      <c r="L50" s="32" t="str">
        <f>IF(C50=" "," ",LOOKUP(1,'Invoice Database'!A:A,'Invoice Database'!AE:AE))</f>
        <v xml:space="preserve"> </v>
      </c>
      <c r="M50" s="26"/>
      <c r="N50" s="27" t="str">
        <f>IF(O8=" "," ",IF(C50=" "," ",LOOKUP(C50,'Product Details'!A:A,'Product Details'!D:D)))</f>
        <v xml:space="preserve"> </v>
      </c>
      <c r="O50" s="28"/>
      <c r="P50" s="76" t="str">
        <f t="shared" si="1"/>
        <v xml:space="preserve"> </v>
      </c>
      <c r="Q50" s="77"/>
      <c r="R50" s="1"/>
      <c r="S50" s="1"/>
      <c r="V50" s="61">
        <f t="shared" si="0"/>
        <v>0</v>
      </c>
    </row>
    <row r="51" spans="1:22" ht="12.75" customHeight="1" x14ac:dyDescent="0.15">
      <c r="A51" s="1"/>
      <c r="B51" s="1"/>
      <c r="C51" s="25" t="str">
        <f>IF(N27=" "," ",IF(LOOKUP(1,'Invoice Database'!A:A,'Invoice Database'!AF:AF)&gt;0,LOOKUP(1,'Invoice Database'!A:A,'Invoice Database'!AF:AF)," "))</f>
        <v xml:space="preserve"> </v>
      </c>
      <c r="D51" s="26"/>
      <c r="E51" s="73" t="str">
        <f>IF(C51=" "," ",LOOKUP(C51,'Product Details'!A:A,'Product Details'!B:B))</f>
        <v xml:space="preserve"> </v>
      </c>
      <c r="F51" s="73"/>
      <c r="G51" s="73"/>
      <c r="H51" s="73"/>
      <c r="I51" s="12"/>
      <c r="J51" s="29" t="str">
        <f>IF(C51=" "," ",LOOKUP(C51,'Product Details'!A:A,'Product Details'!C:C))</f>
        <v xml:space="preserve"> </v>
      </c>
      <c r="K51" s="16"/>
      <c r="L51" s="32" t="str">
        <f>IF(C51=" "," ",LOOKUP(1,'Invoice Database'!A:A,'Invoice Database'!AG:AG))</f>
        <v xml:space="preserve"> </v>
      </c>
      <c r="M51" s="26"/>
      <c r="N51" s="27" t="str">
        <f>IF(O8=" "," ",IF(C51=" "," ",LOOKUP(C51,'Product Details'!A:A,'Product Details'!D:D)))</f>
        <v xml:space="preserve"> </v>
      </c>
      <c r="O51" s="28"/>
      <c r="P51" s="76" t="str">
        <f t="shared" si="1"/>
        <v xml:space="preserve"> </v>
      </c>
      <c r="Q51" s="77"/>
      <c r="R51" s="1"/>
      <c r="S51" s="1"/>
      <c r="V51" s="61">
        <f t="shared" si="0"/>
        <v>0</v>
      </c>
    </row>
    <row r="52" spans="1:22" ht="12.75" customHeight="1" x14ac:dyDescent="0.15">
      <c r="A52" s="1"/>
      <c r="B52" s="1"/>
      <c r="C52" s="25" t="str">
        <f>IF(N27=" "," ",IF(LOOKUP(1,'Invoice Database'!A:A,'Invoice Database'!AH:AH)&gt;0,LOOKUP(1,'Invoice Database'!A:A,'Invoice Database'!AH:AH)," "))</f>
        <v xml:space="preserve"> </v>
      </c>
      <c r="D52" s="26"/>
      <c r="E52" s="73" t="str">
        <f>IF(C52=" "," ",LOOKUP(C52,'Product Details'!A:A,'Product Details'!B:B))</f>
        <v xml:space="preserve"> </v>
      </c>
      <c r="F52" s="73"/>
      <c r="G52" s="73"/>
      <c r="H52" s="73"/>
      <c r="I52" s="12"/>
      <c r="J52" s="29" t="str">
        <f>IF(C52=" "," ",LOOKUP(C52,'Product Details'!A:A,'Product Details'!C:C))</f>
        <v xml:space="preserve"> </v>
      </c>
      <c r="K52" s="16"/>
      <c r="L52" s="32" t="str">
        <f>IF(C52=" "," ",LOOKUP(1,'Invoice Database'!A:A,'Invoice Database'!AI:AI))</f>
        <v xml:space="preserve"> </v>
      </c>
      <c r="M52" s="26"/>
      <c r="N52" s="27" t="str">
        <f>IF(O8=" "," ",IF(C52=" "," ",LOOKUP(C52,'Product Details'!A:A,'Product Details'!D:D)))</f>
        <v xml:space="preserve"> </v>
      </c>
      <c r="O52" s="28"/>
      <c r="P52" s="76" t="str">
        <f t="shared" si="1"/>
        <v xml:space="preserve"> </v>
      </c>
      <c r="Q52" s="77"/>
      <c r="R52" s="1"/>
      <c r="S52" s="1"/>
      <c r="V52" s="61">
        <f t="shared" si="0"/>
        <v>0</v>
      </c>
    </row>
    <row r="53" spans="1:22" ht="12.75" customHeight="1" x14ac:dyDescent="0.15">
      <c r="A53" s="1"/>
      <c r="B53" s="1"/>
      <c r="C53" s="25" t="str">
        <f>IF(N27=" "," ",IF(LOOKUP(1,'Invoice Database'!A:A,'Invoice Database'!AJ:AJ)&gt;0,LOOKUP(1,'Invoice Database'!A:A,'Invoice Database'!AJ:AJ)," "))</f>
        <v xml:space="preserve"> </v>
      </c>
      <c r="D53" s="26"/>
      <c r="E53" s="73" t="str">
        <f>IF(C53=" "," ",LOOKUP(C53,'Product Details'!A:A,'Product Details'!B:B))</f>
        <v xml:space="preserve"> </v>
      </c>
      <c r="F53" s="73"/>
      <c r="G53" s="73"/>
      <c r="H53" s="73"/>
      <c r="I53" s="12"/>
      <c r="J53" s="29" t="str">
        <f>IF(C53=" "," ",LOOKUP(C53,'Product Details'!A:A,'Product Details'!C:C))</f>
        <v xml:space="preserve"> </v>
      </c>
      <c r="K53" s="16"/>
      <c r="L53" s="32" t="str">
        <f>IF(C53=" "," ",LOOKUP(1,'Invoice Database'!A:A,'Invoice Database'!AK:AK))</f>
        <v xml:space="preserve"> </v>
      </c>
      <c r="M53" s="26"/>
      <c r="N53" s="27" t="str">
        <f>IF(O8=" "," ",IF(C53=" "," ",LOOKUP(C53,'Product Details'!A:A,'Product Details'!D:D)))</f>
        <v xml:space="preserve"> </v>
      </c>
      <c r="O53" s="28"/>
      <c r="P53" s="76" t="str">
        <f t="shared" si="1"/>
        <v xml:space="preserve"> </v>
      </c>
      <c r="Q53" s="77"/>
      <c r="R53" s="1"/>
      <c r="S53" s="1"/>
      <c r="V53" s="61">
        <f t="shared" si="0"/>
        <v>0</v>
      </c>
    </row>
    <row r="54" spans="1:22" ht="12.75" customHeight="1" x14ac:dyDescent="0.15">
      <c r="A54" s="1"/>
      <c r="B54" s="1"/>
      <c r="C54" s="25" t="str">
        <f>IF(N27=" "," ",IF(LOOKUP(1,'Invoice Database'!A:A,'Invoice Database'!AL:AL)&gt;0,LOOKUP(1,'Invoice Database'!A:A,'Invoice Database'!AL:AL)," "))</f>
        <v xml:space="preserve"> </v>
      </c>
      <c r="D54" s="26"/>
      <c r="E54" s="73" t="str">
        <f>IF(C54=" "," ",LOOKUP(C54,'Product Details'!A:A,'Product Details'!B:B))</f>
        <v xml:space="preserve"> </v>
      </c>
      <c r="F54" s="73"/>
      <c r="G54" s="73"/>
      <c r="H54" s="73"/>
      <c r="I54" s="12"/>
      <c r="J54" s="29" t="str">
        <f>IF(C54=" "," ",LOOKUP(C54,'Product Details'!A:A,'Product Details'!C:C))</f>
        <v xml:space="preserve"> </v>
      </c>
      <c r="K54" s="16"/>
      <c r="L54" s="32" t="str">
        <f>IF(C54=" "," ",LOOKUP(1,'Invoice Database'!A:A,'Invoice Database'!AM:AM))</f>
        <v xml:space="preserve"> </v>
      </c>
      <c r="M54" s="26"/>
      <c r="N54" s="27" t="str">
        <f>IF(O8=" "," ",IF(C54=" "," ",LOOKUP(C54,'Product Details'!A:A,'Product Details'!D:D)))</f>
        <v xml:space="preserve"> </v>
      </c>
      <c r="O54" s="28"/>
      <c r="P54" s="76" t="str">
        <f t="shared" si="1"/>
        <v xml:space="preserve"> </v>
      </c>
      <c r="Q54" s="77"/>
      <c r="R54" s="1"/>
      <c r="S54" s="1"/>
      <c r="V54" s="61">
        <f t="shared" si="0"/>
        <v>0</v>
      </c>
    </row>
    <row r="55" spans="1:22" ht="12.75" customHeight="1" x14ac:dyDescent="0.15">
      <c r="A55" s="1"/>
      <c r="B55" s="1"/>
      <c r="C55" s="25" t="str">
        <f>IF(N27=" "," ",IF(LOOKUP(1,'Invoice Database'!A:A,'Invoice Database'!AN:AN)&gt;0,LOOKUP(1,'Invoice Database'!A:A,'Invoice Database'!AN:AN)," "))</f>
        <v xml:space="preserve"> </v>
      </c>
      <c r="D55" s="26"/>
      <c r="E55" s="73" t="str">
        <f>IF(C55=" "," ",LOOKUP(C55,'Product Details'!A:A,'Product Details'!B:B))</f>
        <v xml:space="preserve"> </v>
      </c>
      <c r="F55" s="73"/>
      <c r="G55" s="73"/>
      <c r="H55" s="73"/>
      <c r="I55" s="12"/>
      <c r="J55" s="29" t="str">
        <f>IF(C55=" "," ",LOOKUP(C55,'Product Details'!A:A,'Product Details'!C:C))</f>
        <v xml:space="preserve"> </v>
      </c>
      <c r="K55" s="16"/>
      <c r="L55" s="32" t="str">
        <f>IF(C55=" "," ",LOOKUP(1,'Invoice Database'!A:A,'Invoice Database'!AO:AO))</f>
        <v xml:space="preserve"> </v>
      </c>
      <c r="M55" s="26"/>
      <c r="N55" s="27" t="str">
        <f>IF(O8=" "," ",IF(C55=" "," ",LOOKUP(C55,'Product Details'!A:A,'Product Details'!D:D)))</f>
        <v xml:space="preserve"> </v>
      </c>
      <c r="O55" s="28"/>
      <c r="P55" s="76" t="str">
        <f t="shared" si="1"/>
        <v xml:space="preserve"> </v>
      </c>
      <c r="Q55" s="77"/>
      <c r="R55" s="1"/>
      <c r="S55" s="1"/>
      <c r="V55" s="61">
        <f t="shared" si="0"/>
        <v>0</v>
      </c>
    </row>
    <row r="56" spans="1:22" ht="12.75" customHeight="1" x14ac:dyDescent="0.15">
      <c r="A56" s="1"/>
      <c r="B56" s="1"/>
      <c r="C56" s="25" t="str">
        <f>IF(N27=" "," ",IF(LOOKUP(1,'Invoice Database'!A:A,'Invoice Database'!AP:AP)&gt;0,LOOKUP(1,'Invoice Database'!A:A,'Invoice Database'!AP:AP)," "))</f>
        <v xml:space="preserve"> </v>
      </c>
      <c r="D56" s="26"/>
      <c r="E56" s="73" t="str">
        <f>IF(C56=" "," ",LOOKUP(C56,'Product Details'!A:A,'Product Details'!B:B))</f>
        <v xml:space="preserve"> </v>
      </c>
      <c r="F56" s="73"/>
      <c r="G56" s="73"/>
      <c r="H56" s="73"/>
      <c r="I56" s="12"/>
      <c r="J56" s="29" t="str">
        <f>IF(C56=" "," ",LOOKUP(C56,'Product Details'!A:A,'Product Details'!C:C))</f>
        <v xml:space="preserve"> </v>
      </c>
      <c r="K56" s="16"/>
      <c r="L56" s="32" t="str">
        <f>IF(C56=" "," ",LOOKUP(1,'Invoice Database'!A:A,'Invoice Database'!AQ:AQ))</f>
        <v xml:space="preserve"> </v>
      </c>
      <c r="M56" s="26"/>
      <c r="N56" s="27" t="str">
        <f>IF(O8=" "," ",IF(C56=" "," ",LOOKUP(C56,'Product Details'!A:A,'Product Details'!D:D)))</f>
        <v xml:space="preserve"> </v>
      </c>
      <c r="O56" s="28"/>
      <c r="P56" s="76" t="str">
        <f t="shared" si="1"/>
        <v xml:space="preserve"> </v>
      </c>
      <c r="Q56" s="77"/>
      <c r="R56" s="1"/>
      <c r="S56" s="1"/>
      <c r="V56" s="61">
        <f t="shared" si="0"/>
        <v>0</v>
      </c>
    </row>
    <row r="57" spans="1:22" ht="12.75" customHeight="1" x14ac:dyDescent="0.15">
      <c r="A57" s="1"/>
      <c r="B57" s="1"/>
      <c r="C57" s="25" t="str">
        <f>IF(N27=" "," ",IF(LOOKUP(1,'Invoice Database'!A:A,'Invoice Database'!AR:AR)&gt;0,LOOKUP(1,'Invoice Database'!A:A,'Invoice Database'!AR:AR)," "))</f>
        <v xml:space="preserve"> </v>
      </c>
      <c r="D57" s="26"/>
      <c r="E57" s="73" t="str">
        <f>IF(C57=" "," ",LOOKUP(C57,'Product Details'!A:A,'Product Details'!B:B))</f>
        <v xml:space="preserve"> </v>
      </c>
      <c r="F57" s="73"/>
      <c r="G57" s="73"/>
      <c r="H57" s="73"/>
      <c r="I57" s="12"/>
      <c r="J57" s="29" t="str">
        <f>IF(C57=" "," ",LOOKUP(C57,'Product Details'!A:A,'Product Details'!C:C))</f>
        <v xml:space="preserve"> </v>
      </c>
      <c r="K57" s="16"/>
      <c r="L57" s="32" t="str">
        <f>IF(C57=" "," ",LOOKUP(1,'Invoice Database'!A:A,'Invoice Database'!AS:AS))</f>
        <v xml:space="preserve"> </v>
      </c>
      <c r="M57" s="26"/>
      <c r="N57" s="27" t="str">
        <f>IF(O8=" "," ",IF(C57=" "," ",LOOKUP(C57,'Product Details'!A:A,'Product Details'!D:D)))</f>
        <v xml:space="preserve"> </v>
      </c>
      <c r="O57" s="28"/>
      <c r="P57" s="76" t="str">
        <f t="shared" si="1"/>
        <v xml:space="preserve"> </v>
      </c>
      <c r="Q57" s="77"/>
      <c r="R57" s="1"/>
      <c r="S57" s="1"/>
      <c r="V57" s="61">
        <f t="shared" si="0"/>
        <v>0</v>
      </c>
    </row>
    <row r="58" spans="1:22" ht="16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L58" s="89" t="s">
        <v>29</v>
      </c>
      <c r="M58" s="90"/>
      <c r="N58" s="91"/>
      <c r="O58" s="7"/>
      <c r="P58" s="97">
        <f>SUM(P38:P57)</f>
        <v>0</v>
      </c>
      <c r="Q58" s="98"/>
      <c r="S58" s="1"/>
    </row>
    <row r="59" spans="1:22" ht="7.5" customHeight="1" x14ac:dyDescent="0.15">
      <c r="A59" s="1"/>
      <c r="B59" s="1"/>
      <c r="L59" s="7"/>
      <c r="M59" s="7"/>
      <c r="N59" s="7"/>
      <c r="O59" s="7"/>
      <c r="P59" s="18"/>
      <c r="Q59" s="18"/>
      <c r="S59" s="1"/>
    </row>
    <row r="60" spans="1:22" ht="16.5" customHeight="1" x14ac:dyDescent="0.15">
      <c r="A60" s="1"/>
      <c r="B60" s="1"/>
      <c r="C60" s="93" t="str">
        <f>IF('Business Details'!B14&gt;0,'Business Details'!B14," ")</f>
        <v>Terms strictly 30 days net</v>
      </c>
      <c r="D60" s="93"/>
      <c r="E60" s="93"/>
      <c r="F60" s="93"/>
      <c r="G60" s="93"/>
      <c r="H60" s="93"/>
      <c r="I60" s="93"/>
      <c r="L60" s="89" t="s">
        <v>30</v>
      </c>
      <c r="M60" s="90"/>
      <c r="N60" s="91"/>
      <c r="O60" s="7"/>
      <c r="P60" s="97" t="str">
        <f>IF(N27=" "," ",IF(N27&gt;0,IF(LOOKUP(N27,'Invoice Database'!B:B,'Invoice Database'!E:E)&gt;0,LOOKUP(N27,'Invoice Database'!B:B,'Invoice Database'!E:E),0)))</f>
        <v xml:space="preserve"> </v>
      </c>
      <c r="Q60" s="98"/>
      <c r="S60" s="1"/>
    </row>
    <row r="61" spans="1:22" ht="7.5" customHeight="1" x14ac:dyDescent="0.15">
      <c r="A61" s="1"/>
      <c r="B61" s="1"/>
      <c r="L61" s="7"/>
      <c r="M61" s="7"/>
      <c r="N61" s="7"/>
      <c r="O61" s="7"/>
      <c r="P61" s="18"/>
      <c r="Q61" s="18"/>
      <c r="S61" s="1"/>
    </row>
    <row r="62" spans="1:22" ht="16.5" customHeight="1" x14ac:dyDescent="0.15">
      <c r="A62" s="1"/>
      <c r="B62" s="1"/>
      <c r="C62" s="83" t="str">
        <f>IF('Business Details'!B15&gt;0,'Business Details'!B15," ")</f>
        <v xml:space="preserve">Overdue accounts charged at 2% per month </v>
      </c>
      <c r="D62" s="83"/>
      <c r="E62" s="83"/>
      <c r="F62" s="83"/>
      <c r="G62" s="83"/>
      <c r="H62" s="83"/>
      <c r="I62" s="83"/>
      <c r="L62" s="89" t="s">
        <v>31</v>
      </c>
      <c r="M62" s="90"/>
      <c r="N62" s="91"/>
      <c r="O62" s="7"/>
      <c r="P62" s="97">
        <f>IF(P58&lt;&gt;0,SUM(V38:V57)+P60*0.2,0)</f>
        <v>0</v>
      </c>
      <c r="Q62" s="98"/>
      <c r="S62" s="1"/>
    </row>
    <row r="63" spans="1:22" ht="7.5" customHeight="1" thickBot="1" x14ac:dyDescent="0.2">
      <c r="A63" s="1"/>
      <c r="B63" s="1"/>
      <c r="L63" s="7"/>
      <c r="M63" s="7"/>
      <c r="N63" s="7"/>
      <c r="O63" s="7"/>
      <c r="P63" s="18"/>
      <c r="Q63" s="18"/>
      <c r="S63" s="1"/>
    </row>
    <row r="64" spans="1:22" ht="18" customHeight="1" thickTop="1" thickBot="1" x14ac:dyDescent="0.2">
      <c r="A64" s="1"/>
      <c r="B64" s="1"/>
      <c r="C64" s="93" t="str">
        <f>IF('Business Details'!B16&gt;0,'Business Details'!B16," ")</f>
        <v xml:space="preserve"> </v>
      </c>
      <c r="D64" s="93"/>
      <c r="E64" s="93"/>
      <c r="F64" s="93"/>
      <c r="G64" s="93"/>
      <c r="H64" s="93"/>
      <c r="I64" s="93"/>
      <c r="L64" s="94" t="str">
        <f>IF(P64&lt;0,"Credit Amount","Amount Payable")</f>
        <v>Amount Payable</v>
      </c>
      <c r="M64" s="95"/>
      <c r="N64" s="96"/>
      <c r="O64" s="9"/>
      <c r="P64" s="103">
        <f>SUM(P58:Q62)</f>
        <v>0</v>
      </c>
      <c r="Q64" s="104"/>
      <c r="S64" s="1"/>
    </row>
    <row r="65" spans="1:20" ht="12.75" customHeight="1" thickTop="1" x14ac:dyDescent="0.15">
      <c r="A65" s="1"/>
      <c r="B65" s="1"/>
      <c r="L65" s="9"/>
      <c r="M65" s="9"/>
      <c r="N65" s="9"/>
      <c r="O65" s="9"/>
      <c r="P65" s="20"/>
      <c r="Q65" s="19"/>
      <c r="S65" s="1"/>
    </row>
    <row r="66" spans="1:20" ht="12.75" customHeight="1" x14ac:dyDescent="0.15">
      <c r="A66" s="1"/>
      <c r="B66" s="1"/>
      <c r="C66" s="92" t="str">
        <f>IF('Business Details'!B17&gt;0,'Business Details'!B17," ")</f>
        <v>All goods remain the property of &lt;enter business name&gt; until paid for in full</v>
      </c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S66" s="1"/>
    </row>
    <row r="67" spans="1:20" ht="6" customHeight="1" x14ac:dyDescent="0.15">
      <c r="A67" s="1"/>
      <c r="B67" s="1"/>
      <c r="S67" s="1"/>
    </row>
    <row r="68" spans="1:20" ht="12.75" customHeight="1" x14ac:dyDescent="0.15">
      <c r="A68" s="1"/>
      <c r="B68" s="1"/>
      <c r="C68" s="92" t="str">
        <f>IF('Business Details'!B18&gt;0,'Business Details'!B18," ")</f>
        <v xml:space="preserve"> </v>
      </c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S68" s="1"/>
    </row>
    <row r="69" spans="1:20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S69" s="1"/>
    </row>
    <row r="70" spans="1:20" x14ac:dyDescent="0.15">
      <c r="A70" s="88" t="s">
        <v>65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2"/>
    </row>
  </sheetData>
  <sheetProtection sheet="1" objects="1" scenarios="1"/>
  <mergeCells count="106">
    <mergeCell ref="E57:H57"/>
    <mergeCell ref="C27:G27"/>
    <mergeCell ref="C29:G29"/>
    <mergeCell ref="G2:K3"/>
    <mergeCell ref="C66:Q66"/>
    <mergeCell ref="P58:Q58"/>
    <mergeCell ref="N27:P27"/>
    <mergeCell ref="N20:P20"/>
    <mergeCell ref="N29:P29"/>
    <mergeCell ref="N31:P31"/>
    <mergeCell ref="N33:P33"/>
    <mergeCell ref="L24:P24"/>
    <mergeCell ref="N25:P25"/>
    <mergeCell ref="N26:P26"/>
    <mergeCell ref="J27:L27"/>
    <mergeCell ref="O8:P8"/>
    <mergeCell ref="J10:P10"/>
    <mergeCell ref="J11:P11"/>
    <mergeCell ref="J12:P12"/>
    <mergeCell ref="J8:N8"/>
    <mergeCell ref="J33:L33"/>
    <mergeCell ref="E46:H46"/>
    <mergeCell ref="E47:H47"/>
    <mergeCell ref="E48:H48"/>
    <mergeCell ref="L64:N64"/>
    <mergeCell ref="P60:Q60"/>
    <mergeCell ref="J15:P15"/>
    <mergeCell ref="J16:P16"/>
    <mergeCell ref="J21:P21"/>
    <mergeCell ref="J23:P23"/>
    <mergeCell ref="J22:L22"/>
    <mergeCell ref="N22:P22"/>
    <mergeCell ref="J17:P17"/>
    <mergeCell ref="J18:P18"/>
    <mergeCell ref="J19:P19"/>
    <mergeCell ref="J20:L20"/>
    <mergeCell ref="J29:L29"/>
    <mergeCell ref="J31:L31"/>
    <mergeCell ref="P62:Q62"/>
    <mergeCell ref="P64:Q64"/>
    <mergeCell ref="P53:Q53"/>
    <mergeCell ref="P54:Q54"/>
    <mergeCell ref="P55:Q55"/>
    <mergeCell ref="P56:Q56"/>
    <mergeCell ref="P49:Q49"/>
    <mergeCell ref="P50:Q50"/>
    <mergeCell ref="P51:Q51"/>
    <mergeCell ref="P52:Q52"/>
    <mergeCell ref="A70:S70"/>
    <mergeCell ref="E38:H38"/>
    <mergeCell ref="E39:H39"/>
    <mergeCell ref="E40:H40"/>
    <mergeCell ref="E41:H41"/>
    <mergeCell ref="E42:H42"/>
    <mergeCell ref="L58:N58"/>
    <mergeCell ref="L60:N60"/>
    <mergeCell ref="L62:N62"/>
    <mergeCell ref="E50:H50"/>
    <mergeCell ref="E51:H51"/>
    <mergeCell ref="E52:H52"/>
    <mergeCell ref="E53:H53"/>
    <mergeCell ref="E54:H54"/>
    <mergeCell ref="E55:H55"/>
    <mergeCell ref="E56:H56"/>
    <mergeCell ref="P38:Q38"/>
    <mergeCell ref="P39:Q39"/>
    <mergeCell ref="P40:Q40"/>
    <mergeCell ref="P57:Q57"/>
    <mergeCell ref="C68:Q68"/>
    <mergeCell ref="C60:I60"/>
    <mergeCell ref="C62:I62"/>
    <mergeCell ref="C64:I64"/>
    <mergeCell ref="C8:G8"/>
    <mergeCell ref="J6:P6"/>
    <mergeCell ref="C25:G25"/>
    <mergeCell ref="C18:G18"/>
    <mergeCell ref="C20:G20"/>
    <mergeCell ref="C5:G6"/>
    <mergeCell ref="C12:G12"/>
    <mergeCell ref="C10:G10"/>
    <mergeCell ref="C15:G15"/>
    <mergeCell ref="C16:G16"/>
    <mergeCell ref="C13:G13"/>
    <mergeCell ref="C14:G14"/>
    <mergeCell ref="E49:H49"/>
    <mergeCell ref="C26:G26"/>
    <mergeCell ref="C17:G17"/>
    <mergeCell ref="J13:P13"/>
    <mergeCell ref="J14:P14"/>
    <mergeCell ref="P45:Q45"/>
    <mergeCell ref="P46:Q46"/>
    <mergeCell ref="P47:Q47"/>
    <mergeCell ref="P48:Q48"/>
    <mergeCell ref="P41:Q41"/>
    <mergeCell ref="P42:Q42"/>
    <mergeCell ref="P43:Q43"/>
    <mergeCell ref="P44:Q44"/>
    <mergeCell ref="P37:Q37"/>
    <mergeCell ref="C31:G31"/>
    <mergeCell ref="C33:G33"/>
    <mergeCell ref="C35:G35"/>
    <mergeCell ref="E37:H37"/>
    <mergeCell ref="E45:H45"/>
    <mergeCell ref="E43:H43"/>
    <mergeCell ref="E44:H44"/>
    <mergeCell ref="C30:G30"/>
  </mergeCells>
  <phoneticPr fontId="2" type="noConversion"/>
  <printOptions horizontalCentered="1" verticalCentered="1"/>
  <pageMargins left="0" right="0" top="0.19685039370078741" bottom="0.39370078740157483" header="0" footer="0"/>
  <pageSetup paperSize="9" scale="9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85546875" style="39" customWidth="1"/>
    <col min="2" max="2" width="8.5703125" style="40" customWidth="1"/>
    <col min="3" max="3" width="8.5703125" style="41" customWidth="1"/>
    <col min="4" max="4" width="8.5703125" style="40" customWidth="1"/>
    <col min="5" max="5" width="8.5703125" style="42" customWidth="1"/>
    <col min="6" max="45" width="8.5703125" style="40" customWidth="1"/>
    <col min="46" max="16384" width="9.140625" style="43"/>
  </cols>
  <sheetData>
    <row r="1" spans="1:45" s="38" customFormat="1" ht="39" customHeight="1" x14ac:dyDescent="0.2">
      <c r="A1" s="60" t="s">
        <v>70</v>
      </c>
      <c r="B1" s="35" t="s">
        <v>79</v>
      </c>
      <c r="C1" s="36" t="s">
        <v>32</v>
      </c>
      <c r="D1" s="35" t="s">
        <v>42</v>
      </c>
      <c r="E1" s="37" t="s">
        <v>64</v>
      </c>
      <c r="F1" s="35" t="s">
        <v>33</v>
      </c>
      <c r="G1" s="35" t="s">
        <v>26</v>
      </c>
      <c r="H1" s="35" t="s">
        <v>34</v>
      </c>
      <c r="I1" s="35" t="s">
        <v>26</v>
      </c>
      <c r="J1" s="35" t="s">
        <v>35</v>
      </c>
      <c r="K1" s="35" t="s">
        <v>26</v>
      </c>
      <c r="L1" s="35" t="s">
        <v>36</v>
      </c>
      <c r="M1" s="35" t="s">
        <v>26</v>
      </c>
      <c r="N1" s="35" t="s">
        <v>37</v>
      </c>
      <c r="O1" s="35" t="s">
        <v>26</v>
      </c>
      <c r="P1" s="35" t="s">
        <v>38</v>
      </c>
      <c r="Q1" s="35" t="s">
        <v>26</v>
      </c>
      <c r="R1" s="35" t="s">
        <v>62</v>
      </c>
      <c r="S1" s="35" t="s">
        <v>26</v>
      </c>
      <c r="T1" s="35" t="s">
        <v>68</v>
      </c>
      <c r="U1" s="35" t="s">
        <v>26</v>
      </c>
      <c r="V1" s="35" t="s">
        <v>61</v>
      </c>
      <c r="W1" s="35" t="s">
        <v>26</v>
      </c>
      <c r="X1" s="35" t="s">
        <v>60</v>
      </c>
      <c r="Y1" s="35" t="s">
        <v>26</v>
      </c>
      <c r="Z1" s="35" t="s">
        <v>59</v>
      </c>
      <c r="AA1" s="35" t="s">
        <v>26</v>
      </c>
      <c r="AB1" s="35" t="s">
        <v>58</v>
      </c>
      <c r="AC1" s="35" t="s">
        <v>26</v>
      </c>
      <c r="AD1" s="35" t="s">
        <v>57</v>
      </c>
      <c r="AE1" s="35" t="s">
        <v>26</v>
      </c>
      <c r="AF1" s="35" t="s">
        <v>56</v>
      </c>
      <c r="AG1" s="35" t="s">
        <v>26</v>
      </c>
      <c r="AH1" s="35" t="s">
        <v>55</v>
      </c>
      <c r="AI1" s="35" t="s">
        <v>26</v>
      </c>
      <c r="AJ1" s="35" t="s">
        <v>54</v>
      </c>
      <c r="AK1" s="35" t="s">
        <v>26</v>
      </c>
      <c r="AL1" s="35" t="s">
        <v>53</v>
      </c>
      <c r="AM1" s="35" t="s">
        <v>26</v>
      </c>
      <c r="AN1" s="35" t="s">
        <v>52</v>
      </c>
      <c r="AO1" s="35" t="s">
        <v>26</v>
      </c>
      <c r="AP1" s="35" t="s">
        <v>51</v>
      </c>
      <c r="AQ1" s="35" t="s">
        <v>26</v>
      </c>
      <c r="AR1" s="35" t="s">
        <v>50</v>
      </c>
      <c r="AS1" s="35" t="s">
        <v>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140625" style="47"/>
    <col min="2" max="3" width="20.7109375" style="48" customWidth="1"/>
    <col min="4" max="6" width="21.7109375" style="48" customWidth="1"/>
    <col min="7" max="7" width="9.7109375" style="48" customWidth="1"/>
    <col min="8" max="8" width="1.140625" style="48" customWidth="1"/>
    <col min="9" max="9" width="20.7109375" style="48" customWidth="1"/>
    <col min="10" max="12" width="21.7109375" style="48" customWidth="1"/>
    <col min="13" max="13" width="9.7109375" style="48" customWidth="1"/>
    <col min="14" max="16384" width="9.140625" style="48"/>
  </cols>
  <sheetData>
    <row r="1" spans="1:13" s="46" customFormat="1" ht="36" x14ac:dyDescent="0.2">
      <c r="A1" s="44" t="s">
        <v>42</v>
      </c>
      <c r="B1" s="45" t="s">
        <v>41</v>
      </c>
      <c r="C1" s="45" t="s">
        <v>7</v>
      </c>
      <c r="D1" s="45" t="s">
        <v>8</v>
      </c>
      <c r="E1" s="45" t="s">
        <v>9</v>
      </c>
      <c r="F1" s="45" t="s">
        <v>10</v>
      </c>
      <c r="G1" s="45" t="s">
        <v>11</v>
      </c>
      <c r="I1" s="45" t="s">
        <v>16</v>
      </c>
      <c r="J1" s="45" t="s">
        <v>17</v>
      </c>
      <c r="K1" s="45" t="s">
        <v>18</v>
      </c>
      <c r="L1" s="45" t="s">
        <v>19</v>
      </c>
      <c r="M1" s="45" t="s">
        <v>63</v>
      </c>
    </row>
    <row r="2" spans="1:13" x14ac:dyDescent="0.2">
      <c r="A2" s="47">
        <v>101</v>
      </c>
      <c r="B2" s="70" t="s">
        <v>77</v>
      </c>
      <c r="C2" s="70" t="s">
        <v>77</v>
      </c>
      <c r="D2" s="70" t="s">
        <v>77</v>
      </c>
      <c r="E2" s="70" t="s">
        <v>77</v>
      </c>
      <c r="F2" s="70" t="s">
        <v>77</v>
      </c>
      <c r="G2" s="70" t="s">
        <v>77</v>
      </c>
      <c r="I2" s="48" t="str">
        <f t="shared" ref="I2:M4" si="0">C2</f>
        <v xml:space="preserve"> </v>
      </c>
      <c r="J2" s="48" t="str">
        <f t="shared" si="0"/>
        <v xml:space="preserve"> </v>
      </c>
      <c r="K2" s="48" t="str">
        <f t="shared" si="0"/>
        <v xml:space="preserve"> </v>
      </c>
      <c r="L2" s="48" t="str">
        <f t="shared" si="0"/>
        <v xml:space="preserve"> </v>
      </c>
      <c r="M2" s="48" t="str">
        <f t="shared" si="0"/>
        <v xml:space="preserve"> </v>
      </c>
    </row>
    <row r="3" spans="1:13" x14ac:dyDescent="0.2">
      <c r="B3" s="70" t="s">
        <v>77</v>
      </c>
      <c r="C3" s="70" t="s">
        <v>77</v>
      </c>
      <c r="D3" s="70" t="s">
        <v>77</v>
      </c>
      <c r="E3" s="70" t="s">
        <v>77</v>
      </c>
      <c r="F3" s="70" t="s">
        <v>77</v>
      </c>
      <c r="G3" s="70" t="s">
        <v>77</v>
      </c>
      <c r="I3" s="48" t="str">
        <f t="shared" si="0"/>
        <v xml:space="preserve"> </v>
      </c>
      <c r="J3" s="48" t="str">
        <f t="shared" si="0"/>
        <v xml:space="preserve"> </v>
      </c>
      <c r="K3" s="48" t="str">
        <f t="shared" si="0"/>
        <v xml:space="preserve"> </v>
      </c>
      <c r="L3" s="48" t="str">
        <f t="shared" si="0"/>
        <v xml:space="preserve"> </v>
      </c>
      <c r="M3" s="48" t="str">
        <f t="shared" si="0"/>
        <v xml:space="preserve"> </v>
      </c>
    </row>
    <row r="4" spans="1:13" x14ac:dyDescent="0.2">
      <c r="B4" s="70" t="s">
        <v>77</v>
      </c>
      <c r="C4" s="70" t="s">
        <v>77</v>
      </c>
      <c r="D4" s="70" t="s">
        <v>77</v>
      </c>
      <c r="E4" s="70" t="s">
        <v>77</v>
      </c>
      <c r="F4" s="70" t="s">
        <v>77</v>
      </c>
      <c r="G4" s="70" t="s">
        <v>77</v>
      </c>
      <c r="I4" s="48" t="str">
        <f t="shared" si="0"/>
        <v xml:space="preserve"> </v>
      </c>
      <c r="J4" s="48" t="str">
        <f t="shared" si="0"/>
        <v xml:space="preserve"> </v>
      </c>
      <c r="K4" s="48" t="str">
        <f t="shared" si="0"/>
        <v xml:space="preserve"> </v>
      </c>
      <c r="L4" s="48" t="str">
        <f t="shared" si="0"/>
        <v xml:space="preserve"> </v>
      </c>
      <c r="M4" s="48" t="str">
        <f t="shared" si="0"/>
        <v xml:space="preserve"> </v>
      </c>
    </row>
    <row r="5" spans="1:13" x14ac:dyDescent="0.2">
      <c r="B5" s="70" t="s">
        <v>77</v>
      </c>
      <c r="C5" s="70" t="s">
        <v>77</v>
      </c>
      <c r="D5" s="70" t="s">
        <v>77</v>
      </c>
      <c r="E5" s="70" t="s">
        <v>77</v>
      </c>
      <c r="F5" s="70" t="s">
        <v>77</v>
      </c>
      <c r="G5" s="70" t="s">
        <v>77</v>
      </c>
    </row>
    <row r="6" spans="1:13" x14ac:dyDescent="0.2">
      <c r="B6" s="70" t="s">
        <v>77</v>
      </c>
      <c r="C6" s="70" t="s">
        <v>77</v>
      </c>
      <c r="D6" s="70" t="s">
        <v>77</v>
      </c>
      <c r="E6" s="70" t="s">
        <v>77</v>
      </c>
      <c r="F6" s="70" t="s">
        <v>77</v>
      </c>
      <c r="G6" s="70" t="s">
        <v>77</v>
      </c>
    </row>
    <row r="7" spans="1:13" x14ac:dyDescent="0.2">
      <c r="B7" s="70" t="s">
        <v>77</v>
      </c>
      <c r="C7" s="70" t="s">
        <v>77</v>
      </c>
      <c r="D7" s="70" t="s">
        <v>77</v>
      </c>
      <c r="E7" s="70" t="s">
        <v>77</v>
      </c>
      <c r="F7" s="70" t="s">
        <v>77</v>
      </c>
      <c r="G7" s="70" t="s">
        <v>77</v>
      </c>
    </row>
    <row r="8" spans="1:13" x14ac:dyDescent="0.2">
      <c r="B8" s="70" t="s">
        <v>77</v>
      </c>
      <c r="C8" s="70" t="s">
        <v>77</v>
      </c>
      <c r="D8" s="70" t="s">
        <v>77</v>
      </c>
      <c r="E8" s="70" t="s">
        <v>77</v>
      </c>
      <c r="F8" s="70" t="s">
        <v>77</v>
      </c>
      <c r="G8" s="70" t="s">
        <v>77</v>
      </c>
    </row>
    <row r="9" spans="1:13" x14ac:dyDescent="0.2">
      <c r="B9" s="70" t="s">
        <v>77</v>
      </c>
      <c r="C9" s="70" t="s">
        <v>77</v>
      </c>
      <c r="D9" s="70" t="s">
        <v>77</v>
      </c>
      <c r="E9" s="70" t="s">
        <v>77</v>
      </c>
      <c r="F9" s="70" t="s">
        <v>77</v>
      </c>
      <c r="G9" s="70" t="s">
        <v>77</v>
      </c>
    </row>
    <row r="10" spans="1:13" x14ac:dyDescent="0.2">
      <c r="B10" s="70" t="s">
        <v>77</v>
      </c>
      <c r="C10" s="70" t="s">
        <v>77</v>
      </c>
      <c r="D10" s="70" t="s">
        <v>77</v>
      </c>
      <c r="E10" s="70" t="s">
        <v>77</v>
      </c>
      <c r="F10" s="70" t="s">
        <v>77</v>
      </c>
      <c r="G10" s="70" t="s">
        <v>77</v>
      </c>
      <c r="I10" s="48" t="str">
        <f t="shared" ref="I10:I66" si="1">IF(C10&gt;0,C10," ")</f>
        <v xml:space="preserve"> </v>
      </c>
      <c r="J10" s="48" t="str">
        <f t="shared" ref="J10:J66" si="2">IF(D10&gt;0,D10," ")</f>
        <v xml:space="preserve"> </v>
      </c>
      <c r="K10" s="48" t="str">
        <f t="shared" ref="K10:K66" si="3">IF(E10&gt;0,E10," ")</f>
        <v xml:space="preserve"> </v>
      </c>
      <c r="L10" s="48" t="str">
        <f t="shared" ref="L10:L66" si="4">IF(F10&gt;0,F10," ")</f>
        <v xml:space="preserve"> </v>
      </c>
      <c r="M10" s="48" t="str">
        <f t="shared" ref="M10:M66" si="5">IF(G10&gt;0,G10," ")</f>
        <v xml:space="preserve"> </v>
      </c>
    </row>
    <row r="11" spans="1:13" x14ac:dyDescent="0.2">
      <c r="B11" s="70" t="s">
        <v>77</v>
      </c>
      <c r="C11" s="70" t="s">
        <v>77</v>
      </c>
      <c r="D11" s="70" t="s">
        <v>77</v>
      </c>
      <c r="E11" s="70" t="s">
        <v>77</v>
      </c>
      <c r="F11" s="70" t="s">
        <v>77</v>
      </c>
      <c r="G11" s="70" t="s">
        <v>77</v>
      </c>
      <c r="I11" s="48" t="str">
        <f t="shared" si="1"/>
        <v xml:space="preserve"> </v>
      </c>
      <c r="J11" s="48" t="str">
        <f t="shared" si="2"/>
        <v xml:space="preserve"> </v>
      </c>
      <c r="K11" s="48" t="str">
        <f t="shared" si="3"/>
        <v xml:space="preserve"> </v>
      </c>
      <c r="L11" s="48" t="str">
        <f t="shared" si="4"/>
        <v xml:space="preserve"> </v>
      </c>
      <c r="M11" s="48" t="str">
        <f t="shared" si="5"/>
        <v xml:space="preserve"> </v>
      </c>
    </row>
    <row r="12" spans="1:13" x14ac:dyDescent="0.2">
      <c r="B12" s="70" t="s">
        <v>77</v>
      </c>
      <c r="C12" s="70" t="s">
        <v>77</v>
      </c>
      <c r="D12" s="70" t="s">
        <v>77</v>
      </c>
      <c r="E12" s="70" t="s">
        <v>77</v>
      </c>
      <c r="F12" s="70" t="s">
        <v>77</v>
      </c>
      <c r="G12" s="70" t="s">
        <v>77</v>
      </c>
      <c r="I12" s="48" t="str">
        <f t="shared" si="1"/>
        <v xml:space="preserve"> </v>
      </c>
      <c r="J12" s="48" t="str">
        <f t="shared" si="2"/>
        <v xml:space="preserve"> </v>
      </c>
      <c r="K12" s="48" t="str">
        <f t="shared" si="3"/>
        <v xml:space="preserve"> </v>
      </c>
      <c r="L12" s="48" t="str">
        <f t="shared" si="4"/>
        <v xml:space="preserve"> </v>
      </c>
      <c r="M12" s="48" t="str">
        <f t="shared" si="5"/>
        <v xml:space="preserve"> </v>
      </c>
    </row>
    <row r="13" spans="1:13" x14ac:dyDescent="0.2">
      <c r="B13" s="70" t="s">
        <v>77</v>
      </c>
      <c r="C13" s="70" t="s">
        <v>77</v>
      </c>
      <c r="D13" s="70" t="s">
        <v>77</v>
      </c>
      <c r="E13" s="70" t="s">
        <v>77</v>
      </c>
      <c r="F13" s="70" t="s">
        <v>77</v>
      </c>
      <c r="G13" s="70" t="s">
        <v>77</v>
      </c>
      <c r="I13" s="48" t="str">
        <f t="shared" si="1"/>
        <v xml:space="preserve"> </v>
      </c>
      <c r="J13" s="48" t="str">
        <f t="shared" si="2"/>
        <v xml:space="preserve"> </v>
      </c>
      <c r="K13" s="48" t="str">
        <f t="shared" si="3"/>
        <v xml:space="preserve"> </v>
      </c>
      <c r="L13" s="48" t="str">
        <f t="shared" si="4"/>
        <v xml:space="preserve"> </v>
      </c>
      <c r="M13" s="48" t="str">
        <f t="shared" si="5"/>
        <v xml:space="preserve"> </v>
      </c>
    </row>
    <row r="14" spans="1:13" x14ac:dyDescent="0.2">
      <c r="B14" s="70" t="s">
        <v>77</v>
      </c>
      <c r="C14" s="70" t="s">
        <v>77</v>
      </c>
      <c r="D14" s="70" t="s">
        <v>77</v>
      </c>
      <c r="E14" s="70" t="s">
        <v>77</v>
      </c>
      <c r="F14" s="70" t="s">
        <v>77</v>
      </c>
      <c r="G14" s="70" t="s">
        <v>77</v>
      </c>
      <c r="I14" s="48" t="str">
        <f t="shared" si="1"/>
        <v xml:space="preserve"> </v>
      </c>
      <c r="J14" s="48" t="str">
        <f t="shared" si="2"/>
        <v xml:space="preserve"> </v>
      </c>
      <c r="K14" s="48" t="str">
        <f t="shared" si="3"/>
        <v xml:space="preserve"> </v>
      </c>
      <c r="L14" s="48" t="str">
        <f t="shared" si="4"/>
        <v xml:space="preserve"> </v>
      </c>
      <c r="M14" s="48" t="str">
        <f t="shared" si="5"/>
        <v xml:space="preserve"> </v>
      </c>
    </row>
    <row r="15" spans="1:13" x14ac:dyDescent="0.2">
      <c r="B15" s="70" t="s">
        <v>77</v>
      </c>
      <c r="C15" s="70" t="s">
        <v>77</v>
      </c>
      <c r="D15" s="70" t="s">
        <v>77</v>
      </c>
      <c r="E15" s="70" t="s">
        <v>77</v>
      </c>
      <c r="F15" s="70" t="s">
        <v>77</v>
      </c>
      <c r="G15" s="70" t="s">
        <v>77</v>
      </c>
      <c r="I15" s="48" t="str">
        <f t="shared" si="1"/>
        <v xml:space="preserve"> </v>
      </c>
      <c r="J15" s="48" t="str">
        <f t="shared" si="2"/>
        <v xml:space="preserve"> </v>
      </c>
      <c r="K15" s="48" t="str">
        <f t="shared" si="3"/>
        <v xml:space="preserve"> </v>
      </c>
      <c r="L15" s="48" t="str">
        <f t="shared" si="4"/>
        <v xml:space="preserve"> </v>
      </c>
      <c r="M15" s="48" t="str">
        <f t="shared" si="5"/>
        <v xml:space="preserve"> </v>
      </c>
    </row>
    <row r="16" spans="1:13" x14ac:dyDescent="0.2">
      <c r="B16" s="70" t="s">
        <v>77</v>
      </c>
      <c r="C16" s="70" t="s">
        <v>77</v>
      </c>
      <c r="D16" s="70" t="s">
        <v>77</v>
      </c>
      <c r="E16" s="70" t="s">
        <v>77</v>
      </c>
      <c r="F16" s="70" t="s">
        <v>77</v>
      </c>
      <c r="G16" s="70" t="s">
        <v>77</v>
      </c>
      <c r="I16" s="48" t="str">
        <f t="shared" si="1"/>
        <v xml:space="preserve"> </v>
      </c>
      <c r="J16" s="48" t="str">
        <f t="shared" si="2"/>
        <v xml:space="preserve"> </v>
      </c>
      <c r="K16" s="48" t="str">
        <f t="shared" si="3"/>
        <v xml:space="preserve"> </v>
      </c>
      <c r="L16" s="48" t="str">
        <f t="shared" si="4"/>
        <v xml:space="preserve"> </v>
      </c>
      <c r="M16" s="48" t="str">
        <f t="shared" si="5"/>
        <v xml:space="preserve"> </v>
      </c>
    </row>
    <row r="17" spans="2:13" x14ac:dyDescent="0.2">
      <c r="B17" s="70" t="s">
        <v>77</v>
      </c>
      <c r="C17" s="70" t="s">
        <v>77</v>
      </c>
      <c r="D17" s="70" t="s">
        <v>77</v>
      </c>
      <c r="E17" s="70" t="s">
        <v>77</v>
      </c>
      <c r="F17" s="70" t="s">
        <v>77</v>
      </c>
      <c r="G17" s="70" t="s">
        <v>77</v>
      </c>
      <c r="I17" s="48" t="str">
        <f t="shared" si="1"/>
        <v xml:space="preserve"> </v>
      </c>
      <c r="J17" s="48" t="str">
        <f t="shared" si="2"/>
        <v xml:space="preserve"> </v>
      </c>
      <c r="K17" s="48" t="str">
        <f t="shared" si="3"/>
        <v xml:space="preserve"> </v>
      </c>
      <c r="L17" s="48" t="str">
        <f t="shared" si="4"/>
        <v xml:space="preserve"> </v>
      </c>
      <c r="M17" s="48" t="str">
        <f t="shared" si="5"/>
        <v xml:space="preserve"> </v>
      </c>
    </row>
    <row r="18" spans="2:13" x14ac:dyDescent="0.2">
      <c r="B18" s="70" t="s">
        <v>77</v>
      </c>
      <c r="C18" s="70" t="s">
        <v>77</v>
      </c>
      <c r="D18" s="70" t="s">
        <v>77</v>
      </c>
      <c r="E18" s="70" t="s">
        <v>77</v>
      </c>
      <c r="F18" s="70" t="s">
        <v>77</v>
      </c>
      <c r="G18" s="70" t="s">
        <v>77</v>
      </c>
      <c r="I18" s="48" t="str">
        <f t="shared" si="1"/>
        <v xml:space="preserve"> </v>
      </c>
      <c r="J18" s="48" t="str">
        <f t="shared" si="2"/>
        <v xml:space="preserve"> </v>
      </c>
      <c r="K18" s="48" t="str">
        <f t="shared" si="3"/>
        <v xml:space="preserve"> </v>
      </c>
      <c r="L18" s="48" t="str">
        <f t="shared" si="4"/>
        <v xml:space="preserve"> </v>
      </c>
      <c r="M18" s="48" t="str">
        <f t="shared" si="5"/>
        <v xml:space="preserve"> </v>
      </c>
    </row>
    <row r="19" spans="2:13" x14ac:dyDescent="0.2">
      <c r="B19" s="70" t="s">
        <v>77</v>
      </c>
      <c r="C19" s="70" t="s">
        <v>77</v>
      </c>
      <c r="D19" s="70" t="s">
        <v>77</v>
      </c>
      <c r="E19" s="70" t="s">
        <v>77</v>
      </c>
      <c r="F19" s="70" t="s">
        <v>77</v>
      </c>
      <c r="G19" s="70" t="s">
        <v>77</v>
      </c>
      <c r="I19" s="48" t="str">
        <f t="shared" si="1"/>
        <v xml:space="preserve"> </v>
      </c>
      <c r="J19" s="48" t="str">
        <f t="shared" si="2"/>
        <v xml:space="preserve"> </v>
      </c>
      <c r="K19" s="48" t="str">
        <f t="shared" si="3"/>
        <v xml:space="preserve"> </v>
      </c>
      <c r="L19" s="48" t="str">
        <f t="shared" si="4"/>
        <v xml:space="preserve"> </v>
      </c>
      <c r="M19" s="48" t="str">
        <f t="shared" si="5"/>
        <v xml:space="preserve"> </v>
      </c>
    </row>
    <row r="20" spans="2:13" x14ac:dyDescent="0.2">
      <c r="B20" s="70" t="s">
        <v>77</v>
      </c>
      <c r="C20" s="70" t="s">
        <v>77</v>
      </c>
      <c r="D20" s="70" t="s">
        <v>77</v>
      </c>
      <c r="E20" s="70" t="s">
        <v>77</v>
      </c>
      <c r="F20" s="70" t="s">
        <v>77</v>
      </c>
      <c r="G20" s="70" t="s">
        <v>77</v>
      </c>
      <c r="I20" s="48" t="str">
        <f t="shared" si="1"/>
        <v xml:space="preserve"> </v>
      </c>
      <c r="J20" s="48" t="str">
        <f t="shared" si="2"/>
        <v xml:space="preserve"> </v>
      </c>
      <c r="K20" s="48" t="str">
        <f t="shared" si="3"/>
        <v xml:space="preserve"> </v>
      </c>
      <c r="L20" s="48" t="str">
        <f t="shared" si="4"/>
        <v xml:space="preserve"> </v>
      </c>
      <c r="M20" s="48" t="str">
        <f t="shared" si="5"/>
        <v xml:space="preserve"> </v>
      </c>
    </row>
    <row r="21" spans="2:13" x14ac:dyDescent="0.2">
      <c r="B21" s="70" t="s">
        <v>77</v>
      </c>
      <c r="C21" s="70" t="s">
        <v>77</v>
      </c>
      <c r="D21" s="70" t="s">
        <v>77</v>
      </c>
      <c r="E21" s="70" t="s">
        <v>77</v>
      </c>
      <c r="F21" s="70" t="s">
        <v>77</v>
      </c>
      <c r="G21" s="70" t="s">
        <v>77</v>
      </c>
      <c r="I21" s="48" t="str">
        <f t="shared" si="1"/>
        <v xml:space="preserve"> </v>
      </c>
      <c r="J21" s="48" t="str">
        <f t="shared" si="2"/>
        <v xml:space="preserve"> </v>
      </c>
      <c r="K21" s="48" t="str">
        <f t="shared" si="3"/>
        <v xml:space="preserve"> </v>
      </c>
      <c r="L21" s="48" t="str">
        <f t="shared" si="4"/>
        <v xml:space="preserve"> </v>
      </c>
      <c r="M21" s="48" t="str">
        <f t="shared" si="5"/>
        <v xml:space="preserve"> </v>
      </c>
    </row>
    <row r="22" spans="2:13" x14ac:dyDescent="0.2">
      <c r="B22" s="70" t="s">
        <v>77</v>
      </c>
      <c r="C22" s="70" t="s">
        <v>77</v>
      </c>
      <c r="D22" s="70" t="s">
        <v>77</v>
      </c>
      <c r="E22" s="70" t="s">
        <v>77</v>
      </c>
      <c r="F22" s="70" t="s">
        <v>77</v>
      </c>
      <c r="G22" s="70" t="s">
        <v>77</v>
      </c>
      <c r="I22" s="48" t="str">
        <f t="shared" si="1"/>
        <v xml:space="preserve"> </v>
      </c>
      <c r="J22" s="48" t="str">
        <f t="shared" si="2"/>
        <v xml:space="preserve"> </v>
      </c>
      <c r="K22" s="48" t="str">
        <f t="shared" si="3"/>
        <v xml:space="preserve"> </v>
      </c>
      <c r="L22" s="48" t="str">
        <f t="shared" si="4"/>
        <v xml:space="preserve"> </v>
      </c>
      <c r="M22" s="48" t="str">
        <f t="shared" si="5"/>
        <v xml:space="preserve"> </v>
      </c>
    </row>
    <row r="23" spans="2:13" x14ac:dyDescent="0.2">
      <c r="B23" s="70" t="s">
        <v>77</v>
      </c>
      <c r="C23" s="70" t="s">
        <v>77</v>
      </c>
      <c r="D23" s="70" t="s">
        <v>77</v>
      </c>
      <c r="E23" s="70" t="s">
        <v>77</v>
      </c>
      <c r="F23" s="70" t="s">
        <v>77</v>
      </c>
      <c r="G23" s="70" t="s">
        <v>77</v>
      </c>
      <c r="I23" s="48" t="str">
        <f t="shared" si="1"/>
        <v xml:space="preserve"> </v>
      </c>
      <c r="J23" s="48" t="str">
        <f t="shared" si="2"/>
        <v xml:space="preserve"> </v>
      </c>
      <c r="K23" s="48" t="str">
        <f t="shared" si="3"/>
        <v xml:space="preserve"> </v>
      </c>
      <c r="L23" s="48" t="str">
        <f t="shared" si="4"/>
        <v xml:space="preserve"> </v>
      </c>
      <c r="M23" s="48" t="str">
        <f t="shared" si="5"/>
        <v xml:space="preserve"> </v>
      </c>
    </row>
    <row r="24" spans="2:13" x14ac:dyDescent="0.2">
      <c r="B24" s="70" t="s">
        <v>77</v>
      </c>
      <c r="C24" s="70" t="s">
        <v>77</v>
      </c>
      <c r="D24" s="70" t="s">
        <v>77</v>
      </c>
      <c r="E24" s="70" t="s">
        <v>77</v>
      </c>
      <c r="F24" s="70" t="s">
        <v>77</v>
      </c>
      <c r="G24" s="70" t="s">
        <v>77</v>
      </c>
      <c r="I24" s="48" t="str">
        <f t="shared" si="1"/>
        <v xml:space="preserve"> </v>
      </c>
      <c r="J24" s="48" t="str">
        <f t="shared" si="2"/>
        <v xml:space="preserve"> </v>
      </c>
      <c r="K24" s="48" t="str">
        <f t="shared" si="3"/>
        <v xml:space="preserve"> </v>
      </c>
      <c r="L24" s="48" t="str">
        <f t="shared" si="4"/>
        <v xml:space="preserve"> </v>
      </c>
      <c r="M24" s="48" t="str">
        <f t="shared" si="5"/>
        <v xml:space="preserve"> </v>
      </c>
    </row>
    <row r="25" spans="2:13" x14ac:dyDescent="0.2">
      <c r="B25" s="70" t="s">
        <v>77</v>
      </c>
      <c r="C25" s="70" t="s">
        <v>77</v>
      </c>
      <c r="D25" s="70" t="s">
        <v>77</v>
      </c>
      <c r="E25" s="70" t="s">
        <v>77</v>
      </c>
      <c r="F25" s="70" t="s">
        <v>77</v>
      </c>
      <c r="G25" s="70" t="s">
        <v>77</v>
      </c>
      <c r="I25" s="48" t="str">
        <f t="shared" si="1"/>
        <v xml:space="preserve"> </v>
      </c>
      <c r="J25" s="48" t="str">
        <f t="shared" si="2"/>
        <v xml:space="preserve"> </v>
      </c>
      <c r="K25" s="48" t="str">
        <f t="shared" si="3"/>
        <v xml:space="preserve"> </v>
      </c>
      <c r="L25" s="48" t="str">
        <f t="shared" si="4"/>
        <v xml:space="preserve"> </v>
      </c>
      <c r="M25" s="48" t="str">
        <f t="shared" si="5"/>
        <v xml:space="preserve"> </v>
      </c>
    </row>
    <row r="26" spans="2:13" x14ac:dyDescent="0.2">
      <c r="B26" s="70" t="s">
        <v>77</v>
      </c>
      <c r="C26" s="70" t="s">
        <v>77</v>
      </c>
      <c r="D26" s="70" t="s">
        <v>77</v>
      </c>
      <c r="E26" s="70" t="s">
        <v>77</v>
      </c>
      <c r="F26" s="70" t="s">
        <v>77</v>
      </c>
      <c r="G26" s="70" t="s">
        <v>77</v>
      </c>
      <c r="I26" s="48" t="str">
        <f t="shared" si="1"/>
        <v xml:space="preserve"> </v>
      </c>
      <c r="J26" s="48" t="str">
        <f t="shared" si="2"/>
        <v xml:space="preserve"> </v>
      </c>
      <c r="K26" s="48" t="str">
        <f t="shared" si="3"/>
        <v xml:space="preserve"> </v>
      </c>
      <c r="L26" s="48" t="str">
        <f t="shared" si="4"/>
        <v xml:space="preserve"> </v>
      </c>
      <c r="M26" s="48" t="str">
        <f t="shared" si="5"/>
        <v xml:space="preserve"> </v>
      </c>
    </row>
    <row r="27" spans="2:13" x14ac:dyDescent="0.2">
      <c r="B27" s="70" t="s">
        <v>77</v>
      </c>
      <c r="C27" s="70" t="s">
        <v>77</v>
      </c>
      <c r="D27" s="70" t="s">
        <v>77</v>
      </c>
      <c r="E27" s="70" t="s">
        <v>77</v>
      </c>
      <c r="F27" s="70" t="s">
        <v>77</v>
      </c>
      <c r="G27" s="70" t="s">
        <v>77</v>
      </c>
      <c r="I27" s="48" t="str">
        <f t="shared" si="1"/>
        <v xml:space="preserve"> </v>
      </c>
      <c r="J27" s="48" t="str">
        <f t="shared" si="2"/>
        <v xml:space="preserve"> </v>
      </c>
      <c r="K27" s="48" t="str">
        <f t="shared" si="3"/>
        <v xml:space="preserve"> </v>
      </c>
      <c r="L27" s="48" t="str">
        <f t="shared" si="4"/>
        <v xml:space="preserve"> </v>
      </c>
      <c r="M27" s="48" t="str">
        <f t="shared" si="5"/>
        <v xml:space="preserve"> </v>
      </c>
    </row>
    <row r="28" spans="2:13" x14ac:dyDescent="0.2">
      <c r="B28" s="70" t="s">
        <v>77</v>
      </c>
      <c r="C28" s="70" t="s">
        <v>77</v>
      </c>
      <c r="D28" s="70" t="s">
        <v>77</v>
      </c>
      <c r="E28" s="70" t="s">
        <v>77</v>
      </c>
      <c r="F28" s="70" t="s">
        <v>77</v>
      </c>
      <c r="G28" s="70" t="s">
        <v>77</v>
      </c>
      <c r="I28" s="48" t="str">
        <f t="shared" si="1"/>
        <v xml:space="preserve"> </v>
      </c>
      <c r="J28" s="48" t="str">
        <f t="shared" si="2"/>
        <v xml:space="preserve"> </v>
      </c>
      <c r="K28" s="48" t="str">
        <f t="shared" si="3"/>
        <v xml:space="preserve"> </v>
      </c>
      <c r="L28" s="48" t="str">
        <f t="shared" si="4"/>
        <v xml:space="preserve"> </v>
      </c>
      <c r="M28" s="48" t="str">
        <f t="shared" si="5"/>
        <v xml:space="preserve"> </v>
      </c>
    </row>
    <row r="29" spans="2:13" x14ac:dyDescent="0.2">
      <c r="B29" s="70" t="s">
        <v>77</v>
      </c>
      <c r="C29" s="70" t="s">
        <v>77</v>
      </c>
      <c r="D29" s="70" t="s">
        <v>77</v>
      </c>
      <c r="E29" s="70" t="s">
        <v>77</v>
      </c>
      <c r="F29" s="70" t="s">
        <v>77</v>
      </c>
      <c r="G29" s="70" t="s">
        <v>77</v>
      </c>
      <c r="I29" s="48" t="str">
        <f t="shared" si="1"/>
        <v xml:space="preserve"> </v>
      </c>
      <c r="J29" s="48" t="str">
        <f t="shared" si="2"/>
        <v xml:space="preserve"> </v>
      </c>
      <c r="K29" s="48" t="str">
        <f t="shared" si="3"/>
        <v xml:space="preserve"> </v>
      </c>
      <c r="L29" s="48" t="str">
        <f t="shared" si="4"/>
        <v xml:space="preserve"> </v>
      </c>
      <c r="M29" s="48" t="str">
        <f t="shared" si="5"/>
        <v xml:space="preserve"> </v>
      </c>
    </row>
    <row r="30" spans="2:13" x14ac:dyDescent="0.2">
      <c r="B30" s="70" t="s">
        <v>77</v>
      </c>
      <c r="C30" s="70" t="s">
        <v>77</v>
      </c>
      <c r="D30" s="70" t="s">
        <v>77</v>
      </c>
      <c r="E30" s="70" t="s">
        <v>77</v>
      </c>
      <c r="F30" s="70" t="s">
        <v>77</v>
      </c>
      <c r="G30" s="70" t="s">
        <v>77</v>
      </c>
      <c r="I30" s="48" t="str">
        <f t="shared" si="1"/>
        <v xml:space="preserve"> </v>
      </c>
      <c r="J30" s="48" t="str">
        <f t="shared" si="2"/>
        <v xml:space="preserve"> </v>
      </c>
      <c r="K30" s="48" t="str">
        <f t="shared" si="3"/>
        <v xml:space="preserve"> </v>
      </c>
      <c r="L30" s="48" t="str">
        <f t="shared" si="4"/>
        <v xml:space="preserve"> </v>
      </c>
      <c r="M30" s="48" t="str">
        <f t="shared" si="5"/>
        <v xml:space="preserve"> </v>
      </c>
    </row>
    <row r="31" spans="2:13" x14ac:dyDescent="0.2">
      <c r="B31" s="70" t="s">
        <v>77</v>
      </c>
      <c r="C31" s="70" t="s">
        <v>77</v>
      </c>
      <c r="D31" s="70" t="s">
        <v>77</v>
      </c>
      <c r="E31" s="70" t="s">
        <v>77</v>
      </c>
      <c r="F31" s="70" t="s">
        <v>77</v>
      </c>
      <c r="G31" s="70" t="s">
        <v>77</v>
      </c>
      <c r="I31" s="48" t="str">
        <f t="shared" si="1"/>
        <v xml:space="preserve"> </v>
      </c>
      <c r="J31" s="48" t="str">
        <f t="shared" si="2"/>
        <v xml:space="preserve"> </v>
      </c>
      <c r="K31" s="48" t="str">
        <f t="shared" si="3"/>
        <v xml:space="preserve"> </v>
      </c>
      <c r="L31" s="48" t="str">
        <f t="shared" si="4"/>
        <v xml:space="preserve"> </v>
      </c>
      <c r="M31" s="48" t="str">
        <f t="shared" si="5"/>
        <v xml:space="preserve"> </v>
      </c>
    </row>
    <row r="32" spans="2:13" x14ac:dyDescent="0.2">
      <c r="B32" s="70" t="s">
        <v>77</v>
      </c>
      <c r="C32" s="70" t="s">
        <v>77</v>
      </c>
      <c r="D32" s="70" t="s">
        <v>77</v>
      </c>
      <c r="E32" s="70" t="s">
        <v>77</v>
      </c>
      <c r="F32" s="70" t="s">
        <v>77</v>
      </c>
      <c r="G32" s="70" t="s">
        <v>77</v>
      </c>
      <c r="I32" s="48" t="str">
        <f t="shared" si="1"/>
        <v xml:space="preserve"> </v>
      </c>
      <c r="J32" s="48" t="str">
        <f t="shared" si="2"/>
        <v xml:space="preserve"> </v>
      </c>
      <c r="K32" s="48" t="str">
        <f t="shared" si="3"/>
        <v xml:space="preserve"> </v>
      </c>
      <c r="L32" s="48" t="str">
        <f t="shared" si="4"/>
        <v xml:space="preserve"> </v>
      </c>
      <c r="M32" s="48" t="str">
        <f t="shared" si="5"/>
        <v xml:space="preserve"> </v>
      </c>
    </row>
    <row r="33" spans="2:13" x14ac:dyDescent="0.2">
      <c r="B33" s="70" t="s">
        <v>77</v>
      </c>
      <c r="C33" s="70" t="s">
        <v>77</v>
      </c>
      <c r="D33" s="70" t="s">
        <v>77</v>
      </c>
      <c r="E33" s="70" t="s">
        <v>77</v>
      </c>
      <c r="F33" s="70" t="s">
        <v>77</v>
      </c>
      <c r="G33" s="70" t="s">
        <v>77</v>
      </c>
      <c r="I33" s="48" t="str">
        <f t="shared" si="1"/>
        <v xml:space="preserve"> </v>
      </c>
      <c r="J33" s="48" t="str">
        <f t="shared" si="2"/>
        <v xml:space="preserve"> </v>
      </c>
      <c r="K33" s="48" t="str">
        <f t="shared" si="3"/>
        <v xml:space="preserve"> </v>
      </c>
      <c r="L33" s="48" t="str">
        <f t="shared" si="4"/>
        <v xml:space="preserve"> </v>
      </c>
      <c r="M33" s="48" t="str">
        <f t="shared" si="5"/>
        <v xml:space="preserve"> </v>
      </c>
    </row>
    <row r="34" spans="2:13" x14ac:dyDescent="0.2">
      <c r="B34" s="70" t="s">
        <v>77</v>
      </c>
      <c r="C34" s="70" t="s">
        <v>77</v>
      </c>
      <c r="D34" s="70" t="s">
        <v>77</v>
      </c>
      <c r="E34" s="70" t="s">
        <v>77</v>
      </c>
      <c r="F34" s="70" t="s">
        <v>77</v>
      </c>
      <c r="G34" s="70" t="s">
        <v>77</v>
      </c>
      <c r="I34" s="48" t="str">
        <f t="shared" si="1"/>
        <v xml:space="preserve"> </v>
      </c>
      <c r="J34" s="48" t="str">
        <f t="shared" si="2"/>
        <v xml:space="preserve"> </v>
      </c>
      <c r="K34" s="48" t="str">
        <f t="shared" si="3"/>
        <v xml:space="preserve"> </v>
      </c>
      <c r="L34" s="48" t="str">
        <f t="shared" si="4"/>
        <v xml:space="preserve"> </v>
      </c>
      <c r="M34" s="48" t="str">
        <f t="shared" si="5"/>
        <v xml:space="preserve"> </v>
      </c>
    </row>
    <row r="35" spans="2:13" x14ac:dyDescent="0.2">
      <c r="B35" s="70" t="s">
        <v>77</v>
      </c>
      <c r="C35" s="70" t="s">
        <v>77</v>
      </c>
      <c r="D35" s="70" t="s">
        <v>77</v>
      </c>
      <c r="E35" s="70" t="s">
        <v>77</v>
      </c>
      <c r="F35" s="70" t="s">
        <v>77</v>
      </c>
      <c r="G35" s="70" t="s">
        <v>77</v>
      </c>
      <c r="I35" s="48" t="str">
        <f t="shared" si="1"/>
        <v xml:space="preserve"> </v>
      </c>
      <c r="J35" s="48" t="str">
        <f t="shared" si="2"/>
        <v xml:space="preserve"> </v>
      </c>
      <c r="K35" s="48" t="str">
        <f t="shared" si="3"/>
        <v xml:space="preserve"> </v>
      </c>
      <c r="L35" s="48" t="str">
        <f t="shared" si="4"/>
        <v xml:space="preserve"> </v>
      </c>
      <c r="M35" s="48" t="str">
        <f t="shared" si="5"/>
        <v xml:space="preserve"> </v>
      </c>
    </row>
    <row r="36" spans="2:13" x14ac:dyDescent="0.2">
      <c r="B36" s="70" t="s">
        <v>77</v>
      </c>
      <c r="C36" s="70" t="s">
        <v>77</v>
      </c>
      <c r="D36" s="70" t="s">
        <v>77</v>
      </c>
      <c r="E36" s="70" t="s">
        <v>77</v>
      </c>
      <c r="F36" s="70" t="s">
        <v>77</v>
      </c>
      <c r="G36" s="70" t="s">
        <v>77</v>
      </c>
      <c r="I36" s="48" t="str">
        <f t="shared" si="1"/>
        <v xml:space="preserve"> </v>
      </c>
      <c r="J36" s="48" t="str">
        <f t="shared" si="2"/>
        <v xml:space="preserve"> </v>
      </c>
      <c r="K36" s="48" t="str">
        <f t="shared" si="3"/>
        <v xml:space="preserve"> </v>
      </c>
      <c r="L36" s="48" t="str">
        <f t="shared" si="4"/>
        <v xml:space="preserve"> </v>
      </c>
      <c r="M36" s="48" t="str">
        <f t="shared" si="5"/>
        <v xml:space="preserve"> </v>
      </c>
    </row>
    <row r="37" spans="2:13" x14ac:dyDescent="0.2">
      <c r="B37" s="70" t="s">
        <v>77</v>
      </c>
      <c r="C37" s="70" t="s">
        <v>77</v>
      </c>
      <c r="D37" s="70" t="s">
        <v>77</v>
      </c>
      <c r="E37" s="70" t="s">
        <v>77</v>
      </c>
      <c r="F37" s="70" t="s">
        <v>77</v>
      </c>
      <c r="G37" s="70" t="s">
        <v>77</v>
      </c>
      <c r="I37" s="48" t="str">
        <f t="shared" si="1"/>
        <v xml:space="preserve"> </v>
      </c>
      <c r="J37" s="48" t="str">
        <f t="shared" si="2"/>
        <v xml:space="preserve"> </v>
      </c>
      <c r="K37" s="48" t="str">
        <f t="shared" si="3"/>
        <v xml:space="preserve"> </v>
      </c>
      <c r="L37" s="48" t="str">
        <f t="shared" si="4"/>
        <v xml:space="preserve"> </v>
      </c>
      <c r="M37" s="48" t="str">
        <f t="shared" si="5"/>
        <v xml:space="preserve"> </v>
      </c>
    </row>
    <row r="38" spans="2:13" x14ac:dyDescent="0.2">
      <c r="B38" s="70" t="s">
        <v>77</v>
      </c>
      <c r="C38" s="70" t="s">
        <v>77</v>
      </c>
      <c r="D38" s="70" t="s">
        <v>77</v>
      </c>
      <c r="E38" s="70" t="s">
        <v>77</v>
      </c>
      <c r="F38" s="70" t="s">
        <v>77</v>
      </c>
      <c r="G38" s="70" t="s">
        <v>77</v>
      </c>
      <c r="I38" s="48" t="str">
        <f t="shared" si="1"/>
        <v xml:space="preserve"> </v>
      </c>
      <c r="J38" s="48" t="str">
        <f t="shared" si="2"/>
        <v xml:space="preserve"> </v>
      </c>
      <c r="K38" s="48" t="str">
        <f t="shared" si="3"/>
        <v xml:space="preserve"> </v>
      </c>
      <c r="L38" s="48" t="str">
        <f t="shared" si="4"/>
        <v xml:space="preserve"> </v>
      </c>
      <c r="M38" s="48" t="str">
        <f t="shared" si="5"/>
        <v xml:space="preserve"> </v>
      </c>
    </row>
    <row r="39" spans="2:13" x14ac:dyDescent="0.2">
      <c r="B39" s="70" t="s">
        <v>77</v>
      </c>
      <c r="C39" s="70" t="s">
        <v>77</v>
      </c>
      <c r="D39" s="70" t="s">
        <v>77</v>
      </c>
      <c r="E39" s="70" t="s">
        <v>77</v>
      </c>
      <c r="F39" s="70" t="s">
        <v>77</v>
      </c>
      <c r="G39" s="70" t="s">
        <v>77</v>
      </c>
      <c r="I39" s="48" t="str">
        <f t="shared" si="1"/>
        <v xml:space="preserve"> </v>
      </c>
      <c r="J39" s="48" t="str">
        <f t="shared" si="2"/>
        <v xml:space="preserve"> </v>
      </c>
      <c r="K39" s="48" t="str">
        <f t="shared" si="3"/>
        <v xml:space="preserve"> </v>
      </c>
      <c r="L39" s="48" t="str">
        <f t="shared" si="4"/>
        <v xml:space="preserve"> </v>
      </c>
      <c r="M39" s="48" t="str">
        <f t="shared" si="5"/>
        <v xml:space="preserve"> </v>
      </c>
    </row>
    <row r="40" spans="2:13" x14ac:dyDescent="0.2">
      <c r="B40" s="70" t="s">
        <v>77</v>
      </c>
      <c r="C40" s="70" t="s">
        <v>77</v>
      </c>
      <c r="D40" s="70" t="s">
        <v>77</v>
      </c>
      <c r="E40" s="70" t="s">
        <v>77</v>
      </c>
      <c r="F40" s="70" t="s">
        <v>77</v>
      </c>
      <c r="G40" s="70" t="s">
        <v>77</v>
      </c>
      <c r="I40" s="48" t="str">
        <f t="shared" si="1"/>
        <v xml:space="preserve"> </v>
      </c>
      <c r="J40" s="48" t="str">
        <f t="shared" si="2"/>
        <v xml:space="preserve"> </v>
      </c>
      <c r="K40" s="48" t="str">
        <f t="shared" si="3"/>
        <v xml:space="preserve"> </v>
      </c>
      <c r="L40" s="48" t="str">
        <f t="shared" si="4"/>
        <v xml:space="preserve"> </v>
      </c>
      <c r="M40" s="48" t="str">
        <f t="shared" si="5"/>
        <v xml:space="preserve"> </v>
      </c>
    </row>
    <row r="41" spans="2:13" x14ac:dyDescent="0.2">
      <c r="B41" s="70" t="s">
        <v>77</v>
      </c>
      <c r="C41" s="70" t="s">
        <v>77</v>
      </c>
      <c r="D41" s="70" t="s">
        <v>77</v>
      </c>
      <c r="E41" s="70" t="s">
        <v>77</v>
      </c>
      <c r="F41" s="70" t="s">
        <v>77</v>
      </c>
      <c r="G41" s="70" t="s">
        <v>77</v>
      </c>
      <c r="I41" s="48" t="str">
        <f t="shared" si="1"/>
        <v xml:space="preserve"> </v>
      </c>
      <c r="J41" s="48" t="str">
        <f t="shared" si="2"/>
        <v xml:space="preserve"> </v>
      </c>
      <c r="K41" s="48" t="str">
        <f t="shared" si="3"/>
        <v xml:space="preserve"> </v>
      </c>
      <c r="L41" s="48" t="str">
        <f t="shared" si="4"/>
        <v xml:space="preserve"> </v>
      </c>
      <c r="M41" s="48" t="str">
        <f t="shared" si="5"/>
        <v xml:space="preserve"> </v>
      </c>
    </row>
    <row r="42" spans="2:13" x14ac:dyDescent="0.2">
      <c r="B42" s="70" t="s">
        <v>77</v>
      </c>
      <c r="C42" s="70" t="s">
        <v>77</v>
      </c>
      <c r="D42" s="70" t="s">
        <v>77</v>
      </c>
      <c r="E42" s="70" t="s">
        <v>77</v>
      </c>
      <c r="F42" s="70" t="s">
        <v>77</v>
      </c>
      <c r="G42" s="70" t="s">
        <v>77</v>
      </c>
      <c r="I42" s="48" t="str">
        <f t="shared" si="1"/>
        <v xml:space="preserve"> </v>
      </c>
      <c r="J42" s="48" t="str">
        <f t="shared" si="2"/>
        <v xml:space="preserve"> </v>
      </c>
      <c r="K42" s="48" t="str">
        <f t="shared" si="3"/>
        <v xml:space="preserve"> </v>
      </c>
      <c r="L42" s="48" t="str">
        <f t="shared" si="4"/>
        <v xml:space="preserve"> </v>
      </c>
      <c r="M42" s="48" t="str">
        <f t="shared" si="5"/>
        <v xml:space="preserve"> </v>
      </c>
    </row>
    <row r="43" spans="2:13" x14ac:dyDescent="0.2">
      <c r="B43" s="70" t="s">
        <v>77</v>
      </c>
      <c r="C43" s="70" t="s">
        <v>77</v>
      </c>
      <c r="D43" s="70" t="s">
        <v>77</v>
      </c>
      <c r="E43" s="70" t="s">
        <v>77</v>
      </c>
      <c r="F43" s="70" t="s">
        <v>77</v>
      </c>
      <c r="G43" s="70" t="s">
        <v>77</v>
      </c>
      <c r="I43" s="48" t="str">
        <f t="shared" si="1"/>
        <v xml:space="preserve"> </v>
      </c>
      <c r="J43" s="48" t="str">
        <f t="shared" si="2"/>
        <v xml:space="preserve"> </v>
      </c>
      <c r="K43" s="48" t="str">
        <f t="shared" si="3"/>
        <v xml:space="preserve"> </v>
      </c>
      <c r="L43" s="48" t="str">
        <f t="shared" si="4"/>
        <v xml:space="preserve"> </v>
      </c>
      <c r="M43" s="48" t="str">
        <f t="shared" si="5"/>
        <v xml:space="preserve"> </v>
      </c>
    </row>
    <row r="44" spans="2:13" x14ac:dyDescent="0.2">
      <c r="B44" s="70" t="s">
        <v>77</v>
      </c>
      <c r="C44" s="70" t="s">
        <v>77</v>
      </c>
      <c r="D44" s="70" t="s">
        <v>77</v>
      </c>
      <c r="E44" s="70" t="s">
        <v>77</v>
      </c>
      <c r="F44" s="70" t="s">
        <v>77</v>
      </c>
      <c r="G44" s="70" t="s">
        <v>77</v>
      </c>
      <c r="I44" s="48" t="str">
        <f t="shared" si="1"/>
        <v xml:space="preserve"> </v>
      </c>
      <c r="J44" s="48" t="str">
        <f t="shared" si="2"/>
        <v xml:space="preserve"> </v>
      </c>
      <c r="K44" s="48" t="str">
        <f t="shared" si="3"/>
        <v xml:space="preserve"> </v>
      </c>
      <c r="L44" s="48" t="str">
        <f t="shared" si="4"/>
        <v xml:space="preserve"> </v>
      </c>
      <c r="M44" s="48" t="str">
        <f t="shared" si="5"/>
        <v xml:space="preserve"> </v>
      </c>
    </row>
    <row r="45" spans="2:13" x14ac:dyDescent="0.2">
      <c r="B45" s="70" t="s">
        <v>77</v>
      </c>
      <c r="C45" s="70" t="s">
        <v>77</v>
      </c>
      <c r="D45" s="70" t="s">
        <v>77</v>
      </c>
      <c r="E45" s="70" t="s">
        <v>77</v>
      </c>
      <c r="F45" s="70" t="s">
        <v>77</v>
      </c>
      <c r="G45" s="70" t="s">
        <v>77</v>
      </c>
      <c r="I45" s="48" t="str">
        <f t="shared" si="1"/>
        <v xml:space="preserve"> </v>
      </c>
      <c r="J45" s="48" t="str">
        <f t="shared" si="2"/>
        <v xml:space="preserve"> </v>
      </c>
      <c r="K45" s="48" t="str">
        <f t="shared" si="3"/>
        <v xml:space="preserve"> </v>
      </c>
      <c r="L45" s="48" t="str">
        <f t="shared" si="4"/>
        <v xml:space="preserve"> </v>
      </c>
      <c r="M45" s="48" t="str">
        <f t="shared" si="5"/>
        <v xml:space="preserve"> </v>
      </c>
    </row>
    <row r="46" spans="2:13" x14ac:dyDescent="0.2">
      <c r="B46" s="70" t="s">
        <v>77</v>
      </c>
      <c r="C46" s="70" t="s">
        <v>77</v>
      </c>
      <c r="D46" s="70" t="s">
        <v>77</v>
      </c>
      <c r="E46" s="70" t="s">
        <v>77</v>
      </c>
      <c r="F46" s="70" t="s">
        <v>77</v>
      </c>
      <c r="G46" s="70" t="s">
        <v>77</v>
      </c>
      <c r="I46" s="48" t="str">
        <f t="shared" si="1"/>
        <v xml:space="preserve"> </v>
      </c>
      <c r="J46" s="48" t="str">
        <f t="shared" si="2"/>
        <v xml:space="preserve"> </v>
      </c>
      <c r="K46" s="48" t="str">
        <f t="shared" si="3"/>
        <v xml:space="preserve"> </v>
      </c>
      <c r="L46" s="48" t="str">
        <f t="shared" si="4"/>
        <v xml:space="preserve"> </v>
      </c>
      <c r="M46" s="48" t="str">
        <f t="shared" si="5"/>
        <v xml:space="preserve"> </v>
      </c>
    </row>
    <row r="47" spans="2:13" x14ac:dyDescent="0.2">
      <c r="B47" s="70" t="s">
        <v>77</v>
      </c>
      <c r="C47" s="70" t="s">
        <v>77</v>
      </c>
      <c r="D47" s="70" t="s">
        <v>77</v>
      </c>
      <c r="E47" s="70" t="s">
        <v>77</v>
      </c>
      <c r="F47" s="70" t="s">
        <v>77</v>
      </c>
      <c r="G47" s="70" t="s">
        <v>77</v>
      </c>
      <c r="I47" s="48" t="str">
        <f t="shared" si="1"/>
        <v xml:space="preserve"> </v>
      </c>
      <c r="J47" s="48" t="str">
        <f t="shared" si="2"/>
        <v xml:space="preserve"> </v>
      </c>
      <c r="K47" s="48" t="str">
        <f t="shared" si="3"/>
        <v xml:space="preserve"> </v>
      </c>
      <c r="L47" s="48" t="str">
        <f t="shared" si="4"/>
        <v xml:space="preserve"> </v>
      </c>
      <c r="M47" s="48" t="str">
        <f t="shared" si="5"/>
        <v xml:space="preserve"> </v>
      </c>
    </row>
    <row r="48" spans="2:13" x14ac:dyDescent="0.2">
      <c r="B48" s="70" t="s">
        <v>77</v>
      </c>
      <c r="C48" s="70" t="s">
        <v>77</v>
      </c>
      <c r="D48" s="70" t="s">
        <v>77</v>
      </c>
      <c r="E48" s="70" t="s">
        <v>77</v>
      </c>
      <c r="F48" s="70" t="s">
        <v>77</v>
      </c>
      <c r="G48" s="70" t="s">
        <v>77</v>
      </c>
      <c r="I48" s="48" t="str">
        <f t="shared" si="1"/>
        <v xml:space="preserve"> </v>
      </c>
      <c r="J48" s="48" t="str">
        <f t="shared" si="2"/>
        <v xml:space="preserve"> </v>
      </c>
      <c r="K48" s="48" t="str">
        <f t="shared" si="3"/>
        <v xml:space="preserve"> </v>
      </c>
      <c r="L48" s="48" t="str">
        <f t="shared" si="4"/>
        <v xml:space="preserve"> </v>
      </c>
      <c r="M48" s="48" t="str">
        <f t="shared" si="5"/>
        <v xml:space="preserve"> </v>
      </c>
    </row>
    <row r="49" spans="2:13" x14ac:dyDescent="0.2">
      <c r="B49" s="70" t="s">
        <v>77</v>
      </c>
      <c r="C49" s="70" t="s">
        <v>77</v>
      </c>
      <c r="D49" s="70" t="s">
        <v>77</v>
      </c>
      <c r="E49" s="70" t="s">
        <v>77</v>
      </c>
      <c r="F49" s="70" t="s">
        <v>77</v>
      </c>
      <c r="G49" s="70" t="s">
        <v>77</v>
      </c>
      <c r="I49" s="48" t="str">
        <f t="shared" si="1"/>
        <v xml:space="preserve"> </v>
      </c>
      <c r="J49" s="48" t="str">
        <f t="shared" si="2"/>
        <v xml:space="preserve"> </v>
      </c>
      <c r="K49" s="48" t="str">
        <f t="shared" si="3"/>
        <v xml:space="preserve"> </v>
      </c>
      <c r="L49" s="48" t="str">
        <f t="shared" si="4"/>
        <v xml:space="preserve"> </v>
      </c>
      <c r="M49" s="48" t="str">
        <f t="shared" si="5"/>
        <v xml:space="preserve"> </v>
      </c>
    </row>
    <row r="50" spans="2:13" x14ac:dyDescent="0.2">
      <c r="B50" s="70" t="s">
        <v>77</v>
      </c>
      <c r="C50" s="70" t="s">
        <v>77</v>
      </c>
      <c r="D50" s="70" t="s">
        <v>77</v>
      </c>
      <c r="E50" s="70" t="s">
        <v>77</v>
      </c>
      <c r="F50" s="70" t="s">
        <v>77</v>
      </c>
      <c r="G50" s="70" t="s">
        <v>77</v>
      </c>
      <c r="I50" s="48" t="str">
        <f t="shared" si="1"/>
        <v xml:space="preserve"> </v>
      </c>
      <c r="J50" s="48" t="str">
        <f t="shared" si="2"/>
        <v xml:space="preserve"> </v>
      </c>
      <c r="K50" s="48" t="str">
        <f t="shared" si="3"/>
        <v xml:space="preserve"> </v>
      </c>
      <c r="L50" s="48" t="str">
        <f t="shared" si="4"/>
        <v xml:space="preserve"> </v>
      </c>
      <c r="M50" s="48" t="str">
        <f t="shared" si="5"/>
        <v xml:space="preserve"> </v>
      </c>
    </row>
    <row r="51" spans="2:13" x14ac:dyDescent="0.2">
      <c r="B51" s="70" t="s">
        <v>77</v>
      </c>
      <c r="C51" s="70" t="s">
        <v>77</v>
      </c>
      <c r="D51" s="70" t="s">
        <v>77</v>
      </c>
      <c r="E51" s="70" t="s">
        <v>77</v>
      </c>
      <c r="F51" s="70" t="s">
        <v>77</v>
      </c>
      <c r="G51" s="70" t="s">
        <v>77</v>
      </c>
      <c r="I51" s="48" t="str">
        <f t="shared" si="1"/>
        <v xml:space="preserve"> </v>
      </c>
      <c r="J51" s="48" t="str">
        <f t="shared" si="2"/>
        <v xml:space="preserve"> </v>
      </c>
      <c r="K51" s="48" t="str">
        <f t="shared" si="3"/>
        <v xml:space="preserve"> </v>
      </c>
      <c r="L51" s="48" t="str">
        <f t="shared" si="4"/>
        <v xml:space="preserve"> </v>
      </c>
      <c r="M51" s="48" t="str">
        <f t="shared" si="5"/>
        <v xml:space="preserve"> </v>
      </c>
    </row>
    <row r="52" spans="2:13" x14ac:dyDescent="0.2">
      <c r="B52" s="70" t="s">
        <v>77</v>
      </c>
      <c r="C52" s="70" t="s">
        <v>77</v>
      </c>
      <c r="D52" s="70" t="s">
        <v>77</v>
      </c>
      <c r="E52" s="70" t="s">
        <v>77</v>
      </c>
      <c r="F52" s="70" t="s">
        <v>77</v>
      </c>
      <c r="G52" s="70" t="s">
        <v>77</v>
      </c>
      <c r="I52" s="48" t="str">
        <f t="shared" si="1"/>
        <v xml:space="preserve"> </v>
      </c>
      <c r="J52" s="48" t="str">
        <f t="shared" si="2"/>
        <v xml:space="preserve"> </v>
      </c>
      <c r="K52" s="48" t="str">
        <f t="shared" si="3"/>
        <v xml:space="preserve"> </v>
      </c>
      <c r="L52" s="48" t="str">
        <f t="shared" si="4"/>
        <v xml:space="preserve"> </v>
      </c>
      <c r="M52" s="48" t="str">
        <f t="shared" si="5"/>
        <v xml:space="preserve"> </v>
      </c>
    </row>
    <row r="53" spans="2:13" x14ac:dyDescent="0.2">
      <c r="B53" s="70" t="s">
        <v>77</v>
      </c>
      <c r="C53" s="70" t="s">
        <v>77</v>
      </c>
      <c r="D53" s="70" t="s">
        <v>77</v>
      </c>
      <c r="E53" s="70" t="s">
        <v>77</v>
      </c>
      <c r="F53" s="70" t="s">
        <v>77</v>
      </c>
      <c r="G53" s="70" t="s">
        <v>77</v>
      </c>
      <c r="I53" s="48" t="str">
        <f t="shared" si="1"/>
        <v xml:space="preserve"> </v>
      </c>
      <c r="J53" s="48" t="str">
        <f t="shared" si="2"/>
        <v xml:space="preserve"> </v>
      </c>
      <c r="K53" s="48" t="str">
        <f t="shared" si="3"/>
        <v xml:space="preserve"> </v>
      </c>
      <c r="L53" s="48" t="str">
        <f t="shared" si="4"/>
        <v xml:space="preserve"> </v>
      </c>
      <c r="M53" s="48" t="str">
        <f t="shared" si="5"/>
        <v xml:space="preserve"> </v>
      </c>
    </row>
    <row r="54" spans="2:13" x14ac:dyDescent="0.2">
      <c r="B54" s="70" t="s">
        <v>77</v>
      </c>
      <c r="C54" s="70" t="s">
        <v>77</v>
      </c>
      <c r="D54" s="70" t="s">
        <v>77</v>
      </c>
      <c r="E54" s="70" t="s">
        <v>77</v>
      </c>
      <c r="F54" s="70" t="s">
        <v>77</v>
      </c>
      <c r="G54" s="70" t="s">
        <v>77</v>
      </c>
      <c r="I54" s="48" t="str">
        <f t="shared" si="1"/>
        <v xml:space="preserve"> </v>
      </c>
      <c r="J54" s="48" t="str">
        <f t="shared" si="2"/>
        <v xml:space="preserve"> </v>
      </c>
      <c r="K54" s="48" t="str">
        <f t="shared" si="3"/>
        <v xml:space="preserve"> </v>
      </c>
      <c r="L54" s="48" t="str">
        <f t="shared" si="4"/>
        <v xml:space="preserve"> </v>
      </c>
      <c r="M54" s="48" t="str">
        <f t="shared" si="5"/>
        <v xml:space="preserve"> </v>
      </c>
    </row>
    <row r="55" spans="2:13" x14ac:dyDescent="0.2">
      <c r="B55" s="70" t="s">
        <v>77</v>
      </c>
      <c r="C55" s="70" t="s">
        <v>77</v>
      </c>
      <c r="D55" s="70" t="s">
        <v>77</v>
      </c>
      <c r="E55" s="70" t="s">
        <v>77</v>
      </c>
      <c r="F55" s="70" t="s">
        <v>77</v>
      </c>
      <c r="G55" s="70" t="s">
        <v>77</v>
      </c>
      <c r="I55" s="48" t="str">
        <f t="shared" si="1"/>
        <v xml:space="preserve"> </v>
      </c>
      <c r="J55" s="48" t="str">
        <f t="shared" si="2"/>
        <v xml:space="preserve"> </v>
      </c>
      <c r="K55" s="48" t="str">
        <f t="shared" si="3"/>
        <v xml:space="preserve"> </v>
      </c>
      <c r="L55" s="48" t="str">
        <f t="shared" si="4"/>
        <v xml:space="preserve"> </v>
      </c>
      <c r="M55" s="48" t="str">
        <f t="shared" si="5"/>
        <v xml:space="preserve"> </v>
      </c>
    </row>
    <row r="56" spans="2:13" x14ac:dyDescent="0.2">
      <c r="B56" s="70" t="s">
        <v>77</v>
      </c>
      <c r="C56" s="70" t="s">
        <v>77</v>
      </c>
      <c r="D56" s="70" t="s">
        <v>77</v>
      </c>
      <c r="E56" s="70" t="s">
        <v>77</v>
      </c>
      <c r="F56" s="70" t="s">
        <v>77</v>
      </c>
      <c r="G56" s="70" t="s">
        <v>77</v>
      </c>
      <c r="I56" s="48" t="str">
        <f t="shared" si="1"/>
        <v xml:space="preserve"> </v>
      </c>
      <c r="J56" s="48" t="str">
        <f t="shared" si="2"/>
        <v xml:space="preserve"> </v>
      </c>
      <c r="K56" s="48" t="str">
        <f t="shared" si="3"/>
        <v xml:space="preserve"> </v>
      </c>
      <c r="L56" s="48" t="str">
        <f t="shared" si="4"/>
        <v xml:space="preserve"> </v>
      </c>
      <c r="M56" s="48" t="str">
        <f t="shared" si="5"/>
        <v xml:space="preserve"> </v>
      </c>
    </row>
    <row r="57" spans="2:13" x14ac:dyDescent="0.2">
      <c r="B57" s="70" t="s">
        <v>77</v>
      </c>
      <c r="C57" s="70" t="s">
        <v>77</v>
      </c>
      <c r="D57" s="70" t="s">
        <v>77</v>
      </c>
      <c r="E57" s="70" t="s">
        <v>77</v>
      </c>
      <c r="F57" s="70" t="s">
        <v>77</v>
      </c>
      <c r="G57" s="70" t="s">
        <v>77</v>
      </c>
      <c r="I57" s="48" t="str">
        <f t="shared" si="1"/>
        <v xml:space="preserve"> </v>
      </c>
      <c r="J57" s="48" t="str">
        <f t="shared" si="2"/>
        <v xml:space="preserve"> </v>
      </c>
      <c r="K57" s="48" t="str">
        <f t="shared" si="3"/>
        <v xml:space="preserve"> </v>
      </c>
      <c r="L57" s="48" t="str">
        <f t="shared" si="4"/>
        <v xml:space="preserve"> </v>
      </c>
      <c r="M57" s="48" t="str">
        <f t="shared" si="5"/>
        <v xml:space="preserve"> </v>
      </c>
    </row>
    <row r="58" spans="2:13" x14ac:dyDescent="0.2">
      <c r="B58" s="70" t="s">
        <v>77</v>
      </c>
      <c r="C58" s="70" t="s">
        <v>77</v>
      </c>
      <c r="D58" s="70" t="s">
        <v>77</v>
      </c>
      <c r="E58" s="70" t="s">
        <v>77</v>
      </c>
      <c r="F58" s="70" t="s">
        <v>77</v>
      </c>
      <c r="G58" s="70" t="s">
        <v>77</v>
      </c>
      <c r="I58" s="48" t="str">
        <f t="shared" si="1"/>
        <v xml:space="preserve"> </v>
      </c>
      <c r="J58" s="48" t="str">
        <f t="shared" si="2"/>
        <v xml:space="preserve"> </v>
      </c>
      <c r="K58" s="48" t="str">
        <f t="shared" si="3"/>
        <v xml:space="preserve"> </v>
      </c>
      <c r="L58" s="48" t="str">
        <f t="shared" si="4"/>
        <v xml:space="preserve"> </v>
      </c>
      <c r="M58" s="48" t="str">
        <f t="shared" si="5"/>
        <v xml:space="preserve"> </v>
      </c>
    </row>
    <row r="59" spans="2:13" x14ac:dyDescent="0.2">
      <c r="B59" s="70" t="s">
        <v>77</v>
      </c>
      <c r="C59" s="70" t="s">
        <v>77</v>
      </c>
      <c r="D59" s="70" t="s">
        <v>77</v>
      </c>
      <c r="E59" s="70" t="s">
        <v>77</v>
      </c>
      <c r="F59" s="70" t="s">
        <v>77</v>
      </c>
      <c r="G59" s="70" t="s">
        <v>77</v>
      </c>
      <c r="I59" s="48" t="str">
        <f t="shared" si="1"/>
        <v xml:space="preserve"> </v>
      </c>
      <c r="J59" s="48" t="str">
        <f t="shared" si="2"/>
        <v xml:space="preserve"> </v>
      </c>
      <c r="K59" s="48" t="str">
        <f t="shared" si="3"/>
        <v xml:space="preserve"> </v>
      </c>
      <c r="L59" s="48" t="str">
        <f t="shared" si="4"/>
        <v xml:space="preserve"> </v>
      </c>
      <c r="M59" s="48" t="str">
        <f t="shared" si="5"/>
        <v xml:space="preserve"> </v>
      </c>
    </row>
    <row r="60" spans="2:13" x14ac:dyDescent="0.2">
      <c r="B60" s="70" t="s">
        <v>77</v>
      </c>
      <c r="C60" s="70" t="s">
        <v>77</v>
      </c>
      <c r="D60" s="70" t="s">
        <v>77</v>
      </c>
      <c r="E60" s="70" t="s">
        <v>77</v>
      </c>
      <c r="F60" s="70" t="s">
        <v>77</v>
      </c>
      <c r="G60" s="70" t="s">
        <v>77</v>
      </c>
      <c r="I60" s="48" t="str">
        <f t="shared" si="1"/>
        <v xml:space="preserve"> </v>
      </c>
      <c r="J60" s="48" t="str">
        <f t="shared" si="2"/>
        <v xml:space="preserve"> </v>
      </c>
      <c r="K60" s="48" t="str">
        <f t="shared" si="3"/>
        <v xml:space="preserve"> </v>
      </c>
      <c r="L60" s="48" t="str">
        <f t="shared" si="4"/>
        <v xml:space="preserve"> </v>
      </c>
      <c r="M60" s="48" t="str">
        <f t="shared" si="5"/>
        <v xml:space="preserve"> </v>
      </c>
    </row>
    <row r="61" spans="2:13" x14ac:dyDescent="0.2">
      <c r="B61" s="70" t="s">
        <v>77</v>
      </c>
      <c r="C61" s="70" t="s">
        <v>77</v>
      </c>
      <c r="D61" s="70" t="s">
        <v>77</v>
      </c>
      <c r="E61" s="70" t="s">
        <v>77</v>
      </c>
      <c r="F61" s="70" t="s">
        <v>77</v>
      </c>
      <c r="G61" s="70" t="s">
        <v>77</v>
      </c>
      <c r="I61" s="48" t="str">
        <f t="shared" si="1"/>
        <v xml:space="preserve"> </v>
      </c>
      <c r="J61" s="48" t="str">
        <f t="shared" si="2"/>
        <v xml:space="preserve"> </v>
      </c>
      <c r="K61" s="48" t="str">
        <f t="shared" si="3"/>
        <v xml:space="preserve"> </v>
      </c>
      <c r="L61" s="48" t="str">
        <f t="shared" si="4"/>
        <v xml:space="preserve"> </v>
      </c>
      <c r="M61" s="48" t="str">
        <f t="shared" si="5"/>
        <v xml:space="preserve"> </v>
      </c>
    </row>
    <row r="62" spans="2:13" x14ac:dyDescent="0.2">
      <c r="B62" s="70" t="s">
        <v>77</v>
      </c>
      <c r="C62" s="70" t="s">
        <v>77</v>
      </c>
      <c r="D62" s="70" t="s">
        <v>77</v>
      </c>
      <c r="E62" s="70" t="s">
        <v>77</v>
      </c>
      <c r="F62" s="70" t="s">
        <v>77</v>
      </c>
      <c r="G62" s="70" t="s">
        <v>77</v>
      </c>
      <c r="I62" s="48" t="str">
        <f t="shared" si="1"/>
        <v xml:space="preserve"> </v>
      </c>
      <c r="J62" s="48" t="str">
        <f t="shared" si="2"/>
        <v xml:space="preserve"> </v>
      </c>
      <c r="K62" s="48" t="str">
        <f t="shared" si="3"/>
        <v xml:space="preserve"> </v>
      </c>
      <c r="L62" s="48" t="str">
        <f t="shared" si="4"/>
        <v xml:space="preserve"> </v>
      </c>
      <c r="M62" s="48" t="str">
        <f t="shared" si="5"/>
        <v xml:space="preserve"> </v>
      </c>
    </row>
    <row r="63" spans="2:13" x14ac:dyDescent="0.2">
      <c r="B63" s="70" t="s">
        <v>77</v>
      </c>
      <c r="C63" s="70" t="s">
        <v>77</v>
      </c>
      <c r="D63" s="70" t="s">
        <v>77</v>
      </c>
      <c r="E63" s="70" t="s">
        <v>77</v>
      </c>
      <c r="F63" s="70" t="s">
        <v>77</v>
      </c>
      <c r="G63" s="70" t="s">
        <v>77</v>
      </c>
      <c r="I63" s="48" t="str">
        <f t="shared" si="1"/>
        <v xml:space="preserve"> </v>
      </c>
      <c r="J63" s="48" t="str">
        <f t="shared" si="2"/>
        <v xml:space="preserve"> </v>
      </c>
      <c r="K63" s="48" t="str">
        <f t="shared" si="3"/>
        <v xml:space="preserve"> </v>
      </c>
      <c r="L63" s="48" t="str">
        <f t="shared" si="4"/>
        <v xml:space="preserve"> </v>
      </c>
      <c r="M63" s="48" t="str">
        <f t="shared" si="5"/>
        <v xml:space="preserve"> </v>
      </c>
    </row>
    <row r="64" spans="2:13" x14ac:dyDescent="0.2">
      <c r="B64" s="70" t="s">
        <v>77</v>
      </c>
      <c r="C64" s="70" t="s">
        <v>77</v>
      </c>
      <c r="D64" s="70" t="s">
        <v>77</v>
      </c>
      <c r="E64" s="70" t="s">
        <v>77</v>
      </c>
      <c r="F64" s="70" t="s">
        <v>77</v>
      </c>
      <c r="G64" s="70" t="s">
        <v>77</v>
      </c>
      <c r="I64" s="48" t="str">
        <f t="shared" si="1"/>
        <v xml:space="preserve"> </v>
      </c>
      <c r="J64" s="48" t="str">
        <f t="shared" si="2"/>
        <v xml:space="preserve"> </v>
      </c>
      <c r="K64" s="48" t="str">
        <f t="shared" si="3"/>
        <v xml:space="preserve"> </v>
      </c>
      <c r="L64" s="48" t="str">
        <f t="shared" si="4"/>
        <v xml:space="preserve"> </v>
      </c>
      <c r="M64" s="48" t="str">
        <f t="shared" si="5"/>
        <v xml:space="preserve"> </v>
      </c>
    </row>
    <row r="65" spans="2:13" x14ac:dyDescent="0.2">
      <c r="B65" s="70" t="s">
        <v>77</v>
      </c>
      <c r="C65" s="70" t="s">
        <v>77</v>
      </c>
      <c r="D65" s="70" t="s">
        <v>77</v>
      </c>
      <c r="E65" s="70" t="s">
        <v>77</v>
      </c>
      <c r="F65" s="70" t="s">
        <v>77</v>
      </c>
      <c r="G65" s="70" t="s">
        <v>77</v>
      </c>
      <c r="I65" s="48" t="str">
        <f t="shared" si="1"/>
        <v xml:space="preserve"> </v>
      </c>
      <c r="J65" s="48" t="str">
        <f t="shared" si="2"/>
        <v xml:space="preserve"> </v>
      </c>
      <c r="K65" s="48" t="str">
        <f t="shared" si="3"/>
        <v xml:space="preserve"> </v>
      </c>
      <c r="L65" s="48" t="str">
        <f t="shared" si="4"/>
        <v xml:space="preserve"> </v>
      </c>
      <c r="M65" s="48" t="str">
        <f t="shared" si="5"/>
        <v xml:space="preserve"> </v>
      </c>
    </row>
    <row r="66" spans="2:13" x14ac:dyDescent="0.2">
      <c r="B66" s="70" t="s">
        <v>77</v>
      </c>
      <c r="C66" s="70" t="s">
        <v>77</v>
      </c>
      <c r="D66" s="70" t="s">
        <v>77</v>
      </c>
      <c r="E66" s="70" t="s">
        <v>77</v>
      </c>
      <c r="F66" s="70" t="s">
        <v>77</v>
      </c>
      <c r="G66" s="70" t="s">
        <v>77</v>
      </c>
      <c r="I66" s="48" t="str">
        <f t="shared" si="1"/>
        <v xml:space="preserve"> </v>
      </c>
      <c r="J66" s="48" t="str">
        <f t="shared" si="2"/>
        <v xml:space="preserve"> </v>
      </c>
      <c r="K66" s="48" t="str">
        <f t="shared" si="3"/>
        <v xml:space="preserve"> </v>
      </c>
      <c r="L66" s="48" t="str">
        <f t="shared" si="4"/>
        <v xml:space="preserve"> </v>
      </c>
      <c r="M66" s="48" t="str">
        <f t="shared" si="5"/>
        <v xml:space="preserve"> </v>
      </c>
    </row>
    <row r="67" spans="2:13" x14ac:dyDescent="0.2">
      <c r="B67" s="70" t="s">
        <v>77</v>
      </c>
      <c r="C67" s="70" t="s">
        <v>77</v>
      </c>
      <c r="D67" s="70" t="s">
        <v>77</v>
      </c>
      <c r="E67" s="70" t="s">
        <v>77</v>
      </c>
      <c r="F67" s="70" t="s">
        <v>77</v>
      </c>
      <c r="G67" s="70" t="s">
        <v>77</v>
      </c>
      <c r="I67" s="48" t="str">
        <f t="shared" ref="I67:I99" si="6">IF(C67&gt;0,C67," ")</f>
        <v xml:space="preserve"> </v>
      </c>
      <c r="J67" s="48" t="str">
        <f t="shared" ref="J67:J99" si="7">IF(D67&gt;0,D67," ")</f>
        <v xml:space="preserve"> </v>
      </c>
      <c r="K67" s="48" t="str">
        <f t="shared" ref="K67:K99" si="8">IF(E67&gt;0,E67," ")</f>
        <v xml:space="preserve"> </v>
      </c>
      <c r="L67" s="48" t="str">
        <f t="shared" ref="L67:L99" si="9">IF(F67&gt;0,F67," ")</f>
        <v xml:space="preserve"> </v>
      </c>
      <c r="M67" s="48" t="str">
        <f t="shared" ref="M67:M99" si="10">IF(G67&gt;0,G67," ")</f>
        <v xml:space="preserve"> </v>
      </c>
    </row>
    <row r="68" spans="2:13" x14ac:dyDescent="0.2">
      <c r="B68" s="70" t="s">
        <v>77</v>
      </c>
      <c r="C68" s="70" t="s">
        <v>77</v>
      </c>
      <c r="D68" s="70" t="s">
        <v>77</v>
      </c>
      <c r="E68" s="70" t="s">
        <v>77</v>
      </c>
      <c r="F68" s="70" t="s">
        <v>77</v>
      </c>
      <c r="G68" s="70" t="s">
        <v>77</v>
      </c>
      <c r="I68" s="48" t="str">
        <f t="shared" si="6"/>
        <v xml:space="preserve"> </v>
      </c>
      <c r="J68" s="48" t="str">
        <f t="shared" si="7"/>
        <v xml:space="preserve"> </v>
      </c>
      <c r="K68" s="48" t="str">
        <f t="shared" si="8"/>
        <v xml:space="preserve"> </v>
      </c>
      <c r="L68" s="48" t="str">
        <f t="shared" si="9"/>
        <v xml:space="preserve"> </v>
      </c>
      <c r="M68" s="48" t="str">
        <f t="shared" si="10"/>
        <v xml:space="preserve"> </v>
      </c>
    </row>
    <row r="69" spans="2:13" x14ac:dyDescent="0.2">
      <c r="B69" s="70" t="s">
        <v>77</v>
      </c>
      <c r="C69" s="70" t="s">
        <v>77</v>
      </c>
      <c r="D69" s="70" t="s">
        <v>77</v>
      </c>
      <c r="E69" s="70" t="s">
        <v>77</v>
      </c>
      <c r="F69" s="70" t="s">
        <v>77</v>
      </c>
      <c r="G69" s="70" t="s">
        <v>77</v>
      </c>
      <c r="I69" s="48" t="str">
        <f t="shared" si="6"/>
        <v xml:space="preserve"> </v>
      </c>
      <c r="J69" s="48" t="str">
        <f t="shared" si="7"/>
        <v xml:space="preserve"> </v>
      </c>
      <c r="K69" s="48" t="str">
        <f t="shared" si="8"/>
        <v xml:space="preserve"> </v>
      </c>
      <c r="L69" s="48" t="str">
        <f t="shared" si="9"/>
        <v xml:space="preserve"> </v>
      </c>
      <c r="M69" s="48" t="str">
        <f t="shared" si="10"/>
        <v xml:space="preserve"> </v>
      </c>
    </row>
    <row r="70" spans="2:13" x14ac:dyDescent="0.2">
      <c r="B70" s="70" t="s">
        <v>77</v>
      </c>
      <c r="C70" s="70" t="s">
        <v>77</v>
      </c>
      <c r="D70" s="70" t="s">
        <v>77</v>
      </c>
      <c r="E70" s="70" t="s">
        <v>77</v>
      </c>
      <c r="F70" s="70" t="s">
        <v>77</v>
      </c>
      <c r="G70" s="70" t="s">
        <v>77</v>
      </c>
      <c r="I70" s="48" t="str">
        <f t="shared" si="6"/>
        <v xml:space="preserve"> </v>
      </c>
      <c r="J70" s="48" t="str">
        <f t="shared" si="7"/>
        <v xml:space="preserve"> </v>
      </c>
      <c r="K70" s="48" t="str">
        <f t="shared" si="8"/>
        <v xml:space="preserve"> </v>
      </c>
      <c r="L70" s="48" t="str">
        <f t="shared" si="9"/>
        <v xml:space="preserve"> </v>
      </c>
      <c r="M70" s="48" t="str">
        <f t="shared" si="10"/>
        <v xml:space="preserve"> </v>
      </c>
    </row>
    <row r="71" spans="2:13" x14ac:dyDescent="0.2">
      <c r="B71" s="70" t="s">
        <v>77</v>
      </c>
      <c r="C71" s="70" t="s">
        <v>77</v>
      </c>
      <c r="D71" s="70" t="s">
        <v>77</v>
      </c>
      <c r="E71" s="70" t="s">
        <v>77</v>
      </c>
      <c r="F71" s="70" t="s">
        <v>77</v>
      </c>
      <c r="G71" s="70" t="s">
        <v>77</v>
      </c>
      <c r="I71" s="48" t="str">
        <f t="shared" si="6"/>
        <v xml:space="preserve"> </v>
      </c>
      <c r="J71" s="48" t="str">
        <f t="shared" si="7"/>
        <v xml:space="preserve"> </v>
      </c>
      <c r="K71" s="48" t="str">
        <f t="shared" si="8"/>
        <v xml:space="preserve"> </v>
      </c>
      <c r="L71" s="48" t="str">
        <f t="shared" si="9"/>
        <v xml:space="preserve"> </v>
      </c>
      <c r="M71" s="48" t="str">
        <f t="shared" si="10"/>
        <v xml:space="preserve"> </v>
      </c>
    </row>
    <row r="72" spans="2:13" x14ac:dyDescent="0.2">
      <c r="B72" s="70" t="s">
        <v>77</v>
      </c>
      <c r="C72" s="70" t="s">
        <v>77</v>
      </c>
      <c r="D72" s="70" t="s">
        <v>77</v>
      </c>
      <c r="E72" s="70" t="s">
        <v>77</v>
      </c>
      <c r="F72" s="70" t="s">
        <v>77</v>
      </c>
      <c r="G72" s="70" t="s">
        <v>77</v>
      </c>
      <c r="I72" s="48" t="str">
        <f t="shared" si="6"/>
        <v xml:space="preserve"> </v>
      </c>
      <c r="J72" s="48" t="str">
        <f t="shared" si="7"/>
        <v xml:space="preserve"> </v>
      </c>
      <c r="K72" s="48" t="str">
        <f t="shared" si="8"/>
        <v xml:space="preserve"> </v>
      </c>
      <c r="L72" s="48" t="str">
        <f t="shared" si="9"/>
        <v xml:space="preserve"> </v>
      </c>
      <c r="M72" s="48" t="str">
        <f t="shared" si="10"/>
        <v xml:space="preserve"> </v>
      </c>
    </row>
    <row r="73" spans="2:13" x14ac:dyDescent="0.2">
      <c r="B73" s="70" t="s">
        <v>77</v>
      </c>
      <c r="C73" s="70" t="s">
        <v>77</v>
      </c>
      <c r="D73" s="70" t="s">
        <v>77</v>
      </c>
      <c r="E73" s="70" t="s">
        <v>77</v>
      </c>
      <c r="F73" s="70" t="s">
        <v>77</v>
      </c>
      <c r="G73" s="70" t="s">
        <v>77</v>
      </c>
      <c r="I73" s="48" t="str">
        <f t="shared" si="6"/>
        <v xml:space="preserve"> </v>
      </c>
      <c r="J73" s="48" t="str">
        <f t="shared" si="7"/>
        <v xml:space="preserve"> </v>
      </c>
      <c r="K73" s="48" t="str">
        <f t="shared" si="8"/>
        <v xml:space="preserve"> </v>
      </c>
      <c r="L73" s="48" t="str">
        <f t="shared" si="9"/>
        <v xml:space="preserve"> </v>
      </c>
      <c r="M73" s="48" t="str">
        <f t="shared" si="10"/>
        <v xml:space="preserve"> </v>
      </c>
    </row>
    <row r="74" spans="2:13" x14ac:dyDescent="0.2">
      <c r="B74" s="70" t="s">
        <v>77</v>
      </c>
      <c r="C74" s="70" t="s">
        <v>77</v>
      </c>
      <c r="D74" s="70" t="s">
        <v>77</v>
      </c>
      <c r="E74" s="70" t="s">
        <v>77</v>
      </c>
      <c r="F74" s="70" t="s">
        <v>77</v>
      </c>
      <c r="G74" s="70" t="s">
        <v>77</v>
      </c>
      <c r="I74" s="48" t="str">
        <f t="shared" si="6"/>
        <v xml:space="preserve"> </v>
      </c>
      <c r="J74" s="48" t="str">
        <f t="shared" si="7"/>
        <v xml:space="preserve"> </v>
      </c>
      <c r="K74" s="48" t="str">
        <f t="shared" si="8"/>
        <v xml:space="preserve"> </v>
      </c>
      <c r="L74" s="48" t="str">
        <f t="shared" si="9"/>
        <v xml:space="preserve"> </v>
      </c>
      <c r="M74" s="48" t="str">
        <f t="shared" si="10"/>
        <v xml:space="preserve"> </v>
      </c>
    </row>
    <row r="75" spans="2:13" x14ac:dyDescent="0.2">
      <c r="B75" s="70" t="s">
        <v>77</v>
      </c>
      <c r="C75" s="70" t="s">
        <v>77</v>
      </c>
      <c r="D75" s="70" t="s">
        <v>77</v>
      </c>
      <c r="E75" s="70" t="s">
        <v>77</v>
      </c>
      <c r="F75" s="70" t="s">
        <v>77</v>
      </c>
      <c r="G75" s="70" t="s">
        <v>77</v>
      </c>
      <c r="I75" s="48" t="str">
        <f t="shared" si="6"/>
        <v xml:space="preserve"> </v>
      </c>
      <c r="J75" s="48" t="str">
        <f t="shared" si="7"/>
        <v xml:space="preserve"> </v>
      </c>
      <c r="K75" s="48" t="str">
        <f t="shared" si="8"/>
        <v xml:space="preserve"> </v>
      </c>
      <c r="L75" s="48" t="str">
        <f t="shared" si="9"/>
        <v xml:space="preserve"> </v>
      </c>
      <c r="M75" s="48" t="str">
        <f t="shared" si="10"/>
        <v xml:space="preserve"> </v>
      </c>
    </row>
    <row r="76" spans="2:13" x14ac:dyDescent="0.2">
      <c r="B76" s="70" t="s">
        <v>77</v>
      </c>
      <c r="C76" s="70" t="s">
        <v>77</v>
      </c>
      <c r="D76" s="70" t="s">
        <v>77</v>
      </c>
      <c r="E76" s="70" t="s">
        <v>77</v>
      </c>
      <c r="F76" s="70" t="s">
        <v>77</v>
      </c>
      <c r="G76" s="70" t="s">
        <v>77</v>
      </c>
      <c r="I76" s="48" t="str">
        <f t="shared" si="6"/>
        <v xml:space="preserve"> </v>
      </c>
      <c r="J76" s="48" t="str">
        <f t="shared" si="7"/>
        <v xml:space="preserve"> </v>
      </c>
      <c r="K76" s="48" t="str">
        <f t="shared" si="8"/>
        <v xml:space="preserve"> </v>
      </c>
      <c r="L76" s="48" t="str">
        <f t="shared" si="9"/>
        <v xml:space="preserve"> </v>
      </c>
      <c r="M76" s="48" t="str">
        <f t="shared" si="10"/>
        <v xml:space="preserve"> </v>
      </c>
    </row>
    <row r="77" spans="2:13" x14ac:dyDescent="0.2">
      <c r="B77" s="70" t="s">
        <v>77</v>
      </c>
      <c r="C77" s="70" t="s">
        <v>77</v>
      </c>
      <c r="D77" s="70" t="s">
        <v>77</v>
      </c>
      <c r="E77" s="70" t="s">
        <v>77</v>
      </c>
      <c r="F77" s="70" t="s">
        <v>77</v>
      </c>
      <c r="G77" s="70" t="s">
        <v>77</v>
      </c>
      <c r="I77" s="48" t="str">
        <f t="shared" si="6"/>
        <v xml:space="preserve"> </v>
      </c>
      <c r="J77" s="48" t="str">
        <f t="shared" si="7"/>
        <v xml:space="preserve"> </v>
      </c>
      <c r="K77" s="48" t="str">
        <f t="shared" si="8"/>
        <v xml:space="preserve"> </v>
      </c>
      <c r="L77" s="48" t="str">
        <f t="shared" si="9"/>
        <v xml:space="preserve"> </v>
      </c>
      <c r="M77" s="48" t="str">
        <f t="shared" si="10"/>
        <v xml:space="preserve"> </v>
      </c>
    </row>
    <row r="78" spans="2:13" x14ac:dyDescent="0.2">
      <c r="B78" s="70" t="s">
        <v>77</v>
      </c>
      <c r="C78" s="70" t="s">
        <v>77</v>
      </c>
      <c r="D78" s="70" t="s">
        <v>77</v>
      </c>
      <c r="E78" s="70" t="s">
        <v>77</v>
      </c>
      <c r="F78" s="70" t="s">
        <v>77</v>
      </c>
      <c r="G78" s="70" t="s">
        <v>77</v>
      </c>
      <c r="I78" s="48" t="str">
        <f t="shared" si="6"/>
        <v xml:space="preserve"> </v>
      </c>
      <c r="J78" s="48" t="str">
        <f t="shared" si="7"/>
        <v xml:space="preserve"> </v>
      </c>
      <c r="K78" s="48" t="str">
        <f t="shared" si="8"/>
        <v xml:space="preserve"> </v>
      </c>
      <c r="L78" s="48" t="str">
        <f t="shared" si="9"/>
        <v xml:space="preserve"> </v>
      </c>
      <c r="M78" s="48" t="str">
        <f t="shared" si="10"/>
        <v xml:space="preserve"> </v>
      </c>
    </row>
    <row r="79" spans="2:13" x14ac:dyDescent="0.2">
      <c r="B79" s="70" t="s">
        <v>77</v>
      </c>
      <c r="C79" s="70" t="s">
        <v>77</v>
      </c>
      <c r="D79" s="70" t="s">
        <v>77</v>
      </c>
      <c r="E79" s="70" t="s">
        <v>77</v>
      </c>
      <c r="F79" s="70" t="s">
        <v>77</v>
      </c>
      <c r="G79" s="70" t="s">
        <v>77</v>
      </c>
      <c r="I79" s="48" t="str">
        <f t="shared" si="6"/>
        <v xml:space="preserve"> </v>
      </c>
      <c r="J79" s="48" t="str">
        <f t="shared" si="7"/>
        <v xml:space="preserve"> </v>
      </c>
      <c r="K79" s="48" t="str">
        <f t="shared" si="8"/>
        <v xml:space="preserve"> </v>
      </c>
      <c r="L79" s="48" t="str">
        <f t="shared" si="9"/>
        <v xml:space="preserve"> </v>
      </c>
      <c r="M79" s="48" t="str">
        <f t="shared" si="10"/>
        <v xml:space="preserve"> </v>
      </c>
    </row>
    <row r="80" spans="2:13" x14ac:dyDescent="0.2">
      <c r="B80" s="70" t="s">
        <v>77</v>
      </c>
      <c r="C80" s="70" t="s">
        <v>77</v>
      </c>
      <c r="D80" s="70" t="s">
        <v>77</v>
      </c>
      <c r="E80" s="70" t="s">
        <v>77</v>
      </c>
      <c r="F80" s="70" t="s">
        <v>77</v>
      </c>
      <c r="G80" s="70" t="s">
        <v>77</v>
      </c>
      <c r="I80" s="48" t="str">
        <f t="shared" si="6"/>
        <v xml:space="preserve"> </v>
      </c>
      <c r="J80" s="48" t="str">
        <f t="shared" si="7"/>
        <v xml:space="preserve"> </v>
      </c>
      <c r="K80" s="48" t="str">
        <f t="shared" si="8"/>
        <v xml:space="preserve"> </v>
      </c>
      <c r="L80" s="48" t="str">
        <f t="shared" si="9"/>
        <v xml:space="preserve"> </v>
      </c>
      <c r="M80" s="48" t="str">
        <f t="shared" si="10"/>
        <v xml:space="preserve"> </v>
      </c>
    </row>
    <row r="81" spans="2:13" x14ac:dyDescent="0.2">
      <c r="B81" s="70" t="s">
        <v>77</v>
      </c>
      <c r="C81" s="70" t="s">
        <v>77</v>
      </c>
      <c r="D81" s="70" t="s">
        <v>77</v>
      </c>
      <c r="E81" s="70" t="s">
        <v>77</v>
      </c>
      <c r="F81" s="70" t="s">
        <v>77</v>
      </c>
      <c r="G81" s="70" t="s">
        <v>77</v>
      </c>
      <c r="I81" s="48" t="str">
        <f t="shared" si="6"/>
        <v xml:space="preserve"> </v>
      </c>
      <c r="J81" s="48" t="str">
        <f t="shared" si="7"/>
        <v xml:space="preserve"> </v>
      </c>
      <c r="K81" s="48" t="str">
        <f t="shared" si="8"/>
        <v xml:space="preserve"> </v>
      </c>
      <c r="L81" s="48" t="str">
        <f t="shared" si="9"/>
        <v xml:space="preserve"> </v>
      </c>
      <c r="M81" s="48" t="str">
        <f t="shared" si="10"/>
        <v xml:space="preserve"> </v>
      </c>
    </row>
    <row r="82" spans="2:13" x14ac:dyDescent="0.2">
      <c r="B82" s="70" t="s">
        <v>77</v>
      </c>
      <c r="C82" s="70" t="s">
        <v>77</v>
      </c>
      <c r="D82" s="70" t="s">
        <v>77</v>
      </c>
      <c r="E82" s="70" t="s">
        <v>77</v>
      </c>
      <c r="F82" s="70" t="s">
        <v>77</v>
      </c>
      <c r="G82" s="70" t="s">
        <v>77</v>
      </c>
      <c r="I82" s="48" t="str">
        <f t="shared" si="6"/>
        <v xml:space="preserve"> </v>
      </c>
      <c r="J82" s="48" t="str">
        <f t="shared" si="7"/>
        <v xml:space="preserve"> </v>
      </c>
      <c r="K82" s="48" t="str">
        <f t="shared" si="8"/>
        <v xml:space="preserve"> </v>
      </c>
      <c r="L82" s="48" t="str">
        <f t="shared" si="9"/>
        <v xml:space="preserve"> </v>
      </c>
      <c r="M82" s="48" t="str">
        <f t="shared" si="10"/>
        <v xml:space="preserve"> </v>
      </c>
    </row>
    <row r="83" spans="2:13" x14ac:dyDescent="0.2">
      <c r="B83" s="70" t="s">
        <v>77</v>
      </c>
      <c r="C83" s="70" t="s">
        <v>77</v>
      </c>
      <c r="D83" s="70" t="s">
        <v>77</v>
      </c>
      <c r="E83" s="70" t="s">
        <v>77</v>
      </c>
      <c r="F83" s="70" t="s">
        <v>77</v>
      </c>
      <c r="G83" s="70" t="s">
        <v>77</v>
      </c>
      <c r="I83" s="48" t="str">
        <f t="shared" si="6"/>
        <v xml:space="preserve"> </v>
      </c>
      <c r="J83" s="48" t="str">
        <f t="shared" si="7"/>
        <v xml:space="preserve"> </v>
      </c>
      <c r="K83" s="48" t="str">
        <f t="shared" si="8"/>
        <v xml:space="preserve"> </v>
      </c>
      <c r="L83" s="48" t="str">
        <f t="shared" si="9"/>
        <v xml:space="preserve"> </v>
      </c>
      <c r="M83" s="48" t="str">
        <f t="shared" si="10"/>
        <v xml:space="preserve"> </v>
      </c>
    </row>
    <row r="84" spans="2:13" x14ac:dyDescent="0.2">
      <c r="B84" s="70" t="s">
        <v>77</v>
      </c>
      <c r="C84" s="70" t="s">
        <v>77</v>
      </c>
      <c r="D84" s="70" t="s">
        <v>77</v>
      </c>
      <c r="E84" s="70" t="s">
        <v>77</v>
      </c>
      <c r="F84" s="70" t="s">
        <v>77</v>
      </c>
      <c r="G84" s="70" t="s">
        <v>77</v>
      </c>
      <c r="I84" s="48" t="str">
        <f t="shared" si="6"/>
        <v xml:space="preserve"> </v>
      </c>
      <c r="J84" s="48" t="str">
        <f t="shared" si="7"/>
        <v xml:space="preserve"> </v>
      </c>
      <c r="K84" s="48" t="str">
        <f t="shared" si="8"/>
        <v xml:space="preserve"> </v>
      </c>
      <c r="L84" s="48" t="str">
        <f t="shared" si="9"/>
        <v xml:space="preserve"> </v>
      </c>
      <c r="M84" s="48" t="str">
        <f t="shared" si="10"/>
        <v xml:space="preserve"> </v>
      </c>
    </row>
    <row r="85" spans="2:13" x14ac:dyDescent="0.2">
      <c r="B85" s="70" t="s">
        <v>77</v>
      </c>
      <c r="C85" s="70" t="s">
        <v>77</v>
      </c>
      <c r="D85" s="70" t="s">
        <v>77</v>
      </c>
      <c r="E85" s="70" t="s">
        <v>77</v>
      </c>
      <c r="F85" s="70" t="s">
        <v>77</v>
      </c>
      <c r="G85" s="70" t="s">
        <v>77</v>
      </c>
      <c r="I85" s="48" t="str">
        <f t="shared" si="6"/>
        <v xml:space="preserve"> </v>
      </c>
      <c r="J85" s="48" t="str">
        <f t="shared" si="7"/>
        <v xml:space="preserve"> </v>
      </c>
      <c r="K85" s="48" t="str">
        <f t="shared" si="8"/>
        <v xml:space="preserve"> </v>
      </c>
      <c r="L85" s="48" t="str">
        <f t="shared" si="9"/>
        <v xml:space="preserve"> </v>
      </c>
      <c r="M85" s="48" t="str">
        <f t="shared" si="10"/>
        <v xml:space="preserve"> </v>
      </c>
    </row>
    <row r="86" spans="2:13" x14ac:dyDescent="0.2">
      <c r="B86" s="70" t="s">
        <v>77</v>
      </c>
      <c r="C86" s="70" t="s">
        <v>77</v>
      </c>
      <c r="D86" s="70" t="s">
        <v>77</v>
      </c>
      <c r="E86" s="70" t="s">
        <v>77</v>
      </c>
      <c r="F86" s="70" t="s">
        <v>77</v>
      </c>
      <c r="G86" s="70" t="s">
        <v>77</v>
      </c>
      <c r="I86" s="48" t="str">
        <f t="shared" si="6"/>
        <v xml:space="preserve"> </v>
      </c>
      <c r="J86" s="48" t="str">
        <f t="shared" si="7"/>
        <v xml:space="preserve"> </v>
      </c>
      <c r="K86" s="48" t="str">
        <f t="shared" si="8"/>
        <v xml:space="preserve"> </v>
      </c>
      <c r="L86" s="48" t="str">
        <f t="shared" si="9"/>
        <v xml:space="preserve"> </v>
      </c>
      <c r="M86" s="48" t="str">
        <f t="shared" si="10"/>
        <v xml:space="preserve"> </v>
      </c>
    </row>
    <row r="87" spans="2:13" x14ac:dyDescent="0.2">
      <c r="B87" s="70" t="s">
        <v>77</v>
      </c>
      <c r="C87" s="70" t="s">
        <v>77</v>
      </c>
      <c r="D87" s="70" t="s">
        <v>77</v>
      </c>
      <c r="E87" s="70" t="s">
        <v>77</v>
      </c>
      <c r="F87" s="70" t="s">
        <v>77</v>
      </c>
      <c r="G87" s="70" t="s">
        <v>77</v>
      </c>
      <c r="I87" s="48" t="str">
        <f t="shared" si="6"/>
        <v xml:space="preserve"> </v>
      </c>
      <c r="J87" s="48" t="str">
        <f t="shared" si="7"/>
        <v xml:space="preserve"> </v>
      </c>
      <c r="K87" s="48" t="str">
        <f t="shared" si="8"/>
        <v xml:space="preserve"> </v>
      </c>
      <c r="L87" s="48" t="str">
        <f t="shared" si="9"/>
        <v xml:space="preserve"> </v>
      </c>
      <c r="M87" s="48" t="str">
        <f t="shared" si="10"/>
        <v xml:space="preserve"> </v>
      </c>
    </row>
    <row r="88" spans="2:13" x14ac:dyDescent="0.2">
      <c r="B88" s="70" t="s">
        <v>77</v>
      </c>
      <c r="C88" s="70" t="s">
        <v>77</v>
      </c>
      <c r="D88" s="70" t="s">
        <v>77</v>
      </c>
      <c r="E88" s="70" t="s">
        <v>77</v>
      </c>
      <c r="F88" s="70" t="s">
        <v>77</v>
      </c>
      <c r="G88" s="70" t="s">
        <v>77</v>
      </c>
      <c r="I88" s="48" t="str">
        <f t="shared" si="6"/>
        <v xml:space="preserve"> </v>
      </c>
      <c r="J88" s="48" t="str">
        <f t="shared" si="7"/>
        <v xml:space="preserve"> </v>
      </c>
      <c r="K88" s="48" t="str">
        <f t="shared" si="8"/>
        <v xml:space="preserve"> </v>
      </c>
      <c r="L88" s="48" t="str">
        <f t="shared" si="9"/>
        <v xml:space="preserve"> </v>
      </c>
      <c r="M88" s="48" t="str">
        <f t="shared" si="10"/>
        <v xml:space="preserve"> </v>
      </c>
    </row>
    <row r="89" spans="2:13" x14ac:dyDescent="0.2">
      <c r="B89" s="70" t="s">
        <v>77</v>
      </c>
      <c r="C89" s="70" t="s">
        <v>77</v>
      </c>
      <c r="D89" s="70" t="s">
        <v>77</v>
      </c>
      <c r="E89" s="70" t="s">
        <v>77</v>
      </c>
      <c r="F89" s="70" t="s">
        <v>77</v>
      </c>
      <c r="G89" s="70" t="s">
        <v>77</v>
      </c>
      <c r="I89" s="48" t="str">
        <f t="shared" si="6"/>
        <v xml:space="preserve"> </v>
      </c>
      <c r="J89" s="48" t="str">
        <f t="shared" si="7"/>
        <v xml:space="preserve"> </v>
      </c>
      <c r="K89" s="48" t="str">
        <f t="shared" si="8"/>
        <v xml:space="preserve"> </v>
      </c>
      <c r="L89" s="48" t="str">
        <f t="shared" si="9"/>
        <v xml:space="preserve"> </v>
      </c>
      <c r="M89" s="48" t="str">
        <f t="shared" si="10"/>
        <v xml:space="preserve"> </v>
      </c>
    </row>
    <row r="90" spans="2:13" x14ac:dyDescent="0.2">
      <c r="B90" s="70" t="s">
        <v>77</v>
      </c>
      <c r="C90" s="70" t="s">
        <v>77</v>
      </c>
      <c r="D90" s="70" t="s">
        <v>77</v>
      </c>
      <c r="E90" s="70" t="s">
        <v>77</v>
      </c>
      <c r="F90" s="70" t="s">
        <v>77</v>
      </c>
      <c r="G90" s="70" t="s">
        <v>77</v>
      </c>
      <c r="I90" s="48" t="str">
        <f t="shared" si="6"/>
        <v xml:space="preserve"> </v>
      </c>
      <c r="J90" s="48" t="str">
        <f t="shared" si="7"/>
        <v xml:space="preserve"> </v>
      </c>
      <c r="K90" s="48" t="str">
        <f t="shared" si="8"/>
        <v xml:space="preserve"> </v>
      </c>
      <c r="L90" s="48" t="str">
        <f t="shared" si="9"/>
        <v xml:space="preserve"> </v>
      </c>
      <c r="M90" s="48" t="str">
        <f t="shared" si="10"/>
        <v xml:space="preserve"> </v>
      </c>
    </row>
    <row r="91" spans="2:13" x14ac:dyDescent="0.2">
      <c r="B91" s="70" t="s">
        <v>77</v>
      </c>
      <c r="C91" s="70" t="s">
        <v>77</v>
      </c>
      <c r="D91" s="70" t="s">
        <v>77</v>
      </c>
      <c r="E91" s="70" t="s">
        <v>77</v>
      </c>
      <c r="F91" s="70" t="s">
        <v>77</v>
      </c>
      <c r="G91" s="70" t="s">
        <v>77</v>
      </c>
      <c r="I91" s="48" t="str">
        <f t="shared" si="6"/>
        <v xml:space="preserve"> </v>
      </c>
      <c r="J91" s="48" t="str">
        <f t="shared" si="7"/>
        <v xml:space="preserve"> </v>
      </c>
      <c r="K91" s="48" t="str">
        <f t="shared" si="8"/>
        <v xml:space="preserve"> </v>
      </c>
      <c r="L91" s="48" t="str">
        <f t="shared" si="9"/>
        <v xml:space="preserve"> </v>
      </c>
      <c r="M91" s="48" t="str">
        <f t="shared" si="10"/>
        <v xml:space="preserve"> </v>
      </c>
    </row>
    <row r="92" spans="2:13" x14ac:dyDescent="0.2">
      <c r="B92" s="70" t="s">
        <v>77</v>
      </c>
      <c r="C92" s="70" t="s">
        <v>77</v>
      </c>
      <c r="D92" s="70" t="s">
        <v>77</v>
      </c>
      <c r="E92" s="70" t="s">
        <v>77</v>
      </c>
      <c r="F92" s="70" t="s">
        <v>77</v>
      </c>
      <c r="G92" s="70" t="s">
        <v>77</v>
      </c>
      <c r="I92" s="48" t="str">
        <f t="shared" si="6"/>
        <v xml:space="preserve"> </v>
      </c>
      <c r="J92" s="48" t="str">
        <f t="shared" si="7"/>
        <v xml:space="preserve"> </v>
      </c>
      <c r="K92" s="48" t="str">
        <f t="shared" si="8"/>
        <v xml:space="preserve"> </v>
      </c>
      <c r="L92" s="48" t="str">
        <f t="shared" si="9"/>
        <v xml:space="preserve"> </v>
      </c>
      <c r="M92" s="48" t="str">
        <f t="shared" si="10"/>
        <v xml:space="preserve"> </v>
      </c>
    </row>
    <row r="93" spans="2:13" x14ac:dyDescent="0.2">
      <c r="B93" s="70" t="s">
        <v>77</v>
      </c>
      <c r="C93" s="70" t="s">
        <v>77</v>
      </c>
      <c r="D93" s="70" t="s">
        <v>77</v>
      </c>
      <c r="E93" s="70" t="s">
        <v>77</v>
      </c>
      <c r="F93" s="70" t="s">
        <v>77</v>
      </c>
      <c r="G93" s="70" t="s">
        <v>77</v>
      </c>
      <c r="I93" s="48" t="str">
        <f t="shared" si="6"/>
        <v xml:space="preserve"> </v>
      </c>
      <c r="J93" s="48" t="str">
        <f t="shared" si="7"/>
        <v xml:space="preserve"> </v>
      </c>
      <c r="K93" s="48" t="str">
        <f t="shared" si="8"/>
        <v xml:space="preserve"> </v>
      </c>
      <c r="L93" s="48" t="str">
        <f t="shared" si="9"/>
        <v xml:space="preserve"> </v>
      </c>
      <c r="M93" s="48" t="str">
        <f t="shared" si="10"/>
        <v xml:space="preserve"> </v>
      </c>
    </row>
    <row r="94" spans="2:13" x14ac:dyDescent="0.2">
      <c r="B94" s="70" t="s">
        <v>77</v>
      </c>
      <c r="C94" s="70" t="s">
        <v>77</v>
      </c>
      <c r="D94" s="70" t="s">
        <v>77</v>
      </c>
      <c r="E94" s="70" t="s">
        <v>77</v>
      </c>
      <c r="F94" s="70" t="s">
        <v>77</v>
      </c>
      <c r="G94" s="70" t="s">
        <v>77</v>
      </c>
      <c r="I94" s="48" t="str">
        <f t="shared" si="6"/>
        <v xml:space="preserve"> </v>
      </c>
      <c r="J94" s="48" t="str">
        <f t="shared" si="7"/>
        <v xml:space="preserve"> </v>
      </c>
      <c r="K94" s="48" t="str">
        <f t="shared" si="8"/>
        <v xml:space="preserve"> </v>
      </c>
      <c r="L94" s="48" t="str">
        <f t="shared" si="9"/>
        <v xml:space="preserve"> </v>
      </c>
      <c r="M94" s="48" t="str">
        <f t="shared" si="10"/>
        <v xml:space="preserve"> </v>
      </c>
    </row>
    <row r="95" spans="2:13" x14ac:dyDescent="0.2">
      <c r="B95" s="70" t="s">
        <v>77</v>
      </c>
      <c r="C95" s="70" t="s">
        <v>77</v>
      </c>
      <c r="D95" s="70" t="s">
        <v>77</v>
      </c>
      <c r="E95" s="70" t="s">
        <v>77</v>
      </c>
      <c r="F95" s="70" t="s">
        <v>77</v>
      </c>
      <c r="G95" s="70" t="s">
        <v>77</v>
      </c>
      <c r="I95" s="48" t="str">
        <f t="shared" si="6"/>
        <v xml:space="preserve"> </v>
      </c>
      <c r="J95" s="48" t="str">
        <f t="shared" si="7"/>
        <v xml:space="preserve"> </v>
      </c>
      <c r="K95" s="48" t="str">
        <f t="shared" si="8"/>
        <v xml:space="preserve"> </v>
      </c>
      <c r="L95" s="48" t="str">
        <f t="shared" si="9"/>
        <v xml:space="preserve"> </v>
      </c>
      <c r="M95" s="48" t="str">
        <f t="shared" si="10"/>
        <v xml:space="preserve"> </v>
      </c>
    </row>
    <row r="96" spans="2:13" x14ac:dyDescent="0.2">
      <c r="B96" s="70" t="s">
        <v>77</v>
      </c>
      <c r="C96" s="70" t="s">
        <v>77</v>
      </c>
      <c r="D96" s="70" t="s">
        <v>77</v>
      </c>
      <c r="E96" s="70" t="s">
        <v>77</v>
      </c>
      <c r="F96" s="70" t="s">
        <v>77</v>
      </c>
      <c r="G96" s="70" t="s">
        <v>77</v>
      </c>
      <c r="I96" s="48" t="str">
        <f t="shared" si="6"/>
        <v xml:space="preserve"> </v>
      </c>
      <c r="J96" s="48" t="str">
        <f t="shared" si="7"/>
        <v xml:space="preserve"> </v>
      </c>
      <c r="K96" s="48" t="str">
        <f t="shared" si="8"/>
        <v xml:space="preserve"> </v>
      </c>
      <c r="L96" s="48" t="str">
        <f t="shared" si="9"/>
        <v xml:space="preserve"> </v>
      </c>
      <c r="M96" s="48" t="str">
        <f t="shared" si="10"/>
        <v xml:space="preserve"> </v>
      </c>
    </row>
    <row r="97" spans="1:13" x14ac:dyDescent="0.2">
      <c r="B97" s="70" t="s">
        <v>77</v>
      </c>
      <c r="C97" s="70" t="s">
        <v>77</v>
      </c>
      <c r="D97" s="70" t="s">
        <v>77</v>
      </c>
      <c r="E97" s="70" t="s">
        <v>77</v>
      </c>
      <c r="F97" s="70" t="s">
        <v>77</v>
      </c>
      <c r="G97" s="70" t="s">
        <v>77</v>
      </c>
      <c r="I97" s="48" t="str">
        <f t="shared" si="6"/>
        <v xml:space="preserve"> </v>
      </c>
      <c r="J97" s="48" t="str">
        <f t="shared" si="7"/>
        <v xml:space="preserve"> </v>
      </c>
      <c r="K97" s="48" t="str">
        <f t="shared" si="8"/>
        <v xml:space="preserve"> </v>
      </c>
      <c r="L97" s="48" t="str">
        <f t="shared" si="9"/>
        <v xml:space="preserve"> </v>
      </c>
      <c r="M97" s="48" t="str">
        <f t="shared" si="10"/>
        <v xml:space="preserve"> </v>
      </c>
    </row>
    <row r="98" spans="1:13" x14ac:dyDescent="0.2">
      <c r="B98" s="70" t="s">
        <v>77</v>
      </c>
      <c r="C98" s="70" t="s">
        <v>77</v>
      </c>
      <c r="D98" s="70" t="s">
        <v>77</v>
      </c>
      <c r="E98" s="70" t="s">
        <v>77</v>
      </c>
      <c r="F98" s="70" t="s">
        <v>77</v>
      </c>
      <c r="G98" s="70" t="s">
        <v>77</v>
      </c>
      <c r="I98" s="48" t="str">
        <f t="shared" si="6"/>
        <v xml:space="preserve"> </v>
      </c>
      <c r="J98" s="48" t="str">
        <f t="shared" si="7"/>
        <v xml:space="preserve"> </v>
      </c>
      <c r="K98" s="48" t="str">
        <f t="shared" si="8"/>
        <v xml:space="preserve"> </v>
      </c>
      <c r="L98" s="48" t="str">
        <f t="shared" si="9"/>
        <v xml:space="preserve"> </v>
      </c>
      <c r="M98" s="48" t="str">
        <f t="shared" si="10"/>
        <v xml:space="preserve"> </v>
      </c>
    </row>
    <row r="99" spans="1:13" x14ac:dyDescent="0.2">
      <c r="B99" s="70" t="s">
        <v>77</v>
      </c>
      <c r="C99" s="70" t="s">
        <v>77</v>
      </c>
      <c r="D99" s="70" t="s">
        <v>77</v>
      </c>
      <c r="E99" s="70" t="s">
        <v>77</v>
      </c>
      <c r="F99" s="70" t="s">
        <v>77</v>
      </c>
      <c r="G99" s="70" t="s">
        <v>77</v>
      </c>
      <c r="I99" s="48" t="str">
        <f t="shared" si="6"/>
        <v xml:space="preserve"> </v>
      </c>
      <c r="J99" s="48" t="str">
        <f t="shared" si="7"/>
        <v xml:space="preserve"> </v>
      </c>
      <c r="K99" s="48" t="str">
        <f t="shared" si="8"/>
        <v xml:space="preserve"> </v>
      </c>
      <c r="L99" s="48" t="str">
        <f t="shared" si="9"/>
        <v xml:space="preserve"> </v>
      </c>
      <c r="M99" s="48" t="str">
        <f t="shared" si="10"/>
        <v xml:space="preserve"> </v>
      </c>
    </row>
    <row r="100" spans="1:13" x14ac:dyDescent="0.2">
      <c r="B100" s="70" t="s">
        <v>77</v>
      </c>
      <c r="C100" s="70" t="s">
        <v>77</v>
      </c>
      <c r="D100" s="70" t="s">
        <v>77</v>
      </c>
      <c r="E100" s="70" t="s">
        <v>77</v>
      </c>
      <c r="F100" s="70" t="s">
        <v>77</v>
      </c>
      <c r="G100" s="70" t="s">
        <v>77</v>
      </c>
      <c r="I100" s="48" t="str">
        <f t="shared" ref="I100:M101" si="11">IF(C100&gt;0,C100," ")</f>
        <v xml:space="preserve"> </v>
      </c>
      <c r="J100" s="48" t="str">
        <f t="shared" si="11"/>
        <v xml:space="preserve"> </v>
      </c>
      <c r="K100" s="48" t="str">
        <f t="shared" si="11"/>
        <v xml:space="preserve"> </v>
      </c>
      <c r="L100" s="48" t="str">
        <f t="shared" si="11"/>
        <v xml:space="preserve"> </v>
      </c>
      <c r="M100" s="48" t="str">
        <f t="shared" si="11"/>
        <v xml:space="preserve"> </v>
      </c>
    </row>
    <row r="101" spans="1:13" ht="12.75" thickBot="1" x14ac:dyDescent="0.25">
      <c r="A101" s="49"/>
      <c r="B101" s="49" t="s">
        <v>77</v>
      </c>
      <c r="C101" s="49" t="s">
        <v>77</v>
      </c>
      <c r="D101" s="49" t="s">
        <v>77</v>
      </c>
      <c r="E101" s="49" t="s">
        <v>77</v>
      </c>
      <c r="F101" s="49" t="s">
        <v>77</v>
      </c>
      <c r="G101" s="49" t="s">
        <v>77</v>
      </c>
      <c r="H101" s="50"/>
      <c r="I101" s="50" t="str">
        <f t="shared" si="11"/>
        <v xml:space="preserve"> </v>
      </c>
      <c r="J101" s="50" t="str">
        <f t="shared" si="11"/>
        <v xml:space="preserve"> </v>
      </c>
      <c r="K101" s="50" t="str">
        <f t="shared" si="11"/>
        <v xml:space="preserve"> </v>
      </c>
      <c r="L101" s="50" t="str">
        <f t="shared" si="11"/>
        <v xml:space="preserve"> </v>
      </c>
      <c r="M101" s="50" t="str">
        <f t="shared" si="11"/>
        <v xml:space="preserve"> 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0.7109375" style="53" customWidth="1"/>
    <col min="2" max="2" width="29.140625" style="54" customWidth="1"/>
    <col min="3" max="3" width="12.7109375" style="55" customWidth="1"/>
    <col min="4" max="4" width="10.7109375" style="56" customWidth="1"/>
    <col min="5" max="5" width="1" style="54" customWidth="1"/>
    <col min="6" max="7" width="10.7109375" style="55" customWidth="1"/>
    <col min="8" max="8" width="10.7109375" style="56" customWidth="1"/>
    <col min="9" max="16384" width="9.140625" style="54"/>
  </cols>
  <sheetData>
    <row r="1" spans="1:8" s="48" customFormat="1" ht="23.25" customHeight="1" x14ac:dyDescent="0.2">
      <c r="A1" s="44" t="s">
        <v>49</v>
      </c>
      <c r="B1" s="45" t="s">
        <v>12</v>
      </c>
      <c r="C1" s="51" t="s">
        <v>76</v>
      </c>
      <c r="D1" s="68" t="s">
        <v>80</v>
      </c>
      <c r="F1" s="51" t="s">
        <v>71</v>
      </c>
      <c r="G1" s="51" t="s">
        <v>72</v>
      </c>
      <c r="H1" s="52" t="s">
        <v>73</v>
      </c>
    </row>
    <row r="2" spans="1:8" ht="11.25" customHeight="1" x14ac:dyDescent="0.2">
      <c r="A2" s="53">
        <v>1001</v>
      </c>
      <c r="D2" s="56">
        <v>20</v>
      </c>
      <c r="G2" s="63" t="str">
        <f>IF(F2&gt;0,C2-F2," ")</f>
        <v xml:space="preserve"> </v>
      </c>
      <c r="H2" s="64" t="str">
        <f>IF(F2&gt;0,(C2-F2)*100/C2," ")</f>
        <v xml:space="preserve"> </v>
      </c>
    </row>
    <row r="3" spans="1:8" x14ac:dyDescent="0.2">
      <c r="D3" s="56">
        <v>20</v>
      </c>
      <c r="G3" s="63" t="str">
        <f>IF(F3&gt;0,C3-F3," ")</f>
        <v xml:space="preserve"> </v>
      </c>
      <c r="H3" s="64" t="str">
        <f>IF(F3&gt;0,(C3-F3)*100/C3," ")</f>
        <v xml:space="preserve"> </v>
      </c>
    </row>
    <row r="4" spans="1:8" x14ac:dyDescent="0.2">
      <c r="D4" s="56">
        <v>20</v>
      </c>
      <c r="G4" s="63" t="str">
        <f>IF(F4&gt;0,C4-F4," ")</f>
        <v xml:space="preserve"> </v>
      </c>
      <c r="H4" s="64" t="str">
        <f>IF(F4&gt;0,(C4-F4)*100/C4," ")</f>
        <v xml:space="preserve"> </v>
      </c>
    </row>
    <row r="5" spans="1:8" x14ac:dyDescent="0.2">
      <c r="D5" s="56">
        <v>20</v>
      </c>
      <c r="G5" s="63" t="str">
        <f>IF(F5&gt;0,C5-F5," ")</f>
        <v xml:space="preserve"> </v>
      </c>
      <c r="H5" s="64" t="str">
        <f>IF(F5&gt;0,(C5-F5)*100/C5," ")</f>
        <v xml:space="preserve"> </v>
      </c>
    </row>
    <row r="6" spans="1:8" ht="11.25" customHeight="1" x14ac:dyDescent="0.2">
      <c r="D6" s="56">
        <v>20</v>
      </c>
      <c r="G6" s="63" t="str">
        <f t="shared" ref="G6:G66" si="0">IF(F6&gt;0,(C6-F6)*100/C6," ")</f>
        <v xml:space="preserve"> </v>
      </c>
      <c r="H6" s="64"/>
    </row>
    <row r="7" spans="1:8" x14ac:dyDescent="0.2">
      <c r="D7" s="56">
        <v>20</v>
      </c>
      <c r="G7" s="63" t="str">
        <f t="shared" si="0"/>
        <v xml:space="preserve"> </v>
      </c>
      <c r="H7" s="64"/>
    </row>
    <row r="8" spans="1:8" x14ac:dyDescent="0.2">
      <c r="D8" s="56">
        <v>20</v>
      </c>
      <c r="G8" s="63" t="str">
        <f t="shared" si="0"/>
        <v xml:space="preserve"> </v>
      </c>
      <c r="H8" s="64"/>
    </row>
    <row r="9" spans="1:8" x14ac:dyDescent="0.2">
      <c r="D9" s="56">
        <v>20</v>
      </c>
      <c r="G9" s="63" t="str">
        <f t="shared" si="0"/>
        <v xml:space="preserve"> </v>
      </c>
      <c r="H9" s="64"/>
    </row>
    <row r="10" spans="1:8" x14ac:dyDescent="0.2">
      <c r="D10" s="56">
        <v>20</v>
      </c>
      <c r="G10" s="63" t="str">
        <f t="shared" si="0"/>
        <v xml:space="preserve"> </v>
      </c>
      <c r="H10" s="64"/>
    </row>
    <row r="11" spans="1:8" x14ac:dyDescent="0.2">
      <c r="D11" s="56">
        <v>20</v>
      </c>
      <c r="G11" s="63" t="str">
        <f t="shared" si="0"/>
        <v xml:space="preserve"> </v>
      </c>
      <c r="H11" s="64"/>
    </row>
    <row r="12" spans="1:8" x14ac:dyDescent="0.2">
      <c r="D12" s="56">
        <v>20</v>
      </c>
      <c r="G12" s="63" t="str">
        <f t="shared" si="0"/>
        <v xml:space="preserve"> </v>
      </c>
      <c r="H12" s="64"/>
    </row>
    <row r="13" spans="1:8" x14ac:dyDescent="0.2">
      <c r="D13" s="56">
        <v>20</v>
      </c>
      <c r="G13" s="63" t="str">
        <f t="shared" si="0"/>
        <v xml:space="preserve"> </v>
      </c>
      <c r="H13" s="64"/>
    </row>
    <row r="14" spans="1:8" x14ac:dyDescent="0.2">
      <c r="D14" s="56">
        <v>20</v>
      </c>
      <c r="G14" s="63" t="str">
        <f t="shared" si="0"/>
        <v xml:space="preserve"> </v>
      </c>
      <c r="H14" s="64"/>
    </row>
    <row r="15" spans="1:8" x14ac:dyDescent="0.2">
      <c r="D15" s="56">
        <v>20</v>
      </c>
      <c r="G15" s="63" t="str">
        <f t="shared" si="0"/>
        <v xml:space="preserve"> </v>
      </c>
      <c r="H15" s="64"/>
    </row>
    <row r="16" spans="1:8" x14ac:dyDescent="0.2">
      <c r="D16" s="56">
        <v>20</v>
      </c>
      <c r="G16" s="63" t="str">
        <f t="shared" si="0"/>
        <v xml:space="preserve"> </v>
      </c>
      <c r="H16" s="64"/>
    </row>
    <row r="17" spans="4:8" x14ac:dyDescent="0.2">
      <c r="D17" s="56">
        <v>20</v>
      </c>
      <c r="G17" s="63" t="str">
        <f t="shared" si="0"/>
        <v xml:space="preserve"> </v>
      </c>
      <c r="H17" s="64"/>
    </row>
    <row r="18" spans="4:8" x14ac:dyDescent="0.2">
      <c r="D18" s="56">
        <v>20</v>
      </c>
      <c r="G18" s="63" t="str">
        <f t="shared" si="0"/>
        <v xml:space="preserve"> </v>
      </c>
      <c r="H18" s="64"/>
    </row>
    <row r="19" spans="4:8" x14ac:dyDescent="0.2">
      <c r="D19" s="56">
        <v>20</v>
      </c>
      <c r="G19" s="63" t="str">
        <f t="shared" si="0"/>
        <v xml:space="preserve"> </v>
      </c>
      <c r="H19" s="64"/>
    </row>
    <row r="20" spans="4:8" x14ac:dyDescent="0.2">
      <c r="D20" s="56">
        <v>20</v>
      </c>
      <c r="G20" s="63" t="str">
        <f t="shared" si="0"/>
        <v xml:space="preserve"> </v>
      </c>
      <c r="H20" s="64"/>
    </row>
    <row r="21" spans="4:8" x14ac:dyDescent="0.2">
      <c r="D21" s="56">
        <v>20</v>
      </c>
      <c r="G21" s="63" t="str">
        <f t="shared" si="0"/>
        <v xml:space="preserve"> </v>
      </c>
      <c r="H21" s="64"/>
    </row>
    <row r="22" spans="4:8" x14ac:dyDescent="0.2">
      <c r="D22" s="56">
        <v>20</v>
      </c>
      <c r="G22" s="63" t="str">
        <f t="shared" si="0"/>
        <v xml:space="preserve"> </v>
      </c>
      <c r="H22" s="64"/>
    </row>
    <row r="23" spans="4:8" x14ac:dyDescent="0.2">
      <c r="D23" s="56">
        <v>20</v>
      </c>
      <c r="G23" s="63" t="str">
        <f t="shared" si="0"/>
        <v xml:space="preserve"> </v>
      </c>
      <c r="H23" s="64"/>
    </row>
    <row r="24" spans="4:8" x14ac:dyDescent="0.2">
      <c r="D24" s="56">
        <v>20</v>
      </c>
      <c r="G24" s="63" t="str">
        <f t="shared" si="0"/>
        <v xml:space="preserve"> </v>
      </c>
      <c r="H24" s="64"/>
    </row>
    <row r="25" spans="4:8" x14ac:dyDescent="0.2">
      <c r="D25" s="56">
        <v>20</v>
      </c>
      <c r="G25" s="63" t="str">
        <f t="shared" si="0"/>
        <v xml:space="preserve"> </v>
      </c>
      <c r="H25" s="64"/>
    </row>
    <row r="26" spans="4:8" x14ac:dyDescent="0.2">
      <c r="D26" s="56">
        <v>20</v>
      </c>
      <c r="G26" s="63" t="str">
        <f t="shared" si="0"/>
        <v xml:space="preserve"> </v>
      </c>
      <c r="H26" s="64"/>
    </row>
    <row r="27" spans="4:8" x14ac:dyDescent="0.2">
      <c r="D27" s="56">
        <v>20</v>
      </c>
      <c r="G27" s="63" t="str">
        <f t="shared" si="0"/>
        <v xml:space="preserve"> </v>
      </c>
      <c r="H27" s="64"/>
    </row>
    <row r="28" spans="4:8" x14ac:dyDescent="0.2">
      <c r="D28" s="56">
        <v>20</v>
      </c>
      <c r="G28" s="63" t="str">
        <f t="shared" si="0"/>
        <v xml:space="preserve"> </v>
      </c>
      <c r="H28" s="64"/>
    </row>
    <row r="29" spans="4:8" x14ac:dyDescent="0.2">
      <c r="D29" s="56">
        <v>20</v>
      </c>
      <c r="G29" s="63" t="str">
        <f t="shared" si="0"/>
        <v xml:space="preserve"> </v>
      </c>
      <c r="H29" s="64"/>
    </row>
    <row r="30" spans="4:8" x14ac:dyDescent="0.2">
      <c r="D30" s="56">
        <v>20</v>
      </c>
      <c r="G30" s="63" t="str">
        <f t="shared" si="0"/>
        <v xml:space="preserve"> </v>
      </c>
      <c r="H30" s="64"/>
    </row>
    <row r="31" spans="4:8" x14ac:dyDescent="0.2">
      <c r="D31" s="56">
        <v>20</v>
      </c>
      <c r="G31" s="63" t="str">
        <f t="shared" si="0"/>
        <v xml:space="preserve"> </v>
      </c>
      <c r="H31" s="64"/>
    </row>
    <row r="32" spans="4:8" x14ac:dyDescent="0.2">
      <c r="D32" s="56">
        <v>20</v>
      </c>
      <c r="G32" s="63" t="str">
        <f t="shared" si="0"/>
        <v xml:space="preserve"> </v>
      </c>
      <c r="H32" s="64"/>
    </row>
    <row r="33" spans="4:8" x14ac:dyDescent="0.2">
      <c r="D33" s="56">
        <v>20</v>
      </c>
      <c r="G33" s="63" t="str">
        <f t="shared" si="0"/>
        <v xml:space="preserve"> </v>
      </c>
      <c r="H33" s="64"/>
    </row>
    <row r="34" spans="4:8" x14ac:dyDescent="0.2">
      <c r="D34" s="56">
        <v>20</v>
      </c>
      <c r="G34" s="63" t="str">
        <f t="shared" si="0"/>
        <v xml:space="preserve"> </v>
      </c>
      <c r="H34" s="64"/>
    </row>
    <row r="35" spans="4:8" x14ac:dyDescent="0.2">
      <c r="D35" s="56">
        <v>20</v>
      </c>
      <c r="G35" s="63" t="str">
        <f t="shared" si="0"/>
        <v xml:space="preserve"> </v>
      </c>
      <c r="H35" s="64"/>
    </row>
    <row r="36" spans="4:8" x14ac:dyDescent="0.2">
      <c r="D36" s="56">
        <v>20</v>
      </c>
      <c r="G36" s="63" t="str">
        <f t="shared" si="0"/>
        <v xml:space="preserve"> </v>
      </c>
      <c r="H36" s="64"/>
    </row>
    <row r="37" spans="4:8" x14ac:dyDescent="0.2">
      <c r="D37" s="56">
        <v>20</v>
      </c>
      <c r="G37" s="63" t="str">
        <f t="shared" si="0"/>
        <v xml:space="preserve"> </v>
      </c>
      <c r="H37" s="64"/>
    </row>
    <row r="38" spans="4:8" x14ac:dyDescent="0.2">
      <c r="D38" s="56">
        <v>20</v>
      </c>
      <c r="G38" s="63" t="str">
        <f t="shared" si="0"/>
        <v xml:space="preserve"> </v>
      </c>
      <c r="H38" s="64"/>
    </row>
    <row r="39" spans="4:8" x14ac:dyDescent="0.2">
      <c r="D39" s="56">
        <v>20</v>
      </c>
      <c r="G39" s="63" t="str">
        <f t="shared" si="0"/>
        <v xml:space="preserve"> </v>
      </c>
      <c r="H39" s="64"/>
    </row>
    <row r="40" spans="4:8" x14ac:dyDescent="0.2">
      <c r="D40" s="56">
        <v>20</v>
      </c>
      <c r="G40" s="63" t="str">
        <f t="shared" si="0"/>
        <v xml:space="preserve"> </v>
      </c>
      <c r="H40" s="64"/>
    </row>
    <row r="41" spans="4:8" x14ac:dyDescent="0.2">
      <c r="D41" s="56">
        <v>20</v>
      </c>
      <c r="G41" s="63" t="str">
        <f t="shared" si="0"/>
        <v xml:space="preserve"> </v>
      </c>
      <c r="H41" s="64"/>
    </row>
    <row r="42" spans="4:8" x14ac:dyDescent="0.2">
      <c r="D42" s="56">
        <v>20</v>
      </c>
      <c r="G42" s="63" t="str">
        <f t="shared" si="0"/>
        <v xml:space="preserve"> </v>
      </c>
      <c r="H42" s="64"/>
    </row>
    <row r="43" spans="4:8" x14ac:dyDescent="0.2">
      <c r="D43" s="56">
        <v>20</v>
      </c>
      <c r="G43" s="63" t="str">
        <f t="shared" si="0"/>
        <v xml:space="preserve"> </v>
      </c>
      <c r="H43" s="64"/>
    </row>
    <row r="44" spans="4:8" x14ac:dyDescent="0.2">
      <c r="D44" s="56">
        <v>20</v>
      </c>
      <c r="G44" s="63" t="str">
        <f t="shared" si="0"/>
        <v xml:space="preserve"> </v>
      </c>
      <c r="H44" s="64"/>
    </row>
    <row r="45" spans="4:8" x14ac:dyDescent="0.2">
      <c r="D45" s="56">
        <v>20</v>
      </c>
      <c r="G45" s="63" t="str">
        <f t="shared" si="0"/>
        <v xml:space="preserve"> </v>
      </c>
      <c r="H45" s="64"/>
    </row>
    <row r="46" spans="4:8" x14ac:dyDescent="0.2">
      <c r="D46" s="56">
        <v>20</v>
      </c>
      <c r="G46" s="63" t="str">
        <f t="shared" si="0"/>
        <v xml:space="preserve"> </v>
      </c>
      <c r="H46" s="64"/>
    </row>
    <row r="47" spans="4:8" x14ac:dyDescent="0.2">
      <c r="D47" s="56">
        <v>20</v>
      </c>
      <c r="G47" s="63" t="str">
        <f t="shared" si="0"/>
        <v xml:space="preserve"> </v>
      </c>
      <c r="H47" s="64"/>
    </row>
    <row r="48" spans="4:8" x14ac:dyDescent="0.2">
      <c r="D48" s="56">
        <v>20</v>
      </c>
      <c r="G48" s="63" t="str">
        <f t="shared" si="0"/>
        <v xml:space="preserve"> </v>
      </c>
      <c r="H48" s="64"/>
    </row>
    <row r="49" spans="4:8" x14ac:dyDescent="0.2">
      <c r="D49" s="56">
        <v>20</v>
      </c>
      <c r="G49" s="63" t="str">
        <f t="shared" si="0"/>
        <v xml:space="preserve"> </v>
      </c>
      <c r="H49" s="64"/>
    </row>
    <row r="50" spans="4:8" x14ac:dyDescent="0.2">
      <c r="D50" s="56">
        <v>20</v>
      </c>
      <c r="G50" s="63" t="str">
        <f t="shared" si="0"/>
        <v xml:space="preserve"> </v>
      </c>
      <c r="H50" s="64"/>
    </row>
    <row r="51" spans="4:8" x14ac:dyDescent="0.2">
      <c r="D51" s="56">
        <v>20</v>
      </c>
      <c r="G51" s="63" t="str">
        <f t="shared" si="0"/>
        <v xml:space="preserve"> </v>
      </c>
      <c r="H51" s="64"/>
    </row>
    <row r="52" spans="4:8" x14ac:dyDescent="0.2">
      <c r="D52" s="56">
        <v>20</v>
      </c>
      <c r="G52" s="63" t="str">
        <f t="shared" si="0"/>
        <v xml:space="preserve"> </v>
      </c>
      <c r="H52" s="64"/>
    </row>
    <row r="53" spans="4:8" x14ac:dyDescent="0.2">
      <c r="D53" s="56">
        <v>20</v>
      </c>
      <c r="G53" s="63" t="str">
        <f t="shared" si="0"/>
        <v xml:space="preserve"> </v>
      </c>
      <c r="H53" s="64"/>
    </row>
    <row r="54" spans="4:8" x14ac:dyDescent="0.2">
      <c r="D54" s="56">
        <v>20</v>
      </c>
      <c r="G54" s="63" t="str">
        <f t="shared" si="0"/>
        <v xml:space="preserve"> </v>
      </c>
      <c r="H54" s="64"/>
    </row>
    <row r="55" spans="4:8" x14ac:dyDescent="0.2">
      <c r="D55" s="56">
        <v>20</v>
      </c>
      <c r="G55" s="63" t="str">
        <f t="shared" si="0"/>
        <v xml:space="preserve"> </v>
      </c>
      <c r="H55" s="64"/>
    </row>
    <row r="56" spans="4:8" x14ac:dyDescent="0.2">
      <c r="D56" s="56">
        <v>20</v>
      </c>
      <c r="G56" s="63" t="str">
        <f t="shared" si="0"/>
        <v xml:space="preserve"> </v>
      </c>
      <c r="H56" s="64"/>
    </row>
    <row r="57" spans="4:8" x14ac:dyDescent="0.2">
      <c r="D57" s="56">
        <v>20</v>
      </c>
      <c r="G57" s="63" t="str">
        <f t="shared" si="0"/>
        <v xml:space="preserve"> </v>
      </c>
      <c r="H57" s="64"/>
    </row>
    <row r="58" spans="4:8" x14ac:dyDescent="0.2">
      <c r="D58" s="56">
        <v>20</v>
      </c>
      <c r="G58" s="63" t="str">
        <f t="shared" si="0"/>
        <v xml:space="preserve"> </v>
      </c>
      <c r="H58" s="64"/>
    </row>
    <row r="59" spans="4:8" x14ac:dyDescent="0.2">
      <c r="D59" s="56">
        <v>20</v>
      </c>
      <c r="G59" s="63" t="str">
        <f t="shared" si="0"/>
        <v xml:space="preserve"> </v>
      </c>
      <c r="H59" s="64"/>
    </row>
    <row r="60" spans="4:8" x14ac:dyDescent="0.2">
      <c r="D60" s="56">
        <v>20</v>
      </c>
      <c r="G60" s="63" t="str">
        <f t="shared" si="0"/>
        <v xml:space="preserve"> </v>
      </c>
      <c r="H60" s="64"/>
    </row>
    <row r="61" spans="4:8" x14ac:dyDescent="0.2">
      <c r="D61" s="56">
        <v>20</v>
      </c>
      <c r="G61" s="63" t="str">
        <f t="shared" si="0"/>
        <v xml:space="preserve"> </v>
      </c>
      <c r="H61" s="64"/>
    </row>
    <row r="62" spans="4:8" x14ac:dyDescent="0.2">
      <c r="D62" s="56">
        <v>20</v>
      </c>
      <c r="G62" s="63" t="str">
        <f t="shared" si="0"/>
        <v xml:space="preserve"> </v>
      </c>
      <c r="H62" s="64"/>
    </row>
    <row r="63" spans="4:8" x14ac:dyDescent="0.2">
      <c r="D63" s="56">
        <v>20</v>
      </c>
      <c r="G63" s="63" t="str">
        <f t="shared" si="0"/>
        <v xml:space="preserve"> </v>
      </c>
      <c r="H63" s="64"/>
    </row>
    <row r="64" spans="4:8" x14ac:dyDescent="0.2">
      <c r="D64" s="56">
        <v>20</v>
      </c>
      <c r="G64" s="63" t="str">
        <f t="shared" si="0"/>
        <v xml:space="preserve"> </v>
      </c>
      <c r="H64" s="64"/>
    </row>
    <row r="65" spans="4:8" x14ac:dyDescent="0.2">
      <c r="D65" s="56">
        <v>20</v>
      </c>
      <c r="G65" s="63" t="str">
        <f t="shared" si="0"/>
        <v xml:space="preserve"> </v>
      </c>
      <c r="H65" s="64"/>
    </row>
    <row r="66" spans="4:8" x14ac:dyDescent="0.2">
      <c r="D66" s="56">
        <v>20</v>
      </c>
      <c r="G66" s="63" t="str">
        <f t="shared" si="0"/>
        <v xml:space="preserve"> </v>
      </c>
      <c r="H66" s="64"/>
    </row>
    <row r="67" spans="4:8" x14ac:dyDescent="0.2">
      <c r="D67" s="56">
        <v>20</v>
      </c>
      <c r="G67" s="63" t="str">
        <f t="shared" ref="G67:G99" si="1">IF(F67&gt;0,(C67-F67)*100/C67," ")</f>
        <v xml:space="preserve"> </v>
      </c>
      <c r="H67" s="64"/>
    </row>
    <row r="68" spans="4:8" x14ac:dyDescent="0.2">
      <c r="D68" s="56">
        <v>20</v>
      </c>
      <c r="G68" s="63" t="str">
        <f t="shared" si="1"/>
        <v xml:space="preserve"> </v>
      </c>
      <c r="H68" s="64"/>
    </row>
    <row r="69" spans="4:8" x14ac:dyDescent="0.2">
      <c r="D69" s="56">
        <v>20</v>
      </c>
      <c r="G69" s="63" t="str">
        <f t="shared" si="1"/>
        <v xml:space="preserve"> </v>
      </c>
      <c r="H69" s="64"/>
    </row>
    <row r="70" spans="4:8" x14ac:dyDescent="0.2">
      <c r="D70" s="56">
        <v>20</v>
      </c>
      <c r="G70" s="63" t="str">
        <f t="shared" si="1"/>
        <v xml:space="preserve"> </v>
      </c>
      <c r="H70" s="64"/>
    </row>
    <row r="71" spans="4:8" x14ac:dyDescent="0.2">
      <c r="D71" s="56">
        <v>20</v>
      </c>
      <c r="G71" s="63" t="str">
        <f t="shared" si="1"/>
        <v xml:space="preserve"> </v>
      </c>
      <c r="H71" s="64"/>
    </row>
    <row r="72" spans="4:8" x14ac:dyDescent="0.2">
      <c r="D72" s="56">
        <v>20</v>
      </c>
      <c r="G72" s="63" t="str">
        <f t="shared" si="1"/>
        <v xml:space="preserve"> </v>
      </c>
      <c r="H72" s="64"/>
    </row>
    <row r="73" spans="4:8" x14ac:dyDescent="0.2">
      <c r="D73" s="56">
        <v>20</v>
      </c>
      <c r="G73" s="63" t="str">
        <f t="shared" si="1"/>
        <v xml:space="preserve"> </v>
      </c>
      <c r="H73" s="64"/>
    </row>
    <row r="74" spans="4:8" x14ac:dyDescent="0.2">
      <c r="D74" s="56">
        <v>20</v>
      </c>
      <c r="G74" s="63" t="str">
        <f t="shared" si="1"/>
        <v xml:space="preserve"> </v>
      </c>
      <c r="H74" s="64"/>
    </row>
    <row r="75" spans="4:8" x14ac:dyDescent="0.2">
      <c r="D75" s="56">
        <v>20</v>
      </c>
      <c r="G75" s="63" t="str">
        <f t="shared" si="1"/>
        <v xml:space="preserve"> </v>
      </c>
      <c r="H75" s="64"/>
    </row>
    <row r="76" spans="4:8" x14ac:dyDescent="0.2">
      <c r="D76" s="56">
        <v>20</v>
      </c>
      <c r="G76" s="63" t="str">
        <f t="shared" si="1"/>
        <v xml:space="preserve"> </v>
      </c>
      <c r="H76" s="64"/>
    </row>
    <row r="77" spans="4:8" x14ac:dyDescent="0.2">
      <c r="D77" s="56">
        <v>20</v>
      </c>
      <c r="G77" s="63" t="str">
        <f t="shared" si="1"/>
        <v xml:space="preserve"> </v>
      </c>
      <c r="H77" s="64"/>
    </row>
    <row r="78" spans="4:8" x14ac:dyDescent="0.2">
      <c r="D78" s="56">
        <v>20</v>
      </c>
      <c r="G78" s="63" t="str">
        <f t="shared" si="1"/>
        <v xml:space="preserve"> </v>
      </c>
      <c r="H78" s="64"/>
    </row>
    <row r="79" spans="4:8" x14ac:dyDescent="0.2">
      <c r="D79" s="56">
        <v>20</v>
      </c>
      <c r="G79" s="63" t="str">
        <f t="shared" si="1"/>
        <v xml:space="preserve"> </v>
      </c>
      <c r="H79" s="64"/>
    </row>
    <row r="80" spans="4:8" x14ac:dyDescent="0.2">
      <c r="D80" s="56">
        <v>20</v>
      </c>
      <c r="G80" s="63" t="str">
        <f t="shared" si="1"/>
        <v xml:space="preserve"> </v>
      </c>
      <c r="H80" s="64"/>
    </row>
    <row r="81" spans="4:8" x14ac:dyDescent="0.2">
      <c r="D81" s="56">
        <v>20</v>
      </c>
      <c r="G81" s="63" t="str">
        <f t="shared" si="1"/>
        <v xml:space="preserve"> </v>
      </c>
      <c r="H81" s="64"/>
    </row>
    <row r="82" spans="4:8" x14ac:dyDescent="0.2">
      <c r="D82" s="56">
        <v>20</v>
      </c>
      <c r="G82" s="63" t="str">
        <f t="shared" si="1"/>
        <v xml:space="preserve"> </v>
      </c>
      <c r="H82" s="64"/>
    </row>
    <row r="83" spans="4:8" x14ac:dyDescent="0.2">
      <c r="D83" s="56">
        <v>20</v>
      </c>
      <c r="G83" s="63" t="str">
        <f t="shared" si="1"/>
        <v xml:space="preserve"> </v>
      </c>
      <c r="H83" s="64"/>
    </row>
    <row r="84" spans="4:8" x14ac:dyDescent="0.2">
      <c r="D84" s="56">
        <v>20</v>
      </c>
      <c r="G84" s="63" t="str">
        <f t="shared" si="1"/>
        <v xml:space="preserve"> </v>
      </c>
      <c r="H84" s="64"/>
    </row>
    <row r="85" spans="4:8" x14ac:dyDescent="0.2">
      <c r="D85" s="56">
        <v>20</v>
      </c>
      <c r="G85" s="63" t="str">
        <f t="shared" si="1"/>
        <v xml:space="preserve"> </v>
      </c>
      <c r="H85" s="64"/>
    </row>
    <row r="86" spans="4:8" x14ac:dyDescent="0.2">
      <c r="D86" s="56">
        <v>20</v>
      </c>
      <c r="G86" s="63" t="str">
        <f t="shared" si="1"/>
        <v xml:space="preserve"> </v>
      </c>
      <c r="H86" s="64"/>
    </row>
    <row r="87" spans="4:8" x14ac:dyDescent="0.2">
      <c r="D87" s="56">
        <v>20</v>
      </c>
      <c r="G87" s="63" t="str">
        <f t="shared" si="1"/>
        <v xml:space="preserve"> </v>
      </c>
      <c r="H87" s="64"/>
    </row>
    <row r="88" spans="4:8" x14ac:dyDescent="0.2">
      <c r="D88" s="56">
        <v>20</v>
      </c>
      <c r="G88" s="63" t="str">
        <f t="shared" si="1"/>
        <v xml:space="preserve"> </v>
      </c>
      <c r="H88" s="64"/>
    </row>
    <row r="89" spans="4:8" x14ac:dyDescent="0.2">
      <c r="D89" s="56">
        <v>20</v>
      </c>
      <c r="G89" s="63" t="str">
        <f t="shared" si="1"/>
        <v xml:space="preserve"> </v>
      </c>
      <c r="H89" s="64"/>
    </row>
    <row r="90" spans="4:8" x14ac:dyDescent="0.2">
      <c r="D90" s="56">
        <v>20</v>
      </c>
      <c r="G90" s="63" t="str">
        <f t="shared" si="1"/>
        <v xml:space="preserve"> </v>
      </c>
      <c r="H90" s="64"/>
    </row>
    <row r="91" spans="4:8" x14ac:dyDescent="0.2">
      <c r="D91" s="56">
        <v>20</v>
      </c>
      <c r="G91" s="63" t="str">
        <f t="shared" si="1"/>
        <v xml:space="preserve"> </v>
      </c>
      <c r="H91" s="64"/>
    </row>
    <row r="92" spans="4:8" x14ac:dyDescent="0.2">
      <c r="D92" s="56">
        <v>20</v>
      </c>
      <c r="G92" s="63" t="str">
        <f t="shared" si="1"/>
        <v xml:space="preserve"> </v>
      </c>
      <c r="H92" s="64"/>
    </row>
    <row r="93" spans="4:8" x14ac:dyDescent="0.2">
      <c r="D93" s="56">
        <v>20</v>
      </c>
      <c r="G93" s="63" t="str">
        <f t="shared" si="1"/>
        <v xml:space="preserve"> </v>
      </c>
      <c r="H93" s="64"/>
    </row>
    <row r="94" spans="4:8" x14ac:dyDescent="0.2">
      <c r="D94" s="56">
        <v>20</v>
      </c>
      <c r="G94" s="63" t="str">
        <f t="shared" si="1"/>
        <v xml:space="preserve"> </v>
      </c>
      <c r="H94" s="64"/>
    </row>
    <row r="95" spans="4:8" x14ac:dyDescent="0.2">
      <c r="D95" s="56">
        <v>20</v>
      </c>
      <c r="G95" s="63" t="str">
        <f t="shared" si="1"/>
        <v xml:space="preserve"> </v>
      </c>
      <c r="H95" s="64"/>
    </row>
    <row r="96" spans="4:8" x14ac:dyDescent="0.2">
      <c r="D96" s="56">
        <v>20</v>
      </c>
      <c r="G96" s="63" t="str">
        <f t="shared" si="1"/>
        <v xml:space="preserve"> </v>
      </c>
      <c r="H96" s="64"/>
    </row>
    <row r="97" spans="1:8" x14ac:dyDescent="0.2">
      <c r="D97" s="56">
        <v>20</v>
      </c>
      <c r="G97" s="63" t="str">
        <f t="shared" si="1"/>
        <v xml:space="preserve"> </v>
      </c>
      <c r="H97" s="64"/>
    </row>
    <row r="98" spans="1:8" x14ac:dyDescent="0.2">
      <c r="D98" s="56">
        <v>20</v>
      </c>
      <c r="G98" s="63" t="str">
        <f t="shared" si="1"/>
        <v xml:space="preserve"> </v>
      </c>
      <c r="H98" s="64"/>
    </row>
    <row r="99" spans="1:8" ht="12.75" thickBot="1" x14ac:dyDescent="0.25">
      <c r="A99" s="57"/>
      <c r="B99" s="58"/>
      <c r="C99" s="59"/>
      <c r="D99" s="56">
        <v>20</v>
      </c>
      <c r="F99" s="59"/>
      <c r="G99" s="65" t="str">
        <f t="shared" si="1"/>
        <v xml:space="preserve"> </v>
      </c>
      <c r="H99" s="66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workbookViewId="0">
      <selection activeCell="B3" sqref="B3"/>
    </sheetView>
  </sheetViews>
  <sheetFormatPr defaultColWidth="9.140625" defaultRowHeight="12.75" x14ac:dyDescent="0.2"/>
  <cols>
    <col min="1" max="1" width="23.85546875" style="17" customWidth="1"/>
    <col min="2" max="2" width="43.85546875" style="17" customWidth="1"/>
    <col min="3" max="3" width="2.7109375" style="17" customWidth="1"/>
    <col min="4" max="6" width="9.140625" style="17"/>
    <col min="7" max="7" width="12.140625" style="17" customWidth="1"/>
    <col min="8" max="8" width="2.7109375" style="17" customWidth="1"/>
    <col min="9" max="16384" width="9.140625" style="17"/>
  </cols>
  <sheetData>
    <row r="1" spans="1:8" x14ac:dyDescent="0.2">
      <c r="A1" s="21"/>
      <c r="B1" s="21"/>
      <c r="C1" s="21"/>
    </row>
    <row r="2" spans="1:8" x14ac:dyDescent="0.2">
      <c r="A2" s="22" t="s">
        <v>46</v>
      </c>
      <c r="B2" s="23"/>
      <c r="C2" s="21"/>
      <c r="D2" s="71" t="s">
        <v>85</v>
      </c>
    </row>
    <row r="3" spans="1:8" x14ac:dyDescent="0.2">
      <c r="A3" s="22" t="s">
        <v>0</v>
      </c>
      <c r="B3" s="72" t="s">
        <v>88</v>
      </c>
      <c r="C3" s="21"/>
      <c r="D3" s="71" t="s">
        <v>84</v>
      </c>
    </row>
    <row r="4" spans="1:8" x14ac:dyDescent="0.2">
      <c r="A4" s="22" t="s">
        <v>1</v>
      </c>
      <c r="B4" s="23"/>
      <c r="C4" s="21"/>
      <c r="D4" s="71" t="s">
        <v>83</v>
      </c>
    </row>
    <row r="5" spans="1:8" x14ac:dyDescent="0.2">
      <c r="A5" s="22" t="s">
        <v>2</v>
      </c>
      <c r="B5" s="23"/>
      <c r="C5" s="21"/>
      <c r="D5" s="71" t="s">
        <v>82</v>
      </c>
    </row>
    <row r="6" spans="1:8" x14ac:dyDescent="0.2">
      <c r="A6" s="22" t="s">
        <v>3</v>
      </c>
      <c r="B6" s="23"/>
      <c r="C6" s="21"/>
      <c r="D6" s="71" t="s">
        <v>86</v>
      </c>
    </row>
    <row r="7" spans="1:8" x14ac:dyDescent="0.2">
      <c r="A7" s="22" t="s">
        <v>4</v>
      </c>
      <c r="B7" s="23"/>
      <c r="C7" s="21"/>
    </row>
    <row r="8" spans="1:8" x14ac:dyDescent="0.2">
      <c r="A8" s="22" t="s">
        <v>39</v>
      </c>
      <c r="B8" s="24"/>
      <c r="C8" s="21"/>
    </row>
    <row r="9" spans="1:8" x14ac:dyDescent="0.2">
      <c r="A9" s="22" t="s">
        <v>22</v>
      </c>
      <c r="B9" s="24"/>
      <c r="C9" s="21"/>
    </row>
    <row r="10" spans="1:8" x14ac:dyDescent="0.2">
      <c r="A10" s="22" t="s">
        <v>40</v>
      </c>
      <c r="B10" s="30"/>
      <c r="C10" s="21"/>
    </row>
    <row r="11" spans="1:8" x14ac:dyDescent="0.2">
      <c r="A11" s="69" t="s">
        <v>81</v>
      </c>
      <c r="B11" s="67" t="s">
        <v>78</v>
      </c>
      <c r="C11" s="21"/>
      <c r="D11" s="71" t="s">
        <v>87</v>
      </c>
    </row>
    <row r="12" spans="1:8" x14ac:dyDescent="0.2">
      <c r="A12" s="22" t="s">
        <v>13</v>
      </c>
      <c r="B12" s="72"/>
      <c r="C12" s="21"/>
    </row>
    <row r="13" spans="1:8" x14ac:dyDescent="0.2">
      <c r="A13" s="22" t="s">
        <v>14</v>
      </c>
      <c r="B13" s="23" t="s">
        <v>67</v>
      </c>
      <c r="C13" s="21"/>
    </row>
    <row r="14" spans="1:8" x14ac:dyDescent="0.2">
      <c r="A14" s="22" t="s">
        <v>43</v>
      </c>
      <c r="B14" s="23" t="s">
        <v>69</v>
      </c>
      <c r="C14" s="21"/>
    </row>
    <row r="15" spans="1:8" x14ac:dyDescent="0.2">
      <c r="A15" s="22" t="s">
        <v>44</v>
      </c>
      <c r="B15" s="23" t="s">
        <v>66</v>
      </c>
      <c r="C15" s="21"/>
    </row>
    <row r="16" spans="1:8" x14ac:dyDescent="0.2">
      <c r="A16" s="22" t="s">
        <v>45</v>
      </c>
      <c r="B16" s="23"/>
      <c r="C16" s="21"/>
      <c r="D16" s="21"/>
      <c r="E16" s="21"/>
      <c r="F16" s="21"/>
      <c r="G16" s="21"/>
      <c r="H16" s="21"/>
    </row>
    <row r="17" spans="1:8" x14ac:dyDescent="0.2">
      <c r="A17" s="22" t="s">
        <v>47</v>
      </c>
      <c r="B17" s="123" t="str">
        <f>"All goods remain the property of " &amp; B3 &amp; " until paid for in full"</f>
        <v>All goods remain the property of &lt;enter business name&gt; until paid for in full</v>
      </c>
      <c r="C17" s="124"/>
      <c r="D17" s="124"/>
      <c r="E17" s="124"/>
      <c r="F17" s="124"/>
      <c r="G17" s="124"/>
      <c r="H17" s="21"/>
    </row>
    <row r="18" spans="1:8" x14ac:dyDescent="0.2">
      <c r="A18" s="22" t="s">
        <v>48</v>
      </c>
      <c r="B18" s="123"/>
      <c r="C18" s="124"/>
      <c r="D18" s="124"/>
      <c r="E18" s="124"/>
      <c r="F18" s="124"/>
      <c r="G18" s="124"/>
      <c r="H18" s="21"/>
    </row>
    <row r="19" spans="1:8" x14ac:dyDescent="0.2">
      <c r="A19" s="21"/>
      <c r="B19" s="21"/>
      <c r="C19" s="21"/>
      <c r="D19" s="21"/>
      <c r="E19" s="21"/>
      <c r="F19" s="21"/>
      <c r="G19" s="21"/>
      <c r="H19" s="21"/>
    </row>
  </sheetData>
  <mergeCells count="2">
    <mergeCell ref="B17:G17"/>
    <mergeCell ref="B18:G18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 Template</vt:lpstr>
      <vt:lpstr>Invoice Database</vt:lpstr>
      <vt:lpstr>Customer Details</vt:lpstr>
      <vt:lpstr>Product Details</vt:lpstr>
      <vt:lpstr>Business Details</vt:lpstr>
      <vt:lpstr>'Invoice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2007-03-20T02:35:47Z</cp:lastPrinted>
  <dcterms:created xsi:type="dcterms:W3CDTF">2007-03-15T06:45:19Z</dcterms:created>
  <dcterms:modified xsi:type="dcterms:W3CDTF">2022-12-14T21:42:06Z</dcterms:modified>
</cp:coreProperties>
</file>