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15195" windowHeight="8445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4525"/>
</workbook>
</file>

<file path=xl/calcChain.xml><?xml version="1.0" encoding="utf-8"?>
<calcChain xmlns="http://schemas.openxmlformats.org/spreadsheetml/2006/main">
  <c r="B6" i="8" l="1"/>
  <c r="B6" i="7" s="1"/>
  <c r="B6" i="6" s="1"/>
  <c r="B6" i="5" s="1"/>
  <c r="B6" i="4" s="1"/>
  <c r="B6" i="2" s="1"/>
  <c r="B6" i="3" s="1"/>
  <c r="B6" i="12" s="1"/>
  <c r="B6" i="11" s="1"/>
  <c r="B7" i="9"/>
  <c r="B7" i="8" s="1"/>
  <c r="B7" i="7" s="1"/>
  <c r="B7" i="6" s="1"/>
  <c r="B7" i="5" s="1"/>
  <c r="B7" i="4" s="1"/>
  <c r="B7" i="2" s="1"/>
  <c r="B7" i="3" s="1"/>
  <c r="B7" i="12" s="1"/>
  <c r="B7" i="11" s="1"/>
  <c r="B6" i="9"/>
  <c r="B7" i="10"/>
  <c r="B6" i="10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H5" i="9"/>
  <c r="H5" i="8" s="1"/>
  <c r="H5" i="7" s="1"/>
  <c r="H5" i="6" s="1"/>
  <c r="H5" i="5" s="1"/>
  <c r="H5" i="4" s="1"/>
  <c r="H5" i="2" s="1"/>
  <c r="H5" i="3" s="1"/>
  <c r="H5" i="12" s="1"/>
  <c r="H5" i="11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31" i="11" s="1"/>
  <c r="F45" i="11" s="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31" i="12" s="1"/>
  <c r="F45" i="12" s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31" i="2" s="1"/>
  <c r="F45" i="2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1" i="4" s="1"/>
  <c r="F45" i="4" s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31" i="5" s="1"/>
  <c r="F45" i="5" s="1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31" i="6" s="1"/>
  <c r="F45" i="6" s="1"/>
  <c r="G15" i="6"/>
  <c r="G14" i="6"/>
  <c r="G13" i="6"/>
  <c r="G12" i="6"/>
  <c r="G11" i="6"/>
  <c r="H11" i="6"/>
  <c r="J11" i="6"/>
  <c r="G10" i="6"/>
  <c r="H10" i="6"/>
  <c r="H31" i="6" s="1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31" i="7" s="1"/>
  <c r="F45" i="7" s="1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31" i="8" s="1"/>
  <c r="F45" i="8" s="1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31" i="9" s="1"/>
  <c r="F45" i="9" s="1"/>
  <c r="H10" i="9"/>
  <c r="J10" i="9"/>
  <c r="G6" i="10"/>
  <c r="G7" i="10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31" i="10" s="1"/>
  <c r="F45" i="10" s="1"/>
  <c r="G11" i="1"/>
  <c r="G31" i="1" s="1"/>
  <c r="F45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31" i="12" s="1"/>
  <c r="F50" i="12" s="1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31" i="12" s="1"/>
  <c r="F49" i="12" s="1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/>
  <c r="L30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F30" i="12"/>
  <c r="F31" i="12"/>
  <c r="F44" i="12" s="1"/>
  <c r="H10" i="12"/>
  <c r="H31" i="12" s="1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31" i="3" s="1"/>
  <c r="F50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31" i="3" s="1"/>
  <c r="F48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31" i="3" s="1"/>
  <c r="F47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31" i="2" s="1"/>
  <c r="F50" i="2" s="1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31" i="2" s="1"/>
  <c r="F49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/>
  <c r="L30" i="2"/>
  <c r="K10" i="2"/>
  <c r="K31" i="2" s="1"/>
  <c r="F48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31" i="2" s="1"/>
  <c r="F47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31" i="4" s="1"/>
  <c r="F50" i="4" s="1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31" i="4" s="1"/>
  <c r="F49" i="4" s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H30" i="4"/>
  <c r="L30" i="4"/>
  <c r="K10" i="4"/>
  <c r="K11" i="4"/>
  <c r="K31" i="4" s="1"/>
  <c r="F48" i="4" s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31" i="4" s="1"/>
  <c r="F47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31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31" i="5" s="1"/>
  <c r="F50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F30" i="5"/>
  <c r="F31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31" i="5" s="1"/>
  <c r="F47" i="5" s="1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31" i="6" s="1"/>
  <c r="F50" i="6" s="1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31" i="6" s="1"/>
  <c r="F49" i="6" s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/>
  <c r="L30" i="6"/>
  <c r="K10" i="6"/>
  <c r="K11" i="6"/>
  <c r="K12" i="6"/>
  <c r="K13" i="6"/>
  <c r="K14" i="6"/>
  <c r="K15" i="6"/>
  <c r="K31" i="6" s="1"/>
  <c r="F48" i="6" s="1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31" i="7" s="1"/>
  <c r="F50" i="7" s="1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31" i="7" s="1"/>
  <c r="F49" i="7" s="1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31" i="7" s="1"/>
  <c r="F48" i="7" s="1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31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31" i="8" s="1"/>
  <c r="F50" i="8" s="1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31" i="8" s="1"/>
  <c r="F49" i="8" s="1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/>
  <c r="L30" i="8"/>
  <c r="K10" i="8"/>
  <c r="K31" i="8" s="1"/>
  <c r="F48" i="8" s="1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H31" i="8" s="1"/>
  <c r="J10" i="8"/>
  <c r="J31" i="8" s="1"/>
  <c r="F47" i="8" s="1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31" i="9" s="1"/>
  <c r="F50" i="9" s="1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31" i="9" s="1"/>
  <c r="F49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/>
  <c r="K10" i="9"/>
  <c r="K31" i="9" s="1"/>
  <c r="F48" i="9" s="1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31" i="9" s="1"/>
  <c r="F47" i="9" s="1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/>
  <c r="F44" i="9" s="1"/>
  <c r="H11" i="9"/>
  <c r="H12" i="9"/>
  <c r="H13" i="9"/>
  <c r="H31" i="9" s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31" i="10" s="1"/>
  <c r="F50" i="10" s="1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31" i="10" s="1"/>
  <c r="F47" i="10" s="1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31" i="1" s="1"/>
  <c r="F50" i="1" s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31" i="1" s="1"/>
  <c r="F48" i="1" s="1"/>
  <c r="K11" i="1"/>
  <c r="H12" i="1"/>
  <c r="H31" i="1" s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31" i="3"/>
  <c r="F45" i="3" s="1"/>
  <c r="H31" i="2"/>
  <c r="J10" i="6"/>
  <c r="J31" i="6"/>
  <c r="F47" i="6" s="1"/>
  <c r="J10" i="7"/>
  <c r="J31" i="7" s="1"/>
  <c r="F47" i="7" s="1"/>
  <c r="F30" i="8"/>
  <c r="F31" i="8"/>
  <c r="F33" i="8" s="1"/>
  <c r="K31" i="10"/>
  <c r="F48" i="10" s="1"/>
  <c r="H30" i="1"/>
  <c r="L30" i="1" s="1"/>
  <c r="F31" i="1"/>
  <c r="F44" i="1" s="1"/>
  <c r="J10" i="1"/>
  <c r="J31" i="1" s="1"/>
  <c r="F47" i="1" s="1"/>
  <c r="F33" i="12"/>
  <c r="F30" i="2"/>
  <c r="F31" i="2"/>
  <c r="F44" i="2"/>
  <c r="F33" i="2"/>
  <c r="F33" i="9"/>
  <c r="F30" i="6"/>
  <c r="F31" i="6" s="1"/>
  <c r="K31" i="12"/>
  <c r="F48" i="12" s="1"/>
  <c r="J31" i="11"/>
  <c r="F47" i="11" s="1"/>
  <c r="M31" i="11"/>
  <c r="F50" i="11" s="1"/>
  <c r="K31" i="11"/>
  <c r="F48" i="11" s="1"/>
  <c r="J31" i="12"/>
  <c r="F47" i="12" s="1"/>
  <c r="K31" i="5"/>
  <c r="F48" i="5" s="1"/>
  <c r="G6" i="9"/>
  <c r="G7" i="9"/>
  <c r="A44" i="9"/>
  <c r="B44" i="10"/>
  <c r="G6" i="8"/>
  <c r="G6" i="7" s="1"/>
  <c r="G7" i="8"/>
  <c r="A44" i="8" s="1"/>
  <c r="F33" i="6" l="1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G7" i="7"/>
  <c r="A44" i="7" s="1"/>
  <c r="G6" i="6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5" l="1"/>
  <c r="G7" i="6"/>
  <c r="A44" i="6" s="1"/>
  <c r="F33" i="7"/>
  <c r="F44" i="7"/>
  <c r="B44" i="8"/>
  <c r="B5" i="7"/>
  <c r="F33" i="3"/>
  <c r="F44" i="3"/>
  <c r="H31" i="10"/>
  <c r="H31" i="11"/>
  <c r="B44" i="7" l="1"/>
  <c r="B5" i="6"/>
  <c r="G7" i="5"/>
  <c r="A44" i="5" s="1"/>
  <c r="G6" i="4"/>
  <c r="B44" i="6" l="1"/>
  <c r="B5" i="5"/>
  <c r="G6" i="2"/>
  <c r="G7" i="4"/>
  <c r="A44" i="4" s="1"/>
  <c r="B44" i="5" l="1"/>
  <c r="B5" i="4"/>
  <c r="G6" i="3"/>
  <c r="G7" i="2"/>
  <c r="A44" i="2" s="1"/>
  <c r="G7" i="3" l="1"/>
  <c r="A44" i="3" s="1"/>
  <c r="G6" i="12"/>
  <c r="B44" i="4"/>
  <c r="B5" i="2"/>
  <c r="B5" i="3" l="1"/>
  <c r="B44" i="2"/>
  <c r="G6" i="11"/>
  <c r="G7" i="11" s="1"/>
  <c r="A44" i="11" s="1"/>
  <c r="G7" i="12"/>
  <c r="A44" i="12" s="1"/>
  <c r="B44" i="3" l="1"/>
  <c r="B5" i="12"/>
  <c r="B44" i="12" l="1"/>
  <c r="B5" i="11"/>
  <c r="B44" i="11" s="1"/>
</calcChain>
</file>

<file path=xl/sharedStrings.xml><?xml version="1.0" encoding="utf-8"?>
<sst xmlns="http://schemas.openxmlformats.org/spreadsheetml/2006/main" count="624" uniqueCount="44">
  <si>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</si>
  <si>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</si>
  <si>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</si>
  <si>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</si>
  <si>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</si>
  <si>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</si>
  <si>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</si>
  <si>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</si>
  <si>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</si>
  <si>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</si>
  <si>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</si>
  <si>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</si>
  <si>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</si>
  <si>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</si>
  <si>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</si>
  <si>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</si>
  <si>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</si>
  <si>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</si>
  <si>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</si>
  <si>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</si>
  <si>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</si>
  <si>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</si>
  <si>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</si>
  <si>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Mileage Claim @ 40p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</si>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</sst>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 ;[Red]\-0.00\ "/>
    <numFmt numFmtId="166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5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Alignment="1">
      <alignment horizontal="left" indent="1"/>
    </xf>
    <xf numFmtId="0" fontId="2" fillId="0" borderId="1" xfId="0" applyFont="1" applyFill="1" applyBorder="1" applyAlignment="1"/>
    <xf numFmtId="14" fontId="2" fillId="0" borderId="6" xfId="0" applyNumberFormat="1" applyFont="1" applyFill="1" applyBorder="1" applyAlignment="1"/>
    <xf numFmtId="0" fontId="0" fillId="0" borderId="0" xfId="0" applyAlignment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/>
      <c r="C5" s="54"/>
      <c r="D5" s="54"/>
      <c r="F5" s="58" t="s">
        <v>41</v>
      </c>
      <c r="G5" s="58"/>
      <c r="H5" s="41">
        <v>17.5</v>
      </c>
    </row>
    <row r="6" spans="1:13" ht="15" customHeight="1" x14ac:dyDescent="0.2">
      <c r="A6" s="1" t="s">
        <v>1</v>
      </c>
      <c r="B6" s="54"/>
      <c r="C6" s="54"/>
      <c r="D6" s="54"/>
      <c r="F6" s="1" t="s">
        <v>2</v>
      </c>
      <c r="G6" s="62">
        <v>40269</v>
      </c>
      <c r="H6" s="63"/>
    </row>
    <row r="7" spans="1:13" ht="15" customHeight="1" x14ac:dyDescent="0.2">
      <c r="B7" s="4"/>
      <c r="C7" s="5" t="s">
        <v>14</v>
      </c>
      <c r="D7" s="3"/>
      <c r="F7" s="1" t="s">
        <v>3</v>
      </c>
      <c r="G7" s="62">
        <v>40298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55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40298</v>
      </c>
      <c r="B44" s="50" t="str">
        <f>IF(B5&gt;0,B5," ")</f>
        <v xml:space="preserve"> </v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B5:D5"/>
    <mergeCell ref="A3:F3"/>
    <mergeCell ref="F5:G5"/>
    <mergeCell ref="A35:G35"/>
    <mergeCell ref="A34:H34"/>
    <mergeCell ref="G6:H6"/>
    <mergeCell ref="G7:H7"/>
    <mergeCell ref="C33:D33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09'!B5:D5&gt;0,'Month 09'!B5:D5,"")</f>
        <v/>
      </c>
      <c r="C5" s="54"/>
      <c r="D5" s="54"/>
      <c r="F5" s="58" t="s">
        <v>41</v>
      </c>
      <c r="G5" s="58"/>
      <c r="H5" s="41">
        <f>'Month 09'!H5</f>
        <v>17.5</v>
      </c>
    </row>
    <row r="6" spans="1:13" ht="15" customHeight="1" x14ac:dyDescent="0.2">
      <c r="A6" s="1" t="s">
        <v>1</v>
      </c>
      <c r="B6" s="54" t="str">
        <f>IF('Month 09'!B6:D6&gt;0,'Month 09'!B6:D6,"")</f>
        <v/>
      </c>
      <c r="C6" s="54"/>
      <c r="D6" s="54"/>
      <c r="F6" s="1" t="s">
        <v>2</v>
      </c>
      <c r="G6" s="62">
        <f>DATE(YEAR('Month 09'!G6),MONTH('Month 09'!G6)+1,1)</f>
        <v>40544</v>
      </c>
      <c r="H6" s="63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62">
        <f>DATE(YEAR(G6),MONTH(G6),DAY(DATE(YEAR(G6),MONTH(G6)+1,1)-1))</f>
        <v>40574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40574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10'!B5:D5&gt;0,'Month 10'!B5:D5,"")</f>
        <v/>
      </c>
      <c r="C5" s="54"/>
      <c r="D5" s="54"/>
      <c r="F5" s="58" t="s">
        <v>41</v>
      </c>
      <c r="G5" s="58"/>
      <c r="H5" s="41">
        <f>'Month 10'!H5</f>
        <v>17.5</v>
      </c>
    </row>
    <row r="6" spans="1:13" ht="15" customHeight="1" x14ac:dyDescent="0.2">
      <c r="A6" s="1" t="s">
        <v>1</v>
      </c>
      <c r="B6" s="54" t="str">
        <f>IF('Month 10'!B6:D6&gt;0,'Month 10'!B6:D6,"")</f>
        <v/>
      </c>
      <c r="C6" s="54"/>
      <c r="D6" s="54"/>
      <c r="F6" s="1" t="s">
        <v>2</v>
      </c>
      <c r="G6" s="62">
        <f>DATE(YEAR('Month 10'!G6),MONTH('Month 10'!G6)+1,1)</f>
        <v>40575</v>
      </c>
      <c r="H6" s="63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62">
        <f>DATE(YEAR(G6),MONTH(G6),DAY(DATE(YEAR(G6),MONTH(G6)+1,1)-1))</f>
        <v>40602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40602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11'!B5:D5&gt;0,'Month 11'!B5:D5,"")</f>
        <v/>
      </c>
      <c r="C5" s="54"/>
      <c r="D5" s="54"/>
      <c r="F5" s="58" t="s">
        <v>41</v>
      </c>
      <c r="G5" s="58"/>
      <c r="H5" s="41">
        <f>'Month 11'!H5</f>
        <v>17.5</v>
      </c>
    </row>
    <row r="6" spans="1:13" ht="15" customHeight="1" x14ac:dyDescent="0.2">
      <c r="A6" s="1" t="s">
        <v>1</v>
      </c>
      <c r="B6" s="54" t="str">
        <f>IF('Month 11'!B6:D6&gt;0,'Month 11'!B6:D6,"")</f>
        <v/>
      </c>
      <c r="C6" s="54"/>
      <c r="D6" s="54"/>
      <c r="F6" s="1" t="s">
        <v>2</v>
      </c>
      <c r="G6" s="62">
        <f>DATE(YEAR('Month 11'!G6),MONTH('Month 11'!G6)+1,1)</f>
        <v>40603</v>
      </c>
      <c r="H6" s="63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62">
        <f>DATE(YEAR(G6),MONTH(G6),DAY(DATE(YEAR(G6),MONTH(G6)+1,1)-1))</f>
        <v>40633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40633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7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7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7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7" ht="15" customHeight="1" x14ac:dyDescent="0.2">
      <c r="A5" s="1" t="s">
        <v>0</v>
      </c>
      <c r="B5" s="54" t="str">
        <f>IF('Month 01'!B5:D5&gt;0,'Month 01'!B5:D5,"")</f>
        <v/>
      </c>
      <c r="C5" s="54"/>
      <c r="D5" s="54"/>
      <c r="F5" s="58" t="s">
        <v>41</v>
      </c>
      <c r="G5" s="58"/>
      <c r="H5" s="41">
        <f>'Month 01'!H5</f>
        <v>17.5</v>
      </c>
    </row>
    <row r="6" spans="1:17" ht="15" customHeight="1" x14ac:dyDescent="0.2">
      <c r="A6" s="1" t="s">
        <v>1</v>
      </c>
      <c r="B6" s="54" t="str">
        <f>IF('Month 01'!B6:D6&gt;0,'Month 01'!B6:D6,"")</f>
        <v/>
      </c>
      <c r="C6" s="54"/>
      <c r="D6" s="54"/>
      <c r="F6" s="1" t="s">
        <v>2</v>
      </c>
      <c r="G6" s="62">
        <f>DATE(YEAR('Month 01'!G6),MONTH('Month 01'!G6)+1,1)</f>
        <v>40299</v>
      </c>
      <c r="H6" s="63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62">
        <f>DATE(YEAR(G6),MONTH(G6),DAY(DATE(YEAR(G6),MONTH(G6)+1,1)-1))</f>
        <v>40329</v>
      </c>
      <c r="H7" s="63"/>
      <c r="Q7" s="42"/>
    </row>
    <row r="8" spans="1:17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55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40329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02'!B5:D5&gt;0,'Month 02'!B5:D5,"")</f>
        <v/>
      </c>
      <c r="C5" s="54"/>
      <c r="D5" s="54"/>
      <c r="F5" s="58" t="s">
        <v>41</v>
      </c>
      <c r="G5" s="58"/>
      <c r="H5" s="41">
        <f>'Month 02'!H5</f>
        <v>17.5</v>
      </c>
    </row>
    <row r="6" spans="1:13" ht="15" customHeight="1" x14ac:dyDescent="0.2">
      <c r="A6" s="1" t="s">
        <v>1</v>
      </c>
      <c r="B6" s="54" t="str">
        <f>IF('Month 02'!B6:D6&gt;0,'Month 02'!B6:D6,"")</f>
        <v/>
      </c>
      <c r="C6" s="54"/>
      <c r="D6" s="54"/>
      <c r="F6" s="1" t="s">
        <v>2</v>
      </c>
      <c r="G6" s="62">
        <f>DATE(YEAR('Month 02'!G6),MONTH('Month 02'!G6)+1,DAY('Month 02'!G6))</f>
        <v>40330</v>
      </c>
      <c r="H6" s="63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62">
        <f>DATE(YEAR(G6),MONTH(G6),DAY(DATE(YEAR(G6),MONTH(G6)+1,1)-1))</f>
        <v>40359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55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40359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03'!B5:D5&gt;0,'Month 03'!B5:D5,"")</f>
        <v/>
      </c>
      <c r="C5" s="54"/>
      <c r="D5" s="54"/>
      <c r="F5" s="58" t="s">
        <v>41</v>
      </c>
      <c r="G5" s="58"/>
      <c r="H5" s="41">
        <f>'Month 03'!H5</f>
        <v>17.5</v>
      </c>
    </row>
    <row r="6" spans="1:13" ht="15" customHeight="1" x14ac:dyDescent="0.2">
      <c r="A6" s="1" t="s">
        <v>1</v>
      </c>
      <c r="B6" s="54" t="str">
        <f>IF('Month 03'!B6:D6&gt;0,'Month 03'!B6:D6,"")</f>
        <v/>
      </c>
      <c r="C6" s="54"/>
      <c r="D6" s="54"/>
      <c r="F6" s="1" t="s">
        <v>2</v>
      </c>
      <c r="G6" s="62">
        <f>DATE(YEAR('Month 03'!G6),MONTH('Month 03'!G6)+1,1)</f>
        <v>40360</v>
      </c>
      <c r="H6" s="63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62">
        <f>DATE(YEAR(G6),MONTH(G6),DAY(DATE(YEAR(G6),MONTH(G6)+1,1)-1))</f>
        <v>40390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55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40390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04'!B5:D5&gt;0,'Month 04'!B5:D5,"")</f>
        <v/>
      </c>
      <c r="C5" s="54"/>
      <c r="D5" s="54"/>
      <c r="F5" s="58" t="s">
        <v>41</v>
      </c>
      <c r="G5" s="58"/>
      <c r="H5" s="41">
        <f>'Month 04'!H5</f>
        <v>17.5</v>
      </c>
    </row>
    <row r="6" spans="1:13" ht="15" customHeight="1" x14ac:dyDescent="0.2">
      <c r="A6" s="1" t="s">
        <v>1</v>
      </c>
      <c r="B6" s="54" t="str">
        <f>IF('Month 04'!B6:D6&gt;0,'Month 04'!B6:D6,"")</f>
        <v/>
      </c>
      <c r="C6" s="54"/>
      <c r="D6" s="54"/>
      <c r="F6" s="1" t="s">
        <v>2</v>
      </c>
      <c r="G6" s="62">
        <f>DATE(YEAR('Month 04'!G6),MONTH('Month 04'!G6)+1,1)</f>
        <v>40391</v>
      </c>
      <c r="H6" s="63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62">
        <f>DATE(YEAR(G6),MONTH(G6),DAY(DATE(YEAR(G6),MONTH(G6)+1,1)-1))</f>
        <v>40421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40421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05'!B5:D5&gt;0,'Month 05'!B5:D5,"")</f>
        <v/>
      </c>
      <c r="C5" s="54"/>
      <c r="D5" s="54"/>
      <c r="F5" s="58" t="s">
        <v>41</v>
      </c>
      <c r="G5" s="58"/>
      <c r="H5" s="41">
        <f>'Month 05'!H5</f>
        <v>17.5</v>
      </c>
    </row>
    <row r="6" spans="1:13" ht="15" customHeight="1" x14ac:dyDescent="0.2">
      <c r="A6" s="1" t="s">
        <v>1</v>
      </c>
      <c r="B6" s="54" t="str">
        <f>IF('Month 05'!B6:D6&gt;0,'Month 05'!B6:D6,"")</f>
        <v/>
      </c>
      <c r="C6" s="54"/>
      <c r="D6" s="54"/>
      <c r="F6" s="1" t="s">
        <v>2</v>
      </c>
      <c r="G6" s="62">
        <f>DATE(YEAR('Month 05'!G6),MONTH('Month 05'!G6)+1,1)</f>
        <v>40422</v>
      </c>
      <c r="H6" s="63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62">
        <f>DATE(YEAR(G6),MONTH(G6),DAY(DATE(YEAR(G6),MONTH(G6)+1,1)-1))</f>
        <v>40451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7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40451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06'!B5:D5&gt;0,'Month 06'!B5:D5,"")</f>
        <v/>
      </c>
      <c r="C5" s="54"/>
      <c r="D5" s="54"/>
      <c r="F5" s="58" t="s">
        <v>41</v>
      </c>
      <c r="G5" s="58"/>
      <c r="H5" s="41">
        <f>'Month 06'!H5</f>
        <v>17.5</v>
      </c>
    </row>
    <row r="6" spans="1:13" ht="15" customHeight="1" x14ac:dyDescent="0.2">
      <c r="A6" s="1" t="s">
        <v>1</v>
      </c>
      <c r="B6" s="54" t="str">
        <f>IF('Month 06'!B6:D6&gt;0,'Month 06'!B6:D6,"")</f>
        <v/>
      </c>
      <c r="C6" s="54"/>
      <c r="D6" s="54"/>
      <c r="F6" s="1" t="s">
        <v>2</v>
      </c>
      <c r="G6" s="62">
        <f>DATE(YEAR('Month 06'!G6),MONTH('Month 06'!G6)+1,1)</f>
        <v>40452</v>
      </c>
      <c r="H6" s="63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62">
        <f>DATE(YEAR(G6),MONTH(G6),DAY(DATE(YEAR(G6),MONTH(G6)+1,1)-1))</f>
        <v>40482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40482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07'!B5:D5&gt;0,'Month 07'!B5:D5,"")</f>
        <v/>
      </c>
      <c r="C5" s="54"/>
      <c r="D5" s="54"/>
      <c r="F5" s="58" t="s">
        <v>41</v>
      </c>
      <c r="G5" s="58"/>
      <c r="H5" s="41">
        <f>'Month 07'!H5</f>
        <v>17.5</v>
      </c>
    </row>
    <row r="6" spans="1:13" ht="15" customHeight="1" x14ac:dyDescent="0.2">
      <c r="A6" s="1" t="s">
        <v>1</v>
      </c>
      <c r="B6" s="54" t="str">
        <f>IF('Month 07'!B6:D6&gt;0,'Month 07'!B6:D6,"")</f>
        <v/>
      </c>
      <c r="C6" s="54"/>
      <c r="D6" s="54"/>
      <c r="F6" s="1" t="s">
        <v>2</v>
      </c>
      <c r="G6" s="62">
        <f>DATE(YEAR('Month 07'!G6),MONTH('Month 07'!G6)+1,1)</f>
        <v>40483</v>
      </c>
      <c r="H6" s="63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62">
        <f>DATE(YEAR(G6),MONTH(G6),DAY(DATE(YEAR(G6),MONTH(G6)+1,1)-1))</f>
        <v>40512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40512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7" t="s">
        <v>40</v>
      </c>
      <c r="B1" s="57"/>
      <c r="C1" s="57"/>
      <c r="D1" s="57"/>
      <c r="E1" s="57"/>
      <c r="F1" s="57"/>
      <c r="G1" s="57"/>
      <c r="H1" s="57"/>
    </row>
    <row r="2" spans="1:13" ht="15" customHeight="1" thickBot="1" x14ac:dyDescent="0.25">
      <c r="A2" s="58" t="s">
        <v>4</v>
      </c>
      <c r="B2" s="58"/>
      <c r="C2" s="58"/>
      <c r="D2" s="58"/>
      <c r="E2" s="58"/>
      <c r="F2" s="58"/>
      <c r="G2" s="58"/>
      <c r="H2" s="58"/>
    </row>
    <row r="3" spans="1:13" ht="15" customHeight="1" thickBot="1" x14ac:dyDescent="0.25">
      <c r="A3" s="59" t="s">
        <v>18</v>
      </c>
      <c r="B3" s="60"/>
      <c r="C3" s="60"/>
      <c r="D3" s="60"/>
      <c r="E3" s="60"/>
      <c r="F3" s="61"/>
      <c r="G3" s="16" t="s">
        <v>43</v>
      </c>
    </row>
    <row r="4" spans="1:13" ht="3.95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08'!B5:D5&gt;0,'Month 08'!B5:D5,"")</f>
        <v/>
      </c>
      <c r="C5" s="54"/>
      <c r="D5" s="54"/>
      <c r="F5" s="58" t="s">
        <v>41</v>
      </c>
      <c r="G5" s="58"/>
      <c r="H5" s="41">
        <f>'Month 08'!H5</f>
        <v>17.5</v>
      </c>
    </row>
    <row r="6" spans="1:13" ht="15" customHeight="1" x14ac:dyDescent="0.2">
      <c r="A6" s="1" t="s">
        <v>1</v>
      </c>
      <c r="B6" s="54" t="str">
        <f>IF('Month 08'!B6:D6&gt;0,'Month 08'!B6:D6,"")</f>
        <v/>
      </c>
      <c r="C6" s="54"/>
      <c r="D6" s="54"/>
      <c r="F6" s="1" t="s">
        <v>2</v>
      </c>
      <c r="G6" s="62">
        <f>DATE(YEAR('Month 08'!G6),MONTH('Month 08'!G6)+1,1)</f>
        <v>40513</v>
      </c>
      <c r="H6" s="63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62">
        <f>DATE(YEAR(G6),MONTH(G6),DAY(DATE(YEAR(G6),MONTH(G6)+1,1)-1))</f>
        <v>40543</v>
      </c>
      <c r="H7" s="63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25">
      <c r="A33" s="6"/>
      <c r="B33" s="13"/>
      <c r="C33" s="64" t="s">
        <v>11</v>
      </c>
      <c r="D33" s="65"/>
      <c r="E33" s="14" t="s">
        <v>15</v>
      </c>
      <c r="F33" s="15">
        <f>F31</f>
        <v>0</v>
      </c>
      <c r="G33" s="66"/>
      <c r="H33" s="56"/>
    </row>
    <row r="34" spans="1:8" ht="9.9499999999999993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6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40543</v>
      </c>
      <c r="B44" s="50" t="str">
        <f>IF(B5&gt;0,B5," ")</f>
        <v/>
      </c>
      <c r="C44" s="50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31</v>
      </c>
      <c r="E47" s="50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50" t="s">
        <v>32</v>
      </c>
      <c r="E48" s="50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50" t="s">
        <v>33</v>
      </c>
      <c r="E49" s="50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4" t="s">
        <v>35</v>
      </c>
      <c r="C50" s="33"/>
      <c r="D50" s="50" t="s">
        <v>34</v>
      </c>
      <c r="E50" s="50"/>
      <c r="F50" s="27" t="str">
        <f>IF(M31&gt;0,M31," ")</f>
        <v xml:space="preserve"> </v>
      </c>
      <c r="G50" s="48" t="s">
        <v>37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2010-11-26T13:44:50Z</dcterms:modified>
</cp:coreProperties>
</file>