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480" yWindow="90" windowWidth="14235" windowHeight="8955" tabRatio="910"/>
  </bookViews>
  <sheets>
    <sheet name="VATQtr1" sheetId="11" r:id="rId1"/>
    <sheet name="VATQtr2" sheetId="8" r:id="rId2"/>
    <sheet name="VATQtr3" sheetId="5" r:id="rId3"/>
    <sheet name="VATQtr4" sheetId="2" r:id="rId4"/>
    <sheet name="VATQtr5" sheetId="18" r:id="rId5"/>
    <sheet name="Vatinterface" sheetId="19" r:id="rId6"/>
    <sheet name="S1211" sheetId="20" r:id="rId7"/>
    <sheet name="S0111" sheetId="26" r:id="rId8"/>
    <sheet name="S0212" sheetId="25" r:id="rId9"/>
    <sheet name="S0312" sheetId="24" r:id="rId10"/>
    <sheet name="P1211" sheetId="23" r:id="rId11"/>
    <sheet name="P0111" sheetId="22" r:id="rId12"/>
    <sheet name="P0212" sheetId="21" r:id="rId13"/>
    <sheet name="P0312" sheetId="27" r:id="rId14"/>
  </sheets>
  <externalReferences>
    <externalReference r:id="rId15"/>
    <externalReference r:id="rId16"/>
    <externalReference r:id="rId17"/>
  </externalReferences>
  <definedNames>
    <definedName name="_xlnm.Print_Area" localSheetId="0">VATQtr1!$A$1:$I$32</definedName>
    <definedName name="_xlnm.Print_Area" localSheetId="1">VATQtr2!$A$1:$I$31</definedName>
    <definedName name="_xlnm.Print_Area" localSheetId="2">VATQtr3!$A$1:$I$31</definedName>
    <definedName name="_xlnm.Print_Area" localSheetId="3">VATQtr4!$A$2:$I$32</definedName>
    <definedName name="_xlnm.Print_Area" localSheetId="4">VATQtr5!$A$1:$I$32</definedName>
  </definedNames>
  <calcPr calcId="144525"/>
</workbook>
</file>

<file path=xl/calcChain.xml><?xml version="1.0" encoding="utf-8"?>
<calcChain xmlns="http://schemas.openxmlformats.org/spreadsheetml/2006/main">
  <c r="H5" i="27" l="1"/>
  <c r="H6" i="27"/>
  <c r="H7" i="27"/>
  <c r="H8" i="27"/>
  <c r="H9" i="27"/>
  <c r="H10" i="27"/>
  <c r="H11" i="27"/>
  <c r="H12" i="27"/>
  <c r="H13" i="27"/>
  <c r="H14" i="27"/>
  <c r="H15" i="27"/>
  <c r="H16" i="27"/>
  <c r="H17" i="27"/>
  <c r="H18" i="27"/>
  <c r="H19" i="27"/>
  <c r="H20" i="27"/>
  <c r="H21" i="27"/>
  <c r="H22" i="27"/>
  <c r="H23" i="27"/>
  <c r="H24" i="27"/>
  <c r="H25" i="27"/>
  <c r="H26" i="27"/>
  <c r="H27" i="27"/>
  <c r="H28" i="27"/>
  <c r="H29" i="27"/>
  <c r="H30" i="27"/>
  <c r="H31" i="27"/>
  <c r="H32" i="27"/>
  <c r="H33" i="27"/>
  <c r="H34" i="27"/>
  <c r="H35" i="27"/>
  <c r="H36" i="27"/>
  <c r="H37" i="27"/>
  <c r="H38" i="27"/>
  <c r="H39" i="27"/>
  <c r="H40" i="27"/>
  <c r="H41" i="27"/>
  <c r="H42" i="27"/>
  <c r="H43" i="27"/>
  <c r="H44" i="27"/>
  <c r="H45" i="27"/>
  <c r="H46" i="27"/>
  <c r="H47" i="27"/>
  <c r="H48" i="27"/>
  <c r="H49" i="27"/>
  <c r="H50" i="27"/>
  <c r="H51" i="27"/>
  <c r="H52" i="27"/>
  <c r="H53" i="27"/>
  <c r="H54" i="27"/>
  <c r="H55" i="27"/>
  <c r="H56" i="27"/>
  <c r="H57" i="27"/>
  <c r="H58" i="27"/>
  <c r="H59" i="27"/>
  <c r="H60" i="27"/>
  <c r="H61" i="27"/>
  <c r="H62" i="27"/>
  <c r="H63" i="27"/>
  <c r="H64" i="27"/>
  <c r="H65" i="27"/>
  <c r="H66" i="27"/>
  <c r="H67" i="27"/>
  <c r="H68" i="27"/>
  <c r="H69" i="27"/>
  <c r="H70" i="27"/>
  <c r="H71" i="27"/>
  <c r="H72" i="27"/>
  <c r="H73" i="27"/>
  <c r="H74" i="27"/>
  <c r="H75" i="27"/>
  <c r="H76" i="27"/>
  <c r="H77" i="27"/>
  <c r="H78" i="27"/>
  <c r="H79" i="27"/>
  <c r="H80" i="27"/>
  <c r="H81" i="27"/>
  <c r="H82" i="27"/>
  <c r="H83" i="27"/>
  <c r="H84" i="27"/>
  <c r="H85" i="27"/>
  <c r="H86" i="27"/>
  <c r="H87" i="27"/>
  <c r="H88" i="27"/>
  <c r="H89" i="27"/>
  <c r="H90" i="27"/>
  <c r="H91" i="27"/>
  <c r="H92" i="27"/>
  <c r="H93" i="27"/>
  <c r="H94" i="27"/>
  <c r="H95" i="27"/>
  <c r="H96" i="27"/>
  <c r="H97" i="27"/>
  <c r="H98" i="27"/>
  <c r="H99" i="27"/>
  <c r="H100" i="27"/>
  <c r="H101" i="27"/>
  <c r="H102" i="27"/>
  <c r="H103" i="27"/>
  <c r="H104" i="27"/>
  <c r="H105" i="27"/>
  <c r="H106" i="27"/>
  <c r="H107" i="27"/>
  <c r="H108" i="27"/>
  <c r="H109" i="27"/>
  <c r="H110" i="27"/>
  <c r="H111" i="27"/>
  <c r="H112" i="27"/>
  <c r="H113" i="27"/>
  <c r="H114" i="27"/>
  <c r="H115" i="27"/>
  <c r="H116" i="27"/>
  <c r="H117" i="27"/>
  <c r="H118" i="27"/>
  <c r="H119" i="27"/>
  <c r="H120" i="27"/>
  <c r="H121" i="27"/>
  <c r="H122" i="27"/>
  <c r="H123" i="27"/>
  <c r="H124" i="27"/>
  <c r="H125" i="27"/>
  <c r="H126" i="27"/>
  <c r="H127" i="27"/>
  <c r="H128" i="27"/>
  <c r="H129" i="27"/>
  <c r="H130" i="27"/>
  <c r="H131" i="27"/>
  <c r="H132" i="27"/>
  <c r="H133" i="27"/>
  <c r="H134" i="27"/>
  <c r="H135" i="27"/>
  <c r="H136" i="27"/>
  <c r="H137" i="27"/>
  <c r="H138" i="27"/>
  <c r="H139" i="27"/>
  <c r="H140" i="27"/>
  <c r="H141" i="27"/>
  <c r="H142" i="27"/>
  <c r="H143" i="27"/>
  <c r="H144" i="27"/>
  <c r="H145" i="27"/>
  <c r="H146" i="27"/>
  <c r="H147" i="27"/>
  <c r="H148" i="27"/>
  <c r="H149" i="27"/>
  <c r="H150" i="27"/>
  <c r="H151" i="27"/>
  <c r="H152" i="27"/>
  <c r="H153" i="27"/>
  <c r="H154" i="27"/>
  <c r="H155" i="27"/>
  <c r="H156" i="27"/>
  <c r="H157" i="27"/>
  <c r="H158" i="27"/>
  <c r="H159" i="27"/>
  <c r="H160" i="27"/>
  <c r="H161" i="27"/>
  <c r="H162" i="27"/>
  <c r="H163" i="27"/>
  <c r="H164" i="27"/>
  <c r="H165" i="27"/>
  <c r="H166" i="27"/>
  <c r="H167" i="27"/>
  <c r="H168" i="27"/>
  <c r="H169" i="27"/>
  <c r="H170" i="27"/>
  <c r="H171" i="27"/>
  <c r="H172" i="27"/>
  <c r="H173" i="27"/>
  <c r="H174" i="27"/>
  <c r="H175" i="27"/>
  <c r="H176" i="27"/>
  <c r="H177" i="27"/>
  <c r="H178" i="27"/>
  <c r="H179" i="27"/>
  <c r="H180" i="27"/>
  <c r="H181" i="27"/>
  <c r="H182" i="27"/>
  <c r="H183" i="27"/>
  <c r="H184" i="27"/>
  <c r="H185" i="27"/>
  <c r="H186" i="27"/>
  <c r="H187" i="27"/>
  <c r="H188" i="27"/>
  <c r="H189" i="27"/>
  <c r="H190" i="27"/>
  <c r="H191" i="27"/>
  <c r="H192" i="27"/>
  <c r="H193" i="27"/>
  <c r="H194" i="27"/>
  <c r="H195" i="27"/>
  <c r="H196" i="27"/>
  <c r="H197" i="27"/>
  <c r="H198" i="27"/>
  <c r="H199" i="27"/>
  <c r="H200" i="27"/>
  <c r="H5" i="21"/>
  <c r="H6" i="21"/>
  <c r="H7" i="21"/>
  <c r="H8" i="21"/>
  <c r="H9" i="21"/>
  <c r="H10" i="21"/>
  <c r="H11" i="21"/>
  <c r="H12" i="21"/>
  <c r="H13" i="21"/>
  <c r="H14" i="21"/>
  <c r="H15" i="21"/>
  <c r="H16" i="21"/>
  <c r="H17" i="21"/>
  <c r="H18" i="21"/>
  <c r="H19" i="21"/>
  <c r="H20" i="21"/>
  <c r="H21" i="21"/>
  <c r="H22" i="21"/>
  <c r="H23" i="21"/>
  <c r="H24" i="21"/>
  <c r="H25" i="21"/>
  <c r="H26" i="21"/>
  <c r="H27" i="21"/>
  <c r="H28" i="21"/>
  <c r="H29" i="21"/>
  <c r="H30" i="21"/>
  <c r="H31" i="21"/>
  <c r="H32" i="21"/>
  <c r="H33" i="21"/>
  <c r="H34" i="21"/>
  <c r="H35" i="21"/>
  <c r="H36" i="21"/>
  <c r="H37" i="21"/>
  <c r="H38" i="21"/>
  <c r="H39" i="21"/>
  <c r="H40" i="21"/>
  <c r="H41" i="21"/>
  <c r="H42" i="21"/>
  <c r="H43" i="21"/>
  <c r="H44" i="21"/>
  <c r="H45" i="21"/>
  <c r="H46" i="21"/>
  <c r="H47" i="21"/>
  <c r="H48" i="21"/>
  <c r="H49" i="21"/>
  <c r="H50" i="21"/>
  <c r="H51" i="21"/>
  <c r="H52" i="21"/>
  <c r="H53" i="21"/>
  <c r="H54" i="21"/>
  <c r="H55" i="21"/>
  <c r="H56" i="21"/>
  <c r="H57" i="21"/>
  <c r="H58" i="21"/>
  <c r="H59" i="21"/>
  <c r="H60" i="21"/>
  <c r="H61" i="21"/>
  <c r="H62" i="21"/>
  <c r="H63" i="21"/>
  <c r="H64" i="21"/>
  <c r="H65" i="21"/>
  <c r="H66" i="21"/>
  <c r="H67" i="21"/>
  <c r="H68" i="21"/>
  <c r="H69" i="21"/>
  <c r="H70" i="21"/>
  <c r="H71" i="21"/>
  <c r="H72" i="21"/>
  <c r="H73" i="21"/>
  <c r="H74" i="21"/>
  <c r="H75" i="21"/>
  <c r="H76" i="21"/>
  <c r="H77" i="21"/>
  <c r="H78" i="21"/>
  <c r="H79" i="21"/>
  <c r="H80" i="21"/>
  <c r="H81" i="21"/>
  <c r="H82" i="21"/>
  <c r="H83" i="21"/>
  <c r="H84" i="21"/>
  <c r="H85" i="21"/>
  <c r="H86" i="21"/>
  <c r="H87" i="21"/>
  <c r="H88" i="21"/>
  <c r="H89" i="21"/>
  <c r="H90" i="21"/>
  <c r="H91" i="21"/>
  <c r="H92" i="21"/>
  <c r="H93" i="21"/>
  <c r="H94" i="21"/>
  <c r="H95" i="21"/>
  <c r="H96" i="21"/>
  <c r="H97" i="21"/>
  <c r="H98" i="21"/>
  <c r="H99" i="21"/>
  <c r="H100" i="21"/>
  <c r="H101" i="21"/>
  <c r="H102" i="21"/>
  <c r="H103" i="21"/>
  <c r="H104" i="21"/>
  <c r="H105" i="21"/>
  <c r="H106" i="21"/>
  <c r="H107" i="21"/>
  <c r="H108" i="21"/>
  <c r="H109" i="21"/>
  <c r="H110" i="21"/>
  <c r="H111" i="21"/>
  <c r="H112" i="21"/>
  <c r="H113" i="21"/>
  <c r="H114" i="21"/>
  <c r="H115" i="21"/>
  <c r="H116" i="21"/>
  <c r="H117" i="21"/>
  <c r="H118" i="21"/>
  <c r="H119" i="21"/>
  <c r="H120" i="21"/>
  <c r="H121" i="21"/>
  <c r="H122" i="21"/>
  <c r="H123" i="21"/>
  <c r="H124" i="21"/>
  <c r="H125" i="21"/>
  <c r="H126" i="21"/>
  <c r="H127" i="21"/>
  <c r="H128" i="21"/>
  <c r="H129" i="21"/>
  <c r="H130" i="21"/>
  <c r="H131" i="21"/>
  <c r="H132" i="21"/>
  <c r="H133" i="21"/>
  <c r="H134" i="21"/>
  <c r="H135" i="21"/>
  <c r="H136" i="21"/>
  <c r="H137" i="21"/>
  <c r="H138" i="21"/>
  <c r="H139" i="21"/>
  <c r="H140" i="21"/>
  <c r="H141" i="21"/>
  <c r="H142" i="21"/>
  <c r="H143" i="21"/>
  <c r="H144" i="21"/>
  <c r="H145" i="21"/>
  <c r="H146" i="21"/>
  <c r="H147" i="21"/>
  <c r="H148" i="21"/>
  <c r="H149" i="21"/>
  <c r="H150" i="21"/>
  <c r="H151" i="21"/>
  <c r="H152" i="21"/>
  <c r="H153" i="21"/>
  <c r="H154" i="21"/>
  <c r="H155" i="21"/>
  <c r="H156" i="21"/>
  <c r="H157" i="21"/>
  <c r="H158" i="21"/>
  <c r="H159" i="21"/>
  <c r="H160" i="21"/>
  <c r="H161" i="21"/>
  <c r="H162" i="21"/>
  <c r="H163" i="21"/>
  <c r="H164" i="21"/>
  <c r="H165" i="21"/>
  <c r="H166" i="21"/>
  <c r="H167" i="21"/>
  <c r="H168" i="21"/>
  <c r="H169" i="21"/>
  <c r="H170" i="21"/>
  <c r="H171" i="21"/>
  <c r="H172" i="21"/>
  <c r="H173" i="21"/>
  <c r="H174" i="21"/>
  <c r="H175" i="21"/>
  <c r="H176" i="21"/>
  <c r="H177" i="21"/>
  <c r="H178" i="21"/>
  <c r="H179" i="21"/>
  <c r="H180" i="21"/>
  <c r="H181" i="21"/>
  <c r="H182" i="21"/>
  <c r="H183" i="21"/>
  <c r="H184" i="21"/>
  <c r="H185" i="21"/>
  <c r="H186" i="21"/>
  <c r="H187" i="21"/>
  <c r="H188" i="21"/>
  <c r="H189" i="21"/>
  <c r="H190" i="21"/>
  <c r="H191" i="21"/>
  <c r="H192" i="21"/>
  <c r="H193" i="21"/>
  <c r="H194" i="21"/>
  <c r="H195" i="21"/>
  <c r="H196" i="21"/>
  <c r="H197" i="21"/>
  <c r="H198" i="21"/>
  <c r="H199" i="21"/>
  <c r="H200" i="21"/>
  <c r="H5" i="22"/>
  <c r="H6" i="22"/>
  <c r="H7" i="22"/>
  <c r="H8" i="22"/>
  <c r="H9" i="22"/>
  <c r="H10" i="22"/>
  <c r="H11" i="22"/>
  <c r="H12" i="22"/>
  <c r="H13" i="22"/>
  <c r="H14" i="22"/>
  <c r="H15" i="22"/>
  <c r="H16" i="22"/>
  <c r="H17" i="22"/>
  <c r="H18" i="22"/>
  <c r="H19" i="22"/>
  <c r="H20" i="22"/>
  <c r="H21" i="22"/>
  <c r="H22" i="22"/>
  <c r="H23" i="22"/>
  <c r="H24" i="22"/>
  <c r="H25" i="22"/>
  <c r="H26" i="22"/>
  <c r="H27" i="22"/>
  <c r="H28" i="22"/>
  <c r="H29" i="22"/>
  <c r="H30" i="22"/>
  <c r="H31" i="22"/>
  <c r="H32" i="22"/>
  <c r="H33" i="22"/>
  <c r="H34" i="22"/>
  <c r="H35" i="22"/>
  <c r="H36" i="22"/>
  <c r="H37" i="22"/>
  <c r="H38" i="22"/>
  <c r="H39" i="22"/>
  <c r="H40" i="22"/>
  <c r="H41" i="22"/>
  <c r="H42" i="22"/>
  <c r="H43" i="22"/>
  <c r="H44" i="22"/>
  <c r="H45" i="22"/>
  <c r="H46" i="22"/>
  <c r="H47" i="22"/>
  <c r="H48" i="22"/>
  <c r="H49" i="22"/>
  <c r="H50" i="22"/>
  <c r="H51" i="22"/>
  <c r="H52" i="22"/>
  <c r="H53" i="22"/>
  <c r="H54" i="22"/>
  <c r="H55" i="22"/>
  <c r="H56" i="22"/>
  <c r="H57" i="22"/>
  <c r="H58" i="22"/>
  <c r="H59" i="22"/>
  <c r="H60" i="22"/>
  <c r="H61" i="22"/>
  <c r="H62" i="22"/>
  <c r="H63" i="22"/>
  <c r="H64" i="22"/>
  <c r="H65" i="22"/>
  <c r="H66" i="22"/>
  <c r="H67" i="22"/>
  <c r="H68" i="22"/>
  <c r="H69" i="22"/>
  <c r="H70" i="22"/>
  <c r="H71" i="22"/>
  <c r="H72" i="22"/>
  <c r="H73" i="22"/>
  <c r="H74" i="22"/>
  <c r="H75" i="22"/>
  <c r="H76" i="22"/>
  <c r="H77" i="22"/>
  <c r="H78" i="22"/>
  <c r="H79" i="22"/>
  <c r="H80" i="22"/>
  <c r="H81" i="22"/>
  <c r="H82" i="22"/>
  <c r="H83" i="22"/>
  <c r="H84" i="22"/>
  <c r="H85" i="22"/>
  <c r="H86" i="22"/>
  <c r="H87" i="22"/>
  <c r="H88" i="22"/>
  <c r="H89" i="22"/>
  <c r="H90" i="22"/>
  <c r="H91" i="22"/>
  <c r="H92" i="22"/>
  <c r="H93" i="22"/>
  <c r="H94" i="22"/>
  <c r="H95" i="22"/>
  <c r="H96" i="22"/>
  <c r="H97" i="22"/>
  <c r="H98" i="22"/>
  <c r="H99" i="22"/>
  <c r="H100" i="22"/>
  <c r="H101" i="22"/>
  <c r="H102" i="22"/>
  <c r="H103" i="22"/>
  <c r="H104" i="22"/>
  <c r="H105" i="22"/>
  <c r="H106" i="22"/>
  <c r="H107" i="22"/>
  <c r="H108" i="22"/>
  <c r="H109" i="22"/>
  <c r="H110" i="22"/>
  <c r="H111" i="22"/>
  <c r="H112" i="22"/>
  <c r="H113" i="22"/>
  <c r="H114" i="22"/>
  <c r="H115" i="22"/>
  <c r="H116" i="22"/>
  <c r="H117" i="22"/>
  <c r="H118" i="22"/>
  <c r="H119" i="22"/>
  <c r="H120" i="22"/>
  <c r="H121" i="22"/>
  <c r="H122" i="22"/>
  <c r="H123" i="22"/>
  <c r="H124" i="22"/>
  <c r="H125" i="22"/>
  <c r="H126" i="22"/>
  <c r="H127" i="22"/>
  <c r="H128" i="22"/>
  <c r="H129" i="22"/>
  <c r="H130" i="22"/>
  <c r="H131" i="22"/>
  <c r="H132" i="22"/>
  <c r="H133" i="22"/>
  <c r="H134" i="22"/>
  <c r="H135" i="22"/>
  <c r="H136" i="22"/>
  <c r="H137" i="22"/>
  <c r="H138" i="22"/>
  <c r="H139" i="22"/>
  <c r="H140" i="22"/>
  <c r="H141" i="22"/>
  <c r="H142" i="22"/>
  <c r="H143" i="22"/>
  <c r="H144" i="22"/>
  <c r="H145" i="22"/>
  <c r="H146" i="22"/>
  <c r="H147" i="22"/>
  <c r="H148" i="22"/>
  <c r="H149" i="22"/>
  <c r="H150" i="22"/>
  <c r="H151" i="22"/>
  <c r="H152" i="22"/>
  <c r="H153" i="22"/>
  <c r="H154" i="22"/>
  <c r="H155" i="22"/>
  <c r="H156" i="22"/>
  <c r="H157" i="22"/>
  <c r="H158" i="22"/>
  <c r="H159" i="22"/>
  <c r="H160" i="22"/>
  <c r="H161" i="22"/>
  <c r="H162" i="22"/>
  <c r="H163" i="22"/>
  <c r="H164" i="22"/>
  <c r="H165" i="22"/>
  <c r="H166" i="22"/>
  <c r="H167" i="22"/>
  <c r="H168" i="22"/>
  <c r="H169" i="22"/>
  <c r="H170" i="22"/>
  <c r="H171" i="22"/>
  <c r="H172" i="22"/>
  <c r="H173" i="22"/>
  <c r="H174" i="22"/>
  <c r="H175" i="22"/>
  <c r="H176" i="22"/>
  <c r="H177" i="22"/>
  <c r="H178" i="22"/>
  <c r="H179" i="22"/>
  <c r="H180" i="22"/>
  <c r="H181" i="22"/>
  <c r="H182" i="22"/>
  <c r="H183" i="22"/>
  <c r="H184" i="22"/>
  <c r="H185" i="22"/>
  <c r="H186" i="22"/>
  <c r="H187" i="22"/>
  <c r="H188" i="22"/>
  <c r="H189" i="22"/>
  <c r="H190" i="22"/>
  <c r="H191" i="22"/>
  <c r="H192" i="22"/>
  <c r="H193" i="22"/>
  <c r="H194" i="22"/>
  <c r="H195" i="22"/>
  <c r="H196" i="22"/>
  <c r="H197" i="22"/>
  <c r="H198" i="22"/>
  <c r="H199" i="22"/>
  <c r="H200" i="22"/>
  <c r="G5" i="22"/>
  <c r="G6" i="22"/>
  <c r="G7" i="22"/>
  <c r="G8" i="22"/>
  <c r="G9" i="22"/>
  <c r="G10" i="22"/>
  <c r="G11" i="22"/>
  <c r="G12" i="22"/>
  <c r="G13" i="22"/>
  <c r="G14" i="22"/>
  <c r="G15" i="22"/>
  <c r="G16" i="22"/>
  <c r="G17" i="22"/>
  <c r="G18" i="22"/>
  <c r="G19" i="22"/>
  <c r="G20" i="22"/>
  <c r="G21" i="22"/>
  <c r="G22" i="22"/>
  <c r="G23" i="22"/>
  <c r="G24" i="22"/>
  <c r="G25" i="22"/>
  <c r="G26" i="22"/>
  <c r="G27" i="22"/>
  <c r="G28" i="22"/>
  <c r="G29" i="22"/>
  <c r="G30" i="22"/>
  <c r="G31" i="22"/>
  <c r="G32" i="22"/>
  <c r="G33" i="22"/>
  <c r="G34" i="22"/>
  <c r="G35" i="22"/>
  <c r="G36" i="22"/>
  <c r="G37" i="22"/>
  <c r="G38" i="22"/>
  <c r="G39" i="22"/>
  <c r="G40" i="22"/>
  <c r="G41" i="22"/>
  <c r="G42" i="22"/>
  <c r="G43" i="22"/>
  <c r="G44" i="22"/>
  <c r="G45" i="22"/>
  <c r="G46" i="22"/>
  <c r="G47" i="22"/>
  <c r="G48" i="22"/>
  <c r="G49" i="22"/>
  <c r="G50" i="22"/>
  <c r="G51" i="22"/>
  <c r="G52" i="22"/>
  <c r="G53" i="22"/>
  <c r="G54" i="22"/>
  <c r="G55" i="22"/>
  <c r="G56" i="22"/>
  <c r="G57" i="22"/>
  <c r="G58" i="22"/>
  <c r="G59" i="22"/>
  <c r="G60" i="22"/>
  <c r="G61" i="22"/>
  <c r="G62" i="22"/>
  <c r="G63" i="22"/>
  <c r="G64" i="22"/>
  <c r="G65" i="22"/>
  <c r="G66" i="22"/>
  <c r="G67" i="22"/>
  <c r="G68" i="22"/>
  <c r="G69" i="22"/>
  <c r="G70" i="22"/>
  <c r="G71" i="22"/>
  <c r="G72" i="22"/>
  <c r="G73" i="22"/>
  <c r="G74" i="22"/>
  <c r="G75" i="22"/>
  <c r="G76" i="22"/>
  <c r="G77" i="22"/>
  <c r="G78" i="22"/>
  <c r="G79" i="22"/>
  <c r="G80" i="22"/>
  <c r="G81" i="22"/>
  <c r="G82" i="22"/>
  <c r="G83" i="22"/>
  <c r="G84" i="22"/>
  <c r="G85" i="22"/>
  <c r="G86" i="22"/>
  <c r="G87" i="22"/>
  <c r="G88" i="22"/>
  <c r="G89" i="22"/>
  <c r="G90" i="22"/>
  <c r="G91" i="22"/>
  <c r="G92" i="22"/>
  <c r="G93" i="22"/>
  <c r="G94" i="22"/>
  <c r="G95" i="22"/>
  <c r="G96" i="22"/>
  <c r="G97" i="22"/>
  <c r="G98" i="22"/>
  <c r="G99" i="22"/>
  <c r="G100" i="22"/>
  <c r="G101" i="22"/>
  <c r="G102" i="22"/>
  <c r="G103" i="22"/>
  <c r="G104" i="22"/>
  <c r="G105" i="22"/>
  <c r="G106" i="22"/>
  <c r="G107" i="22"/>
  <c r="G108" i="22"/>
  <c r="G109" i="22"/>
  <c r="G110" i="22"/>
  <c r="G111" i="22"/>
  <c r="G112" i="22"/>
  <c r="G113" i="22"/>
  <c r="G114" i="22"/>
  <c r="G115" i="22"/>
  <c r="G116" i="22"/>
  <c r="G117" i="22"/>
  <c r="G118" i="22"/>
  <c r="G119" i="22"/>
  <c r="G120" i="22"/>
  <c r="G121" i="22"/>
  <c r="G122" i="22"/>
  <c r="G123" i="22"/>
  <c r="G124" i="22"/>
  <c r="G125" i="22"/>
  <c r="G126" i="22"/>
  <c r="G127" i="22"/>
  <c r="G128" i="22"/>
  <c r="G129" i="22"/>
  <c r="G130" i="22"/>
  <c r="G131" i="22"/>
  <c r="G132" i="22"/>
  <c r="G133" i="22"/>
  <c r="G134" i="22"/>
  <c r="G135" i="22"/>
  <c r="G136" i="22"/>
  <c r="G137" i="22"/>
  <c r="G138" i="22"/>
  <c r="G139" i="22"/>
  <c r="G140" i="22"/>
  <c r="G141" i="22"/>
  <c r="G142" i="22"/>
  <c r="G143" i="22"/>
  <c r="G144" i="22"/>
  <c r="G145" i="22"/>
  <c r="G146" i="22"/>
  <c r="G147" i="22"/>
  <c r="G148" i="22"/>
  <c r="G149" i="22"/>
  <c r="G150" i="22"/>
  <c r="G151" i="22"/>
  <c r="G152" i="22"/>
  <c r="G153" i="22"/>
  <c r="G154" i="22"/>
  <c r="G155" i="22"/>
  <c r="G156" i="22"/>
  <c r="G157" i="22"/>
  <c r="G158" i="22"/>
  <c r="G159" i="22"/>
  <c r="G160" i="22"/>
  <c r="G161" i="22"/>
  <c r="G162" i="22"/>
  <c r="G163" i="22"/>
  <c r="G164" i="22"/>
  <c r="G165" i="22"/>
  <c r="G166" i="22"/>
  <c r="G167" i="22"/>
  <c r="G168" i="22"/>
  <c r="G169" i="22"/>
  <c r="G170" i="22"/>
  <c r="G171" i="22"/>
  <c r="G172" i="22"/>
  <c r="G173" i="22"/>
  <c r="G174" i="22"/>
  <c r="G175" i="22"/>
  <c r="G176" i="22"/>
  <c r="G177" i="22"/>
  <c r="G178" i="22"/>
  <c r="G179" i="22"/>
  <c r="G180" i="22"/>
  <c r="G181" i="22"/>
  <c r="G182" i="22"/>
  <c r="G183" i="22"/>
  <c r="G184" i="22"/>
  <c r="G185" i="22"/>
  <c r="G186" i="22"/>
  <c r="G187" i="22"/>
  <c r="G188" i="22"/>
  <c r="G189" i="22"/>
  <c r="G190" i="22"/>
  <c r="G191" i="22"/>
  <c r="G192" i="22"/>
  <c r="G193" i="22"/>
  <c r="G194" i="22"/>
  <c r="G195" i="22"/>
  <c r="G196" i="22"/>
  <c r="G197" i="22"/>
  <c r="G198" i="22"/>
  <c r="G199" i="22"/>
  <c r="G200" i="22"/>
  <c r="F1" i="22"/>
  <c r="H5" i="24"/>
  <c r="H6" i="24"/>
  <c r="H7" i="24"/>
  <c r="H8" i="24"/>
  <c r="H9" i="24"/>
  <c r="H10" i="24"/>
  <c r="H11" i="24"/>
  <c r="H12" i="24"/>
  <c r="H13" i="24"/>
  <c r="H14" i="24"/>
  <c r="H15" i="24"/>
  <c r="H16" i="24"/>
  <c r="H17" i="24"/>
  <c r="H18" i="24"/>
  <c r="H19" i="24"/>
  <c r="H20" i="24"/>
  <c r="H21" i="24"/>
  <c r="H22" i="24"/>
  <c r="H23" i="24"/>
  <c r="H24" i="24"/>
  <c r="H25" i="24"/>
  <c r="H26" i="24"/>
  <c r="H27" i="24"/>
  <c r="H28" i="24"/>
  <c r="H29" i="24"/>
  <c r="H30" i="24"/>
  <c r="H31" i="24"/>
  <c r="H32" i="24"/>
  <c r="H33" i="24"/>
  <c r="H34" i="24"/>
  <c r="H35" i="24"/>
  <c r="H36" i="24"/>
  <c r="H37" i="24"/>
  <c r="H38" i="24"/>
  <c r="H39" i="24"/>
  <c r="H40" i="24"/>
  <c r="H41" i="24"/>
  <c r="H42" i="24"/>
  <c r="H43" i="24"/>
  <c r="H44" i="24"/>
  <c r="H45" i="24"/>
  <c r="H46" i="24"/>
  <c r="H47" i="24"/>
  <c r="H48" i="24"/>
  <c r="H49" i="24"/>
  <c r="H50" i="24"/>
  <c r="H51" i="24"/>
  <c r="H52" i="24"/>
  <c r="H53" i="24"/>
  <c r="H54" i="24"/>
  <c r="H55" i="24"/>
  <c r="H56" i="24"/>
  <c r="H57" i="24"/>
  <c r="H58" i="24"/>
  <c r="H59" i="24"/>
  <c r="H60" i="24"/>
  <c r="H61" i="24"/>
  <c r="H62" i="24"/>
  <c r="H63" i="24"/>
  <c r="H64" i="24"/>
  <c r="H65" i="24"/>
  <c r="H66" i="24"/>
  <c r="H67" i="24"/>
  <c r="H68" i="24"/>
  <c r="H69" i="24"/>
  <c r="H70" i="24"/>
  <c r="H71" i="24"/>
  <c r="H72" i="24"/>
  <c r="H73" i="24"/>
  <c r="H74" i="24"/>
  <c r="H75" i="24"/>
  <c r="H76" i="24"/>
  <c r="H77" i="24"/>
  <c r="H78" i="24"/>
  <c r="H79" i="24"/>
  <c r="H80" i="24"/>
  <c r="H81" i="24"/>
  <c r="H82" i="24"/>
  <c r="H83" i="24"/>
  <c r="H84" i="24"/>
  <c r="H85" i="24"/>
  <c r="H86" i="24"/>
  <c r="H87" i="24"/>
  <c r="H88" i="24"/>
  <c r="H89" i="24"/>
  <c r="H90" i="24"/>
  <c r="H91" i="24"/>
  <c r="H92" i="24"/>
  <c r="H93" i="24"/>
  <c r="H94" i="24"/>
  <c r="H95" i="24"/>
  <c r="H96" i="24"/>
  <c r="H97" i="24"/>
  <c r="H98" i="24"/>
  <c r="H99" i="24"/>
  <c r="H100" i="24"/>
  <c r="H101" i="24"/>
  <c r="H102" i="24"/>
  <c r="H103" i="24"/>
  <c r="H104" i="24"/>
  <c r="H105" i="24"/>
  <c r="H106" i="24"/>
  <c r="H107" i="24"/>
  <c r="H108" i="24"/>
  <c r="H109" i="24"/>
  <c r="H110" i="24"/>
  <c r="H111" i="24"/>
  <c r="H112" i="24"/>
  <c r="H113" i="24"/>
  <c r="H114" i="24"/>
  <c r="H115" i="24"/>
  <c r="H116" i="24"/>
  <c r="H117" i="24"/>
  <c r="H118" i="24"/>
  <c r="H119" i="24"/>
  <c r="H120" i="24"/>
  <c r="H121" i="24"/>
  <c r="H122" i="24"/>
  <c r="H123" i="24"/>
  <c r="H124" i="24"/>
  <c r="H125" i="24"/>
  <c r="H126" i="24"/>
  <c r="H127" i="24"/>
  <c r="H128" i="24"/>
  <c r="H129" i="24"/>
  <c r="H130" i="24"/>
  <c r="H131" i="24"/>
  <c r="H132" i="24"/>
  <c r="H133" i="24"/>
  <c r="H134" i="24"/>
  <c r="H135" i="24"/>
  <c r="H136" i="24"/>
  <c r="H137" i="24"/>
  <c r="H138" i="24"/>
  <c r="H139" i="24"/>
  <c r="H140" i="24"/>
  <c r="H141" i="24"/>
  <c r="H142" i="24"/>
  <c r="H143" i="24"/>
  <c r="H144" i="24"/>
  <c r="H145" i="24"/>
  <c r="H146" i="24"/>
  <c r="H147" i="24"/>
  <c r="H148" i="24"/>
  <c r="H149" i="24"/>
  <c r="H150" i="24"/>
  <c r="H151" i="24"/>
  <c r="H152" i="24"/>
  <c r="H153" i="24"/>
  <c r="H154" i="24"/>
  <c r="H155" i="24"/>
  <c r="H156" i="24"/>
  <c r="H157" i="24"/>
  <c r="H158" i="24"/>
  <c r="H159" i="24"/>
  <c r="H160" i="24"/>
  <c r="H161" i="24"/>
  <c r="H162" i="24"/>
  <c r="H163" i="24"/>
  <c r="H164" i="24"/>
  <c r="H165" i="24"/>
  <c r="H166" i="24"/>
  <c r="H167" i="24"/>
  <c r="H168" i="24"/>
  <c r="H169" i="24"/>
  <c r="H170" i="24"/>
  <c r="H171" i="24"/>
  <c r="H172" i="24"/>
  <c r="H173" i="24"/>
  <c r="H174" i="24"/>
  <c r="H175" i="24"/>
  <c r="H176" i="24"/>
  <c r="H177" i="24"/>
  <c r="H178" i="24"/>
  <c r="H179" i="24"/>
  <c r="H180" i="24"/>
  <c r="H181" i="24"/>
  <c r="H182" i="24"/>
  <c r="H183" i="24"/>
  <c r="H184" i="24"/>
  <c r="H185" i="24"/>
  <c r="H186" i="24"/>
  <c r="H187" i="24"/>
  <c r="H188" i="24"/>
  <c r="H189" i="24"/>
  <c r="H190" i="24"/>
  <c r="H191" i="24"/>
  <c r="H192" i="24"/>
  <c r="H193" i="24"/>
  <c r="H194" i="24"/>
  <c r="H195" i="24"/>
  <c r="H196" i="24"/>
  <c r="H197" i="24"/>
  <c r="H198" i="24"/>
  <c r="H199" i="24"/>
  <c r="H200" i="24"/>
  <c r="G4" i="24"/>
  <c r="G14" i="24" s="1"/>
  <c r="G11" i="24"/>
  <c r="G18" i="24"/>
  <c r="G22" i="24"/>
  <c r="G27" i="24"/>
  <c r="G36" i="24"/>
  <c r="G42" i="24"/>
  <c r="G44" i="24"/>
  <c r="G54" i="24"/>
  <c r="G59" i="24"/>
  <c r="G66" i="24"/>
  <c r="G70" i="24"/>
  <c r="G76" i="24"/>
  <c r="G84" i="24"/>
  <c r="G90" i="24"/>
  <c r="G91" i="24"/>
  <c r="G98" i="24"/>
  <c r="G99" i="24"/>
  <c r="G100" i="24"/>
  <c r="G102" i="24"/>
  <c r="G106" i="24"/>
  <c r="G107" i="24"/>
  <c r="G108" i="24"/>
  <c r="G115" i="24"/>
  <c r="G116" i="24"/>
  <c r="G118" i="24"/>
  <c r="G122" i="24"/>
  <c r="G123" i="24"/>
  <c r="G124" i="24"/>
  <c r="G130" i="24"/>
  <c r="G132" i="24"/>
  <c r="G134" i="24"/>
  <c r="G138" i="24"/>
  <c r="G139" i="24"/>
  <c r="G140" i="24"/>
  <c r="G146" i="24"/>
  <c r="G147" i="24"/>
  <c r="G150" i="24"/>
  <c r="G154" i="24"/>
  <c r="G155" i="24"/>
  <c r="G156" i="24"/>
  <c r="G162" i="24"/>
  <c r="G163" i="24"/>
  <c r="G164" i="24"/>
  <c r="G170" i="24"/>
  <c r="G171" i="24"/>
  <c r="G172" i="24"/>
  <c r="G178" i="24"/>
  <c r="G179" i="24"/>
  <c r="G180" i="24"/>
  <c r="G182" i="24"/>
  <c r="G187" i="24"/>
  <c r="G188" i="24"/>
  <c r="G194" i="24"/>
  <c r="G195" i="24"/>
  <c r="G196" i="24"/>
  <c r="G198" i="24"/>
  <c r="F1" i="24"/>
  <c r="H5" i="25"/>
  <c r="H6" i="25"/>
  <c r="H7" i="25"/>
  <c r="H8" i="25"/>
  <c r="H9" i="25"/>
  <c r="H10" i="25"/>
  <c r="H11" i="25"/>
  <c r="H12" i="25"/>
  <c r="H13" i="25"/>
  <c r="H14" i="25"/>
  <c r="H15" i="25"/>
  <c r="H16" i="25"/>
  <c r="H17" i="25"/>
  <c r="H18" i="25"/>
  <c r="H19" i="25"/>
  <c r="H20" i="25"/>
  <c r="H21" i="25"/>
  <c r="H22" i="25"/>
  <c r="H23" i="25"/>
  <c r="H24" i="25"/>
  <c r="H25" i="25"/>
  <c r="H26" i="25"/>
  <c r="H27" i="25"/>
  <c r="H28" i="25"/>
  <c r="H29" i="25"/>
  <c r="H30" i="25"/>
  <c r="H31" i="25"/>
  <c r="H32" i="25"/>
  <c r="H33" i="25"/>
  <c r="H34" i="25"/>
  <c r="H35" i="25"/>
  <c r="H36" i="25"/>
  <c r="H37" i="25"/>
  <c r="H38" i="25"/>
  <c r="H39" i="25"/>
  <c r="H40" i="25"/>
  <c r="H41" i="25"/>
  <c r="H42" i="25"/>
  <c r="H43" i="25"/>
  <c r="H44" i="25"/>
  <c r="H45" i="25"/>
  <c r="H46" i="25"/>
  <c r="H47" i="25"/>
  <c r="H48" i="25"/>
  <c r="H49" i="25"/>
  <c r="H50" i="25"/>
  <c r="H51" i="25"/>
  <c r="H52" i="25"/>
  <c r="H53" i="25"/>
  <c r="H54" i="25"/>
  <c r="H55" i="25"/>
  <c r="H56" i="25"/>
  <c r="H57" i="25"/>
  <c r="H58" i="25"/>
  <c r="H59" i="25"/>
  <c r="H60" i="25"/>
  <c r="H61" i="25"/>
  <c r="H62" i="25"/>
  <c r="H63" i="25"/>
  <c r="H64" i="25"/>
  <c r="H65" i="25"/>
  <c r="H66" i="25"/>
  <c r="H67" i="25"/>
  <c r="H68" i="25"/>
  <c r="H69" i="25"/>
  <c r="H70" i="25"/>
  <c r="H71" i="25"/>
  <c r="H72" i="25"/>
  <c r="H73" i="25"/>
  <c r="H74" i="25"/>
  <c r="H75" i="25"/>
  <c r="H76" i="25"/>
  <c r="H77" i="25"/>
  <c r="H78" i="25"/>
  <c r="H79" i="25"/>
  <c r="H80" i="25"/>
  <c r="H81" i="25"/>
  <c r="H82" i="25"/>
  <c r="H83" i="25"/>
  <c r="H84" i="25"/>
  <c r="H85" i="25"/>
  <c r="H86" i="25"/>
  <c r="H87" i="25"/>
  <c r="H88" i="25"/>
  <c r="H89" i="25"/>
  <c r="H90" i="25"/>
  <c r="H91" i="25"/>
  <c r="H92" i="25"/>
  <c r="H93" i="25"/>
  <c r="H94" i="25"/>
  <c r="H95" i="25"/>
  <c r="H96" i="25"/>
  <c r="H97" i="25"/>
  <c r="H98" i="25"/>
  <c r="H99" i="25"/>
  <c r="H100" i="25"/>
  <c r="H101" i="25"/>
  <c r="H102" i="25"/>
  <c r="H103" i="25"/>
  <c r="H104" i="25"/>
  <c r="H105" i="25"/>
  <c r="H106" i="25"/>
  <c r="H107" i="25"/>
  <c r="H108" i="25"/>
  <c r="H109" i="25"/>
  <c r="H110" i="25"/>
  <c r="H111" i="25"/>
  <c r="H112" i="25"/>
  <c r="H113" i="25"/>
  <c r="H114" i="25"/>
  <c r="H115" i="25"/>
  <c r="H116" i="25"/>
  <c r="H117" i="25"/>
  <c r="H118" i="25"/>
  <c r="H119" i="25"/>
  <c r="H120" i="25"/>
  <c r="H121" i="25"/>
  <c r="H122" i="25"/>
  <c r="H123" i="25"/>
  <c r="H124" i="25"/>
  <c r="H125" i="25"/>
  <c r="H126" i="25"/>
  <c r="H127" i="25"/>
  <c r="H128" i="25"/>
  <c r="H129" i="25"/>
  <c r="H130" i="25"/>
  <c r="H131" i="25"/>
  <c r="H132" i="25"/>
  <c r="H133" i="25"/>
  <c r="H134" i="25"/>
  <c r="H135" i="25"/>
  <c r="H136" i="25"/>
  <c r="H137" i="25"/>
  <c r="H138" i="25"/>
  <c r="H139" i="25"/>
  <c r="H140" i="25"/>
  <c r="H141" i="25"/>
  <c r="H142" i="25"/>
  <c r="H143" i="25"/>
  <c r="H144" i="25"/>
  <c r="H145" i="25"/>
  <c r="H146" i="25"/>
  <c r="H147" i="25"/>
  <c r="H148" i="25"/>
  <c r="H149" i="25"/>
  <c r="H150" i="25"/>
  <c r="H151" i="25"/>
  <c r="H152" i="25"/>
  <c r="H153" i="25"/>
  <c r="H154" i="25"/>
  <c r="H155" i="25"/>
  <c r="H156" i="25"/>
  <c r="H157" i="25"/>
  <c r="H158" i="25"/>
  <c r="H159" i="25"/>
  <c r="H160" i="25"/>
  <c r="H161" i="25"/>
  <c r="H162" i="25"/>
  <c r="H163" i="25"/>
  <c r="H164" i="25"/>
  <c r="H165" i="25"/>
  <c r="H166" i="25"/>
  <c r="H167" i="25"/>
  <c r="H168" i="25"/>
  <c r="H169" i="25"/>
  <c r="H170" i="25"/>
  <c r="H171" i="25"/>
  <c r="H172" i="25"/>
  <c r="H173" i="25"/>
  <c r="H174" i="25"/>
  <c r="H175" i="25"/>
  <c r="H176" i="25"/>
  <c r="H177" i="25"/>
  <c r="H178" i="25"/>
  <c r="H179" i="25"/>
  <c r="H180" i="25"/>
  <c r="H181" i="25"/>
  <c r="H182" i="25"/>
  <c r="H183" i="25"/>
  <c r="H184" i="25"/>
  <c r="H185" i="25"/>
  <c r="H186" i="25"/>
  <c r="H187" i="25"/>
  <c r="H188" i="25"/>
  <c r="H189" i="25"/>
  <c r="H190" i="25"/>
  <c r="H191" i="25"/>
  <c r="H192" i="25"/>
  <c r="H193" i="25"/>
  <c r="H194" i="25"/>
  <c r="H195" i="25"/>
  <c r="H196" i="25"/>
  <c r="H197" i="25"/>
  <c r="H198" i="25"/>
  <c r="H199" i="25"/>
  <c r="H200" i="25"/>
  <c r="G4" i="25"/>
  <c r="G11" i="25" s="1"/>
  <c r="G12" i="25"/>
  <c r="G15" i="25"/>
  <c r="G18" i="25"/>
  <c r="G24" i="25"/>
  <c r="G28" i="25"/>
  <c r="G31" i="25"/>
  <c r="G38" i="25"/>
  <c r="G40" i="25"/>
  <c r="G44" i="25"/>
  <c r="G50" i="25"/>
  <c r="G54" i="25"/>
  <c r="G56" i="25"/>
  <c r="G63" i="25"/>
  <c r="G66" i="25"/>
  <c r="G70" i="25"/>
  <c r="G76" i="25"/>
  <c r="G79" i="25"/>
  <c r="G82" i="25"/>
  <c r="G88" i="25"/>
  <c r="G92" i="25"/>
  <c r="G95" i="25"/>
  <c r="G102" i="25"/>
  <c r="G104" i="25"/>
  <c r="G108" i="25"/>
  <c r="G114" i="25"/>
  <c r="G118" i="25"/>
  <c r="G120" i="25"/>
  <c r="G124" i="25"/>
  <c r="G127" i="25"/>
  <c r="G128" i="25"/>
  <c r="G130" i="25"/>
  <c r="G132" i="25"/>
  <c r="G134" i="25"/>
  <c r="G136" i="25"/>
  <c r="G140" i="25"/>
  <c r="G142" i="25"/>
  <c r="G143" i="25"/>
  <c r="G144" i="25"/>
  <c r="G146" i="25"/>
  <c r="G150" i="25"/>
  <c r="G152" i="25"/>
  <c r="G154" i="25"/>
  <c r="G156" i="25"/>
  <c r="G158" i="25"/>
  <c r="G159" i="25"/>
  <c r="G162" i="25"/>
  <c r="G166" i="25"/>
  <c r="G167" i="25"/>
  <c r="G168" i="25"/>
  <c r="G170" i="25"/>
  <c r="G172" i="25"/>
  <c r="G175" i="25"/>
  <c r="G178" i="25"/>
  <c r="G180" i="25"/>
  <c r="G182" i="25"/>
  <c r="G183" i="25"/>
  <c r="G184" i="25"/>
  <c r="G188" i="25"/>
  <c r="G191" i="25"/>
  <c r="G192" i="25"/>
  <c r="G194" i="25"/>
  <c r="G196" i="25"/>
  <c r="G198" i="25"/>
  <c r="G200" i="25"/>
  <c r="F1" i="25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112" i="20"/>
  <c r="H113" i="20"/>
  <c r="H114" i="20"/>
  <c r="H115" i="20"/>
  <c r="H116" i="20"/>
  <c r="H117" i="20"/>
  <c r="H118" i="20"/>
  <c r="H119" i="20"/>
  <c r="H120" i="20"/>
  <c r="H121" i="20"/>
  <c r="H122" i="20"/>
  <c r="H123" i="20"/>
  <c r="H124" i="20"/>
  <c r="H125" i="20"/>
  <c r="H126" i="20"/>
  <c r="H127" i="20"/>
  <c r="H128" i="20"/>
  <c r="H129" i="20"/>
  <c r="H130" i="20"/>
  <c r="H131" i="20"/>
  <c r="H132" i="20"/>
  <c r="H133" i="20"/>
  <c r="H134" i="20"/>
  <c r="H135" i="20"/>
  <c r="H136" i="20"/>
  <c r="H137" i="20"/>
  <c r="H138" i="20"/>
  <c r="H139" i="20"/>
  <c r="H140" i="20"/>
  <c r="H141" i="20"/>
  <c r="H142" i="20"/>
  <c r="H143" i="20"/>
  <c r="H144" i="20"/>
  <c r="H145" i="20"/>
  <c r="H146" i="20"/>
  <c r="H147" i="20"/>
  <c r="H148" i="20"/>
  <c r="H149" i="20"/>
  <c r="H150" i="20"/>
  <c r="H151" i="20"/>
  <c r="H152" i="20"/>
  <c r="H153" i="20"/>
  <c r="H154" i="20"/>
  <c r="H155" i="20"/>
  <c r="H156" i="20"/>
  <c r="H157" i="20"/>
  <c r="H158" i="20"/>
  <c r="H159" i="20"/>
  <c r="H160" i="20"/>
  <c r="H161" i="20"/>
  <c r="H162" i="20"/>
  <c r="H163" i="20"/>
  <c r="H164" i="20"/>
  <c r="H165" i="20"/>
  <c r="H166" i="20"/>
  <c r="H167" i="20"/>
  <c r="H168" i="20"/>
  <c r="H169" i="20"/>
  <c r="H170" i="20"/>
  <c r="H171" i="20"/>
  <c r="H172" i="20"/>
  <c r="H173" i="20"/>
  <c r="H174" i="20"/>
  <c r="H175" i="20"/>
  <c r="H176" i="20"/>
  <c r="H177" i="20"/>
  <c r="H178" i="20"/>
  <c r="H179" i="20"/>
  <c r="H180" i="20"/>
  <c r="H181" i="20"/>
  <c r="H182" i="20"/>
  <c r="H183" i="20"/>
  <c r="H184" i="20"/>
  <c r="H185" i="20"/>
  <c r="H186" i="20"/>
  <c r="H187" i="20"/>
  <c r="H188" i="20"/>
  <c r="H189" i="20"/>
  <c r="H190" i="20"/>
  <c r="H191" i="20"/>
  <c r="H192" i="20"/>
  <c r="H193" i="20"/>
  <c r="H194" i="20"/>
  <c r="H195" i="20"/>
  <c r="H196" i="20"/>
  <c r="H197" i="20"/>
  <c r="H198" i="20"/>
  <c r="H199" i="20"/>
  <c r="H200" i="20"/>
  <c r="G4" i="20"/>
  <c r="G6" i="20" s="1"/>
  <c r="G36" i="20"/>
  <c r="G46" i="20"/>
  <c r="G68" i="20"/>
  <c r="G84" i="20"/>
  <c r="G100" i="20"/>
  <c r="G110" i="20"/>
  <c r="G132" i="20"/>
  <c r="G148" i="20"/>
  <c r="G164" i="20"/>
  <c r="G174" i="20"/>
  <c r="G196" i="20"/>
  <c r="F1" i="20"/>
  <c r="H5" i="23"/>
  <c r="H6" i="23"/>
  <c r="H7" i="23"/>
  <c r="H8" i="23"/>
  <c r="H9" i="23"/>
  <c r="H10" i="23"/>
  <c r="H11" i="23"/>
  <c r="H12" i="23"/>
  <c r="H13" i="23"/>
  <c r="H14" i="23"/>
  <c r="H15" i="23"/>
  <c r="H16" i="23"/>
  <c r="H17" i="23"/>
  <c r="H18" i="23"/>
  <c r="H19" i="23"/>
  <c r="H20" i="23"/>
  <c r="H21" i="23"/>
  <c r="H22" i="23"/>
  <c r="H23" i="23"/>
  <c r="H24" i="23"/>
  <c r="H25" i="23"/>
  <c r="H26" i="23"/>
  <c r="H27" i="23"/>
  <c r="H28" i="23"/>
  <c r="H29" i="23"/>
  <c r="H30" i="23"/>
  <c r="H31" i="23"/>
  <c r="H32" i="23"/>
  <c r="H33" i="23"/>
  <c r="H34" i="23"/>
  <c r="H35" i="23"/>
  <c r="H36" i="23"/>
  <c r="H37" i="23"/>
  <c r="H38" i="23"/>
  <c r="H39" i="23"/>
  <c r="H40" i="23"/>
  <c r="H41" i="23"/>
  <c r="H42" i="23"/>
  <c r="H43" i="23"/>
  <c r="H44" i="23"/>
  <c r="H45" i="23"/>
  <c r="H46" i="23"/>
  <c r="H47" i="23"/>
  <c r="H48" i="23"/>
  <c r="H49" i="23"/>
  <c r="H50" i="23"/>
  <c r="H51" i="23"/>
  <c r="H52" i="23"/>
  <c r="H53" i="23"/>
  <c r="H54" i="23"/>
  <c r="H55" i="23"/>
  <c r="H56" i="23"/>
  <c r="H57" i="23"/>
  <c r="H58" i="23"/>
  <c r="H59" i="23"/>
  <c r="H60" i="23"/>
  <c r="H61" i="23"/>
  <c r="H62" i="23"/>
  <c r="H63" i="23"/>
  <c r="H64" i="23"/>
  <c r="H65" i="23"/>
  <c r="H66" i="23"/>
  <c r="H67" i="23"/>
  <c r="H68" i="23"/>
  <c r="H69" i="23"/>
  <c r="H70" i="23"/>
  <c r="H71" i="23"/>
  <c r="H72" i="23"/>
  <c r="H73" i="23"/>
  <c r="H74" i="23"/>
  <c r="H75" i="23"/>
  <c r="H76" i="23"/>
  <c r="H77" i="23"/>
  <c r="H78" i="23"/>
  <c r="H79" i="23"/>
  <c r="H80" i="23"/>
  <c r="H81" i="23"/>
  <c r="H82" i="23"/>
  <c r="H83" i="23"/>
  <c r="H84" i="23"/>
  <c r="H85" i="23"/>
  <c r="H86" i="23"/>
  <c r="H87" i="23"/>
  <c r="H88" i="23"/>
  <c r="H89" i="23"/>
  <c r="H90" i="23"/>
  <c r="H91" i="23"/>
  <c r="H92" i="23"/>
  <c r="H93" i="23"/>
  <c r="H94" i="23"/>
  <c r="H95" i="23"/>
  <c r="H96" i="23"/>
  <c r="H97" i="23"/>
  <c r="H98" i="23"/>
  <c r="H99" i="23"/>
  <c r="H100" i="23"/>
  <c r="H101" i="23"/>
  <c r="H102" i="23"/>
  <c r="H103" i="23"/>
  <c r="H104" i="23"/>
  <c r="H105" i="23"/>
  <c r="H106" i="23"/>
  <c r="H107" i="23"/>
  <c r="H108" i="23"/>
  <c r="H109" i="23"/>
  <c r="H110" i="23"/>
  <c r="H111" i="23"/>
  <c r="H112" i="23"/>
  <c r="H113" i="23"/>
  <c r="H114" i="23"/>
  <c r="H115" i="23"/>
  <c r="H116" i="23"/>
  <c r="H117" i="23"/>
  <c r="H118" i="23"/>
  <c r="H119" i="23"/>
  <c r="H120" i="23"/>
  <c r="H121" i="23"/>
  <c r="H122" i="23"/>
  <c r="H123" i="23"/>
  <c r="H124" i="23"/>
  <c r="H125" i="23"/>
  <c r="H126" i="23"/>
  <c r="H127" i="23"/>
  <c r="H128" i="23"/>
  <c r="H129" i="23"/>
  <c r="H130" i="23"/>
  <c r="H131" i="23"/>
  <c r="H132" i="23"/>
  <c r="H133" i="23"/>
  <c r="H134" i="23"/>
  <c r="H135" i="23"/>
  <c r="H136" i="23"/>
  <c r="H137" i="23"/>
  <c r="H138" i="23"/>
  <c r="H139" i="23"/>
  <c r="H140" i="23"/>
  <c r="H141" i="23"/>
  <c r="H142" i="23"/>
  <c r="H143" i="23"/>
  <c r="H144" i="23"/>
  <c r="H145" i="23"/>
  <c r="H146" i="23"/>
  <c r="H147" i="23"/>
  <c r="H148" i="23"/>
  <c r="H149" i="23"/>
  <c r="H150" i="23"/>
  <c r="H151" i="23"/>
  <c r="H152" i="23"/>
  <c r="H153" i="23"/>
  <c r="H154" i="23"/>
  <c r="H155" i="23"/>
  <c r="H156" i="23"/>
  <c r="H157" i="23"/>
  <c r="H158" i="23"/>
  <c r="H159" i="23"/>
  <c r="H160" i="23"/>
  <c r="H161" i="23"/>
  <c r="H162" i="23"/>
  <c r="H163" i="23"/>
  <c r="H164" i="23"/>
  <c r="H165" i="23"/>
  <c r="H166" i="23"/>
  <c r="H167" i="23"/>
  <c r="H168" i="23"/>
  <c r="H169" i="23"/>
  <c r="H170" i="23"/>
  <c r="H171" i="23"/>
  <c r="H172" i="23"/>
  <c r="H173" i="23"/>
  <c r="H174" i="23"/>
  <c r="H175" i="23"/>
  <c r="H176" i="23"/>
  <c r="H177" i="23"/>
  <c r="H178" i="23"/>
  <c r="H179" i="23"/>
  <c r="H180" i="23"/>
  <c r="H181" i="23"/>
  <c r="H182" i="23"/>
  <c r="H183" i="23"/>
  <c r="H184" i="23"/>
  <c r="H185" i="23"/>
  <c r="H186" i="23"/>
  <c r="H187" i="23"/>
  <c r="H188" i="23"/>
  <c r="H189" i="23"/>
  <c r="H190" i="23"/>
  <c r="H191" i="23"/>
  <c r="H192" i="23"/>
  <c r="H193" i="23"/>
  <c r="H194" i="23"/>
  <c r="H195" i="23"/>
  <c r="H196" i="23"/>
  <c r="H197" i="23"/>
  <c r="H198" i="23"/>
  <c r="H199" i="23"/>
  <c r="H200" i="23"/>
  <c r="M19" i="19"/>
  <c r="M18" i="19"/>
  <c r="M17" i="19"/>
  <c r="M16" i="19"/>
  <c r="M15" i="19"/>
  <c r="M14" i="19"/>
  <c r="M13" i="19"/>
  <c r="M12" i="19"/>
  <c r="M11" i="19"/>
  <c r="M10" i="19"/>
  <c r="M9" i="19"/>
  <c r="M8" i="19"/>
  <c r="M7" i="19"/>
  <c r="M6" i="19"/>
  <c r="M5" i="19"/>
  <c r="M4" i="19"/>
  <c r="G5" i="27"/>
  <c r="G6" i="27"/>
  <c r="G7" i="27"/>
  <c r="G8" i="27"/>
  <c r="G9" i="27"/>
  <c r="G10" i="27"/>
  <c r="G11" i="27"/>
  <c r="G12" i="27"/>
  <c r="G13" i="27"/>
  <c r="G14" i="27"/>
  <c r="G15" i="27"/>
  <c r="G16" i="27"/>
  <c r="G17" i="27"/>
  <c r="G18" i="27"/>
  <c r="G19" i="27"/>
  <c r="G20" i="27"/>
  <c r="G21" i="27"/>
  <c r="G22" i="27"/>
  <c r="G23" i="27"/>
  <c r="G24" i="27"/>
  <c r="G25" i="27"/>
  <c r="G26" i="27"/>
  <c r="G27" i="27"/>
  <c r="G28" i="27"/>
  <c r="G29" i="27"/>
  <c r="G30" i="27"/>
  <c r="G31" i="27"/>
  <c r="G32" i="27"/>
  <c r="G33" i="27"/>
  <c r="G34" i="27"/>
  <c r="G35" i="27"/>
  <c r="G36" i="27"/>
  <c r="G37" i="27"/>
  <c r="G38" i="27"/>
  <c r="G39" i="27"/>
  <c r="G40" i="27"/>
  <c r="G41" i="27"/>
  <c r="G42" i="27"/>
  <c r="G43" i="27"/>
  <c r="G44" i="27"/>
  <c r="G45" i="27"/>
  <c r="G46" i="27"/>
  <c r="G47" i="27"/>
  <c r="G48" i="27"/>
  <c r="G49" i="27"/>
  <c r="G50" i="27"/>
  <c r="G51" i="27"/>
  <c r="G52" i="27"/>
  <c r="G53" i="27"/>
  <c r="G54" i="27"/>
  <c r="G55" i="27"/>
  <c r="G56" i="27"/>
  <c r="G57" i="27"/>
  <c r="G58" i="27"/>
  <c r="G59" i="27"/>
  <c r="G60" i="27"/>
  <c r="G61" i="27"/>
  <c r="G62" i="27"/>
  <c r="G63" i="27"/>
  <c r="G64" i="27"/>
  <c r="G65" i="27"/>
  <c r="G66" i="27"/>
  <c r="G67" i="27"/>
  <c r="G68" i="27"/>
  <c r="G69" i="27"/>
  <c r="G70" i="27"/>
  <c r="G71" i="27"/>
  <c r="G72" i="27"/>
  <c r="G73" i="27"/>
  <c r="G74" i="27"/>
  <c r="G75" i="27"/>
  <c r="G76" i="27"/>
  <c r="G77" i="27"/>
  <c r="G78" i="27"/>
  <c r="G79" i="27"/>
  <c r="G80" i="27"/>
  <c r="G81" i="27"/>
  <c r="G82" i="27"/>
  <c r="G83" i="27"/>
  <c r="G84" i="27"/>
  <c r="G85" i="27"/>
  <c r="G86" i="27"/>
  <c r="G87" i="27"/>
  <c r="G88" i="27"/>
  <c r="G89" i="27"/>
  <c r="G90" i="27"/>
  <c r="G91" i="27"/>
  <c r="G92" i="27"/>
  <c r="G93" i="27"/>
  <c r="G94" i="27"/>
  <c r="G95" i="27"/>
  <c r="G96" i="27"/>
  <c r="G97" i="27"/>
  <c r="G98" i="27"/>
  <c r="G99" i="27"/>
  <c r="G100" i="27"/>
  <c r="G101" i="27"/>
  <c r="G102" i="27"/>
  <c r="G103" i="27"/>
  <c r="G104" i="27"/>
  <c r="G105" i="27"/>
  <c r="G106" i="27"/>
  <c r="G107" i="27"/>
  <c r="G108" i="27"/>
  <c r="G109" i="27"/>
  <c r="G110" i="27"/>
  <c r="G111" i="27"/>
  <c r="G112" i="27"/>
  <c r="G113" i="27"/>
  <c r="G114" i="27"/>
  <c r="G115" i="27"/>
  <c r="G116" i="27"/>
  <c r="G117" i="27"/>
  <c r="G118" i="27"/>
  <c r="G119" i="27"/>
  <c r="G120" i="27"/>
  <c r="G121" i="27"/>
  <c r="G122" i="27"/>
  <c r="G123" i="27"/>
  <c r="G124" i="27"/>
  <c r="G125" i="27"/>
  <c r="G126" i="27"/>
  <c r="G127" i="27"/>
  <c r="G128" i="27"/>
  <c r="G129" i="27"/>
  <c r="G130" i="27"/>
  <c r="G131" i="27"/>
  <c r="G132" i="27"/>
  <c r="G133" i="27"/>
  <c r="G134" i="27"/>
  <c r="G135" i="27"/>
  <c r="G136" i="27"/>
  <c r="G137" i="27"/>
  <c r="G138" i="27"/>
  <c r="G139" i="27"/>
  <c r="G140" i="27"/>
  <c r="G141" i="27"/>
  <c r="G142" i="27"/>
  <c r="G143" i="27"/>
  <c r="G144" i="27"/>
  <c r="G145" i="27"/>
  <c r="G146" i="27"/>
  <c r="G147" i="27"/>
  <c r="G148" i="27"/>
  <c r="G149" i="27"/>
  <c r="G150" i="27"/>
  <c r="G151" i="27"/>
  <c r="G152" i="27"/>
  <c r="G153" i="27"/>
  <c r="G154" i="27"/>
  <c r="G155" i="27"/>
  <c r="G156" i="27"/>
  <c r="G157" i="27"/>
  <c r="G158" i="27"/>
  <c r="G159" i="27"/>
  <c r="G160" i="27"/>
  <c r="G161" i="27"/>
  <c r="G162" i="27"/>
  <c r="G163" i="27"/>
  <c r="G164" i="27"/>
  <c r="G165" i="27"/>
  <c r="G166" i="27"/>
  <c r="G167" i="27"/>
  <c r="G168" i="27"/>
  <c r="G169" i="27"/>
  <c r="G170" i="27"/>
  <c r="G171" i="27"/>
  <c r="G172" i="27"/>
  <c r="G173" i="27"/>
  <c r="G174" i="27"/>
  <c r="G175" i="27"/>
  <c r="G176" i="27"/>
  <c r="G177" i="27"/>
  <c r="G178" i="27"/>
  <c r="G179" i="27"/>
  <c r="G180" i="27"/>
  <c r="G181" i="27"/>
  <c r="G182" i="27"/>
  <c r="G183" i="27"/>
  <c r="G184" i="27"/>
  <c r="G185" i="27"/>
  <c r="G186" i="27"/>
  <c r="G187" i="27"/>
  <c r="G188" i="27"/>
  <c r="G189" i="27"/>
  <c r="G190" i="27"/>
  <c r="G191" i="27"/>
  <c r="G192" i="27"/>
  <c r="G193" i="27"/>
  <c r="G194" i="27"/>
  <c r="G195" i="27"/>
  <c r="G196" i="27"/>
  <c r="G197" i="27"/>
  <c r="G198" i="27"/>
  <c r="G199" i="27"/>
  <c r="G200" i="27"/>
  <c r="G5" i="21"/>
  <c r="G6" i="21"/>
  <c r="G7" i="21"/>
  <c r="G8" i="21"/>
  <c r="G9" i="21"/>
  <c r="G10" i="21"/>
  <c r="G11" i="21"/>
  <c r="G12" i="21"/>
  <c r="G13" i="21"/>
  <c r="G14" i="21"/>
  <c r="G15" i="21"/>
  <c r="G16" i="21"/>
  <c r="G17" i="21"/>
  <c r="G18" i="21"/>
  <c r="G19" i="21"/>
  <c r="G20" i="21"/>
  <c r="G21" i="21"/>
  <c r="G22" i="21"/>
  <c r="G23" i="21"/>
  <c r="G24" i="21"/>
  <c r="G25" i="21"/>
  <c r="G26" i="21"/>
  <c r="G27" i="21"/>
  <c r="G28" i="21"/>
  <c r="G29" i="21"/>
  <c r="G30" i="21"/>
  <c r="G31" i="21"/>
  <c r="G32" i="21"/>
  <c r="G33" i="21"/>
  <c r="G34" i="21"/>
  <c r="G35" i="21"/>
  <c r="G36" i="21"/>
  <c r="G37" i="21"/>
  <c r="G38" i="21"/>
  <c r="G39" i="21"/>
  <c r="G40" i="21"/>
  <c r="G41" i="21"/>
  <c r="G42" i="21"/>
  <c r="G43" i="21"/>
  <c r="G44" i="21"/>
  <c r="G45" i="21"/>
  <c r="G46" i="21"/>
  <c r="G47" i="21"/>
  <c r="G48" i="21"/>
  <c r="G49" i="21"/>
  <c r="G50" i="21"/>
  <c r="G51" i="21"/>
  <c r="G52" i="21"/>
  <c r="G53" i="21"/>
  <c r="G54" i="21"/>
  <c r="G55" i="21"/>
  <c r="G56" i="21"/>
  <c r="G57" i="21"/>
  <c r="G58" i="21"/>
  <c r="G59" i="21"/>
  <c r="G60" i="21"/>
  <c r="G61" i="21"/>
  <c r="G62" i="21"/>
  <c r="G63" i="21"/>
  <c r="G64" i="21"/>
  <c r="G65" i="21"/>
  <c r="G66" i="21"/>
  <c r="G67" i="21"/>
  <c r="G68" i="21"/>
  <c r="G69" i="21"/>
  <c r="G70" i="21"/>
  <c r="G71" i="21"/>
  <c r="G72" i="21"/>
  <c r="G73" i="21"/>
  <c r="G74" i="21"/>
  <c r="G75" i="21"/>
  <c r="G76" i="21"/>
  <c r="G77" i="21"/>
  <c r="G78" i="21"/>
  <c r="G79" i="21"/>
  <c r="G80" i="21"/>
  <c r="G81" i="21"/>
  <c r="G82" i="21"/>
  <c r="G83" i="21"/>
  <c r="G84" i="21"/>
  <c r="G85" i="21"/>
  <c r="G86" i="21"/>
  <c r="G87" i="21"/>
  <c r="G88" i="21"/>
  <c r="G89" i="21"/>
  <c r="G90" i="21"/>
  <c r="G91" i="21"/>
  <c r="G92" i="21"/>
  <c r="G93" i="21"/>
  <c r="G94" i="21"/>
  <c r="G95" i="21"/>
  <c r="G96" i="21"/>
  <c r="G97" i="21"/>
  <c r="G98" i="21"/>
  <c r="G99" i="21"/>
  <c r="G100" i="21"/>
  <c r="G101" i="21"/>
  <c r="G102" i="21"/>
  <c r="G103" i="21"/>
  <c r="G104" i="21"/>
  <c r="G105" i="21"/>
  <c r="G106" i="21"/>
  <c r="G107" i="21"/>
  <c r="G108" i="21"/>
  <c r="G109" i="21"/>
  <c r="G110" i="21"/>
  <c r="G111" i="21"/>
  <c r="G112" i="21"/>
  <c r="G113" i="21"/>
  <c r="G114" i="21"/>
  <c r="G115" i="21"/>
  <c r="G116" i="21"/>
  <c r="G117" i="21"/>
  <c r="G118" i="21"/>
  <c r="G119" i="21"/>
  <c r="G120" i="21"/>
  <c r="G121" i="21"/>
  <c r="G122" i="21"/>
  <c r="G123" i="21"/>
  <c r="G124" i="21"/>
  <c r="G125" i="21"/>
  <c r="G126" i="21"/>
  <c r="G127" i="21"/>
  <c r="G128" i="21"/>
  <c r="G129" i="21"/>
  <c r="G130" i="21"/>
  <c r="G131" i="21"/>
  <c r="G132" i="21"/>
  <c r="G133" i="21"/>
  <c r="G134" i="21"/>
  <c r="G135" i="21"/>
  <c r="G136" i="21"/>
  <c r="G137" i="21"/>
  <c r="G138" i="21"/>
  <c r="G139" i="21"/>
  <c r="G140" i="21"/>
  <c r="G141" i="21"/>
  <c r="G142" i="21"/>
  <c r="G143" i="21"/>
  <c r="G144" i="21"/>
  <c r="G145" i="21"/>
  <c r="G146" i="21"/>
  <c r="G147" i="21"/>
  <c r="G148" i="21"/>
  <c r="G149" i="21"/>
  <c r="G150" i="21"/>
  <c r="G151" i="21"/>
  <c r="G152" i="21"/>
  <c r="G153" i="21"/>
  <c r="G154" i="21"/>
  <c r="G155" i="21"/>
  <c r="G156" i="21"/>
  <c r="G157" i="21"/>
  <c r="G158" i="21"/>
  <c r="G159" i="21"/>
  <c r="G160" i="21"/>
  <c r="G161" i="21"/>
  <c r="G162" i="21"/>
  <c r="G163" i="21"/>
  <c r="G164" i="21"/>
  <c r="G165" i="21"/>
  <c r="G166" i="21"/>
  <c r="G167" i="21"/>
  <c r="G168" i="21"/>
  <c r="G169" i="21"/>
  <c r="G170" i="21"/>
  <c r="G171" i="21"/>
  <c r="G172" i="21"/>
  <c r="G173" i="21"/>
  <c r="G174" i="21"/>
  <c r="G175" i="21"/>
  <c r="G176" i="21"/>
  <c r="G177" i="21"/>
  <c r="G178" i="21"/>
  <c r="G179" i="21"/>
  <c r="G180" i="21"/>
  <c r="G181" i="21"/>
  <c r="G182" i="21"/>
  <c r="G183" i="21"/>
  <c r="G184" i="21"/>
  <c r="G185" i="21"/>
  <c r="G186" i="21"/>
  <c r="G187" i="21"/>
  <c r="G188" i="21"/>
  <c r="G189" i="21"/>
  <c r="G190" i="21"/>
  <c r="G191" i="21"/>
  <c r="G192" i="21"/>
  <c r="G193" i="21"/>
  <c r="G194" i="21"/>
  <c r="G195" i="21"/>
  <c r="G196" i="21"/>
  <c r="G197" i="21"/>
  <c r="G198" i="21"/>
  <c r="G199" i="21"/>
  <c r="G200" i="21"/>
  <c r="G5" i="23"/>
  <c r="G6" i="23"/>
  <c r="G7" i="23"/>
  <c r="G8" i="23"/>
  <c r="G9" i="23"/>
  <c r="G10" i="23"/>
  <c r="G11" i="23"/>
  <c r="G12" i="23"/>
  <c r="G13" i="23"/>
  <c r="G14" i="23"/>
  <c r="G15" i="23"/>
  <c r="G16" i="23"/>
  <c r="G17" i="23"/>
  <c r="G18" i="23"/>
  <c r="G19" i="23"/>
  <c r="G20" i="23"/>
  <c r="G21" i="23"/>
  <c r="G22" i="23"/>
  <c r="G23" i="23"/>
  <c r="G24" i="23"/>
  <c r="G25" i="23"/>
  <c r="G26" i="23"/>
  <c r="G27" i="23"/>
  <c r="G28" i="23"/>
  <c r="G29" i="23"/>
  <c r="G30" i="23"/>
  <c r="G31" i="23"/>
  <c r="G32" i="23"/>
  <c r="G33" i="23"/>
  <c r="G34" i="23"/>
  <c r="G35" i="23"/>
  <c r="G36" i="23"/>
  <c r="G37" i="23"/>
  <c r="G38" i="23"/>
  <c r="G39" i="23"/>
  <c r="G40" i="23"/>
  <c r="G41" i="23"/>
  <c r="G42" i="23"/>
  <c r="G43" i="23"/>
  <c r="G44" i="23"/>
  <c r="G45" i="23"/>
  <c r="G46" i="23"/>
  <c r="G47" i="23"/>
  <c r="G48" i="23"/>
  <c r="G49" i="23"/>
  <c r="G50" i="23"/>
  <c r="G51" i="23"/>
  <c r="G52" i="23"/>
  <c r="G53" i="23"/>
  <c r="G54" i="23"/>
  <c r="G55" i="23"/>
  <c r="G56" i="23"/>
  <c r="G57" i="23"/>
  <c r="G58" i="23"/>
  <c r="G59" i="23"/>
  <c r="G60" i="23"/>
  <c r="G61" i="23"/>
  <c r="G62" i="23"/>
  <c r="G63" i="23"/>
  <c r="G64" i="23"/>
  <c r="G65" i="23"/>
  <c r="G66" i="23"/>
  <c r="G67" i="23"/>
  <c r="G68" i="23"/>
  <c r="G69" i="23"/>
  <c r="G70" i="23"/>
  <c r="G71" i="23"/>
  <c r="G72" i="23"/>
  <c r="G73" i="23"/>
  <c r="G74" i="23"/>
  <c r="G75" i="23"/>
  <c r="G76" i="23"/>
  <c r="G77" i="23"/>
  <c r="G78" i="23"/>
  <c r="G79" i="23"/>
  <c r="G80" i="23"/>
  <c r="G81" i="23"/>
  <c r="G82" i="23"/>
  <c r="G83" i="23"/>
  <c r="G84" i="23"/>
  <c r="G85" i="23"/>
  <c r="G86" i="23"/>
  <c r="G87" i="23"/>
  <c r="G88" i="23"/>
  <c r="G89" i="23"/>
  <c r="G90" i="23"/>
  <c r="G91" i="23"/>
  <c r="G92" i="23"/>
  <c r="G93" i="23"/>
  <c r="G94" i="23"/>
  <c r="G95" i="23"/>
  <c r="G96" i="23"/>
  <c r="G97" i="23"/>
  <c r="G98" i="23"/>
  <c r="G99" i="23"/>
  <c r="G100" i="23"/>
  <c r="G101" i="23"/>
  <c r="G102" i="23"/>
  <c r="G103" i="23"/>
  <c r="G104" i="23"/>
  <c r="G105" i="23"/>
  <c r="G106" i="23"/>
  <c r="G107" i="23"/>
  <c r="G108" i="23"/>
  <c r="G109" i="23"/>
  <c r="G110" i="23"/>
  <c r="G111" i="23"/>
  <c r="G112" i="23"/>
  <c r="G113" i="23"/>
  <c r="G114" i="23"/>
  <c r="G115" i="23"/>
  <c r="G116" i="23"/>
  <c r="G117" i="23"/>
  <c r="G118" i="23"/>
  <c r="G119" i="23"/>
  <c r="G120" i="23"/>
  <c r="G121" i="23"/>
  <c r="G122" i="23"/>
  <c r="G123" i="23"/>
  <c r="G124" i="23"/>
  <c r="G125" i="23"/>
  <c r="G126" i="23"/>
  <c r="G127" i="23"/>
  <c r="G128" i="23"/>
  <c r="G129" i="23"/>
  <c r="G130" i="23"/>
  <c r="G131" i="23"/>
  <c r="G132" i="23"/>
  <c r="G133" i="23"/>
  <c r="G134" i="23"/>
  <c r="G135" i="23"/>
  <c r="G136" i="23"/>
  <c r="G137" i="23"/>
  <c r="G138" i="23"/>
  <c r="G139" i="23"/>
  <c r="G140" i="23"/>
  <c r="G141" i="23"/>
  <c r="G142" i="23"/>
  <c r="G143" i="23"/>
  <c r="G144" i="23"/>
  <c r="G145" i="23"/>
  <c r="G146" i="23"/>
  <c r="G147" i="23"/>
  <c r="G148" i="23"/>
  <c r="G149" i="23"/>
  <c r="G150" i="23"/>
  <c r="G151" i="23"/>
  <c r="G152" i="23"/>
  <c r="G153" i="23"/>
  <c r="G154" i="23"/>
  <c r="G155" i="23"/>
  <c r="G156" i="23"/>
  <c r="G157" i="23"/>
  <c r="G158" i="23"/>
  <c r="G159" i="23"/>
  <c r="G160" i="23"/>
  <c r="G161" i="23"/>
  <c r="G162" i="23"/>
  <c r="G163" i="23"/>
  <c r="G164" i="23"/>
  <c r="G165" i="23"/>
  <c r="G166" i="23"/>
  <c r="G167" i="23"/>
  <c r="G168" i="23"/>
  <c r="G169" i="23"/>
  <c r="G170" i="23"/>
  <c r="G171" i="23"/>
  <c r="G172" i="23"/>
  <c r="G173" i="23"/>
  <c r="G174" i="23"/>
  <c r="G175" i="23"/>
  <c r="G176" i="23"/>
  <c r="G177" i="23"/>
  <c r="G178" i="23"/>
  <c r="G179" i="23"/>
  <c r="G180" i="23"/>
  <c r="G181" i="23"/>
  <c r="G182" i="23"/>
  <c r="G183" i="23"/>
  <c r="G184" i="23"/>
  <c r="G185" i="23"/>
  <c r="G186" i="23"/>
  <c r="G187" i="23"/>
  <c r="G188" i="23"/>
  <c r="G189" i="23"/>
  <c r="G190" i="23"/>
  <c r="G191" i="23"/>
  <c r="G192" i="23"/>
  <c r="G193" i="23"/>
  <c r="G194" i="23"/>
  <c r="G195" i="23"/>
  <c r="G196" i="23"/>
  <c r="G197" i="23"/>
  <c r="G198" i="23"/>
  <c r="G199" i="23"/>
  <c r="G200" i="23"/>
  <c r="B19" i="19"/>
  <c r="K15" i="18" s="1"/>
  <c r="B18" i="19"/>
  <c r="K14" i="2" s="1"/>
  <c r="B17" i="19"/>
  <c r="K13" i="18"/>
  <c r="B16" i="19"/>
  <c r="K12" i="18"/>
  <c r="B15" i="19"/>
  <c r="K11" i="18" s="1"/>
  <c r="B14" i="19"/>
  <c r="K10" i="18" s="1"/>
  <c r="B13" i="19"/>
  <c r="K9" i="5" s="1"/>
  <c r="B12" i="19"/>
  <c r="C11" i="19" s="1"/>
  <c r="B11" i="19"/>
  <c r="K7" i="18" s="1"/>
  <c r="B10" i="19"/>
  <c r="K6" i="18"/>
  <c r="B9" i="19"/>
  <c r="B19" i="11" s="1"/>
  <c r="B8" i="19"/>
  <c r="K4" i="18"/>
  <c r="B7" i="19"/>
  <c r="K3" i="18" s="1"/>
  <c r="B6" i="19"/>
  <c r="K2" i="18" s="1"/>
  <c r="K13" i="2"/>
  <c r="K12" i="2"/>
  <c r="K11" i="2"/>
  <c r="K10" i="2"/>
  <c r="K8" i="2"/>
  <c r="K6" i="2"/>
  <c r="K4" i="2"/>
  <c r="K2" i="2"/>
  <c r="K13" i="5"/>
  <c r="K12" i="5"/>
  <c r="K10" i="5"/>
  <c r="K6" i="5"/>
  <c r="K4" i="5"/>
  <c r="K15" i="8"/>
  <c r="K13" i="8"/>
  <c r="K12" i="8"/>
  <c r="K10" i="8"/>
  <c r="K9" i="8"/>
  <c r="K6" i="8"/>
  <c r="K4" i="8"/>
  <c r="K4" i="11"/>
  <c r="K5" i="11"/>
  <c r="K6" i="11"/>
  <c r="K10" i="11"/>
  <c r="K12" i="11"/>
  <c r="K13" i="11"/>
  <c r="C19" i="19"/>
  <c r="C7" i="19"/>
  <c r="C9" i="19"/>
  <c r="C13" i="19"/>
  <c r="C15" i="19"/>
  <c r="C16" i="19"/>
  <c r="B5" i="19"/>
  <c r="C4" i="19" s="1"/>
  <c r="B4" i="19"/>
  <c r="H5" i="26"/>
  <c r="H6" i="26"/>
  <c r="H7" i="26"/>
  <c r="H8" i="26"/>
  <c r="H9" i="26"/>
  <c r="H10" i="26"/>
  <c r="H11" i="26"/>
  <c r="H12" i="26"/>
  <c r="H13" i="26"/>
  <c r="H14" i="26"/>
  <c r="H15" i="26"/>
  <c r="H16" i="26"/>
  <c r="H17" i="26"/>
  <c r="H18" i="26"/>
  <c r="H19" i="26"/>
  <c r="H20" i="26"/>
  <c r="H21" i="26"/>
  <c r="H22" i="26"/>
  <c r="H23" i="26"/>
  <c r="H24" i="26"/>
  <c r="H25" i="26"/>
  <c r="H26" i="26"/>
  <c r="H27" i="26"/>
  <c r="H28" i="26"/>
  <c r="H29" i="26"/>
  <c r="H30" i="26"/>
  <c r="H31" i="26"/>
  <c r="H32" i="26"/>
  <c r="H33" i="26"/>
  <c r="H34" i="26"/>
  <c r="H35" i="26"/>
  <c r="H36" i="26"/>
  <c r="H37" i="26"/>
  <c r="H38" i="26"/>
  <c r="H39" i="26"/>
  <c r="H40" i="26"/>
  <c r="H41" i="26"/>
  <c r="H42" i="26"/>
  <c r="H43" i="26"/>
  <c r="H44" i="26"/>
  <c r="H45" i="26"/>
  <c r="H46" i="26"/>
  <c r="H47" i="26"/>
  <c r="H48" i="26"/>
  <c r="H49" i="26"/>
  <c r="H50" i="26"/>
  <c r="H51" i="26"/>
  <c r="H52" i="26"/>
  <c r="H53" i="26"/>
  <c r="H54" i="26"/>
  <c r="H55" i="26"/>
  <c r="H56" i="26"/>
  <c r="H57" i="26"/>
  <c r="H58" i="26"/>
  <c r="H59" i="26"/>
  <c r="H60" i="26"/>
  <c r="H61" i="26"/>
  <c r="H62" i="26"/>
  <c r="H63" i="26"/>
  <c r="H64" i="26"/>
  <c r="H65" i="26"/>
  <c r="H66" i="26"/>
  <c r="H67" i="26"/>
  <c r="H68" i="26"/>
  <c r="H69" i="26"/>
  <c r="H70" i="26"/>
  <c r="H71" i="26"/>
  <c r="H72" i="26"/>
  <c r="H73" i="26"/>
  <c r="H74" i="26"/>
  <c r="H75" i="26"/>
  <c r="H76" i="26"/>
  <c r="H77" i="26"/>
  <c r="H78" i="26"/>
  <c r="H79" i="26"/>
  <c r="H80" i="26"/>
  <c r="H81" i="26"/>
  <c r="H82" i="26"/>
  <c r="H83" i="26"/>
  <c r="H84" i="26"/>
  <c r="H85" i="26"/>
  <c r="H86" i="26"/>
  <c r="H87" i="26"/>
  <c r="H88" i="26"/>
  <c r="H89" i="26"/>
  <c r="H90" i="26"/>
  <c r="H91" i="26"/>
  <c r="H92" i="26"/>
  <c r="H93" i="26"/>
  <c r="H94" i="26"/>
  <c r="H95" i="26"/>
  <c r="H96" i="26"/>
  <c r="H97" i="26"/>
  <c r="H98" i="26"/>
  <c r="H99" i="26"/>
  <c r="H100" i="26"/>
  <c r="H101" i="26"/>
  <c r="H102" i="26"/>
  <c r="H103" i="26"/>
  <c r="H104" i="26"/>
  <c r="H105" i="26"/>
  <c r="H106" i="26"/>
  <c r="H107" i="26"/>
  <c r="H108" i="26"/>
  <c r="H109" i="26"/>
  <c r="H110" i="26"/>
  <c r="H111" i="26"/>
  <c r="H112" i="26"/>
  <c r="H113" i="26"/>
  <c r="H114" i="26"/>
  <c r="H115" i="26"/>
  <c r="H116" i="26"/>
  <c r="H117" i="26"/>
  <c r="H118" i="26"/>
  <c r="H119" i="26"/>
  <c r="H120" i="26"/>
  <c r="H121" i="26"/>
  <c r="H122" i="26"/>
  <c r="H123" i="26"/>
  <c r="H124" i="26"/>
  <c r="H125" i="26"/>
  <c r="H126" i="26"/>
  <c r="H127" i="26"/>
  <c r="H128" i="26"/>
  <c r="H129" i="26"/>
  <c r="H130" i="26"/>
  <c r="H131" i="26"/>
  <c r="H132" i="26"/>
  <c r="H133" i="26"/>
  <c r="H134" i="26"/>
  <c r="H135" i="26"/>
  <c r="H136" i="26"/>
  <c r="H137" i="26"/>
  <c r="H138" i="26"/>
  <c r="H139" i="26"/>
  <c r="H140" i="26"/>
  <c r="H141" i="26"/>
  <c r="H142" i="26"/>
  <c r="H143" i="26"/>
  <c r="H144" i="26"/>
  <c r="H145" i="26"/>
  <c r="H146" i="26"/>
  <c r="H147" i="26"/>
  <c r="H148" i="26"/>
  <c r="H149" i="26"/>
  <c r="H150" i="26"/>
  <c r="H151" i="26"/>
  <c r="H152" i="26"/>
  <c r="H153" i="26"/>
  <c r="H154" i="26"/>
  <c r="H155" i="26"/>
  <c r="H156" i="26"/>
  <c r="H157" i="26"/>
  <c r="H158" i="26"/>
  <c r="H159" i="26"/>
  <c r="H160" i="26"/>
  <c r="H161" i="26"/>
  <c r="H162" i="26"/>
  <c r="H163" i="26"/>
  <c r="H164" i="26"/>
  <c r="H165" i="26"/>
  <c r="H166" i="26"/>
  <c r="H167" i="26"/>
  <c r="H168" i="26"/>
  <c r="H169" i="26"/>
  <c r="H170" i="26"/>
  <c r="H171" i="26"/>
  <c r="H172" i="26"/>
  <c r="H173" i="26"/>
  <c r="H174" i="26"/>
  <c r="H175" i="26"/>
  <c r="H176" i="26"/>
  <c r="H177" i="26"/>
  <c r="H178" i="26"/>
  <c r="H179" i="26"/>
  <c r="H180" i="26"/>
  <c r="H181" i="26"/>
  <c r="H182" i="26"/>
  <c r="H183" i="26"/>
  <c r="H184" i="26"/>
  <c r="H185" i="26"/>
  <c r="H186" i="26"/>
  <c r="H187" i="26"/>
  <c r="H188" i="26"/>
  <c r="H189" i="26"/>
  <c r="H190" i="26"/>
  <c r="H191" i="26"/>
  <c r="H192" i="26"/>
  <c r="H193" i="26"/>
  <c r="H194" i="26"/>
  <c r="H195" i="26"/>
  <c r="H196" i="26"/>
  <c r="H197" i="26"/>
  <c r="H198" i="26"/>
  <c r="H199" i="26"/>
  <c r="H200" i="26"/>
  <c r="G4" i="26"/>
  <c r="G6" i="26" s="1"/>
  <c r="G7" i="26"/>
  <c r="G12" i="26"/>
  <c r="G14" i="26"/>
  <c r="G17" i="26"/>
  <c r="G21" i="26"/>
  <c r="G23" i="26"/>
  <c r="G26" i="26"/>
  <c r="G29" i="26"/>
  <c r="G31" i="26"/>
  <c r="G34" i="26"/>
  <c r="G37" i="26"/>
  <c r="G39" i="26"/>
  <c r="G42" i="26"/>
  <c r="G45" i="26"/>
  <c r="G47" i="26"/>
  <c r="G50" i="26"/>
  <c r="G53" i="26"/>
  <c r="G55" i="26"/>
  <c r="G58" i="26"/>
  <c r="G61" i="26"/>
  <c r="G63" i="26"/>
  <c r="G66" i="26"/>
  <c r="G69" i="26"/>
  <c r="G71" i="26"/>
  <c r="G74" i="26"/>
  <c r="G77" i="26"/>
  <c r="G79" i="26"/>
  <c r="G82" i="26"/>
  <c r="G85" i="26"/>
  <c r="G87" i="26"/>
  <c r="G90" i="26"/>
  <c r="G93" i="26"/>
  <c r="G95" i="26"/>
  <c r="G98" i="26"/>
  <c r="G101" i="26"/>
  <c r="G103" i="26"/>
  <c r="G106" i="26"/>
  <c r="G109" i="26"/>
  <c r="G111" i="26"/>
  <c r="G114" i="26"/>
  <c r="G117" i="26"/>
  <c r="G119" i="26"/>
  <c r="G122" i="26"/>
  <c r="G125" i="26"/>
  <c r="G127" i="26"/>
  <c r="G130" i="26"/>
  <c r="G133" i="26"/>
  <c r="G135" i="26"/>
  <c r="G138" i="26"/>
  <c r="G141" i="26"/>
  <c r="G143" i="26"/>
  <c r="G146" i="26"/>
  <c r="G149" i="26"/>
  <c r="G151" i="26"/>
  <c r="G154" i="26"/>
  <c r="G157" i="26"/>
  <c r="G159" i="26"/>
  <c r="G162" i="26"/>
  <c r="G165" i="26"/>
  <c r="G167" i="26"/>
  <c r="G170" i="26"/>
  <c r="G173" i="26"/>
  <c r="G175" i="26"/>
  <c r="G178" i="26"/>
  <c r="G181" i="26"/>
  <c r="G183" i="26"/>
  <c r="G186" i="26"/>
  <c r="G189" i="26"/>
  <c r="G191" i="26"/>
  <c r="G194" i="26"/>
  <c r="G197" i="26"/>
  <c r="G199" i="26"/>
  <c r="E19" i="8"/>
  <c r="G201" i="27"/>
  <c r="F1" i="27"/>
  <c r="G201" i="21"/>
  <c r="F1" i="21"/>
  <c r="G201" i="22"/>
  <c r="G201" i="23"/>
  <c r="F1" i="23"/>
  <c r="F1" i="26"/>
  <c r="G2" i="20"/>
  <c r="G119" i="25" l="1"/>
  <c r="G116" i="25"/>
  <c r="G111" i="25"/>
  <c r="G106" i="25"/>
  <c r="G103" i="25"/>
  <c r="G98" i="25"/>
  <c r="G94" i="25"/>
  <c r="G90" i="25"/>
  <c r="G86" i="25"/>
  <c r="G80" i="25"/>
  <c r="G78" i="25"/>
  <c r="G72" i="25"/>
  <c r="G68" i="25"/>
  <c r="G64" i="25"/>
  <c r="G60" i="25"/>
  <c r="G55" i="25"/>
  <c r="G52" i="25"/>
  <c r="G47" i="25"/>
  <c r="G42" i="25"/>
  <c r="G39" i="25"/>
  <c r="G34" i="25"/>
  <c r="G30" i="25"/>
  <c r="G26" i="25"/>
  <c r="G22" i="25"/>
  <c r="G16" i="25"/>
  <c r="G14" i="25"/>
  <c r="G8" i="25"/>
  <c r="G86" i="24"/>
  <c r="G82" i="24"/>
  <c r="G75" i="24"/>
  <c r="G68" i="24"/>
  <c r="G60" i="24"/>
  <c r="G58" i="24"/>
  <c r="G50" i="24"/>
  <c r="G43" i="24"/>
  <c r="G38" i="24"/>
  <c r="G34" i="24"/>
  <c r="G26" i="24"/>
  <c r="G20" i="24"/>
  <c r="G12" i="24"/>
  <c r="G6" i="24"/>
  <c r="G200" i="26"/>
  <c r="G198" i="26"/>
  <c r="G196" i="26"/>
  <c r="G192" i="26"/>
  <c r="G190" i="26"/>
  <c r="G188" i="26"/>
  <c r="G184" i="26"/>
  <c r="G182" i="26"/>
  <c r="G180" i="26"/>
  <c r="G176" i="26"/>
  <c r="G174" i="26"/>
  <c r="G172" i="26"/>
  <c r="G168" i="26"/>
  <c r="G166" i="26"/>
  <c r="G164" i="26"/>
  <c r="G160" i="26"/>
  <c r="G158" i="26"/>
  <c r="G156" i="26"/>
  <c r="G152" i="26"/>
  <c r="G150" i="26"/>
  <c r="G148" i="26"/>
  <c r="G144" i="26"/>
  <c r="G142" i="26"/>
  <c r="G140" i="26"/>
  <c r="G136" i="26"/>
  <c r="G134" i="26"/>
  <c r="G132" i="26"/>
  <c r="G128" i="26"/>
  <c r="G126" i="26"/>
  <c r="G124" i="26"/>
  <c r="G120" i="26"/>
  <c r="G118" i="26"/>
  <c r="G116" i="26"/>
  <c r="G112" i="26"/>
  <c r="G110" i="26"/>
  <c r="G108" i="26"/>
  <c r="G104" i="26"/>
  <c r="G102" i="26"/>
  <c r="G100" i="26"/>
  <c r="G96" i="26"/>
  <c r="G94" i="26"/>
  <c r="G92" i="26"/>
  <c r="G88" i="26"/>
  <c r="G86" i="26"/>
  <c r="G84" i="26"/>
  <c r="G80" i="26"/>
  <c r="G78" i="26"/>
  <c r="G76" i="26"/>
  <c r="G72" i="26"/>
  <c r="G70" i="26"/>
  <c r="G68" i="26"/>
  <c r="G64" i="26"/>
  <c r="G62" i="26"/>
  <c r="G60" i="26"/>
  <c r="G56" i="26"/>
  <c r="G54" i="26"/>
  <c r="G52" i="26"/>
  <c r="G48" i="26"/>
  <c r="G46" i="26"/>
  <c r="G44" i="26"/>
  <c r="G40" i="26"/>
  <c r="G38" i="26"/>
  <c r="G36" i="26"/>
  <c r="G32" i="26"/>
  <c r="G30" i="26"/>
  <c r="G28" i="26"/>
  <c r="G24" i="26"/>
  <c r="G22" i="26"/>
  <c r="G20" i="26"/>
  <c r="G15" i="26"/>
  <c r="G13" i="26"/>
  <c r="G11" i="26"/>
  <c r="G5" i="26"/>
  <c r="K2" i="11"/>
  <c r="G20" i="20"/>
  <c r="G6" i="25"/>
  <c r="G2" i="26"/>
  <c r="G7" i="18"/>
  <c r="K14" i="8"/>
  <c r="B19" i="2"/>
  <c r="C8" i="19"/>
  <c r="K5" i="8"/>
  <c r="K9" i="2"/>
  <c r="K8" i="18"/>
  <c r="C17" i="19"/>
  <c r="K9" i="11"/>
  <c r="K2" i="5"/>
  <c r="E19" i="11"/>
  <c r="C5" i="19"/>
  <c r="K8" i="11"/>
  <c r="K8" i="8"/>
  <c r="K14" i="5"/>
  <c r="K9" i="18"/>
  <c r="B21" i="11"/>
  <c r="K5" i="5"/>
  <c r="K5" i="18"/>
  <c r="K14" i="18"/>
  <c r="G7" i="11"/>
  <c r="B19" i="5"/>
  <c r="C12" i="19"/>
  <c r="K14" i="11"/>
  <c r="K8" i="5"/>
  <c r="K5" i="2"/>
  <c r="E19" i="5"/>
  <c r="K2" i="8"/>
  <c r="G1" i="23"/>
  <c r="J4" i="19" s="1"/>
  <c r="G190" i="20"/>
  <c r="G126" i="20"/>
  <c r="G62" i="20"/>
  <c r="H1" i="27"/>
  <c r="B2" i="27" s="1"/>
  <c r="G180" i="20"/>
  <c r="G116" i="20"/>
  <c r="G52" i="20"/>
  <c r="E19" i="2"/>
  <c r="G195" i="26"/>
  <c r="G187" i="26"/>
  <c r="G179" i="26"/>
  <c r="G171" i="26"/>
  <c r="G163" i="26"/>
  <c r="G155" i="26"/>
  <c r="G147" i="26"/>
  <c r="G139" i="26"/>
  <c r="G131" i="26"/>
  <c r="G123" i="26"/>
  <c r="G115" i="26"/>
  <c r="G107" i="26"/>
  <c r="G99" i="26"/>
  <c r="G91" i="26"/>
  <c r="G83" i="26"/>
  <c r="G75" i="26"/>
  <c r="G67" i="26"/>
  <c r="G59" i="26"/>
  <c r="G51" i="26"/>
  <c r="G43" i="26"/>
  <c r="G35" i="26"/>
  <c r="G27" i="26"/>
  <c r="G19" i="26"/>
  <c r="G9" i="26"/>
  <c r="G158" i="20"/>
  <c r="G94" i="20"/>
  <c r="G30" i="20"/>
  <c r="G190" i="25"/>
  <c r="G176" i="25"/>
  <c r="G164" i="25"/>
  <c r="G151" i="25"/>
  <c r="G138" i="25"/>
  <c r="G126" i="25"/>
  <c r="G112" i="25"/>
  <c r="G100" i="25"/>
  <c r="G87" i="25"/>
  <c r="G74" i="25"/>
  <c r="G62" i="25"/>
  <c r="G48" i="25"/>
  <c r="G36" i="25"/>
  <c r="G23" i="25"/>
  <c r="G10" i="25"/>
  <c r="G186" i="24"/>
  <c r="G166" i="24"/>
  <c r="G148" i="24"/>
  <c r="G131" i="24"/>
  <c r="G114" i="24"/>
  <c r="G92" i="24"/>
  <c r="G74" i="24"/>
  <c r="G52" i="24"/>
  <c r="G28" i="24"/>
  <c r="G10" i="24"/>
  <c r="H8" i="19"/>
  <c r="H1" i="23"/>
  <c r="B2" i="23" s="1"/>
  <c r="G193" i="26"/>
  <c r="G185" i="26"/>
  <c r="G177" i="26"/>
  <c r="G169" i="26"/>
  <c r="G161" i="26"/>
  <c r="G153" i="26"/>
  <c r="G145" i="26"/>
  <c r="G137" i="26"/>
  <c r="G129" i="26"/>
  <c r="G121" i="26"/>
  <c r="G113" i="26"/>
  <c r="G105" i="26"/>
  <c r="G97" i="26"/>
  <c r="G89" i="26"/>
  <c r="G81" i="26"/>
  <c r="G73" i="26"/>
  <c r="G65" i="26"/>
  <c r="G57" i="26"/>
  <c r="G49" i="26"/>
  <c r="G41" i="26"/>
  <c r="G33" i="26"/>
  <c r="G25" i="26"/>
  <c r="G16" i="26"/>
  <c r="G142" i="20"/>
  <c r="G78" i="20"/>
  <c r="G14" i="20"/>
  <c r="H1" i="20"/>
  <c r="D4" i="19" s="1"/>
  <c r="G199" i="25"/>
  <c r="G186" i="25"/>
  <c r="G174" i="25"/>
  <c r="G160" i="25"/>
  <c r="G148" i="25"/>
  <c r="G135" i="25"/>
  <c r="G122" i="25"/>
  <c r="G110" i="25"/>
  <c r="G96" i="25"/>
  <c r="G84" i="25"/>
  <c r="G71" i="25"/>
  <c r="G58" i="25"/>
  <c r="G46" i="25"/>
  <c r="G32" i="25"/>
  <c r="G20" i="25"/>
  <c r="G7" i="25"/>
  <c r="H1" i="26"/>
  <c r="D5" i="19" s="1"/>
  <c r="H14" i="19"/>
  <c r="G1" i="27"/>
  <c r="J19" i="19" s="1"/>
  <c r="H1" i="24"/>
  <c r="D19" i="19" s="1"/>
  <c r="G1" i="21"/>
  <c r="J18" i="19" s="1"/>
  <c r="H1" i="21"/>
  <c r="B19" i="8"/>
  <c r="B21" i="2"/>
  <c r="G10" i="26"/>
  <c r="G18" i="26"/>
  <c r="G8" i="26"/>
  <c r="G188" i="20"/>
  <c r="G172" i="20"/>
  <c r="G156" i="20"/>
  <c r="G140" i="20"/>
  <c r="G124" i="20"/>
  <c r="G108" i="20"/>
  <c r="G92" i="20"/>
  <c r="G76" i="20"/>
  <c r="G60" i="20"/>
  <c r="G44" i="20"/>
  <c r="G28" i="20"/>
  <c r="G12" i="20"/>
  <c r="G190" i="24"/>
  <c r="G174" i="24"/>
  <c r="G158" i="24"/>
  <c r="G142" i="24"/>
  <c r="G126" i="24"/>
  <c r="G110" i="24"/>
  <c r="G94" i="24"/>
  <c r="G78" i="24"/>
  <c r="G62" i="24"/>
  <c r="G46" i="24"/>
  <c r="G30" i="24"/>
  <c r="G187" i="20"/>
  <c r="G171" i="20"/>
  <c r="G155" i="20"/>
  <c r="G139" i="20"/>
  <c r="G123" i="20"/>
  <c r="G107" i="20"/>
  <c r="G91" i="20"/>
  <c r="G75" i="20"/>
  <c r="G59" i="20"/>
  <c r="G43" i="20"/>
  <c r="G27" i="20"/>
  <c r="G11" i="20"/>
  <c r="G7" i="8"/>
  <c r="B21" i="8"/>
  <c r="E19" i="18"/>
  <c r="K7" i="8"/>
  <c r="G186" i="20"/>
  <c r="G170" i="20"/>
  <c r="G154" i="20"/>
  <c r="G138" i="20"/>
  <c r="G122" i="20"/>
  <c r="G106" i="20"/>
  <c r="G90" i="20"/>
  <c r="G74" i="20"/>
  <c r="G58" i="20"/>
  <c r="G42" i="20"/>
  <c r="G26" i="20"/>
  <c r="G10" i="20"/>
  <c r="H1" i="25"/>
  <c r="D18" i="19" s="1"/>
  <c r="K3" i="8"/>
  <c r="K3" i="5"/>
  <c r="K3" i="11"/>
  <c r="C6" i="19"/>
  <c r="K7" i="2"/>
  <c r="K7" i="5"/>
  <c r="K7" i="11"/>
  <c r="C10" i="19"/>
  <c r="K11" i="8"/>
  <c r="K11" i="5"/>
  <c r="K11" i="11"/>
  <c r="C14" i="19"/>
  <c r="K15" i="2"/>
  <c r="B19" i="18"/>
  <c r="K15" i="5"/>
  <c r="K15" i="11"/>
  <c r="C18" i="19"/>
  <c r="B21" i="18"/>
  <c r="G198" i="20"/>
  <c r="G182" i="20"/>
  <c r="G166" i="20"/>
  <c r="G150" i="20"/>
  <c r="G134" i="20"/>
  <c r="G118" i="20"/>
  <c r="G102" i="20"/>
  <c r="G86" i="20"/>
  <c r="G70" i="20"/>
  <c r="G54" i="20"/>
  <c r="G38" i="20"/>
  <c r="G22" i="20"/>
  <c r="H1" i="22"/>
  <c r="G7" i="20"/>
  <c r="G15" i="20"/>
  <c r="G23" i="20"/>
  <c r="G31" i="20"/>
  <c r="G39" i="20"/>
  <c r="G47" i="20"/>
  <c r="G55" i="20"/>
  <c r="G63" i="20"/>
  <c r="G71" i="20"/>
  <c r="G79" i="20"/>
  <c r="G87" i="20"/>
  <c r="G95" i="20"/>
  <c r="G103" i="20"/>
  <c r="G111" i="20"/>
  <c r="G119" i="20"/>
  <c r="G127" i="20"/>
  <c r="G135" i="20"/>
  <c r="G143" i="20"/>
  <c r="G151" i="20"/>
  <c r="G159" i="20"/>
  <c r="G167" i="20"/>
  <c r="G175" i="20"/>
  <c r="G183" i="20"/>
  <c r="G191" i="20"/>
  <c r="G199" i="20"/>
  <c r="G8" i="20"/>
  <c r="G16" i="20"/>
  <c r="G24" i="20"/>
  <c r="G32" i="20"/>
  <c r="G40" i="20"/>
  <c r="G48" i="20"/>
  <c r="G56" i="20"/>
  <c r="G64" i="20"/>
  <c r="G72" i="20"/>
  <c r="G80" i="20"/>
  <c r="G88" i="20"/>
  <c r="G96" i="20"/>
  <c r="G104" i="20"/>
  <c r="G112" i="20"/>
  <c r="G120" i="20"/>
  <c r="G128" i="20"/>
  <c r="G136" i="20"/>
  <c r="G144" i="20"/>
  <c r="G152" i="20"/>
  <c r="G160" i="20"/>
  <c r="G168" i="20"/>
  <c r="G176" i="20"/>
  <c r="G184" i="20"/>
  <c r="G192" i="20"/>
  <c r="G200" i="20"/>
  <c r="G9" i="20"/>
  <c r="G17" i="20"/>
  <c r="G25" i="20"/>
  <c r="G33" i="20"/>
  <c r="G41" i="20"/>
  <c r="G49" i="20"/>
  <c r="G57" i="20"/>
  <c r="G65" i="20"/>
  <c r="G73" i="20"/>
  <c r="G81" i="20"/>
  <c r="G89" i="20"/>
  <c r="G97" i="20"/>
  <c r="G105" i="20"/>
  <c r="G113" i="20"/>
  <c r="G121" i="20"/>
  <c r="G129" i="20"/>
  <c r="G137" i="20"/>
  <c r="G145" i="20"/>
  <c r="G153" i="20"/>
  <c r="G161" i="20"/>
  <c r="G169" i="20"/>
  <c r="G177" i="20"/>
  <c r="G185" i="20"/>
  <c r="G193" i="20"/>
  <c r="G5" i="20"/>
  <c r="G13" i="20"/>
  <c r="G21" i="20"/>
  <c r="G29" i="20"/>
  <c r="G37" i="20"/>
  <c r="G45" i="20"/>
  <c r="G53" i="20"/>
  <c r="G61" i="20"/>
  <c r="G69" i="20"/>
  <c r="G77" i="20"/>
  <c r="G85" i="20"/>
  <c r="G93" i="20"/>
  <c r="G101" i="20"/>
  <c r="G109" i="20"/>
  <c r="G117" i="20"/>
  <c r="G125" i="20"/>
  <c r="G133" i="20"/>
  <c r="G141" i="20"/>
  <c r="G149" i="20"/>
  <c r="G157" i="20"/>
  <c r="G165" i="20"/>
  <c r="G173" i="20"/>
  <c r="G181" i="20"/>
  <c r="G189" i="20"/>
  <c r="G197" i="20"/>
  <c r="G7" i="5"/>
  <c r="B21" i="5"/>
  <c r="K3" i="2"/>
  <c r="G195" i="20"/>
  <c r="G179" i="20"/>
  <c r="G163" i="20"/>
  <c r="G147" i="20"/>
  <c r="G131" i="20"/>
  <c r="G115" i="20"/>
  <c r="G99" i="20"/>
  <c r="G83" i="20"/>
  <c r="G67" i="20"/>
  <c r="G51" i="20"/>
  <c r="G35" i="20"/>
  <c r="G19" i="20"/>
  <c r="G7" i="24"/>
  <c r="G15" i="24"/>
  <c r="G23" i="24"/>
  <c r="G31" i="24"/>
  <c r="G39" i="24"/>
  <c r="G47" i="24"/>
  <c r="G55" i="24"/>
  <c r="G63" i="24"/>
  <c r="G71" i="24"/>
  <c r="G79" i="24"/>
  <c r="G87" i="24"/>
  <c r="G95" i="24"/>
  <c r="G103" i="24"/>
  <c r="G111" i="24"/>
  <c r="G119" i="24"/>
  <c r="G127" i="24"/>
  <c r="G135" i="24"/>
  <c r="G143" i="24"/>
  <c r="G151" i="24"/>
  <c r="G159" i="24"/>
  <c r="G167" i="24"/>
  <c r="G175" i="24"/>
  <c r="G183" i="24"/>
  <c r="G191" i="24"/>
  <c r="G199" i="24"/>
  <c r="G8" i="24"/>
  <c r="G16" i="24"/>
  <c r="G24" i="24"/>
  <c r="G32" i="24"/>
  <c r="G40" i="24"/>
  <c r="G48" i="24"/>
  <c r="G56" i="24"/>
  <c r="G64" i="24"/>
  <c r="G72" i="24"/>
  <c r="G80" i="24"/>
  <c r="G88" i="24"/>
  <c r="G96" i="24"/>
  <c r="G104" i="24"/>
  <c r="G112" i="24"/>
  <c r="G120" i="24"/>
  <c r="G128" i="24"/>
  <c r="G136" i="24"/>
  <c r="G144" i="24"/>
  <c r="G152" i="24"/>
  <c r="G160" i="24"/>
  <c r="G168" i="24"/>
  <c r="G176" i="24"/>
  <c r="G184" i="24"/>
  <c r="G192" i="24"/>
  <c r="G200" i="24"/>
  <c r="G9" i="24"/>
  <c r="G17" i="24"/>
  <c r="G25" i="24"/>
  <c r="G33" i="24"/>
  <c r="G41" i="24"/>
  <c r="G49" i="24"/>
  <c r="G57" i="24"/>
  <c r="G65" i="24"/>
  <c r="G73" i="24"/>
  <c r="G81" i="24"/>
  <c r="G89" i="24"/>
  <c r="G97" i="24"/>
  <c r="G105" i="24"/>
  <c r="G113" i="24"/>
  <c r="G121" i="24"/>
  <c r="G129" i="24"/>
  <c r="G137" i="24"/>
  <c r="G145" i="24"/>
  <c r="G153" i="24"/>
  <c r="G161" i="24"/>
  <c r="G169" i="24"/>
  <c r="G177" i="24"/>
  <c r="G185" i="24"/>
  <c r="G193" i="24"/>
  <c r="G5" i="24"/>
  <c r="G13" i="24"/>
  <c r="G21" i="24"/>
  <c r="G29" i="24"/>
  <c r="G37" i="24"/>
  <c r="G45" i="24"/>
  <c r="G53" i="24"/>
  <c r="G61" i="24"/>
  <c r="G69" i="24"/>
  <c r="G77" i="24"/>
  <c r="G85" i="24"/>
  <c r="G93" i="24"/>
  <c r="G101" i="24"/>
  <c r="G109" i="24"/>
  <c r="G117" i="24"/>
  <c r="G125" i="24"/>
  <c r="G133" i="24"/>
  <c r="G141" i="24"/>
  <c r="G149" i="24"/>
  <c r="G157" i="24"/>
  <c r="G165" i="24"/>
  <c r="G173" i="24"/>
  <c r="G181" i="24"/>
  <c r="G189" i="24"/>
  <c r="G197" i="24"/>
  <c r="G194" i="20"/>
  <c r="G178" i="20"/>
  <c r="G162" i="20"/>
  <c r="G146" i="20"/>
  <c r="G130" i="20"/>
  <c r="G114" i="20"/>
  <c r="G98" i="20"/>
  <c r="G82" i="20"/>
  <c r="G66" i="20"/>
  <c r="G50" i="20"/>
  <c r="G34" i="20"/>
  <c r="G18" i="20"/>
  <c r="G83" i="24"/>
  <c r="G67" i="24"/>
  <c r="G51" i="24"/>
  <c r="G35" i="24"/>
  <c r="G19" i="24"/>
  <c r="G1" i="22"/>
  <c r="J5" i="19" s="1"/>
  <c r="G193" i="25"/>
  <c r="G185" i="25"/>
  <c r="G177" i="25"/>
  <c r="G169" i="25"/>
  <c r="G161" i="25"/>
  <c r="G153" i="25"/>
  <c r="G145" i="25"/>
  <c r="G137" i="25"/>
  <c r="G129" i="25"/>
  <c r="G121" i="25"/>
  <c r="G113" i="25"/>
  <c r="G105" i="25"/>
  <c r="G97" i="25"/>
  <c r="G89" i="25"/>
  <c r="G81" i="25"/>
  <c r="G73" i="25"/>
  <c r="G65" i="25"/>
  <c r="G57" i="25"/>
  <c r="G49" i="25"/>
  <c r="G41" i="25"/>
  <c r="G33" i="25"/>
  <c r="G25" i="25"/>
  <c r="G17" i="25"/>
  <c r="G9" i="25"/>
  <c r="G197" i="25"/>
  <c r="G189" i="25"/>
  <c r="G181" i="25"/>
  <c r="G173" i="25"/>
  <c r="G165" i="25"/>
  <c r="G157" i="25"/>
  <c r="G149" i="25"/>
  <c r="G141" i="25"/>
  <c r="G133" i="25"/>
  <c r="G125" i="25"/>
  <c r="G117" i="25"/>
  <c r="G109" i="25"/>
  <c r="G101" i="25"/>
  <c r="G93" i="25"/>
  <c r="G85" i="25"/>
  <c r="G77" i="25"/>
  <c r="G69" i="25"/>
  <c r="G61" i="25"/>
  <c r="G53" i="25"/>
  <c r="G45" i="25"/>
  <c r="G37" i="25"/>
  <c r="G29" i="25"/>
  <c r="G21" i="25"/>
  <c r="G13" i="25"/>
  <c r="G5" i="25"/>
  <c r="G195" i="25"/>
  <c r="G187" i="25"/>
  <c r="G179" i="25"/>
  <c r="G171" i="25"/>
  <c r="G163" i="25"/>
  <c r="G155" i="25"/>
  <c r="G147" i="25"/>
  <c r="G139" i="25"/>
  <c r="G131" i="25"/>
  <c r="G123" i="25"/>
  <c r="G115" i="25"/>
  <c r="G107" i="25"/>
  <c r="G99" i="25"/>
  <c r="G91" i="25"/>
  <c r="G83" i="25"/>
  <c r="G75" i="25"/>
  <c r="G67" i="25"/>
  <c r="G59" i="25"/>
  <c r="G51" i="25"/>
  <c r="G43" i="25"/>
  <c r="G35" i="25"/>
  <c r="G27" i="25"/>
  <c r="G19" i="25"/>
  <c r="H13" i="19"/>
  <c r="D6" i="19"/>
  <c r="D7" i="19"/>
  <c r="D10" i="19"/>
  <c r="H6" i="19"/>
  <c r="J10" i="19"/>
  <c r="J9" i="19"/>
  <c r="J17" i="19"/>
  <c r="H9" i="19"/>
  <c r="H11" i="19"/>
  <c r="H16" i="19"/>
  <c r="H15" i="19"/>
  <c r="H17" i="19"/>
  <c r="H7" i="19"/>
  <c r="H10" i="19"/>
  <c r="H12" i="19"/>
  <c r="I14" i="19" s="1"/>
  <c r="G23" i="5" s="1"/>
  <c r="J11" i="19"/>
  <c r="J14" i="19"/>
  <c r="J16" i="19"/>
  <c r="J13" i="19"/>
  <c r="J15" i="19"/>
  <c r="D11" i="19"/>
  <c r="E11" i="19" s="1"/>
  <c r="G21" i="8" s="1"/>
  <c r="D12" i="19"/>
  <c r="D15" i="19"/>
  <c r="D17" i="19"/>
  <c r="D16" i="19"/>
  <c r="D9" i="19"/>
  <c r="D8" i="19"/>
  <c r="D14" i="19"/>
  <c r="D13" i="19"/>
  <c r="E8" i="19" l="1"/>
  <c r="G21" i="11" s="1"/>
  <c r="E15" i="19"/>
  <c r="E12" i="19"/>
  <c r="I11" i="19"/>
  <c r="G23" i="8" s="1"/>
  <c r="G7" i="2"/>
  <c r="E13" i="19"/>
  <c r="F7" i="19"/>
  <c r="F6" i="19"/>
  <c r="G2" i="24"/>
  <c r="G2" i="25"/>
  <c r="F8" i="19"/>
  <c r="E9" i="19"/>
  <c r="E10" i="19"/>
  <c r="E17" i="19"/>
  <c r="G21" i="2" s="1"/>
  <c r="I9" i="19"/>
  <c r="E14" i="19"/>
  <c r="G21" i="5" s="1"/>
  <c r="E16" i="19"/>
  <c r="E7" i="19"/>
  <c r="K15" i="19"/>
  <c r="H19" i="19"/>
  <c r="I8" i="19"/>
  <c r="G23" i="11" s="1"/>
  <c r="I17" i="19"/>
  <c r="G23" i="2" s="1"/>
  <c r="K11" i="19"/>
  <c r="G15" i="8" s="1"/>
  <c r="K19" i="19"/>
  <c r="I15" i="19"/>
  <c r="G1" i="26"/>
  <c r="F5" i="19" s="1"/>
  <c r="G7" i="19" s="1"/>
  <c r="J6" i="19"/>
  <c r="I12" i="19"/>
  <c r="E6" i="19"/>
  <c r="I13" i="19"/>
  <c r="H4" i="19"/>
  <c r="K16" i="19"/>
  <c r="K17" i="19"/>
  <c r="G15" i="2" s="1"/>
  <c r="J7" i="19"/>
  <c r="I10" i="19"/>
  <c r="J12" i="19"/>
  <c r="K14" i="19" s="1"/>
  <c r="G15" i="5" s="1"/>
  <c r="G2" i="27"/>
  <c r="G2" i="21"/>
  <c r="G2" i="22"/>
  <c r="G2" i="23"/>
  <c r="J8" i="19"/>
  <c r="K10" i="19" s="1"/>
  <c r="I16" i="19"/>
  <c r="G1" i="24"/>
  <c r="F19" i="19" s="1"/>
  <c r="E19" i="19"/>
  <c r="G21" i="18" s="1"/>
  <c r="E18" i="19"/>
  <c r="B2" i="21"/>
  <c r="H18" i="19"/>
  <c r="G1" i="25"/>
  <c r="F18" i="19" s="1"/>
  <c r="K18" i="19"/>
  <c r="K7" i="19"/>
  <c r="K6" i="19"/>
  <c r="G1" i="20"/>
  <c r="F4" i="19" s="1"/>
  <c r="G6" i="19" s="1"/>
  <c r="B2" i="22"/>
  <c r="H5" i="19"/>
  <c r="I7" i="19" s="1"/>
  <c r="G15" i="18" l="1"/>
  <c r="G8" i="19"/>
  <c r="G9" i="11" s="1"/>
  <c r="G13" i="11" s="1"/>
  <c r="F9" i="19"/>
  <c r="G9" i="19"/>
  <c r="I6" i="19"/>
  <c r="K13" i="19"/>
  <c r="K12" i="19"/>
  <c r="K8" i="19"/>
  <c r="G15" i="11" s="1"/>
  <c r="K9" i="19"/>
  <c r="I18" i="19"/>
  <c r="I19" i="19"/>
  <c r="G23" i="18" s="1"/>
  <c r="F10" i="19"/>
  <c r="G17" i="11" l="1"/>
  <c r="B17" i="11" s="1"/>
  <c r="G10" i="19"/>
  <c r="F11" i="19"/>
  <c r="G11" i="19" l="1"/>
  <c r="G9" i="8" s="1"/>
  <c r="G13" i="8" s="1"/>
  <c r="G17" i="8" s="1"/>
  <c r="B17" i="8" s="1"/>
  <c r="F12" i="19"/>
  <c r="G12" i="19" l="1"/>
  <c r="F13" i="19"/>
  <c r="G13" i="19" l="1"/>
  <c r="F14" i="19"/>
  <c r="G14" i="19" s="1"/>
  <c r="G9" i="5" s="1"/>
  <c r="G13" i="5" s="1"/>
  <c r="G17" i="5" s="1"/>
  <c r="B17" i="5" s="1"/>
  <c r="F15" i="19" l="1"/>
  <c r="G15" i="19" s="1"/>
  <c r="F16" i="19" l="1"/>
  <c r="G16" i="19" l="1"/>
  <c r="F17" i="19"/>
  <c r="G19" i="19" s="1"/>
  <c r="G9" i="18" s="1"/>
  <c r="G13" i="18" s="1"/>
  <c r="G17" i="18" s="1"/>
  <c r="B17" i="18" s="1"/>
  <c r="G17" i="19" l="1"/>
  <c r="G9" i="2" s="1"/>
  <c r="G13" i="2" s="1"/>
  <c r="G17" i="2" s="1"/>
  <c r="B17" i="2" s="1"/>
  <c r="G18" i="19"/>
</calcChain>
</file>

<file path=xl/sharedStrings.xml><?xml version="1.0" encoding="utf-8"?>
<sst xmlns="http://schemas.openxmlformats.org/spreadsheetml/2006/main" count="172" uniqueCount="44">
  <si>
    <t>Value  Added  Tax  Return</t>
  </si>
  <si>
    <r>
      <t xml:space="preserve">VAT reclaimed on </t>
    </r>
    <r>
      <rPr>
        <b/>
        <sz val="10"/>
        <rFont val="Times New Roman"/>
        <family val="1"/>
      </rPr>
      <t>purchases</t>
    </r>
  </si>
  <si>
    <r>
      <t xml:space="preserve">VAT due on </t>
    </r>
    <r>
      <rPr>
        <b/>
        <sz val="10"/>
        <rFont val="Times New Roman"/>
        <family val="1"/>
      </rPr>
      <t>sales</t>
    </r>
  </si>
  <si>
    <t>Quote your VAT registration number as a reference if paying direct by bank</t>
  </si>
  <si>
    <t>VAT Period ends</t>
  </si>
  <si>
    <t>Due date:</t>
  </si>
  <si>
    <t>Copy values in boxes to your Vat return</t>
  </si>
  <si>
    <r>
      <t xml:space="preserve">VAT due on </t>
    </r>
    <r>
      <rPr>
        <b/>
        <sz val="10"/>
        <rFont val="Times New Roman"/>
        <family val="1"/>
      </rPr>
      <t xml:space="preserve">purchases </t>
    </r>
    <r>
      <rPr>
        <sz val="10"/>
        <rFont val="Times New Roman"/>
        <family val="1"/>
      </rPr>
      <t xml:space="preserve">from </t>
    </r>
    <r>
      <rPr>
        <b/>
        <sz val="10"/>
        <rFont val="Times New Roman"/>
        <family val="1"/>
      </rPr>
      <t>other EU states</t>
    </r>
  </si>
  <si>
    <t xml:space="preserve">Note: </t>
  </si>
  <si>
    <t>Box 2 is set to zero, any amounts due should be calculated and inserted manually</t>
  </si>
  <si>
    <t>If goods are bought or sold to other EU states boxes 8 &amp; 9 on the return will require completion</t>
  </si>
  <si>
    <t>Vat Period End</t>
  </si>
  <si>
    <t>Month Purchases</t>
  </si>
  <si>
    <t>Month Vat Output</t>
  </si>
  <si>
    <t>Month Vat Input</t>
  </si>
  <si>
    <t>Quarter Purchases Net of vat</t>
  </si>
  <si>
    <t>Quarter Sales          Net of Vat</t>
  </si>
  <si>
    <t>Quarter Vat Reclaimed Purchases</t>
  </si>
  <si>
    <t>Quarter Vat Due       Sales</t>
  </si>
  <si>
    <t>Month         Sales</t>
  </si>
  <si>
    <t>To calculate vat payable                       1.Click Cell G5 Vat Period                       2.Click down arrow                              3.Select Vat quarter end date</t>
  </si>
  <si>
    <t>Entries below this row are not included in Row 1 Totals</t>
  </si>
  <si>
    <t>Vat       Output</t>
  </si>
  <si>
    <t>Sales         Net of Vat</t>
  </si>
  <si>
    <t>Sales Value including   Vat</t>
  </si>
  <si>
    <t>Sales Invoice Number or reference</t>
  </si>
  <si>
    <t>Customer Name</t>
  </si>
  <si>
    <t>Sales      Date</t>
  </si>
  <si>
    <t>Total for Month</t>
  </si>
  <si>
    <t>Vat Input</t>
  </si>
  <si>
    <t>Purchases           Net of Vat</t>
  </si>
  <si>
    <t>Total Purchase Value incl Vat</t>
  </si>
  <si>
    <t>Purchase Description</t>
  </si>
  <si>
    <t>Purchase Invoice Number or Reference</t>
  </si>
  <si>
    <t>Purchase Date</t>
  </si>
  <si>
    <t>USE FOR VAT PERIODS OUTSIDE FINANCIAL YEAR</t>
  </si>
  <si>
    <t>Final Date for Vat Payment</t>
  </si>
  <si>
    <t>Flat rate Scheme Applied</t>
  </si>
  <si>
    <t>Total value of purchases excluding VAT</t>
  </si>
  <si>
    <t>Sales             Description</t>
  </si>
  <si>
    <t>Vat returns must be received by HM Revenue &amp; Customs on or before the due date to avoid surcharges</t>
  </si>
  <si>
    <t>Make cheques payable to "H M Revenue &amp; Customs" and write your VAT registration number on the back</t>
  </si>
  <si>
    <t>Account Name: HMRC VAT: Account No: 11963155 Sort Code: 08 32 00</t>
  </si>
  <si>
    <t xml:space="preserve">    Account Name: HMRC VAT: Account No: 11963155 Sort Code: 08 32 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</si>
</sst>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#,##0.00_ ;[Red]\-#,##0.00\ "/>
    <numFmt numFmtId="165" formatCode="#,##0_ ;[Red]\-#,##0\ "/>
    <numFmt numFmtId="166" formatCode="[$-F800]dddd\,\ mmmm\ dd\,\ yyyy"/>
    <numFmt numFmtId="167" formatCode="[$-809]dd\ mmmm\ yyyy;@"/>
    <numFmt numFmtId="168" formatCode="#,##0.0_ ;[Red]\-#,##0.0\ "/>
  </numFmts>
  <fonts count="24" x14ac:knownFonts="1">
    <font>
      <sz val="10"/>
      <name val="Arial"/>
    </font>
    <font>
      <b/>
      <sz val="12"/>
      <color indexed="17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color indexed="9"/>
      <name val="Times New Roman"/>
      <family val="1"/>
    </font>
    <font>
      <sz val="8"/>
      <name val="Arial"/>
    </font>
    <font>
      <sz val="9"/>
      <name val="Times New Roman"/>
      <family val="1"/>
    </font>
    <font>
      <sz val="10"/>
      <name val="Arial"/>
    </font>
    <font>
      <b/>
      <sz val="10"/>
      <color indexed="14"/>
      <name val="Times New Roman"/>
      <family val="1"/>
    </font>
    <font>
      <sz val="9"/>
      <name val="Arial"/>
    </font>
    <font>
      <b/>
      <i/>
      <sz val="10"/>
      <color indexed="14"/>
      <name val="Arial"/>
      <family val="2"/>
    </font>
    <font>
      <sz val="12"/>
      <name val="Arial"/>
      <family val="2"/>
    </font>
    <font>
      <i/>
      <sz val="9"/>
      <color indexed="14"/>
      <name val="Times New Roman"/>
      <family val="1"/>
    </font>
    <font>
      <i/>
      <sz val="9"/>
      <name val="Times New Roman"/>
      <family val="1"/>
    </font>
    <font>
      <b/>
      <sz val="9"/>
      <name val="Times New Roman"/>
      <family val="1"/>
    </font>
    <font>
      <sz val="8"/>
      <color indexed="42"/>
      <name val="Arial"/>
      <family val="2"/>
    </font>
    <font>
      <sz val="9"/>
      <name val="Arial"/>
      <family val="2"/>
    </font>
    <font>
      <sz val="9"/>
      <color indexed="18"/>
      <name val="Times New Roman"/>
      <family val="1"/>
    </font>
    <font>
      <sz val="8"/>
      <color indexed="57"/>
      <name val="Times New Roman"/>
      <family val="1"/>
    </font>
    <font>
      <sz val="8"/>
      <color indexed="9"/>
      <name val="Times New Roman"/>
      <family val="1"/>
    </font>
    <font>
      <b/>
      <sz val="9"/>
      <name val="Arial"/>
      <family val="2"/>
    </font>
    <font>
      <b/>
      <sz val="9"/>
      <color indexed="9"/>
      <name val="Arial"/>
      <family val="2"/>
    </font>
    <font>
      <sz val="8"/>
      <name val="Times New Roman"/>
      <family val="1"/>
    </font>
    <font>
      <b/>
      <sz val="10"/>
      <color indexed="18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65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4">
    <xf numFmtId="0" fontId="0" fillId="0" borderId="0" xfId="0"/>
    <xf numFmtId="0" fontId="2" fillId="2" borderId="1" xfId="0" applyFont="1" applyFill="1" applyBorder="1" applyProtection="1">
      <protection hidden="1"/>
    </xf>
    <xf numFmtId="164" fontId="3" fillId="2" borderId="2" xfId="0" applyNumberFormat="1" applyFont="1" applyFill="1" applyBorder="1" applyAlignment="1" applyProtection="1">
      <alignment horizontal="center"/>
      <protection hidden="1"/>
    </xf>
    <xf numFmtId="0" fontId="2" fillId="2" borderId="2" xfId="0" applyFont="1" applyFill="1" applyBorder="1" applyProtection="1">
      <protection hidden="1"/>
    </xf>
    <xf numFmtId="0" fontId="2" fillId="2" borderId="3" xfId="0" applyFont="1" applyFill="1" applyBorder="1" applyProtection="1">
      <protection hidden="1"/>
    </xf>
    <xf numFmtId="0" fontId="2" fillId="0" borderId="0" xfId="0" applyFont="1" applyProtection="1">
      <protection hidden="1"/>
    </xf>
    <xf numFmtId="0" fontId="1" fillId="2" borderId="0" xfId="0" applyFont="1" applyFill="1" applyBorder="1" applyAlignment="1" applyProtection="1">
      <alignment horizontal="center"/>
      <protection hidden="1"/>
    </xf>
    <xf numFmtId="0" fontId="0" fillId="2" borderId="0" xfId="0" applyFill="1" applyBorder="1" applyAlignment="1" applyProtection="1">
      <alignment horizontal="center"/>
      <protection hidden="1"/>
    </xf>
    <xf numFmtId="0" fontId="0" fillId="2" borderId="0" xfId="0" applyFill="1" applyBorder="1" applyAlignment="1" applyProtection="1">
      <protection hidden="1"/>
    </xf>
    <xf numFmtId="0" fontId="10" fillId="2" borderId="0" xfId="0" applyFont="1" applyFill="1" applyBorder="1" applyAlignment="1" applyProtection="1">
      <protection hidden="1"/>
    </xf>
    <xf numFmtId="0" fontId="2" fillId="2" borderId="0" xfId="0" applyFont="1" applyFill="1" applyBorder="1" applyProtection="1">
      <protection hidden="1"/>
    </xf>
    <xf numFmtId="164" fontId="8" fillId="2" borderId="0" xfId="0" applyNumberFormat="1" applyFont="1" applyFill="1" applyBorder="1" applyAlignment="1" applyProtection="1">
      <alignment horizontal="center"/>
      <protection hidden="1"/>
    </xf>
    <xf numFmtId="0" fontId="8" fillId="2" borderId="0" xfId="0" applyFont="1" applyFill="1" applyBorder="1" applyProtection="1">
      <protection hidden="1"/>
    </xf>
    <xf numFmtId="0" fontId="2" fillId="2" borderId="4" xfId="0" applyFont="1" applyFill="1" applyBorder="1" applyProtection="1">
      <protection hidden="1"/>
    </xf>
    <xf numFmtId="0" fontId="4" fillId="2" borderId="0" xfId="0" applyFont="1" applyFill="1" applyBorder="1" applyAlignment="1" applyProtection="1">
      <alignment horizontal="center"/>
      <protection hidden="1"/>
    </xf>
    <xf numFmtId="164" fontId="3" fillId="2" borderId="0" xfId="0" applyNumberFormat="1" applyFont="1" applyFill="1" applyBorder="1" applyAlignment="1" applyProtection="1">
      <alignment horizontal="center"/>
      <protection hidden="1"/>
    </xf>
    <xf numFmtId="0" fontId="2" fillId="2" borderId="0" xfId="0" applyFont="1" applyFill="1" applyBorder="1" applyAlignment="1" applyProtection="1">
      <alignment horizontal="center" vertical="center"/>
      <protection hidden="1"/>
    </xf>
    <xf numFmtId="0" fontId="7" fillId="2" borderId="0" xfId="0" applyFont="1" applyFill="1" applyBorder="1" applyAlignment="1" applyProtection="1">
      <alignment horizontal="center" vertical="center"/>
      <protection hidden="1"/>
    </xf>
    <xf numFmtId="167" fontId="2" fillId="2" borderId="0" xfId="0" applyNumberFormat="1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Protection="1">
      <protection hidden="1"/>
    </xf>
    <xf numFmtId="167" fontId="14" fillId="2" borderId="0" xfId="0" applyNumberFormat="1" applyFont="1" applyFill="1" applyBorder="1" applyAlignment="1" applyProtection="1">
      <alignment horizontal="center"/>
      <protection hidden="1"/>
    </xf>
    <xf numFmtId="0" fontId="3" fillId="2" borderId="0" xfId="0" applyFont="1" applyFill="1" applyBorder="1" applyAlignment="1" applyProtection="1">
      <alignment horizontal="center"/>
      <protection hidden="1"/>
    </xf>
    <xf numFmtId="0" fontId="4" fillId="3" borderId="5" xfId="0" applyFont="1" applyFill="1" applyBorder="1" applyAlignment="1" applyProtection="1">
      <alignment horizontal="center" vertical="center"/>
      <protection hidden="1"/>
    </xf>
    <xf numFmtId="164" fontId="3" fillId="0" borderId="5" xfId="0" applyNumberFormat="1" applyFont="1" applyFill="1" applyBorder="1" applyAlignment="1" applyProtection="1">
      <alignment horizontal="right" vertical="center" indent="1"/>
      <protection hidden="1"/>
    </xf>
    <xf numFmtId="0" fontId="2" fillId="2" borderId="0" xfId="0" applyFont="1" applyFill="1" applyBorder="1" applyAlignment="1" applyProtection="1">
      <alignment vertical="center"/>
      <protection hidden="1"/>
    </xf>
    <xf numFmtId="0" fontId="4" fillId="2" borderId="0" xfId="0" applyFont="1" applyFill="1" applyBorder="1" applyAlignment="1" applyProtection="1">
      <alignment horizontal="center" vertical="center"/>
      <protection hidden="1"/>
    </xf>
    <xf numFmtId="164" fontId="3" fillId="2" borderId="0" xfId="0" applyNumberFormat="1" applyFont="1" applyFill="1" applyBorder="1" applyAlignment="1" applyProtection="1">
      <alignment horizontal="right" vertical="center" indent="1"/>
      <protection hidden="1"/>
    </xf>
    <xf numFmtId="0" fontId="3" fillId="2" borderId="0" xfId="0" applyFont="1" applyFill="1" applyBorder="1" applyAlignment="1" applyProtection="1">
      <alignment vertical="center"/>
      <protection hidden="1"/>
    </xf>
    <xf numFmtId="0" fontId="3" fillId="2" borderId="0" xfId="0" applyFont="1" applyFill="1" applyBorder="1" applyAlignment="1" applyProtection="1">
      <alignment horizontal="center" vertical="center"/>
      <protection hidden="1"/>
    </xf>
    <xf numFmtId="165" fontId="3" fillId="0" borderId="5" xfId="0" applyNumberFormat="1" applyFont="1" applyFill="1" applyBorder="1" applyAlignment="1" applyProtection="1">
      <alignment horizontal="right" vertical="center" indent="1"/>
      <protection hidden="1"/>
    </xf>
    <xf numFmtId="0" fontId="12" fillId="2" borderId="1" xfId="0" applyFont="1" applyFill="1" applyBorder="1" applyAlignment="1" applyProtection="1">
      <alignment horizontal="right"/>
      <protection hidden="1"/>
    </xf>
    <xf numFmtId="0" fontId="12" fillId="2" borderId="0" xfId="0" applyFont="1" applyFill="1" applyBorder="1" applyProtection="1">
      <protection hidden="1"/>
    </xf>
    <xf numFmtId="0" fontId="13" fillId="2" borderId="1" xfId="0" applyFont="1" applyFill="1" applyBorder="1" applyProtection="1">
      <protection hidden="1"/>
    </xf>
    <xf numFmtId="0" fontId="6" fillId="2" borderId="1" xfId="0" applyFont="1" applyFill="1" applyBorder="1" applyAlignment="1" applyProtection="1">
      <alignment horizontal="left" indent="1"/>
      <protection hidden="1"/>
    </xf>
    <xf numFmtId="0" fontId="2" fillId="2" borderId="1" xfId="0" applyFont="1" applyFill="1" applyBorder="1" applyAlignment="1" applyProtection="1">
      <alignment horizontal="left" indent="1"/>
      <protection hidden="1"/>
    </xf>
    <xf numFmtId="0" fontId="2" fillId="2" borderId="6" xfId="0" applyFont="1" applyFill="1" applyBorder="1" applyProtection="1">
      <protection hidden="1"/>
    </xf>
    <xf numFmtId="0" fontId="2" fillId="2" borderId="7" xfId="0" applyFont="1" applyFill="1" applyBorder="1" applyProtection="1">
      <protection hidden="1"/>
    </xf>
    <xf numFmtId="0" fontId="4" fillId="2" borderId="7" xfId="0" applyFont="1" applyFill="1" applyBorder="1" applyAlignment="1" applyProtection="1">
      <alignment horizontal="center"/>
      <protection hidden="1"/>
    </xf>
    <xf numFmtId="164" fontId="3" fillId="2" borderId="7" xfId="0" applyNumberFormat="1" applyFont="1" applyFill="1" applyBorder="1" applyAlignment="1" applyProtection="1">
      <alignment horizontal="center"/>
      <protection hidden="1"/>
    </xf>
    <xf numFmtId="0" fontId="2" fillId="2" borderId="8" xfId="0" applyFont="1" applyFill="1" applyBorder="1" applyProtection="1">
      <protection hidden="1"/>
    </xf>
    <xf numFmtId="0" fontId="4" fillId="0" borderId="0" xfId="0" applyFont="1" applyFill="1" applyAlignment="1" applyProtection="1">
      <alignment horizontal="center"/>
      <protection hidden="1"/>
    </xf>
    <xf numFmtId="164" fontId="3" fillId="0" borderId="0" xfId="0" applyNumberFormat="1" applyFont="1" applyAlignment="1" applyProtection="1">
      <alignment horizontal="center"/>
      <protection hidden="1"/>
    </xf>
    <xf numFmtId="166" fontId="15" fillId="2" borderId="0" xfId="0" applyNumberFormat="1" applyFont="1" applyFill="1" applyBorder="1" applyAlignment="1" applyProtection="1">
      <protection hidden="1"/>
    </xf>
    <xf numFmtId="166" fontId="14" fillId="0" borderId="9" xfId="0" applyNumberFormat="1" applyFont="1" applyFill="1" applyBorder="1" applyAlignment="1">
      <alignment horizontal="center"/>
    </xf>
    <xf numFmtId="166" fontId="2" fillId="0" borderId="0" xfId="0" applyNumberFormat="1" applyFont="1" applyProtection="1">
      <protection hidden="1"/>
    </xf>
    <xf numFmtId="166" fontId="2" fillId="0" borderId="0" xfId="0" applyNumberFormat="1" applyFont="1" applyFill="1" applyBorder="1" applyProtection="1">
      <protection hidden="1"/>
    </xf>
    <xf numFmtId="0" fontId="16" fillId="0" borderId="0" xfId="0" applyFont="1"/>
    <xf numFmtId="166" fontId="16" fillId="0" borderId="0" xfId="0" applyNumberFormat="1" applyFont="1" applyAlignment="1">
      <alignment horizontal="left" indent="1"/>
    </xf>
    <xf numFmtId="0" fontId="16" fillId="0" borderId="0" xfId="0" applyFont="1" applyAlignment="1">
      <alignment horizontal="center" vertical="center" wrapText="1"/>
    </xf>
    <xf numFmtId="164" fontId="16" fillId="0" borderId="0" xfId="0" applyNumberFormat="1" applyFont="1"/>
    <xf numFmtId="166" fontId="16" fillId="4" borderId="9" xfId="0" applyNumberFormat="1" applyFont="1" applyFill="1" applyBorder="1" applyAlignment="1">
      <alignment horizontal="center" vertical="center" wrapText="1"/>
    </xf>
    <xf numFmtId="164" fontId="16" fillId="4" borderId="9" xfId="0" applyNumberFormat="1" applyFont="1" applyFill="1" applyBorder="1" applyAlignment="1">
      <alignment horizontal="center" vertical="center" wrapText="1"/>
    </xf>
    <xf numFmtId="0" fontId="16" fillId="4" borderId="10" xfId="0" applyFont="1" applyFill="1" applyBorder="1"/>
    <xf numFmtId="166" fontId="16" fillId="4" borderId="2" xfId="0" applyNumberFormat="1" applyFont="1" applyFill="1" applyBorder="1" applyAlignment="1">
      <alignment horizontal="left" indent="1"/>
    </xf>
    <xf numFmtId="164" fontId="16" fillId="4" borderId="2" xfId="0" applyNumberFormat="1" applyFont="1" applyFill="1" applyBorder="1"/>
    <xf numFmtId="0" fontId="16" fillId="4" borderId="3" xfId="0" applyFont="1" applyFill="1" applyBorder="1"/>
    <xf numFmtId="0" fontId="16" fillId="4" borderId="1" xfId="0" applyFont="1" applyFill="1" applyBorder="1" applyAlignment="1">
      <alignment horizontal="center" vertical="center" wrapText="1"/>
    </xf>
    <xf numFmtId="0" fontId="16" fillId="4" borderId="4" xfId="0" applyFont="1" applyFill="1" applyBorder="1" applyAlignment="1">
      <alignment horizontal="center" vertical="center" wrapText="1"/>
    </xf>
    <xf numFmtId="0" fontId="16" fillId="4" borderId="1" xfId="0" applyFont="1" applyFill="1" applyBorder="1"/>
    <xf numFmtId="0" fontId="16" fillId="4" borderId="4" xfId="0" applyFont="1" applyFill="1" applyBorder="1"/>
    <xf numFmtId="0" fontId="16" fillId="4" borderId="6" xfId="0" applyFont="1" applyFill="1" applyBorder="1"/>
    <xf numFmtId="164" fontId="16" fillId="4" borderId="7" xfId="0" applyNumberFormat="1" applyFont="1" applyFill="1" applyBorder="1"/>
    <xf numFmtId="0" fontId="16" fillId="4" borderId="8" xfId="0" applyFont="1" applyFill="1" applyBorder="1"/>
    <xf numFmtId="166" fontId="16" fillId="4" borderId="11" xfId="0" applyNumberFormat="1" applyFont="1" applyFill="1" applyBorder="1" applyAlignment="1">
      <alignment horizontal="left" indent="1"/>
    </xf>
    <xf numFmtId="166" fontId="16" fillId="4" borderId="11" xfId="0" applyNumberFormat="1" applyFont="1" applyFill="1" applyBorder="1" applyAlignment="1" applyProtection="1">
      <alignment horizontal="left" indent="1"/>
      <protection hidden="1"/>
    </xf>
    <xf numFmtId="0" fontId="2" fillId="0" borderId="0" xfId="0" applyFont="1" applyFill="1" applyProtection="1">
      <protection hidden="1"/>
    </xf>
    <xf numFmtId="164" fontId="16" fillId="4" borderId="0" xfId="0" applyNumberFormat="1" applyFont="1" applyFill="1" applyBorder="1" applyAlignment="1">
      <alignment horizontal="center" vertical="center" wrapText="1"/>
    </xf>
    <xf numFmtId="0" fontId="18" fillId="2" borderId="1" xfId="0" applyFont="1" applyFill="1" applyBorder="1" applyProtection="1">
      <protection hidden="1"/>
    </xf>
    <xf numFmtId="166" fontId="18" fillId="2" borderId="12" xfId="0" applyNumberFormat="1" applyFont="1" applyFill="1" applyBorder="1" applyProtection="1">
      <protection hidden="1"/>
    </xf>
    <xf numFmtId="166" fontId="19" fillId="0" borderId="0" xfId="0" applyNumberFormat="1" applyFont="1" applyFill="1" applyBorder="1" applyProtection="1">
      <protection hidden="1"/>
    </xf>
    <xf numFmtId="15" fontId="2" fillId="2" borderId="1" xfId="0" applyNumberFormat="1" applyFont="1" applyFill="1" applyBorder="1" applyProtection="1">
      <protection hidden="1"/>
    </xf>
    <xf numFmtId="0" fontId="2" fillId="2" borderId="10" xfId="0" applyFont="1" applyFill="1" applyBorder="1" applyProtection="1">
      <protection hidden="1"/>
    </xf>
    <xf numFmtId="0" fontId="4" fillId="2" borderId="2" xfId="0" applyFont="1" applyFill="1" applyBorder="1" applyAlignment="1" applyProtection="1">
      <alignment horizontal="center"/>
      <protection hidden="1"/>
    </xf>
    <xf numFmtId="164" fontId="20" fillId="4" borderId="9" xfId="0" applyNumberFormat="1" applyFont="1" applyFill="1" applyBorder="1" applyAlignment="1">
      <alignment horizontal="center" vertical="center" wrapText="1"/>
    </xf>
    <xf numFmtId="164" fontId="2" fillId="0" borderId="0" xfId="0" applyNumberFormat="1" applyFont="1"/>
    <xf numFmtId="164" fontId="6" fillId="0" borderId="0" xfId="0" applyNumberFormat="1" applyFont="1" applyAlignment="1"/>
    <xf numFmtId="3" fontId="6" fillId="0" borderId="0" xfId="0" applyNumberFormat="1" applyFont="1" applyAlignment="1">
      <alignment horizontal="center"/>
    </xf>
    <xf numFmtId="1" fontId="6" fillId="0" borderId="0" xfId="0" applyNumberFormat="1" applyFont="1"/>
    <xf numFmtId="164" fontId="6" fillId="0" borderId="0" xfId="0" applyNumberFormat="1" applyFont="1"/>
    <xf numFmtId="15" fontId="6" fillId="0" borderId="0" xfId="0" applyNumberFormat="1" applyFont="1"/>
    <xf numFmtId="164" fontId="2" fillId="0" borderId="0" xfId="0" applyNumberFormat="1" applyFont="1" applyBorder="1"/>
    <xf numFmtId="164" fontId="6" fillId="0" borderId="0" xfId="0" applyNumberFormat="1" applyFont="1" applyFill="1" applyBorder="1" applyAlignment="1"/>
    <xf numFmtId="164" fontId="6" fillId="0" borderId="0" xfId="0" applyNumberFormat="1" applyFont="1" applyBorder="1" applyAlignment="1"/>
    <xf numFmtId="3" fontId="6" fillId="0" borderId="0" xfId="0" applyNumberFormat="1" applyFont="1" applyBorder="1" applyAlignment="1">
      <alignment horizontal="center"/>
    </xf>
    <xf numFmtId="1" fontId="6" fillId="0" borderId="0" xfId="0" applyNumberFormat="1" applyFont="1" applyBorder="1"/>
    <xf numFmtId="164" fontId="6" fillId="0" borderId="0" xfId="0" applyNumberFormat="1" applyFont="1" applyBorder="1"/>
    <xf numFmtId="15" fontId="6" fillId="0" borderId="0" xfId="0" applyNumberFormat="1" applyFont="1" applyBorder="1"/>
    <xf numFmtId="164" fontId="6" fillId="0" borderId="7" xfId="0" applyNumberFormat="1" applyFont="1" applyFill="1" applyBorder="1" applyAlignment="1"/>
    <xf numFmtId="164" fontId="6" fillId="0" borderId="7" xfId="0" applyNumberFormat="1" applyFont="1" applyBorder="1" applyAlignment="1"/>
    <xf numFmtId="3" fontId="6" fillId="0" borderId="7" xfId="0" applyNumberFormat="1" applyFont="1" applyBorder="1" applyAlignment="1">
      <alignment horizontal="center"/>
    </xf>
    <xf numFmtId="1" fontId="6" fillId="0" borderId="7" xfId="0" applyNumberFormat="1" applyFont="1" applyBorder="1"/>
    <xf numFmtId="164" fontId="6" fillId="0" borderId="7" xfId="0" applyNumberFormat="1" applyFont="1" applyBorder="1"/>
    <xf numFmtId="15" fontId="6" fillId="0" borderId="7" xfId="0" applyNumberFormat="1" applyFont="1" applyBorder="1"/>
    <xf numFmtId="164" fontId="2" fillId="0" borderId="0" xfId="0" applyNumberFormat="1" applyFont="1" applyFill="1" applyAlignment="1">
      <alignment horizontal="center" vertical="center" wrapText="1"/>
    </xf>
    <xf numFmtId="164" fontId="3" fillId="0" borderId="0" xfId="0" applyNumberFormat="1" applyFont="1" applyFill="1"/>
    <xf numFmtId="164" fontId="14" fillId="4" borderId="9" xfId="0" applyNumberFormat="1" applyFont="1" applyFill="1" applyBorder="1" applyAlignment="1">
      <alignment horizontal="center"/>
    </xf>
    <xf numFmtId="0" fontId="2" fillId="0" borderId="0" xfId="0" applyFont="1"/>
    <xf numFmtId="164" fontId="2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3" fontId="2" fillId="0" borderId="0" xfId="0" applyNumberFormat="1" applyFont="1" applyAlignment="1">
      <alignment horizontal="center"/>
    </xf>
    <xf numFmtId="3" fontId="2" fillId="0" borderId="0" xfId="0" applyNumberFormat="1" applyFont="1"/>
    <xf numFmtId="15" fontId="2" fillId="0" borderId="0" xfId="0" applyNumberFormat="1" applyFont="1" applyAlignment="1">
      <alignment horizontal="center"/>
    </xf>
    <xf numFmtId="164" fontId="2" fillId="0" borderId="7" xfId="0" applyNumberFormat="1" applyFont="1" applyBorder="1" applyAlignment="1">
      <alignment horizontal="right"/>
    </xf>
    <xf numFmtId="0" fontId="2" fillId="0" borderId="7" xfId="0" applyFont="1" applyBorder="1" applyAlignment="1"/>
    <xf numFmtId="0" fontId="2" fillId="0" borderId="7" xfId="0" applyFont="1" applyBorder="1" applyAlignment="1">
      <alignment horizontal="left"/>
    </xf>
    <xf numFmtId="3" fontId="2" fillId="0" borderId="7" xfId="0" applyNumberFormat="1" applyFont="1" applyBorder="1"/>
    <xf numFmtId="0" fontId="2" fillId="0" borderId="7" xfId="0" applyFont="1" applyBorder="1"/>
    <xf numFmtId="15" fontId="2" fillId="0" borderId="7" xfId="0" applyNumberFormat="1" applyFont="1" applyBorder="1" applyAlignment="1">
      <alignment horizontal="center"/>
    </xf>
    <xf numFmtId="0" fontId="2" fillId="0" borderId="0" xfId="0" applyFont="1" applyAlignment="1"/>
    <xf numFmtId="2" fontId="2" fillId="0" borderId="0" xfId="0" applyNumberFormat="1" applyFont="1" applyAlignment="1">
      <alignment horizontal="left"/>
    </xf>
    <xf numFmtId="3" fontId="2" fillId="0" borderId="0" xfId="0" applyNumberFormat="1" applyFont="1" applyAlignment="1"/>
    <xf numFmtId="164" fontId="2" fillId="0" borderId="0" xfId="0" applyNumberFormat="1" applyFont="1" applyAlignment="1">
      <alignment horizont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168" fontId="6" fillId="2" borderId="9" xfId="0" applyNumberFormat="1" applyFont="1" applyFill="1" applyBorder="1" applyAlignment="1">
      <alignment horizontal="center"/>
    </xf>
    <xf numFmtId="164" fontId="16" fillId="4" borderId="11" xfId="0" applyNumberFormat="1" applyFont="1" applyFill="1" applyBorder="1"/>
    <xf numFmtId="164" fontId="16" fillId="4" borderId="0" xfId="0" applyNumberFormat="1" applyFont="1" applyFill="1" applyBorder="1"/>
    <xf numFmtId="164" fontId="6" fillId="4" borderId="9" xfId="0" applyNumberFormat="1" applyFont="1" applyFill="1" applyBorder="1" applyAlignment="1">
      <alignment horizontal="center" vertical="center" wrapText="1"/>
    </xf>
    <xf numFmtId="164" fontId="22" fillId="2" borderId="9" xfId="0" applyNumberFormat="1" applyFont="1" applyFill="1" applyBorder="1" applyAlignment="1">
      <alignment horizontal="center"/>
    </xf>
    <xf numFmtId="164" fontId="22" fillId="5" borderId="9" xfId="0" applyNumberFormat="1" applyFont="1" applyFill="1" applyBorder="1" applyAlignment="1">
      <alignment horizontal="center"/>
    </xf>
    <xf numFmtId="0" fontId="16" fillId="4" borderId="2" xfId="0" applyFont="1" applyFill="1" applyBorder="1"/>
    <xf numFmtId="0" fontId="16" fillId="4" borderId="0" xfId="0" applyFont="1" applyFill="1" applyBorder="1" applyAlignment="1">
      <alignment horizontal="center" vertical="center" wrapText="1"/>
    </xf>
    <xf numFmtId="0" fontId="16" fillId="4" borderId="0" xfId="0" applyFont="1" applyFill="1" applyBorder="1"/>
    <xf numFmtId="0" fontId="16" fillId="4" borderId="7" xfId="0" applyFont="1" applyFill="1" applyBorder="1"/>
    <xf numFmtId="0" fontId="16" fillId="0" borderId="0" xfId="0" applyFont="1" applyBorder="1"/>
    <xf numFmtId="0" fontId="16" fillId="0" borderId="0" xfId="0" applyFont="1" applyBorder="1" applyAlignment="1">
      <alignment horizontal="center"/>
    </xf>
    <xf numFmtId="0" fontId="16" fillId="4" borderId="0" xfId="0" applyFont="1" applyFill="1" applyBorder="1" applyAlignment="1">
      <alignment horizontal="center"/>
    </xf>
    <xf numFmtId="0" fontId="16" fillId="4" borderId="2" xfId="0" applyFont="1" applyFill="1" applyBorder="1" applyAlignment="1">
      <alignment horizontal="center"/>
    </xf>
    <xf numFmtId="0" fontId="16" fillId="4" borderId="7" xfId="0" applyFont="1" applyFill="1" applyBorder="1" applyAlignment="1">
      <alignment horizontal="center"/>
    </xf>
    <xf numFmtId="166" fontId="16" fillId="4" borderId="13" xfId="0" applyNumberFormat="1" applyFont="1" applyFill="1" applyBorder="1" applyAlignment="1">
      <alignment horizontal="center" vertical="center" wrapText="1"/>
    </xf>
    <xf numFmtId="166" fontId="16" fillId="4" borderId="14" xfId="0" applyNumberFormat="1" applyFont="1" applyFill="1" applyBorder="1" applyAlignment="1">
      <alignment horizontal="left" indent="1"/>
    </xf>
    <xf numFmtId="164" fontId="16" fillId="4" borderId="13" xfId="0" applyNumberFormat="1" applyFont="1" applyFill="1" applyBorder="1" applyAlignment="1">
      <alignment horizontal="center" vertical="center" wrapText="1"/>
    </xf>
    <xf numFmtId="164" fontId="16" fillId="4" borderId="14" xfId="0" applyNumberFormat="1" applyFont="1" applyFill="1" applyBorder="1"/>
    <xf numFmtId="0" fontId="16" fillId="5" borderId="9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 applyProtection="1">
      <alignment horizontal="left" vertical="center"/>
      <protection hidden="1"/>
    </xf>
    <xf numFmtId="0" fontId="3" fillId="2" borderId="7" xfId="0" applyFont="1" applyFill="1" applyBorder="1" applyAlignment="1" applyProtection="1">
      <alignment horizontal="left" vertical="center" indent="1"/>
      <protection hidden="1"/>
    </xf>
    <xf numFmtId="166" fontId="18" fillId="2" borderId="1" xfId="0" applyNumberFormat="1" applyFont="1" applyFill="1" applyBorder="1" applyProtection="1">
      <protection hidden="1"/>
    </xf>
    <xf numFmtId="0" fontId="3" fillId="2" borderId="0" xfId="0" applyFont="1" applyFill="1" applyBorder="1" applyAlignment="1" applyProtection="1">
      <alignment horizontal="left" vertical="center" indent="2"/>
      <protection hidden="1"/>
    </xf>
    <xf numFmtId="0" fontId="2" fillId="2" borderId="1" xfId="0" applyFont="1" applyFill="1" applyBorder="1" applyAlignment="1" applyProtection="1">
      <alignment horizontal="left"/>
      <protection hidden="1"/>
    </xf>
    <xf numFmtId="0" fontId="2" fillId="2" borderId="0" xfId="0" applyFont="1" applyFill="1" applyBorder="1" applyAlignment="1" applyProtection="1">
      <protection hidden="1"/>
    </xf>
    <xf numFmtId="0" fontId="2" fillId="2" borderId="4" xfId="0" applyFont="1" applyFill="1" applyBorder="1" applyAlignment="1" applyProtection="1">
      <protection hidden="1"/>
    </xf>
    <xf numFmtId="0" fontId="2" fillId="0" borderId="0" xfId="0" applyFont="1" applyFill="1" applyBorder="1" applyAlignment="1" applyProtection="1">
      <protection hidden="1"/>
    </xf>
    <xf numFmtId="166" fontId="2" fillId="0" borderId="0" xfId="0" applyNumberFormat="1" applyFont="1" applyAlignment="1" applyProtection="1">
      <protection hidden="1"/>
    </xf>
    <xf numFmtId="0" fontId="2" fillId="0" borderId="0" xfId="0" applyFont="1" applyAlignment="1" applyProtection="1">
      <protection hidden="1"/>
    </xf>
    <xf numFmtId="0" fontId="1" fillId="2" borderId="0" xfId="0" applyFont="1" applyFill="1" applyBorder="1" applyAlignment="1" applyProtection="1">
      <alignment horizontal="center"/>
      <protection hidden="1"/>
    </xf>
    <xf numFmtId="0" fontId="11" fillId="0" borderId="0" xfId="0" applyFont="1" applyBorder="1" applyAlignment="1" applyProtection="1">
      <alignment horizontal="center"/>
      <protection hidden="1"/>
    </xf>
    <xf numFmtId="0" fontId="2" fillId="2" borderId="9" xfId="0" applyFont="1" applyFill="1" applyBorder="1" applyAlignment="1" applyProtection="1">
      <alignment horizontal="center" vertical="center"/>
      <protection hidden="1"/>
    </xf>
    <xf numFmtId="0" fontId="7" fillId="0" borderId="9" xfId="0" applyFont="1" applyBorder="1" applyAlignment="1" applyProtection="1">
      <alignment horizontal="center" vertical="center"/>
      <protection hidden="1"/>
    </xf>
    <xf numFmtId="0" fontId="6" fillId="2" borderId="0" xfId="0" applyFont="1" applyFill="1" applyBorder="1" applyAlignment="1" applyProtection="1">
      <alignment horizontal="center"/>
      <protection hidden="1"/>
    </xf>
    <xf numFmtId="0" fontId="9" fillId="0" borderId="0" xfId="0" applyFont="1" applyBorder="1" applyAlignment="1" applyProtection="1">
      <alignment horizontal="center"/>
      <protection hidden="1"/>
    </xf>
    <xf numFmtId="0" fontId="2" fillId="2" borderId="15" xfId="0" applyFont="1" applyFill="1" applyBorder="1" applyAlignment="1" applyProtection="1">
      <alignment vertical="center"/>
      <protection hidden="1"/>
    </xf>
    <xf numFmtId="0" fontId="2" fillId="2" borderId="16" xfId="0" applyFont="1" applyFill="1" applyBorder="1" applyAlignment="1" applyProtection="1">
      <alignment vertical="center"/>
      <protection hidden="1"/>
    </xf>
    <xf numFmtId="0" fontId="2" fillId="2" borderId="17" xfId="0" applyFont="1" applyFill="1" applyBorder="1" applyAlignment="1" applyProtection="1">
      <alignment vertical="center"/>
      <protection hidden="1"/>
    </xf>
    <xf numFmtId="166" fontId="17" fillId="2" borderId="18" xfId="0" applyNumberFormat="1" applyFont="1" applyFill="1" applyBorder="1" applyAlignment="1" applyProtection="1">
      <alignment horizontal="left" vertical="center" wrapText="1" indent="1"/>
      <protection hidden="1"/>
    </xf>
    <xf numFmtId="0" fontId="17" fillId="6" borderId="19" xfId="0" applyFont="1" applyFill="1" applyBorder="1" applyAlignment="1">
      <alignment horizontal="left" vertical="center" wrapText="1" indent="1"/>
    </xf>
    <xf numFmtId="0" fontId="17" fillId="6" borderId="20" xfId="0" applyFont="1" applyFill="1" applyBorder="1" applyAlignment="1">
      <alignment horizontal="left" vertical="center" wrapText="1" indent="1"/>
    </xf>
    <xf numFmtId="0" fontId="17" fillId="6" borderId="21" xfId="0" applyFont="1" applyFill="1" applyBorder="1" applyAlignment="1">
      <alignment horizontal="left" vertical="center" wrapText="1" indent="1"/>
    </xf>
    <xf numFmtId="0" fontId="17" fillId="6" borderId="22" xfId="0" applyFont="1" applyFill="1" applyBorder="1" applyAlignment="1">
      <alignment horizontal="left" vertical="center" wrapText="1" indent="1"/>
    </xf>
    <xf numFmtId="0" fontId="17" fillId="6" borderId="23" xfId="0" applyFont="1" applyFill="1" applyBorder="1" applyAlignment="1">
      <alignment horizontal="left" vertical="center" wrapText="1" indent="1"/>
    </xf>
    <xf numFmtId="0" fontId="21" fillId="3" borderId="15" xfId="0" applyFont="1" applyFill="1" applyBorder="1" applyAlignment="1" applyProtection="1">
      <alignment horizontal="left" vertical="center" indent="1"/>
      <protection hidden="1"/>
    </xf>
    <xf numFmtId="0" fontId="21" fillId="3" borderId="16" xfId="0" applyFont="1" applyFill="1" applyBorder="1" applyAlignment="1" applyProtection="1">
      <alignment horizontal="left" vertical="center" indent="1"/>
      <protection hidden="1"/>
    </xf>
    <xf numFmtId="0" fontId="21" fillId="3" borderId="17" xfId="0" applyFont="1" applyFill="1" applyBorder="1" applyAlignment="1" applyProtection="1">
      <alignment horizontal="left" vertical="center" indent="1"/>
      <protection hidden="1"/>
    </xf>
    <xf numFmtId="0" fontId="23" fillId="2" borderId="15" xfId="0" applyFont="1" applyFill="1" applyBorder="1" applyAlignment="1" applyProtection="1">
      <alignment horizontal="left" vertical="center" indent="1"/>
      <protection hidden="1"/>
    </xf>
    <xf numFmtId="0" fontId="23" fillId="2" borderId="16" xfId="0" applyFont="1" applyFill="1" applyBorder="1" applyAlignment="1" applyProtection="1">
      <alignment horizontal="left" vertical="center" indent="1"/>
      <protection hidden="1"/>
    </xf>
    <xf numFmtId="0" fontId="23" fillId="2" borderId="17" xfId="0" applyFont="1" applyFill="1" applyBorder="1" applyAlignment="1" applyProtection="1">
      <alignment horizontal="left" vertical="center" indent="1"/>
      <protection hidden="1"/>
    </xf>
    <xf numFmtId="1" fontId="6" fillId="4" borderId="24" xfId="0" applyNumberFormat="1" applyFont="1" applyFill="1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26" xfId="0" applyBorder="1" applyAlignment="1">
      <alignment vertical="center"/>
    </xf>
    <xf numFmtId="1" fontId="14" fillId="4" borderId="27" xfId="0" applyNumberFormat="1" applyFont="1" applyFill="1" applyBorder="1" applyAlignment="1">
      <alignment horizontal="center"/>
    </xf>
    <xf numFmtId="0" fontId="0" fillId="0" borderId="28" xfId="0" applyBorder="1" applyAlignment="1">
      <alignment horizontal="center"/>
    </xf>
    <xf numFmtId="3" fontId="6" fillId="4" borderId="9" xfId="0" applyNumberFormat="1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wrapText="1"/>
    </xf>
    <xf numFmtId="164" fontId="6" fillId="4" borderId="9" xfId="0" applyNumberFormat="1" applyFont="1" applyFill="1" applyBorder="1" applyAlignment="1">
      <alignment horizontal="center" vertical="center" wrapText="1"/>
    </xf>
    <xf numFmtId="0" fontId="0" fillId="0" borderId="9" xfId="0" applyBorder="1" applyAlignment="1">
      <alignment wrapText="1"/>
    </xf>
    <xf numFmtId="15" fontId="6" fillId="4" borderId="9" xfId="0" applyNumberFormat="1" applyFont="1" applyFill="1" applyBorder="1" applyAlignment="1">
      <alignment horizontal="center" vertical="center" wrapText="1"/>
    </xf>
    <xf numFmtId="15" fontId="6" fillId="4" borderId="9" xfId="0" applyNumberFormat="1" applyFont="1" applyFill="1" applyBorder="1" applyAlignment="1">
      <alignment horizontal="center" wrapText="1"/>
    </xf>
    <xf numFmtId="0" fontId="6" fillId="4" borderId="9" xfId="0" applyFont="1" applyFill="1" applyBorder="1" applyAlignment="1">
      <alignment horizontal="center" vertical="center" wrapText="1"/>
    </xf>
    <xf numFmtId="1" fontId="6" fillId="4" borderId="9" xfId="0" applyNumberFormat="1" applyFont="1" applyFill="1" applyBorder="1" applyAlignment="1">
      <alignment horizontal="center" vertical="center" wrapText="1"/>
    </xf>
    <xf numFmtId="1" fontId="6" fillId="4" borderId="29" xfId="0" applyNumberFormat="1" applyFont="1" applyFill="1" applyBorder="1" applyAlignment="1">
      <alignment horizontal="center" vertical="center" wrapText="1"/>
    </xf>
    <xf numFmtId="0" fontId="0" fillId="0" borderId="30" xfId="0" applyBorder="1" applyAlignment="1">
      <alignment wrapText="1"/>
    </xf>
    <xf numFmtId="0" fontId="0" fillId="0" borderId="31" xfId="0" applyBorder="1" applyAlignment="1">
      <alignment wrapText="1"/>
    </xf>
    <xf numFmtId="164" fontId="14" fillId="4" borderId="9" xfId="0" applyNumberFormat="1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4" borderId="9" xfId="0" applyFill="1" applyBorder="1" applyAlignment="1">
      <alignment horizontal="center" wrapText="1"/>
    </xf>
    <xf numFmtId="3" fontId="6" fillId="4" borderId="29" xfId="0" applyNumberFormat="1" applyFont="1" applyFill="1" applyBorder="1" applyAlignment="1">
      <alignment horizontal="center" vertical="center" wrapText="1"/>
    </xf>
    <xf numFmtId="0" fontId="0" fillId="0" borderId="30" xfId="0" applyBorder="1" applyAlignment="1">
      <alignment horizontal="center" wrapText="1"/>
    </xf>
    <xf numFmtId="0" fontId="0" fillId="0" borderId="31" xfId="0" applyBorder="1" applyAlignment="1">
      <alignment horizontal="center" wrapText="1"/>
    </xf>
    <xf numFmtId="1" fontId="6" fillId="4" borderId="27" xfId="0" applyNumberFormat="1" applyFont="1" applyFill="1" applyBorder="1" applyAlignment="1">
      <alignment horizontal="center" wrapText="1"/>
    </xf>
    <xf numFmtId="0" fontId="0" fillId="0" borderId="32" xfId="0" applyBorder="1" applyAlignment="1">
      <alignment horizontal="center" wrapText="1"/>
    </xf>
    <xf numFmtId="0" fontId="0" fillId="0" borderId="28" xfId="0" applyBorder="1" applyAlignment="1">
      <alignment horizontal="center" wrapText="1"/>
    </xf>
    <xf numFmtId="164" fontId="6" fillId="4" borderId="29" xfId="0" applyNumberFormat="1" applyFont="1" applyFill="1" applyBorder="1" applyAlignment="1">
      <alignment horizontal="center" vertical="center" wrapText="1"/>
    </xf>
    <xf numFmtId="0" fontId="0" fillId="4" borderId="31" xfId="0" applyFill="1" applyBorder="1" applyAlignment="1">
      <alignment horizontal="center" vertical="center" wrapText="1"/>
    </xf>
    <xf numFmtId="15" fontId="6" fillId="4" borderId="29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2">
          <cell r="B2">
            <v>40543</v>
          </cell>
        </row>
        <row r="4">
          <cell r="B4">
            <v>40574</v>
          </cell>
        </row>
        <row r="6">
          <cell r="B6">
            <v>40602</v>
          </cell>
        </row>
        <row r="8">
          <cell r="B8">
            <v>40633</v>
          </cell>
        </row>
        <row r="10">
          <cell r="B10">
            <v>40663</v>
          </cell>
        </row>
        <row r="12">
          <cell r="B12">
            <v>40694</v>
          </cell>
        </row>
        <row r="14">
          <cell r="B14">
            <v>40724</v>
          </cell>
        </row>
        <row r="16">
          <cell r="B16">
            <v>40755</v>
          </cell>
        </row>
        <row r="18">
          <cell r="B18">
            <v>40786</v>
          </cell>
        </row>
        <row r="20">
          <cell r="B20">
            <v>40816</v>
          </cell>
        </row>
        <row r="22">
          <cell r="B22">
            <v>40847</v>
          </cell>
        </row>
        <row r="24">
          <cell r="B24">
            <v>40877</v>
          </cell>
        </row>
        <row r="26">
          <cell r="B26">
            <v>40908</v>
          </cell>
        </row>
        <row r="28">
          <cell r="B28">
            <v>40939</v>
          </cell>
        </row>
        <row r="30">
          <cell r="B30">
            <v>40967</v>
          </cell>
        </row>
        <row r="32">
          <cell r="B32">
            <v>40999</v>
          </cell>
        </row>
        <row r="34">
          <cell r="B34">
            <v>41029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Feb11"/>
      <sheetName val="Mar11"/>
      <sheetName val="Apr11"/>
      <sheetName val="May11"/>
      <sheetName val="Jun11"/>
      <sheetName val="Jul11"/>
      <sheetName val="Aug11"/>
      <sheetName val="Sep11"/>
      <sheetName val="Oct11"/>
      <sheetName val="Nov11"/>
      <sheetName val="Dec11"/>
      <sheetName val="Jan12"/>
      <sheetName val="ClosingDebtors"/>
    </sheetNames>
    <sheetDataSet>
      <sheetData sheetId="0">
        <row r="2">
          <cell r="G2">
            <v>20</v>
          </cell>
        </row>
        <row r="4">
          <cell r="G4">
            <v>0</v>
          </cell>
        </row>
      </sheetData>
      <sheetData sheetId="1">
        <row r="1">
          <cell r="G1">
            <v>0</v>
          </cell>
          <cell r="H1">
            <v>0</v>
          </cell>
        </row>
      </sheetData>
      <sheetData sheetId="2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3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4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5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6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7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8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9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0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1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2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3">
        <row r="2">
          <cell r="G2">
            <v>20</v>
          </cell>
        </row>
        <row r="4">
          <cell r="G4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Feb11"/>
      <sheetName val="Mar11"/>
      <sheetName val="Apr11"/>
      <sheetName val="May11"/>
      <sheetName val="Jun11"/>
      <sheetName val="Jul11"/>
      <sheetName val="Aug11"/>
      <sheetName val="Sep11"/>
      <sheetName val="Oct11"/>
      <sheetName val="Nov11"/>
      <sheetName val="Dec11"/>
      <sheetName val="Jan12"/>
      <sheetName val="ClosingCreditors"/>
    </sheetNames>
    <sheetDataSet>
      <sheetData sheetId="0">
        <row r="2">
          <cell r="G2">
            <v>20</v>
          </cell>
        </row>
      </sheetData>
      <sheetData sheetId="1">
        <row r="1">
          <cell r="G1">
            <v>0</v>
          </cell>
          <cell r="H1">
            <v>0</v>
          </cell>
        </row>
      </sheetData>
      <sheetData sheetId="2">
        <row r="1">
          <cell r="G1">
            <v>0</v>
          </cell>
          <cell r="H1">
            <v>0</v>
          </cell>
        </row>
      </sheetData>
      <sheetData sheetId="3">
        <row r="1">
          <cell r="G1">
            <v>0</v>
          </cell>
          <cell r="H1">
            <v>0</v>
          </cell>
        </row>
      </sheetData>
      <sheetData sheetId="4">
        <row r="1">
          <cell r="G1">
            <v>0</v>
          </cell>
          <cell r="H1">
            <v>0</v>
          </cell>
        </row>
      </sheetData>
      <sheetData sheetId="5">
        <row r="1">
          <cell r="G1">
            <v>0</v>
          </cell>
          <cell r="H1">
            <v>0</v>
          </cell>
        </row>
      </sheetData>
      <sheetData sheetId="6">
        <row r="1">
          <cell r="G1">
            <v>0</v>
          </cell>
          <cell r="H1">
            <v>0</v>
          </cell>
        </row>
      </sheetData>
      <sheetData sheetId="7">
        <row r="1">
          <cell r="G1">
            <v>0</v>
          </cell>
          <cell r="H1">
            <v>0</v>
          </cell>
        </row>
      </sheetData>
      <sheetData sheetId="8">
        <row r="1">
          <cell r="G1">
            <v>0</v>
          </cell>
          <cell r="H1">
            <v>0</v>
          </cell>
        </row>
      </sheetData>
      <sheetData sheetId="9">
        <row r="1">
          <cell r="G1">
            <v>0</v>
          </cell>
          <cell r="H1">
            <v>0</v>
          </cell>
        </row>
      </sheetData>
      <sheetData sheetId="10">
        <row r="1">
          <cell r="G1">
            <v>0</v>
          </cell>
          <cell r="H1">
            <v>0</v>
          </cell>
        </row>
      </sheetData>
      <sheetData sheetId="11">
        <row r="1">
          <cell r="G1">
            <v>0</v>
          </cell>
          <cell r="H1">
            <v>0</v>
          </cell>
        </row>
      </sheetData>
      <sheetData sheetId="12">
        <row r="1">
          <cell r="G1">
            <v>0</v>
          </cell>
          <cell r="H1">
            <v>0</v>
          </cell>
        </row>
      </sheetData>
      <sheetData sheetId="13">
        <row r="2">
          <cell r="G2">
            <v>20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32"/>
  <sheetViews>
    <sheetView tabSelected="1" workbookViewId="0">
      <selection activeCell="G5" sqref="G5"/>
    </sheetView>
  </sheetViews>
  <sheetFormatPr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40" customWidth="1"/>
    <col min="7" max="7" width="15.85546875" style="41" bestFit="1" customWidth="1"/>
    <col min="8" max="8" width="9.42578125" style="5" customWidth="1"/>
    <col min="9" max="9" width="3.7109375" style="5" customWidth="1"/>
    <col min="10" max="10" width="9.140625" style="65"/>
    <col min="11" max="11" width="16.28515625" style="44" hidden="1" customWidth="1"/>
    <col min="12" max="12" width="9.140625" style="44"/>
    <col min="13" max="16384" width="9.140625" style="5"/>
  </cols>
  <sheetData>
    <row r="1" spans="1:12" ht="9" customHeight="1" x14ac:dyDescent="0.2">
      <c r="A1" s="71"/>
      <c r="B1" s="3"/>
      <c r="C1" s="3"/>
      <c r="D1" s="3"/>
      <c r="E1" s="3"/>
      <c r="F1" s="72"/>
      <c r="G1" s="2"/>
      <c r="H1" s="3"/>
      <c r="I1" s="4"/>
    </row>
    <row r="2" spans="1:12" ht="15.75" x14ac:dyDescent="0.25">
      <c r="A2" s="70"/>
      <c r="B2" s="145" t="s">
        <v>0</v>
      </c>
      <c r="C2" s="146"/>
      <c r="D2" s="146"/>
      <c r="E2" s="146"/>
      <c r="F2" s="146"/>
      <c r="G2" s="15"/>
      <c r="H2" s="10"/>
      <c r="I2" s="13"/>
      <c r="J2" s="19"/>
      <c r="K2" s="69">
        <f>Vatinterface!B6</f>
        <v>40602</v>
      </c>
    </row>
    <row r="3" spans="1:12" ht="13.5" thickBot="1" x14ac:dyDescent="0.25">
      <c r="A3" s="1"/>
      <c r="B3" s="42"/>
      <c r="C3" s="7"/>
      <c r="D3" s="8"/>
      <c r="E3" s="9" t="s">
        <v>6</v>
      </c>
      <c r="F3" s="10"/>
      <c r="G3" s="11"/>
      <c r="H3" s="12"/>
      <c r="I3" s="13"/>
      <c r="J3" s="19"/>
      <c r="K3" s="69">
        <f>Vatinterface!B7</f>
        <v>40633</v>
      </c>
    </row>
    <row r="4" spans="1:12" ht="16.5" customHeight="1" thickTop="1" x14ac:dyDescent="0.25">
      <c r="A4" s="1"/>
      <c r="B4" s="154" t="s">
        <v>20</v>
      </c>
      <c r="C4" s="155"/>
      <c r="D4" s="6"/>
      <c r="E4" s="6"/>
      <c r="F4" s="14"/>
      <c r="G4" s="15"/>
      <c r="H4" s="10"/>
      <c r="I4" s="13"/>
      <c r="J4" s="19"/>
      <c r="K4" s="69">
        <f>Vatinterface!B8</f>
        <v>40663</v>
      </c>
    </row>
    <row r="5" spans="1:12" x14ac:dyDescent="0.2">
      <c r="A5" s="1"/>
      <c r="B5" s="156"/>
      <c r="C5" s="157"/>
      <c r="D5" s="10"/>
      <c r="E5" s="147" t="s">
        <v>4</v>
      </c>
      <c r="F5" s="148"/>
      <c r="G5" s="43">
        <v>40663</v>
      </c>
      <c r="H5" s="10"/>
      <c r="I5" s="13"/>
      <c r="J5" s="19"/>
      <c r="K5" s="69">
        <f>Vatinterface!B9</f>
        <v>40694</v>
      </c>
      <c r="L5" s="45"/>
    </row>
    <row r="6" spans="1:12" s="19" customFormat="1" ht="13.5" customHeight="1" x14ac:dyDescent="0.2">
      <c r="A6" s="1"/>
      <c r="B6" s="156"/>
      <c r="C6" s="157"/>
      <c r="D6" s="10"/>
      <c r="E6" s="16"/>
      <c r="F6" s="17"/>
      <c r="G6" s="18"/>
      <c r="H6" s="10"/>
      <c r="I6" s="13"/>
      <c r="K6" s="69">
        <f>Vatinterface!B10</f>
        <v>40724</v>
      </c>
      <c r="L6" s="44"/>
    </row>
    <row r="7" spans="1:12" ht="13.5" customHeight="1" thickBot="1" x14ac:dyDescent="0.25">
      <c r="A7" s="1"/>
      <c r="B7" s="158"/>
      <c r="C7" s="159"/>
      <c r="D7" s="10"/>
      <c r="E7" s="149" t="s">
        <v>5</v>
      </c>
      <c r="F7" s="150"/>
      <c r="G7" s="20">
        <f>LOOKUP(G$5,Vatinterface!B:B,Vatinterface!C:C)</f>
        <v>40694</v>
      </c>
      <c r="H7" s="10"/>
      <c r="I7" s="13"/>
      <c r="J7" s="19"/>
      <c r="K7" s="69">
        <f>Vatinterface!B11</f>
        <v>40755</v>
      </c>
    </row>
    <row r="8" spans="1:12" ht="14.25" thickTop="1" thickBot="1" x14ac:dyDescent="0.25">
      <c r="A8" s="1"/>
      <c r="B8" s="10"/>
      <c r="C8" s="10"/>
      <c r="D8" s="10"/>
      <c r="E8" s="10"/>
      <c r="F8" s="21"/>
      <c r="G8" s="15"/>
      <c r="H8" s="10"/>
      <c r="I8" s="13"/>
      <c r="J8" s="19"/>
      <c r="K8" s="69">
        <f>Vatinterface!B12</f>
        <v>40786</v>
      </c>
    </row>
    <row r="9" spans="1:12" ht="15" customHeight="1" thickBot="1" x14ac:dyDescent="0.25">
      <c r="A9" s="67"/>
      <c r="B9" s="151" t="s">
        <v>2</v>
      </c>
      <c r="C9" s="152"/>
      <c r="D9" s="152"/>
      <c r="E9" s="153"/>
      <c r="F9" s="22">
        <v>1</v>
      </c>
      <c r="G9" s="23">
        <f>LOOKUP(G$5,Vatinterface!B:B,Vatinterface!G:G)</f>
        <v>0</v>
      </c>
      <c r="H9" s="10"/>
      <c r="I9" s="13"/>
      <c r="J9" s="19"/>
      <c r="K9" s="69">
        <f>Vatinterface!B13</f>
        <v>40816</v>
      </c>
    </row>
    <row r="10" spans="1:12" ht="15" customHeight="1" thickBot="1" x14ac:dyDescent="0.25">
      <c r="A10" s="137"/>
      <c r="B10" s="24"/>
      <c r="C10" s="24"/>
      <c r="D10" s="24"/>
      <c r="E10" s="24"/>
      <c r="F10" s="25"/>
      <c r="G10" s="26"/>
      <c r="H10" s="10"/>
      <c r="I10" s="13"/>
      <c r="J10" s="19"/>
      <c r="K10" s="69">
        <f>Vatinterface!B14</f>
        <v>40847</v>
      </c>
    </row>
    <row r="11" spans="1:12" ht="15" customHeight="1" thickBot="1" x14ac:dyDescent="0.25">
      <c r="A11" s="68"/>
      <c r="B11" s="151" t="s">
        <v>7</v>
      </c>
      <c r="C11" s="152"/>
      <c r="D11" s="152"/>
      <c r="E11" s="153"/>
      <c r="F11" s="22">
        <v>2</v>
      </c>
      <c r="G11" s="23">
        <v>0</v>
      </c>
      <c r="H11" s="10"/>
      <c r="I11" s="13"/>
      <c r="J11" s="19"/>
      <c r="K11" s="69">
        <f>Vatinterface!B15</f>
        <v>40877</v>
      </c>
    </row>
    <row r="12" spans="1:12" ht="15" customHeight="1" thickBot="1" x14ac:dyDescent="0.25">
      <c r="A12" s="137"/>
      <c r="B12" s="24"/>
      <c r="C12" s="24"/>
      <c r="D12" s="24"/>
      <c r="E12" s="24"/>
      <c r="F12" s="25"/>
      <c r="G12" s="26"/>
      <c r="H12" s="10"/>
      <c r="I12" s="13"/>
      <c r="J12" s="19"/>
      <c r="K12" s="69">
        <f>Vatinterface!B16</f>
        <v>40908</v>
      </c>
    </row>
    <row r="13" spans="1:12" ht="15" customHeight="1" thickBot="1" x14ac:dyDescent="0.25">
      <c r="A13" s="68"/>
      <c r="B13" s="151" t="s">
        <v>2</v>
      </c>
      <c r="C13" s="152"/>
      <c r="D13" s="152"/>
      <c r="E13" s="153"/>
      <c r="F13" s="22">
        <v>3</v>
      </c>
      <c r="G13" s="23">
        <f>G9+G11</f>
        <v>0</v>
      </c>
      <c r="H13" s="10"/>
      <c r="I13" s="13"/>
      <c r="J13" s="19"/>
      <c r="K13" s="69">
        <f>Vatinterface!B17</f>
        <v>40939</v>
      </c>
    </row>
    <row r="14" spans="1:12" ht="12" customHeight="1" thickBot="1" x14ac:dyDescent="0.25">
      <c r="A14" s="137"/>
      <c r="B14" s="10"/>
      <c r="C14" s="10"/>
      <c r="D14" s="10"/>
      <c r="E14" s="10"/>
      <c r="F14" s="14"/>
      <c r="G14" s="26"/>
      <c r="H14" s="10"/>
      <c r="I14" s="13"/>
      <c r="J14" s="19"/>
      <c r="K14" s="69">
        <f>Vatinterface!B18</f>
        <v>40967</v>
      </c>
    </row>
    <row r="15" spans="1:12" ht="15" customHeight="1" thickBot="1" x14ac:dyDescent="0.25">
      <c r="A15" s="68"/>
      <c r="B15" s="151" t="s">
        <v>1</v>
      </c>
      <c r="C15" s="152"/>
      <c r="D15" s="152"/>
      <c r="E15" s="153"/>
      <c r="F15" s="22">
        <v>4</v>
      </c>
      <c r="G15" s="23">
        <f>LOOKUP(G$5,Vatinterface!B:B,Vatinterface!K:K)</f>
        <v>0</v>
      </c>
      <c r="H15" s="10"/>
      <c r="I15" s="13"/>
      <c r="J15" s="19"/>
      <c r="K15" s="69">
        <f>Vatinterface!B19</f>
        <v>40999</v>
      </c>
    </row>
    <row r="16" spans="1:12" ht="13.5" thickBot="1" x14ac:dyDescent="0.25">
      <c r="A16" s="137"/>
      <c r="B16" s="10"/>
      <c r="C16" s="10"/>
      <c r="D16" s="10"/>
      <c r="E16" s="10"/>
      <c r="F16" s="14"/>
      <c r="G16" s="26"/>
      <c r="H16" s="10"/>
      <c r="I16" s="13"/>
      <c r="J16" s="19"/>
      <c r="K16" s="69"/>
    </row>
    <row r="17" spans="1:11" ht="15" customHeight="1" thickBot="1" x14ac:dyDescent="0.25">
      <c r="A17" s="68"/>
      <c r="B17" s="160" t="str">
        <f>IF(G17&gt;0,"Net VAT to be PAID to Customs","Net VAT to be RECLIAMED from Customs")</f>
        <v>Net VAT to be RECLIAMED from Customs</v>
      </c>
      <c r="C17" s="161"/>
      <c r="D17" s="161"/>
      <c r="E17" s="162"/>
      <c r="F17" s="22">
        <v>5</v>
      </c>
      <c r="G17" s="23">
        <f>G13-G15</f>
        <v>0</v>
      </c>
      <c r="H17" s="10"/>
      <c r="I17" s="13"/>
      <c r="J17" s="19"/>
      <c r="K17" s="69"/>
    </row>
    <row r="18" spans="1:11" ht="15" customHeight="1" thickBot="1" x14ac:dyDescent="0.25">
      <c r="A18" s="137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5" thickBot="1" x14ac:dyDescent="0.25">
      <c r="A19" s="137"/>
      <c r="B19" s="163" t="str">
        <f>IF(LOOKUP(G$5,Vatinterface!B:B,Vatinterface!M:M)&gt;0,"FLAT RATE SCHEME APPLIED"," ")</f>
        <v xml:space="preserve"> </v>
      </c>
      <c r="C19" s="164"/>
      <c r="D19" s="165"/>
      <c r="E19" s="138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5" thickBot="1" x14ac:dyDescent="0.25">
      <c r="A20" s="137"/>
      <c r="B20" s="136"/>
      <c r="C20" s="136"/>
      <c r="D20" s="136"/>
      <c r="E20" s="135"/>
      <c r="F20" s="14"/>
      <c r="G20" s="26"/>
      <c r="H20" s="10"/>
      <c r="I20" s="13"/>
      <c r="J20" s="19"/>
    </row>
    <row r="21" spans="1:11" ht="15" customHeight="1" thickBot="1" x14ac:dyDescent="0.25">
      <c r="A21" s="68"/>
      <c r="B21" s="151" t="str">
        <f>IF(LOOKUP(G$5,Vatinterface!B:B,Vatinterface!M:M)&gt;0,"Total value of sales including VAT","Total value of sales excluding VAT")</f>
        <v>Total value of sales excluding VAT</v>
      </c>
      <c r="C21" s="152"/>
      <c r="D21" s="152"/>
      <c r="E21" s="153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5" thickBot="1" x14ac:dyDescent="0.25">
      <c r="A22" s="137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25">
      <c r="A23" s="67"/>
      <c r="B23" s="151" t="s">
        <v>38</v>
      </c>
      <c r="C23" s="152"/>
      <c r="D23" s="152"/>
      <c r="E23" s="153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">
      <c r="A25" s="30" t="s">
        <v>8</v>
      </c>
      <c r="B25" s="31" t="s">
        <v>9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">
      <c r="A26" s="32"/>
      <c r="B26" s="31" t="s">
        <v>10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">
      <c r="A28" s="33" t="s">
        <v>40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">
      <c r="A29" s="34" t="s">
        <v>41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">
      <c r="A30" s="34" t="s">
        <v>3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">
      <c r="A31" s="34" t="s">
        <v>42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25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mergeCells count="12">
    <mergeCell ref="B13:E13"/>
    <mergeCell ref="B15:E15"/>
    <mergeCell ref="B4:C7"/>
    <mergeCell ref="B23:E23"/>
    <mergeCell ref="B21:E21"/>
    <mergeCell ref="B17:E17"/>
    <mergeCell ref="B19:D19"/>
    <mergeCell ref="B2:F2"/>
    <mergeCell ref="E5:F5"/>
    <mergeCell ref="E7:F7"/>
    <mergeCell ref="B11:E11"/>
    <mergeCell ref="B9:E9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r:id="rId1"/>
  <headerFooter alignWithMargins="0">
    <oddHeader>&amp;CVAT RETURN Quarter 1 2006</oddHeader>
    <oddFooter>&amp;L&amp;D  &amp;T&amp;C&amp;P  of  &amp;N&amp;R&amp;F  &amp;A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1000"/>
  <sheetViews>
    <sheetView workbookViewId="0">
      <pane ySplit="4" topLeftCell="A5" activePane="bottomLeft" state="frozen"/>
      <selection pane="bottomLeft" activeCell="A5" sqref="A5"/>
    </sheetView>
  </sheetViews>
  <sheetFormatPr defaultRowHeight="12.75" x14ac:dyDescent="0.2"/>
  <cols>
    <col min="1" max="1" width="9.140625" style="79"/>
    <col min="2" max="2" width="20.140625" style="78" customWidth="1"/>
    <col min="3" max="4" width="12.85546875" style="77" customWidth="1"/>
    <col min="5" max="5" width="7.7109375" style="76" customWidth="1"/>
    <col min="6" max="6" width="9.7109375" style="75" customWidth="1"/>
    <col min="7" max="7" width="8.7109375" style="75" customWidth="1"/>
    <col min="8" max="8" width="9.7109375" style="75" customWidth="1"/>
    <col min="9" max="16384" width="9.140625" style="74"/>
  </cols>
  <sheetData>
    <row r="1" spans="1:8" s="94" customFormat="1" ht="14.1" customHeight="1" x14ac:dyDescent="0.2">
      <c r="A1" s="166" t="s">
        <v>35</v>
      </c>
      <c r="B1" s="167"/>
      <c r="C1" s="168"/>
      <c r="D1" s="169" t="s">
        <v>28</v>
      </c>
      <c r="E1" s="170"/>
      <c r="F1" s="95">
        <f>SUM(F5:F500)</f>
        <v>0</v>
      </c>
      <c r="G1" s="95">
        <f>SUM(G5:G500)</f>
        <v>0</v>
      </c>
      <c r="H1" s="95">
        <f>SUM(H5:H500)</f>
        <v>0</v>
      </c>
    </row>
    <row r="2" spans="1:8" s="94" customFormat="1" ht="12.75" customHeight="1" x14ac:dyDescent="0.2">
      <c r="A2" s="175" t="s">
        <v>27</v>
      </c>
      <c r="B2" s="173" t="s">
        <v>26</v>
      </c>
      <c r="C2" s="178" t="s">
        <v>25</v>
      </c>
      <c r="D2" s="179" t="s">
        <v>39</v>
      </c>
      <c r="E2" s="171"/>
      <c r="F2" s="173" t="s">
        <v>24</v>
      </c>
      <c r="G2" s="119">
        <f>[2]ClosingDebtors!$G$2</f>
        <v>20</v>
      </c>
      <c r="H2" s="173" t="s">
        <v>23</v>
      </c>
    </row>
    <row r="3" spans="1:8" s="93" customFormat="1" ht="24" x14ac:dyDescent="0.2">
      <c r="A3" s="176"/>
      <c r="B3" s="177"/>
      <c r="C3" s="178"/>
      <c r="D3" s="180"/>
      <c r="E3" s="171"/>
      <c r="F3" s="173"/>
      <c r="G3" s="118" t="s">
        <v>22</v>
      </c>
      <c r="H3" s="173"/>
    </row>
    <row r="4" spans="1:8" x14ac:dyDescent="0.2">
      <c r="A4" s="174"/>
      <c r="B4" s="174"/>
      <c r="C4" s="174"/>
      <c r="D4" s="181"/>
      <c r="E4" s="172"/>
      <c r="F4" s="174"/>
      <c r="G4" s="120">
        <f>[2]ClosingDebtors!$G$4</f>
        <v>0</v>
      </c>
      <c r="H4" s="174"/>
    </row>
    <row r="5" spans="1:8" x14ac:dyDescent="0.2">
      <c r="G5" s="81" t="str">
        <f>IF(G$4&gt;0,(IF(F5&lt;&gt;0,F5*G$4/100," ")),IF(F5&lt;&gt;0,F5*G$2/(100+G$2)," "))</f>
        <v xml:space="preserve"> </v>
      </c>
      <c r="H5" s="81" t="str">
        <f t="shared" ref="H5:H68" si="0">IF((F5&lt;&gt;0),F5-G5," ")</f>
        <v xml:space="preserve"> </v>
      </c>
    </row>
    <row r="6" spans="1:8" x14ac:dyDescent="0.2">
      <c r="G6" s="81" t="str">
        <f t="shared" ref="G6:G69" si="1">IF(G$4&gt;0,(IF(F6&lt;&gt;0,F6*G$4/100," ")),IF(F6&lt;&gt;0,F6*G$2/(100+G$2)," "))</f>
        <v xml:space="preserve"> </v>
      </c>
      <c r="H6" s="81" t="str">
        <f t="shared" si="0"/>
        <v xml:space="preserve"> </v>
      </c>
    </row>
    <row r="7" spans="1:8" x14ac:dyDescent="0.2">
      <c r="G7" s="81" t="str">
        <f t="shared" si="1"/>
        <v xml:space="preserve"> </v>
      </c>
      <c r="H7" s="81" t="str">
        <f t="shared" si="0"/>
        <v xml:space="preserve"> </v>
      </c>
    </row>
    <row r="8" spans="1:8" x14ac:dyDescent="0.2">
      <c r="G8" s="81" t="str">
        <f t="shared" si="1"/>
        <v xml:space="preserve"> </v>
      </c>
      <c r="H8" s="81" t="str">
        <f t="shared" si="0"/>
        <v xml:space="preserve"> </v>
      </c>
    </row>
    <row r="9" spans="1:8" x14ac:dyDescent="0.2">
      <c r="G9" s="81" t="str">
        <f t="shared" si="1"/>
        <v xml:space="preserve"> </v>
      </c>
      <c r="H9" s="81" t="str">
        <f t="shared" si="0"/>
        <v xml:space="preserve"> </v>
      </c>
    </row>
    <row r="10" spans="1:8" x14ac:dyDescent="0.2">
      <c r="G10" s="81" t="str">
        <f t="shared" si="1"/>
        <v xml:space="preserve"> </v>
      </c>
      <c r="H10" s="81" t="str">
        <f t="shared" si="0"/>
        <v xml:space="preserve"> </v>
      </c>
    </row>
    <row r="11" spans="1:8" x14ac:dyDescent="0.2">
      <c r="G11" s="81" t="str">
        <f t="shared" si="1"/>
        <v xml:space="preserve"> </v>
      </c>
      <c r="H11" s="81" t="str">
        <f t="shared" si="0"/>
        <v xml:space="preserve"> </v>
      </c>
    </row>
    <row r="12" spans="1:8" x14ac:dyDescent="0.2">
      <c r="G12" s="81" t="str">
        <f t="shared" si="1"/>
        <v xml:space="preserve"> </v>
      </c>
      <c r="H12" s="81" t="str">
        <f t="shared" si="0"/>
        <v xml:space="preserve"> </v>
      </c>
    </row>
    <row r="13" spans="1:8" x14ac:dyDescent="0.2">
      <c r="G13" s="81" t="str">
        <f t="shared" si="1"/>
        <v xml:space="preserve"> </v>
      </c>
      <c r="H13" s="81" t="str">
        <f t="shared" si="0"/>
        <v xml:space="preserve"> </v>
      </c>
    </row>
    <row r="14" spans="1:8" x14ac:dyDescent="0.2">
      <c r="G14" s="81" t="str">
        <f t="shared" si="1"/>
        <v xml:space="preserve"> </v>
      </c>
      <c r="H14" s="81" t="str">
        <f t="shared" si="0"/>
        <v xml:space="preserve"> </v>
      </c>
    </row>
    <row r="15" spans="1:8" s="80" customFormat="1" x14ac:dyDescent="0.2">
      <c r="A15" s="86"/>
      <c r="B15" s="85"/>
      <c r="C15" s="84"/>
      <c r="D15" s="84"/>
      <c r="E15" s="83"/>
      <c r="F15" s="75"/>
      <c r="G15" s="81" t="str">
        <f t="shared" si="1"/>
        <v xml:space="preserve"> </v>
      </c>
      <c r="H15" s="81" t="str">
        <f t="shared" si="0"/>
        <v xml:space="preserve"> </v>
      </c>
    </row>
    <row r="16" spans="1:8" s="80" customFormat="1" x14ac:dyDescent="0.2">
      <c r="A16" s="86"/>
      <c r="B16" s="85"/>
      <c r="C16" s="84"/>
      <c r="D16" s="84"/>
      <c r="E16" s="83"/>
      <c r="F16" s="75"/>
      <c r="G16" s="81" t="str">
        <f t="shared" si="1"/>
        <v xml:space="preserve"> </v>
      </c>
      <c r="H16" s="81" t="str">
        <f t="shared" si="0"/>
        <v xml:space="preserve"> </v>
      </c>
    </row>
    <row r="17" spans="1:8" s="80" customFormat="1" x14ac:dyDescent="0.2">
      <c r="A17" s="86"/>
      <c r="B17" s="85"/>
      <c r="C17" s="84"/>
      <c r="D17" s="84"/>
      <c r="E17" s="83"/>
      <c r="F17" s="75"/>
      <c r="G17" s="81" t="str">
        <f t="shared" si="1"/>
        <v xml:space="preserve"> </v>
      </c>
      <c r="H17" s="81" t="str">
        <f t="shared" si="0"/>
        <v xml:space="preserve"> </v>
      </c>
    </row>
    <row r="18" spans="1:8" s="80" customFormat="1" x14ac:dyDescent="0.2">
      <c r="A18" s="86"/>
      <c r="B18" s="85"/>
      <c r="C18" s="84"/>
      <c r="D18" s="84"/>
      <c r="E18" s="83"/>
      <c r="F18" s="75"/>
      <c r="G18" s="81" t="str">
        <f t="shared" si="1"/>
        <v xml:space="preserve"> </v>
      </c>
      <c r="H18" s="81" t="str">
        <f t="shared" si="0"/>
        <v xml:space="preserve"> </v>
      </c>
    </row>
    <row r="19" spans="1:8" s="80" customFormat="1" x14ac:dyDescent="0.2">
      <c r="A19" s="86"/>
      <c r="B19" s="85"/>
      <c r="C19" s="84"/>
      <c r="D19" s="84"/>
      <c r="E19" s="83"/>
      <c r="F19" s="75"/>
      <c r="G19" s="81" t="str">
        <f t="shared" si="1"/>
        <v xml:space="preserve"> </v>
      </c>
      <c r="H19" s="81" t="str">
        <f t="shared" si="0"/>
        <v xml:space="preserve"> </v>
      </c>
    </row>
    <row r="20" spans="1:8" x14ac:dyDescent="0.2">
      <c r="G20" s="81" t="str">
        <f t="shared" si="1"/>
        <v xml:space="preserve"> </v>
      </c>
      <c r="H20" s="81" t="str">
        <f t="shared" si="0"/>
        <v xml:space="preserve"> </v>
      </c>
    </row>
    <row r="21" spans="1:8" x14ac:dyDescent="0.2">
      <c r="G21" s="81" t="str">
        <f t="shared" si="1"/>
        <v xml:space="preserve"> </v>
      </c>
      <c r="H21" s="81" t="str">
        <f t="shared" si="0"/>
        <v xml:space="preserve"> </v>
      </c>
    </row>
    <row r="22" spans="1:8" x14ac:dyDescent="0.2">
      <c r="G22" s="81" t="str">
        <f t="shared" si="1"/>
        <v xml:space="preserve"> </v>
      </c>
      <c r="H22" s="81" t="str">
        <f t="shared" si="0"/>
        <v xml:space="preserve"> </v>
      </c>
    </row>
    <row r="23" spans="1:8" x14ac:dyDescent="0.2">
      <c r="G23" s="81" t="str">
        <f t="shared" si="1"/>
        <v xml:space="preserve"> </v>
      </c>
      <c r="H23" s="81" t="str">
        <f t="shared" si="0"/>
        <v xml:space="preserve"> </v>
      </c>
    </row>
    <row r="24" spans="1:8" x14ac:dyDescent="0.2">
      <c r="G24" s="81" t="str">
        <f t="shared" si="1"/>
        <v xml:space="preserve"> </v>
      </c>
      <c r="H24" s="81" t="str">
        <f t="shared" si="0"/>
        <v xml:space="preserve"> </v>
      </c>
    </row>
    <row r="25" spans="1:8" x14ac:dyDescent="0.2">
      <c r="G25" s="81" t="str">
        <f t="shared" si="1"/>
        <v xml:space="preserve"> </v>
      </c>
      <c r="H25" s="81" t="str">
        <f t="shared" si="0"/>
        <v xml:space="preserve"> </v>
      </c>
    </row>
    <row r="26" spans="1:8" x14ac:dyDescent="0.2">
      <c r="G26" s="81" t="str">
        <f t="shared" si="1"/>
        <v xml:space="preserve"> </v>
      </c>
      <c r="H26" s="81" t="str">
        <f t="shared" si="0"/>
        <v xml:space="preserve"> </v>
      </c>
    </row>
    <row r="27" spans="1:8" x14ac:dyDescent="0.2">
      <c r="G27" s="81" t="str">
        <f t="shared" si="1"/>
        <v xml:space="preserve"> </v>
      </c>
      <c r="H27" s="81" t="str">
        <f t="shared" si="0"/>
        <v xml:space="preserve"> </v>
      </c>
    </row>
    <row r="28" spans="1:8" x14ac:dyDescent="0.2">
      <c r="G28" s="81" t="str">
        <f t="shared" si="1"/>
        <v xml:space="preserve"> </v>
      </c>
      <c r="H28" s="81" t="str">
        <f t="shared" si="0"/>
        <v xml:space="preserve"> </v>
      </c>
    </row>
    <row r="29" spans="1:8" x14ac:dyDescent="0.2">
      <c r="G29" s="81" t="str">
        <f t="shared" si="1"/>
        <v xml:space="preserve"> </v>
      </c>
      <c r="H29" s="81" t="str">
        <f t="shared" si="0"/>
        <v xml:space="preserve"> </v>
      </c>
    </row>
    <row r="30" spans="1:8" x14ac:dyDescent="0.2">
      <c r="G30" s="81" t="str">
        <f t="shared" si="1"/>
        <v xml:space="preserve"> </v>
      </c>
      <c r="H30" s="81" t="str">
        <f t="shared" si="0"/>
        <v xml:space="preserve"> </v>
      </c>
    </row>
    <row r="31" spans="1:8" x14ac:dyDescent="0.2">
      <c r="G31" s="81" t="str">
        <f t="shared" si="1"/>
        <v xml:space="preserve"> </v>
      </c>
      <c r="H31" s="81" t="str">
        <f t="shared" si="0"/>
        <v xml:space="preserve"> </v>
      </c>
    </row>
    <row r="32" spans="1:8" x14ac:dyDescent="0.2">
      <c r="G32" s="81" t="str">
        <f t="shared" si="1"/>
        <v xml:space="preserve"> </v>
      </c>
      <c r="H32" s="81" t="str">
        <f t="shared" si="0"/>
        <v xml:space="preserve"> </v>
      </c>
    </row>
    <row r="33" spans="7:8" x14ac:dyDescent="0.2">
      <c r="G33" s="81" t="str">
        <f t="shared" si="1"/>
        <v xml:space="preserve"> </v>
      </c>
      <c r="H33" s="81" t="str">
        <f t="shared" si="0"/>
        <v xml:space="preserve"> </v>
      </c>
    </row>
    <row r="34" spans="7:8" x14ac:dyDescent="0.2">
      <c r="G34" s="81" t="str">
        <f t="shared" si="1"/>
        <v xml:space="preserve"> </v>
      </c>
      <c r="H34" s="81" t="str">
        <f t="shared" si="0"/>
        <v xml:space="preserve"> </v>
      </c>
    </row>
    <row r="35" spans="7:8" x14ac:dyDescent="0.2">
      <c r="G35" s="81" t="str">
        <f t="shared" si="1"/>
        <v xml:space="preserve"> </v>
      </c>
      <c r="H35" s="81" t="str">
        <f t="shared" si="0"/>
        <v xml:space="preserve"> </v>
      </c>
    </row>
    <row r="36" spans="7:8" x14ac:dyDescent="0.2">
      <c r="G36" s="81" t="str">
        <f t="shared" si="1"/>
        <v xml:space="preserve"> </v>
      </c>
      <c r="H36" s="81" t="str">
        <f t="shared" si="0"/>
        <v xml:space="preserve"> </v>
      </c>
    </row>
    <row r="37" spans="7:8" x14ac:dyDescent="0.2">
      <c r="G37" s="81" t="str">
        <f t="shared" si="1"/>
        <v xml:space="preserve"> </v>
      </c>
      <c r="H37" s="81" t="str">
        <f t="shared" si="0"/>
        <v xml:space="preserve"> </v>
      </c>
    </row>
    <row r="38" spans="7:8" x14ac:dyDescent="0.2">
      <c r="G38" s="81" t="str">
        <f t="shared" si="1"/>
        <v xml:space="preserve"> </v>
      </c>
      <c r="H38" s="81" t="str">
        <f t="shared" si="0"/>
        <v xml:space="preserve"> </v>
      </c>
    </row>
    <row r="39" spans="7:8" x14ac:dyDescent="0.2">
      <c r="G39" s="81" t="str">
        <f t="shared" si="1"/>
        <v xml:space="preserve"> </v>
      </c>
      <c r="H39" s="81" t="str">
        <f t="shared" si="0"/>
        <v xml:space="preserve"> </v>
      </c>
    </row>
    <row r="40" spans="7:8" x14ac:dyDescent="0.2">
      <c r="G40" s="81" t="str">
        <f t="shared" si="1"/>
        <v xml:space="preserve"> </v>
      </c>
      <c r="H40" s="81" t="str">
        <f t="shared" si="0"/>
        <v xml:space="preserve"> </v>
      </c>
    </row>
    <row r="41" spans="7:8" x14ac:dyDescent="0.2">
      <c r="G41" s="81" t="str">
        <f t="shared" si="1"/>
        <v xml:space="preserve"> </v>
      </c>
      <c r="H41" s="81" t="str">
        <f t="shared" si="0"/>
        <v xml:space="preserve"> </v>
      </c>
    </row>
    <row r="42" spans="7:8" x14ac:dyDescent="0.2">
      <c r="G42" s="81" t="str">
        <f t="shared" si="1"/>
        <v xml:space="preserve"> </v>
      </c>
      <c r="H42" s="81" t="str">
        <f t="shared" si="0"/>
        <v xml:space="preserve"> </v>
      </c>
    </row>
    <row r="43" spans="7:8" x14ac:dyDescent="0.2">
      <c r="G43" s="81" t="str">
        <f t="shared" si="1"/>
        <v xml:space="preserve"> </v>
      </c>
      <c r="H43" s="81" t="str">
        <f t="shared" si="0"/>
        <v xml:space="preserve"> </v>
      </c>
    </row>
    <row r="44" spans="7:8" x14ac:dyDescent="0.2">
      <c r="G44" s="81" t="str">
        <f t="shared" si="1"/>
        <v xml:space="preserve"> </v>
      </c>
      <c r="H44" s="81" t="str">
        <f t="shared" si="0"/>
        <v xml:space="preserve"> </v>
      </c>
    </row>
    <row r="45" spans="7:8" x14ac:dyDescent="0.2">
      <c r="G45" s="81" t="str">
        <f t="shared" si="1"/>
        <v xml:space="preserve"> </v>
      </c>
      <c r="H45" s="81" t="str">
        <f t="shared" si="0"/>
        <v xml:space="preserve"> </v>
      </c>
    </row>
    <row r="46" spans="7:8" x14ac:dyDescent="0.2">
      <c r="G46" s="81" t="str">
        <f t="shared" si="1"/>
        <v xml:space="preserve"> </v>
      </c>
      <c r="H46" s="81" t="str">
        <f t="shared" si="0"/>
        <v xml:space="preserve"> </v>
      </c>
    </row>
    <row r="47" spans="7:8" x14ac:dyDescent="0.2">
      <c r="G47" s="81" t="str">
        <f t="shared" si="1"/>
        <v xml:space="preserve"> </v>
      </c>
      <c r="H47" s="81" t="str">
        <f t="shared" si="0"/>
        <v xml:space="preserve"> </v>
      </c>
    </row>
    <row r="48" spans="7:8" x14ac:dyDescent="0.2">
      <c r="G48" s="81" t="str">
        <f t="shared" si="1"/>
        <v xml:space="preserve"> </v>
      </c>
      <c r="H48" s="81" t="str">
        <f t="shared" si="0"/>
        <v xml:space="preserve"> </v>
      </c>
    </row>
    <row r="49" spans="7:8" x14ac:dyDescent="0.2">
      <c r="G49" s="81" t="str">
        <f t="shared" si="1"/>
        <v xml:space="preserve"> </v>
      </c>
      <c r="H49" s="81" t="str">
        <f t="shared" si="0"/>
        <v xml:space="preserve"> </v>
      </c>
    </row>
    <row r="50" spans="7:8" x14ac:dyDescent="0.2">
      <c r="G50" s="81" t="str">
        <f t="shared" si="1"/>
        <v xml:space="preserve"> </v>
      </c>
      <c r="H50" s="81" t="str">
        <f t="shared" si="0"/>
        <v xml:space="preserve"> </v>
      </c>
    </row>
    <row r="51" spans="7:8" x14ac:dyDescent="0.2">
      <c r="G51" s="81" t="str">
        <f t="shared" si="1"/>
        <v xml:space="preserve"> </v>
      </c>
      <c r="H51" s="81" t="str">
        <f t="shared" si="0"/>
        <v xml:space="preserve"> </v>
      </c>
    </row>
    <row r="52" spans="7:8" x14ac:dyDescent="0.2">
      <c r="G52" s="81" t="str">
        <f t="shared" si="1"/>
        <v xml:space="preserve"> </v>
      </c>
      <c r="H52" s="81" t="str">
        <f t="shared" si="0"/>
        <v xml:space="preserve"> </v>
      </c>
    </row>
    <row r="53" spans="7:8" x14ac:dyDescent="0.2">
      <c r="G53" s="81" t="str">
        <f t="shared" si="1"/>
        <v xml:space="preserve"> </v>
      </c>
      <c r="H53" s="81" t="str">
        <f t="shared" si="0"/>
        <v xml:space="preserve"> </v>
      </c>
    </row>
    <row r="54" spans="7:8" x14ac:dyDescent="0.2">
      <c r="G54" s="81" t="str">
        <f t="shared" si="1"/>
        <v xml:space="preserve"> </v>
      </c>
      <c r="H54" s="81" t="str">
        <f t="shared" si="0"/>
        <v xml:space="preserve"> </v>
      </c>
    </row>
    <row r="55" spans="7:8" x14ac:dyDescent="0.2">
      <c r="G55" s="81" t="str">
        <f t="shared" si="1"/>
        <v xml:space="preserve"> </v>
      </c>
      <c r="H55" s="81" t="str">
        <f t="shared" si="0"/>
        <v xml:space="preserve"> </v>
      </c>
    </row>
    <row r="56" spans="7:8" x14ac:dyDescent="0.2">
      <c r="G56" s="81" t="str">
        <f t="shared" si="1"/>
        <v xml:space="preserve"> </v>
      </c>
      <c r="H56" s="81" t="str">
        <f t="shared" si="0"/>
        <v xml:space="preserve"> </v>
      </c>
    </row>
    <row r="57" spans="7:8" x14ac:dyDescent="0.2">
      <c r="G57" s="81" t="str">
        <f t="shared" si="1"/>
        <v xml:space="preserve"> </v>
      </c>
      <c r="H57" s="81" t="str">
        <f t="shared" si="0"/>
        <v xml:space="preserve"> </v>
      </c>
    </row>
    <row r="58" spans="7:8" x14ac:dyDescent="0.2">
      <c r="G58" s="81" t="str">
        <f t="shared" si="1"/>
        <v xml:space="preserve"> </v>
      </c>
      <c r="H58" s="81" t="str">
        <f t="shared" si="0"/>
        <v xml:space="preserve"> </v>
      </c>
    </row>
    <row r="59" spans="7:8" x14ac:dyDescent="0.2">
      <c r="G59" s="81" t="str">
        <f t="shared" si="1"/>
        <v xml:space="preserve"> </v>
      </c>
      <c r="H59" s="81" t="str">
        <f t="shared" si="0"/>
        <v xml:space="preserve"> </v>
      </c>
    </row>
    <row r="60" spans="7:8" x14ac:dyDescent="0.2">
      <c r="G60" s="81" t="str">
        <f t="shared" si="1"/>
        <v xml:space="preserve"> </v>
      </c>
      <c r="H60" s="81" t="str">
        <f t="shared" si="0"/>
        <v xml:space="preserve"> </v>
      </c>
    </row>
    <row r="61" spans="7:8" x14ac:dyDescent="0.2">
      <c r="G61" s="81" t="str">
        <f t="shared" si="1"/>
        <v xml:space="preserve"> </v>
      </c>
      <c r="H61" s="81" t="str">
        <f t="shared" si="0"/>
        <v xml:space="preserve"> </v>
      </c>
    </row>
    <row r="62" spans="7:8" x14ac:dyDescent="0.2">
      <c r="G62" s="81" t="str">
        <f t="shared" si="1"/>
        <v xml:space="preserve"> </v>
      </c>
      <c r="H62" s="81" t="str">
        <f t="shared" si="0"/>
        <v xml:space="preserve"> </v>
      </c>
    </row>
    <row r="63" spans="7:8" x14ac:dyDescent="0.2">
      <c r="G63" s="81" t="str">
        <f t="shared" si="1"/>
        <v xml:space="preserve"> </v>
      </c>
      <c r="H63" s="81" t="str">
        <f t="shared" si="0"/>
        <v xml:space="preserve"> </v>
      </c>
    </row>
    <row r="64" spans="7:8" x14ac:dyDescent="0.2">
      <c r="G64" s="81" t="str">
        <f t="shared" si="1"/>
        <v xml:space="preserve"> </v>
      </c>
      <c r="H64" s="81" t="str">
        <f t="shared" si="0"/>
        <v xml:space="preserve"> </v>
      </c>
    </row>
    <row r="65" spans="7:8" x14ac:dyDescent="0.2">
      <c r="G65" s="81" t="str">
        <f t="shared" si="1"/>
        <v xml:space="preserve"> </v>
      </c>
      <c r="H65" s="81" t="str">
        <f t="shared" si="0"/>
        <v xml:space="preserve"> </v>
      </c>
    </row>
    <row r="66" spans="7:8" x14ac:dyDescent="0.2">
      <c r="G66" s="81" t="str">
        <f t="shared" si="1"/>
        <v xml:space="preserve"> </v>
      </c>
      <c r="H66" s="81" t="str">
        <f t="shared" si="0"/>
        <v xml:space="preserve"> </v>
      </c>
    </row>
    <row r="67" spans="7:8" x14ac:dyDescent="0.2">
      <c r="G67" s="81" t="str">
        <f t="shared" si="1"/>
        <v xml:space="preserve"> </v>
      </c>
      <c r="H67" s="81" t="str">
        <f t="shared" si="0"/>
        <v xml:space="preserve"> </v>
      </c>
    </row>
    <row r="68" spans="7:8" x14ac:dyDescent="0.2">
      <c r="G68" s="81" t="str">
        <f t="shared" si="1"/>
        <v xml:space="preserve"> </v>
      </c>
      <c r="H68" s="81" t="str">
        <f t="shared" si="0"/>
        <v xml:space="preserve"> </v>
      </c>
    </row>
    <row r="69" spans="7:8" x14ac:dyDescent="0.2">
      <c r="G69" s="81" t="str">
        <f t="shared" si="1"/>
        <v xml:space="preserve"> </v>
      </c>
      <c r="H69" s="81" t="str">
        <f t="shared" ref="H69:H132" si="2">IF((F69&lt;&gt;0),F69-G69," ")</f>
        <v xml:space="preserve"> </v>
      </c>
    </row>
    <row r="70" spans="7:8" x14ac:dyDescent="0.2">
      <c r="G70" s="81" t="str">
        <f t="shared" ref="G70:G133" si="3">IF(G$4&gt;0,(IF(F70&lt;&gt;0,F70*G$4/100," ")),IF(F70&lt;&gt;0,F70*G$2/(100+G$2)," "))</f>
        <v xml:space="preserve"> </v>
      </c>
      <c r="H70" s="81" t="str">
        <f t="shared" si="2"/>
        <v xml:space="preserve"> </v>
      </c>
    </row>
    <row r="71" spans="7:8" x14ac:dyDescent="0.2">
      <c r="G71" s="81" t="str">
        <f t="shared" si="3"/>
        <v xml:space="preserve"> </v>
      </c>
      <c r="H71" s="81" t="str">
        <f t="shared" si="2"/>
        <v xml:space="preserve"> </v>
      </c>
    </row>
    <row r="72" spans="7:8" x14ac:dyDescent="0.2">
      <c r="G72" s="81" t="str">
        <f t="shared" si="3"/>
        <v xml:space="preserve"> </v>
      </c>
      <c r="H72" s="81" t="str">
        <f t="shared" si="2"/>
        <v xml:space="preserve"> </v>
      </c>
    </row>
    <row r="73" spans="7:8" x14ac:dyDescent="0.2">
      <c r="G73" s="81" t="str">
        <f t="shared" si="3"/>
        <v xml:space="preserve"> </v>
      </c>
      <c r="H73" s="81" t="str">
        <f t="shared" si="2"/>
        <v xml:space="preserve"> </v>
      </c>
    </row>
    <row r="74" spans="7:8" x14ac:dyDescent="0.2">
      <c r="G74" s="81" t="str">
        <f t="shared" si="3"/>
        <v xml:space="preserve"> </v>
      </c>
      <c r="H74" s="81" t="str">
        <f t="shared" si="2"/>
        <v xml:space="preserve"> </v>
      </c>
    </row>
    <row r="75" spans="7:8" x14ac:dyDescent="0.2">
      <c r="G75" s="81" t="str">
        <f t="shared" si="3"/>
        <v xml:space="preserve"> </v>
      </c>
      <c r="H75" s="81" t="str">
        <f t="shared" si="2"/>
        <v xml:space="preserve"> </v>
      </c>
    </row>
    <row r="76" spans="7:8" x14ac:dyDescent="0.2">
      <c r="G76" s="81" t="str">
        <f t="shared" si="3"/>
        <v xml:space="preserve"> </v>
      </c>
      <c r="H76" s="81" t="str">
        <f t="shared" si="2"/>
        <v xml:space="preserve"> </v>
      </c>
    </row>
    <row r="77" spans="7:8" x14ac:dyDescent="0.2">
      <c r="G77" s="81" t="str">
        <f t="shared" si="3"/>
        <v xml:space="preserve"> </v>
      </c>
      <c r="H77" s="81" t="str">
        <f t="shared" si="2"/>
        <v xml:space="preserve"> </v>
      </c>
    </row>
    <row r="78" spans="7:8" x14ac:dyDescent="0.2">
      <c r="G78" s="81" t="str">
        <f t="shared" si="3"/>
        <v xml:space="preserve"> </v>
      </c>
      <c r="H78" s="81" t="str">
        <f t="shared" si="2"/>
        <v xml:space="preserve"> </v>
      </c>
    </row>
    <row r="79" spans="7:8" x14ac:dyDescent="0.2">
      <c r="G79" s="81" t="str">
        <f t="shared" si="3"/>
        <v xml:space="preserve"> </v>
      </c>
      <c r="H79" s="81" t="str">
        <f t="shared" si="2"/>
        <v xml:space="preserve"> </v>
      </c>
    </row>
    <row r="80" spans="7:8" x14ac:dyDescent="0.2">
      <c r="G80" s="81" t="str">
        <f t="shared" si="3"/>
        <v xml:space="preserve"> </v>
      </c>
      <c r="H80" s="81" t="str">
        <f t="shared" si="2"/>
        <v xml:space="preserve"> </v>
      </c>
    </row>
    <row r="81" spans="7:8" x14ac:dyDescent="0.2">
      <c r="G81" s="81" t="str">
        <f t="shared" si="3"/>
        <v xml:space="preserve"> </v>
      </c>
      <c r="H81" s="81" t="str">
        <f t="shared" si="2"/>
        <v xml:space="preserve"> </v>
      </c>
    </row>
    <row r="82" spans="7:8" x14ac:dyDescent="0.2">
      <c r="G82" s="81" t="str">
        <f t="shared" si="3"/>
        <v xml:space="preserve"> </v>
      </c>
      <c r="H82" s="81" t="str">
        <f t="shared" si="2"/>
        <v xml:space="preserve"> </v>
      </c>
    </row>
    <row r="83" spans="7:8" x14ac:dyDescent="0.2">
      <c r="G83" s="81" t="str">
        <f t="shared" si="3"/>
        <v xml:space="preserve"> </v>
      </c>
      <c r="H83" s="81" t="str">
        <f t="shared" si="2"/>
        <v xml:space="preserve"> </v>
      </c>
    </row>
    <row r="84" spans="7:8" x14ac:dyDescent="0.2">
      <c r="G84" s="81" t="str">
        <f t="shared" si="3"/>
        <v xml:space="preserve"> </v>
      </c>
      <c r="H84" s="81" t="str">
        <f t="shared" si="2"/>
        <v xml:space="preserve"> </v>
      </c>
    </row>
    <row r="85" spans="7:8" x14ac:dyDescent="0.2">
      <c r="G85" s="81" t="str">
        <f t="shared" si="3"/>
        <v xml:space="preserve"> </v>
      </c>
      <c r="H85" s="81" t="str">
        <f t="shared" si="2"/>
        <v xml:space="preserve"> </v>
      </c>
    </row>
    <row r="86" spans="7:8" x14ac:dyDescent="0.2">
      <c r="G86" s="81" t="str">
        <f t="shared" si="3"/>
        <v xml:space="preserve"> </v>
      </c>
      <c r="H86" s="81" t="str">
        <f t="shared" si="2"/>
        <v xml:space="preserve"> </v>
      </c>
    </row>
    <row r="87" spans="7:8" x14ac:dyDescent="0.2">
      <c r="G87" s="81" t="str">
        <f t="shared" si="3"/>
        <v xml:space="preserve"> </v>
      </c>
      <c r="H87" s="81" t="str">
        <f t="shared" si="2"/>
        <v xml:space="preserve"> </v>
      </c>
    </row>
    <row r="88" spans="7:8" x14ac:dyDescent="0.2">
      <c r="G88" s="81" t="str">
        <f t="shared" si="3"/>
        <v xml:space="preserve"> </v>
      </c>
      <c r="H88" s="81" t="str">
        <f t="shared" si="2"/>
        <v xml:space="preserve"> </v>
      </c>
    </row>
    <row r="89" spans="7:8" x14ac:dyDescent="0.2">
      <c r="G89" s="81" t="str">
        <f t="shared" si="3"/>
        <v xml:space="preserve"> </v>
      </c>
      <c r="H89" s="81" t="str">
        <f t="shared" si="2"/>
        <v xml:space="preserve"> </v>
      </c>
    </row>
    <row r="90" spans="7:8" x14ac:dyDescent="0.2">
      <c r="G90" s="81" t="str">
        <f t="shared" si="3"/>
        <v xml:space="preserve"> </v>
      </c>
      <c r="H90" s="81" t="str">
        <f t="shared" si="2"/>
        <v xml:space="preserve"> </v>
      </c>
    </row>
    <row r="91" spans="7:8" x14ac:dyDescent="0.2">
      <c r="G91" s="81" t="str">
        <f t="shared" si="3"/>
        <v xml:space="preserve"> </v>
      </c>
      <c r="H91" s="81" t="str">
        <f t="shared" si="2"/>
        <v xml:space="preserve"> </v>
      </c>
    </row>
    <row r="92" spans="7:8" x14ac:dyDescent="0.2">
      <c r="G92" s="81" t="str">
        <f t="shared" si="3"/>
        <v xml:space="preserve"> </v>
      </c>
      <c r="H92" s="81" t="str">
        <f t="shared" si="2"/>
        <v xml:space="preserve"> </v>
      </c>
    </row>
    <row r="93" spans="7:8" x14ac:dyDescent="0.2">
      <c r="G93" s="81" t="str">
        <f t="shared" si="3"/>
        <v xml:space="preserve"> </v>
      </c>
      <c r="H93" s="81" t="str">
        <f t="shared" si="2"/>
        <v xml:space="preserve"> </v>
      </c>
    </row>
    <row r="94" spans="7:8" x14ac:dyDescent="0.2">
      <c r="G94" s="81" t="str">
        <f t="shared" si="3"/>
        <v xml:space="preserve"> </v>
      </c>
      <c r="H94" s="81" t="str">
        <f t="shared" si="2"/>
        <v xml:space="preserve"> </v>
      </c>
    </row>
    <row r="95" spans="7:8" x14ac:dyDescent="0.2">
      <c r="G95" s="81" t="str">
        <f t="shared" si="3"/>
        <v xml:space="preserve"> </v>
      </c>
      <c r="H95" s="81" t="str">
        <f t="shared" si="2"/>
        <v xml:space="preserve"> </v>
      </c>
    </row>
    <row r="96" spans="7:8" x14ac:dyDescent="0.2">
      <c r="G96" s="81" t="str">
        <f t="shared" si="3"/>
        <v xml:space="preserve"> </v>
      </c>
      <c r="H96" s="81" t="str">
        <f t="shared" si="2"/>
        <v xml:space="preserve"> </v>
      </c>
    </row>
    <row r="97" spans="7:8" x14ac:dyDescent="0.2">
      <c r="G97" s="81" t="str">
        <f t="shared" si="3"/>
        <v xml:space="preserve"> </v>
      </c>
      <c r="H97" s="81" t="str">
        <f t="shared" si="2"/>
        <v xml:space="preserve"> </v>
      </c>
    </row>
    <row r="98" spans="7:8" x14ac:dyDescent="0.2">
      <c r="G98" s="81" t="str">
        <f t="shared" si="3"/>
        <v xml:space="preserve"> </v>
      </c>
      <c r="H98" s="81" t="str">
        <f t="shared" si="2"/>
        <v xml:space="preserve"> </v>
      </c>
    </row>
    <row r="99" spans="7:8" x14ac:dyDescent="0.2">
      <c r="G99" s="81" t="str">
        <f t="shared" si="3"/>
        <v xml:space="preserve"> </v>
      </c>
      <c r="H99" s="81" t="str">
        <f t="shared" si="2"/>
        <v xml:space="preserve"> </v>
      </c>
    </row>
    <row r="100" spans="7:8" x14ac:dyDescent="0.2">
      <c r="G100" s="81" t="str">
        <f t="shared" si="3"/>
        <v xml:space="preserve"> </v>
      </c>
      <c r="H100" s="81" t="str">
        <f t="shared" si="2"/>
        <v xml:space="preserve"> </v>
      </c>
    </row>
    <row r="101" spans="7:8" x14ac:dyDescent="0.2">
      <c r="G101" s="81" t="str">
        <f t="shared" si="3"/>
        <v xml:space="preserve"> </v>
      </c>
      <c r="H101" s="81" t="str">
        <f t="shared" si="2"/>
        <v xml:space="preserve"> </v>
      </c>
    </row>
    <row r="102" spans="7:8" x14ac:dyDescent="0.2">
      <c r="G102" s="81" t="str">
        <f t="shared" si="3"/>
        <v xml:space="preserve"> </v>
      </c>
      <c r="H102" s="81" t="str">
        <f t="shared" si="2"/>
        <v xml:space="preserve"> </v>
      </c>
    </row>
    <row r="103" spans="7:8" x14ac:dyDescent="0.2">
      <c r="G103" s="81" t="str">
        <f t="shared" si="3"/>
        <v xml:space="preserve"> </v>
      </c>
      <c r="H103" s="81" t="str">
        <f t="shared" si="2"/>
        <v xml:space="preserve"> </v>
      </c>
    </row>
    <row r="104" spans="7:8" x14ac:dyDescent="0.2">
      <c r="G104" s="81" t="str">
        <f t="shared" si="3"/>
        <v xml:space="preserve"> </v>
      </c>
      <c r="H104" s="81" t="str">
        <f t="shared" si="2"/>
        <v xml:space="preserve"> </v>
      </c>
    </row>
    <row r="105" spans="7:8" x14ac:dyDescent="0.2">
      <c r="G105" s="81" t="str">
        <f t="shared" si="3"/>
        <v xml:space="preserve"> </v>
      </c>
      <c r="H105" s="81" t="str">
        <f t="shared" si="2"/>
        <v xml:space="preserve"> </v>
      </c>
    </row>
    <row r="106" spans="7:8" x14ac:dyDescent="0.2">
      <c r="G106" s="81" t="str">
        <f t="shared" si="3"/>
        <v xml:space="preserve"> </v>
      </c>
      <c r="H106" s="81" t="str">
        <f t="shared" si="2"/>
        <v xml:space="preserve"> </v>
      </c>
    </row>
    <row r="107" spans="7:8" x14ac:dyDescent="0.2">
      <c r="G107" s="81" t="str">
        <f t="shared" si="3"/>
        <v xml:space="preserve"> </v>
      </c>
      <c r="H107" s="81" t="str">
        <f t="shared" si="2"/>
        <v xml:space="preserve"> </v>
      </c>
    </row>
    <row r="108" spans="7:8" x14ac:dyDescent="0.2">
      <c r="G108" s="81" t="str">
        <f t="shared" si="3"/>
        <v xml:space="preserve"> </v>
      </c>
      <c r="H108" s="81" t="str">
        <f t="shared" si="2"/>
        <v xml:space="preserve"> </v>
      </c>
    </row>
    <row r="109" spans="7:8" x14ac:dyDescent="0.2">
      <c r="G109" s="81" t="str">
        <f t="shared" si="3"/>
        <v xml:space="preserve"> </v>
      </c>
      <c r="H109" s="81" t="str">
        <f t="shared" si="2"/>
        <v xml:space="preserve"> </v>
      </c>
    </row>
    <row r="110" spans="7:8" x14ac:dyDescent="0.2">
      <c r="G110" s="81" t="str">
        <f t="shared" si="3"/>
        <v xml:space="preserve"> </v>
      </c>
      <c r="H110" s="81" t="str">
        <f t="shared" si="2"/>
        <v xml:space="preserve"> </v>
      </c>
    </row>
    <row r="111" spans="7:8" x14ac:dyDescent="0.2">
      <c r="G111" s="81" t="str">
        <f t="shared" si="3"/>
        <v xml:space="preserve"> </v>
      </c>
      <c r="H111" s="81" t="str">
        <f t="shared" si="2"/>
        <v xml:space="preserve"> </v>
      </c>
    </row>
    <row r="112" spans="7:8" x14ac:dyDescent="0.2">
      <c r="G112" s="81" t="str">
        <f t="shared" si="3"/>
        <v xml:space="preserve"> </v>
      </c>
      <c r="H112" s="81" t="str">
        <f t="shared" si="2"/>
        <v xml:space="preserve"> </v>
      </c>
    </row>
    <row r="113" spans="7:8" x14ac:dyDescent="0.2">
      <c r="G113" s="81" t="str">
        <f t="shared" si="3"/>
        <v xml:space="preserve"> </v>
      </c>
      <c r="H113" s="81" t="str">
        <f t="shared" si="2"/>
        <v xml:space="preserve"> </v>
      </c>
    </row>
    <row r="114" spans="7:8" x14ac:dyDescent="0.2">
      <c r="G114" s="81" t="str">
        <f t="shared" si="3"/>
        <v xml:space="preserve"> </v>
      </c>
      <c r="H114" s="81" t="str">
        <f t="shared" si="2"/>
        <v xml:space="preserve"> </v>
      </c>
    </row>
    <row r="115" spans="7:8" x14ac:dyDescent="0.2">
      <c r="G115" s="81" t="str">
        <f t="shared" si="3"/>
        <v xml:space="preserve"> </v>
      </c>
      <c r="H115" s="81" t="str">
        <f t="shared" si="2"/>
        <v xml:space="preserve"> </v>
      </c>
    </row>
    <row r="116" spans="7:8" x14ac:dyDescent="0.2">
      <c r="G116" s="81" t="str">
        <f t="shared" si="3"/>
        <v xml:space="preserve"> </v>
      </c>
      <c r="H116" s="81" t="str">
        <f t="shared" si="2"/>
        <v xml:space="preserve"> </v>
      </c>
    </row>
    <row r="117" spans="7:8" x14ac:dyDescent="0.2">
      <c r="G117" s="81" t="str">
        <f t="shared" si="3"/>
        <v xml:space="preserve"> </v>
      </c>
      <c r="H117" s="81" t="str">
        <f t="shared" si="2"/>
        <v xml:space="preserve"> </v>
      </c>
    </row>
    <row r="118" spans="7:8" x14ac:dyDescent="0.2">
      <c r="G118" s="81" t="str">
        <f t="shared" si="3"/>
        <v xml:space="preserve"> </v>
      </c>
      <c r="H118" s="81" t="str">
        <f t="shared" si="2"/>
        <v xml:space="preserve"> </v>
      </c>
    </row>
    <row r="119" spans="7:8" x14ac:dyDescent="0.2">
      <c r="G119" s="81" t="str">
        <f t="shared" si="3"/>
        <v xml:space="preserve"> </v>
      </c>
      <c r="H119" s="81" t="str">
        <f t="shared" si="2"/>
        <v xml:space="preserve"> </v>
      </c>
    </row>
    <row r="120" spans="7:8" x14ac:dyDescent="0.2">
      <c r="G120" s="81" t="str">
        <f t="shared" si="3"/>
        <v xml:space="preserve"> </v>
      </c>
      <c r="H120" s="81" t="str">
        <f t="shared" si="2"/>
        <v xml:space="preserve"> </v>
      </c>
    </row>
    <row r="121" spans="7:8" x14ac:dyDescent="0.2">
      <c r="G121" s="81" t="str">
        <f t="shared" si="3"/>
        <v xml:space="preserve"> </v>
      </c>
      <c r="H121" s="81" t="str">
        <f t="shared" si="2"/>
        <v xml:space="preserve"> </v>
      </c>
    </row>
    <row r="122" spans="7:8" x14ac:dyDescent="0.2">
      <c r="G122" s="81" t="str">
        <f t="shared" si="3"/>
        <v xml:space="preserve"> </v>
      </c>
      <c r="H122" s="81" t="str">
        <f t="shared" si="2"/>
        <v xml:space="preserve"> </v>
      </c>
    </row>
    <row r="123" spans="7:8" x14ac:dyDescent="0.2">
      <c r="G123" s="81" t="str">
        <f t="shared" si="3"/>
        <v xml:space="preserve"> </v>
      </c>
      <c r="H123" s="81" t="str">
        <f t="shared" si="2"/>
        <v xml:space="preserve"> </v>
      </c>
    </row>
    <row r="124" spans="7:8" x14ac:dyDescent="0.2">
      <c r="G124" s="81" t="str">
        <f t="shared" si="3"/>
        <v xml:space="preserve"> </v>
      </c>
      <c r="H124" s="81" t="str">
        <f t="shared" si="2"/>
        <v xml:space="preserve"> </v>
      </c>
    </row>
    <row r="125" spans="7:8" x14ac:dyDescent="0.2">
      <c r="G125" s="81" t="str">
        <f t="shared" si="3"/>
        <v xml:space="preserve"> </v>
      </c>
      <c r="H125" s="81" t="str">
        <f t="shared" si="2"/>
        <v xml:space="preserve"> </v>
      </c>
    </row>
    <row r="126" spans="7:8" x14ac:dyDescent="0.2">
      <c r="G126" s="81" t="str">
        <f t="shared" si="3"/>
        <v xml:space="preserve"> </v>
      </c>
      <c r="H126" s="81" t="str">
        <f t="shared" si="2"/>
        <v xml:space="preserve"> </v>
      </c>
    </row>
    <row r="127" spans="7:8" x14ac:dyDescent="0.2">
      <c r="G127" s="81" t="str">
        <f t="shared" si="3"/>
        <v xml:space="preserve"> </v>
      </c>
      <c r="H127" s="81" t="str">
        <f t="shared" si="2"/>
        <v xml:space="preserve"> </v>
      </c>
    </row>
    <row r="128" spans="7:8" x14ac:dyDescent="0.2">
      <c r="G128" s="81" t="str">
        <f t="shared" si="3"/>
        <v xml:space="preserve"> </v>
      </c>
      <c r="H128" s="81" t="str">
        <f t="shared" si="2"/>
        <v xml:space="preserve"> </v>
      </c>
    </row>
    <row r="129" spans="7:8" x14ac:dyDescent="0.2">
      <c r="G129" s="81" t="str">
        <f t="shared" si="3"/>
        <v xml:space="preserve"> </v>
      </c>
      <c r="H129" s="81" t="str">
        <f t="shared" si="2"/>
        <v xml:space="preserve"> </v>
      </c>
    </row>
    <row r="130" spans="7:8" x14ac:dyDescent="0.2">
      <c r="G130" s="81" t="str">
        <f t="shared" si="3"/>
        <v xml:space="preserve"> </v>
      </c>
      <c r="H130" s="81" t="str">
        <f t="shared" si="2"/>
        <v xml:space="preserve"> </v>
      </c>
    </row>
    <row r="131" spans="7:8" x14ac:dyDescent="0.2">
      <c r="G131" s="81" t="str">
        <f t="shared" si="3"/>
        <v xml:space="preserve"> </v>
      </c>
      <c r="H131" s="81" t="str">
        <f t="shared" si="2"/>
        <v xml:space="preserve"> </v>
      </c>
    </row>
    <row r="132" spans="7:8" x14ac:dyDescent="0.2">
      <c r="G132" s="81" t="str">
        <f t="shared" si="3"/>
        <v xml:space="preserve"> </v>
      </c>
      <c r="H132" s="81" t="str">
        <f t="shared" si="2"/>
        <v xml:space="preserve"> </v>
      </c>
    </row>
    <row r="133" spans="7:8" x14ac:dyDescent="0.2">
      <c r="G133" s="81" t="str">
        <f t="shared" si="3"/>
        <v xml:space="preserve"> </v>
      </c>
      <c r="H133" s="81" t="str">
        <f t="shared" ref="H133:H195" si="4">IF((F133&lt;&gt;0),F133-G133," ")</f>
        <v xml:space="preserve"> </v>
      </c>
    </row>
    <row r="134" spans="7:8" x14ac:dyDescent="0.2">
      <c r="G134" s="81" t="str">
        <f t="shared" ref="G134:G197" si="5">IF(G$4&gt;0,(IF(F134&lt;&gt;0,F134*G$4/100," ")),IF(F134&lt;&gt;0,F134*G$2/(100+G$2)," "))</f>
        <v xml:space="preserve"> </v>
      </c>
      <c r="H134" s="81" t="str">
        <f t="shared" si="4"/>
        <v xml:space="preserve"> </v>
      </c>
    </row>
    <row r="135" spans="7:8" x14ac:dyDescent="0.2">
      <c r="G135" s="81" t="str">
        <f t="shared" si="5"/>
        <v xml:space="preserve"> </v>
      </c>
      <c r="H135" s="81" t="str">
        <f t="shared" si="4"/>
        <v xml:space="preserve"> </v>
      </c>
    </row>
    <row r="136" spans="7:8" x14ac:dyDescent="0.2">
      <c r="G136" s="81" t="str">
        <f t="shared" si="5"/>
        <v xml:space="preserve"> </v>
      </c>
      <c r="H136" s="81" t="str">
        <f t="shared" si="4"/>
        <v xml:space="preserve"> </v>
      </c>
    </row>
    <row r="137" spans="7:8" x14ac:dyDescent="0.2">
      <c r="G137" s="81" t="str">
        <f t="shared" si="5"/>
        <v xml:space="preserve"> </v>
      </c>
      <c r="H137" s="81" t="str">
        <f t="shared" si="4"/>
        <v xml:space="preserve"> </v>
      </c>
    </row>
    <row r="138" spans="7:8" x14ac:dyDescent="0.2">
      <c r="G138" s="81" t="str">
        <f t="shared" si="5"/>
        <v xml:space="preserve"> </v>
      </c>
      <c r="H138" s="81" t="str">
        <f t="shared" si="4"/>
        <v xml:space="preserve"> </v>
      </c>
    </row>
    <row r="139" spans="7:8" x14ac:dyDescent="0.2">
      <c r="G139" s="81" t="str">
        <f t="shared" si="5"/>
        <v xml:space="preserve"> </v>
      </c>
      <c r="H139" s="81" t="str">
        <f t="shared" si="4"/>
        <v xml:space="preserve"> </v>
      </c>
    </row>
    <row r="140" spans="7:8" x14ac:dyDescent="0.2">
      <c r="G140" s="81" t="str">
        <f t="shared" si="5"/>
        <v xml:space="preserve"> </v>
      </c>
      <c r="H140" s="81" t="str">
        <f t="shared" si="4"/>
        <v xml:space="preserve"> </v>
      </c>
    </row>
    <row r="141" spans="7:8" x14ac:dyDescent="0.2">
      <c r="G141" s="81" t="str">
        <f t="shared" si="5"/>
        <v xml:space="preserve"> </v>
      </c>
      <c r="H141" s="81" t="str">
        <f t="shared" si="4"/>
        <v xml:space="preserve"> </v>
      </c>
    </row>
    <row r="142" spans="7:8" x14ac:dyDescent="0.2">
      <c r="G142" s="81" t="str">
        <f t="shared" si="5"/>
        <v xml:space="preserve"> </v>
      </c>
      <c r="H142" s="81" t="str">
        <f t="shared" si="4"/>
        <v xml:space="preserve"> </v>
      </c>
    </row>
    <row r="143" spans="7:8" x14ac:dyDescent="0.2">
      <c r="G143" s="81" t="str">
        <f t="shared" si="5"/>
        <v xml:space="preserve"> </v>
      </c>
      <c r="H143" s="81" t="str">
        <f t="shared" si="4"/>
        <v xml:space="preserve"> </v>
      </c>
    </row>
    <row r="144" spans="7:8" x14ac:dyDescent="0.2">
      <c r="G144" s="81" t="str">
        <f t="shared" si="5"/>
        <v xml:space="preserve"> </v>
      </c>
      <c r="H144" s="81" t="str">
        <f t="shared" si="4"/>
        <v xml:space="preserve"> </v>
      </c>
    </row>
    <row r="145" spans="7:8" x14ac:dyDescent="0.2">
      <c r="G145" s="81" t="str">
        <f t="shared" si="5"/>
        <v xml:space="preserve"> </v>
      </c>
      <c r="H145" s="81" t="str">
        <f t="shared" si="4"/>
        <v xml:space="preserve"> </v>
      </c>
    </row>
    <row r="146" spans="7:8" x14ac:dyDescent="0.2">
      <c r="G146" s="81" t="str">
        <f t="shared" si="5"/>
        <v xml:space="preserve"> </v>
      </c>
      <c r="H146" s="81" t="str">
        <f t="shared" si="4"/>
        <v xml:space="preserve"> </v>
      </c>
    </row>
    <row r="147" spans="7:8" x14ac:dyDescent="0.2">
      <c r="G147" s="81" t="str">
        <f t="shared" si="5"/>
        <v xml:space="preserve"> </v>
      </c>
      <c r="H147" s="81" t="str">
        <f t="shared" si="4"/>
        <v xml:space="preserve"> </v>
      </c>
    </row>
    <row r="148" spans="7:8" x14ac:dyDescent="0.2">
      <c r="G148" s="81" t="str">
        <f t="shared" si="5"/>
        <v xml:space="preserve"> </v>
      </c>
      <c r="H148" s="81" t="str">
        <f t="shared" si="4"/>
        <v xml:space="preserve"> </v>
      </c>
    </row>
    <row r="149" spans="7:8" x14ac:dyDescent="0.2">
      <c r="G149" s="81" t="str">
        <f t="shared" si="5"/>
        <v xml:space="preserve"> </v>
      </c>
      <c r="H149" s="81" t="str">
        <f t="shared" si="4"/>
        <v xml:space="preserve"> </v>
      </c>
    </row>
    <row r="150" spans="7:8" x14ac:dyDescent="0.2">
      <c r="G150" s="81" t="str">
        <f t="shared" si="5"/>
        <v xml:space="preserve"> </v>
      </c>
      <c r="H150" s="81" t="str">
        <f t="shared" si="4"/>
        <v xml:space="preserve"> </v>
      </c>
    </row>
    <row r="151" spans="7:8" x14ac:dyDescent="0.2">
      <c r="G151" s="81" t="str">
        <f t="shared" si="5"/>
        <v xml:space="preserve"> </v>
      </c>
      <c r="H151" s="81" t="str">
        <f t="shared" si="4"/>
        <v xml:space="preserve"> </v>
      </c>
    </row>
    <row r="152" spans="7:8" x14ac:dyDescent="0.2">
      <c r="G152" s="81" t="str">
        <f t="shared" si="5"/>
        <v xml:space="preserve"> </v>
      </c>
      <c r="H152" s="81" t="str">
        <f t="shared" si="4"/>
        <v xml:space="preserve"> </v>
      </c>
    </row>
    <row r="153" spans="7:8" x14ac:dyDescent="0.2">
      <c r="G153" s="81" t="str">
        <f t="shared" si="5"/>
        <v xml:space="preserve"> </v>
      </c>
      <c r="H153" s="81" t="str">
        <f t="shared" si="4"/>
        <v xml:space="preserve"> </v>
      </c>
    </row>
    <row r="154" spans="7:8" x14ac:dyDescent="0.2">
      <c r="G154" s="81" t="str">
        <f t="shared" si="5"/>
        <v xml:space="preserve"> </v>
      </c>
      <c r="H154" s="81" t="str">
        <f t="shared" si="4"/>
        <v xml:space="preserve"> </v>
      </c>
    </row>
    <row r="155" spans="7:8" x14ac:dyDescent="0.2">
      <c r="G155" s="81" t="str">
        <f t="shared" si="5"/>
        <v xml:space="preserve"> </v>
      </c>
      <c r="H155" s="81" t="str">
        <f t="shared" si="4"/>
        <v xml:space="preserve"> </v>
      </c>
    </row>
    <row r="156" spans="7:8" x14ac:dyDescent="0.2">
      <c r="G156" s="81" t="str">
        <f t="shared" si="5"/>
        <v xml:space="preserve"> </v>
      </c>
      <c r="H156" s="81" t="str">
        <f t="shared" si="4"/>
        <v xml:space="preserve"> </v>
      </c>
    </row>
    <row r="157" spans="7:8" x14ac:dyDescent="0.2">
      <c r="G157" s="81" t="str">
        <f t="shared" si="5"/>
        <v xml:space="preserve"> </v>
      </c>
      <c r="H157" s="81" t="str">
        <f t="shared" si="4"/>
        <v xml:space="preserve"> </v>
      </c>
    </row>
    <row r="158" spans="7:8" x14ac:dyDescent="0.2">
      <c r="G158" s="81" t="str">
        <f t="shared" si="5"/>
        <v xml:space="preserve"> </v>
      </c>
      <c r="H158" s="81" t="str">
        <f t="shared" si="4"/>
        <v xml:space="preserve"> </v>
      </c>
    </row>
    <row r="159" spans="7:8" x14ac:dyDescent="0.2">
      <c r="G159" s="81" t="str">
        <f t="shared" si="5"/>
        <v xml:space="preserve"> </v>
      </c>
      <c r="H159" s="81" t="str">
        <f t="shared" si="4"/>
        <v xml:space="preserve"> </v>
      </c>
    </row>
    <row r="160" spans="7:8" x14ac:dyDescent="0.2">
      <c r="G160" s="81" t="str">
        <f t="shared" si="5"/>
        <v xml:space="preserve"> </v>
      </c>
      <c r="H160" s="81" t="str">
        <f t="shared" si="4"/>
        <v xml:space="preserve"> </v>
      </c>
    </row>
    <row r="161" spans="7:8" x14ac:dyDescent="0.2">
      <c r="G161" s="81" t="str">
        <f t="shared" si="5"/>
        <v xml:space="preserve"> </v>
      </c>
      <c r="H161" s="81" t="str">
        <f t="shared" si="4"/>
        <v xml:space="preserve"> </v>
      </c>
    </row>
    <row r="162" spans="7:8" x14ac:dyDescent="0.2">
      <c r="G162" s="81" t="str">
        <f t="shared" si="5"/>
        <v xml:space="preserve"> </v>
      </c>
      <c r="H162" s="81" t="str">
        <f t="shared" si="4"/>
        <v xml:space="preserve"> </v>
      </c>
    </row>
    <row r="163" spans="7:8" x14ac:dyDescent="0.2">
      <c r="G163" s="81" t="str">
        <f t="shared" si="5"/>
        <v xml:space="preserve"> </v>
      </c>
      <c r="H163" s="81" t="str">
        <f t="shared" si="4"/>
        <v xml:space="preserve"> </v>
      </c>
    </row>
    <row r="164" spans="7:8" x14ac:dyDescent="0.2">
      <c r="G164" s="81" t="str">
        <f t="shared" si="5"/>
        <v xml:space="preserve"> </v>
      </c>
      <c r="H164" s="81" t="str">
        <f t="shared" si="4"/>
        <v xml:space="preserve"> </v>
      </c>
    </row>
    <row r="165" spans="7:8" x14ac:dyDescent="0.2">
      <c r="G165" s="81" t="str">
        <f t="shared" si="5"/>
        <v xml:space="preserve"> </v>
      </c>
      <c r="H165" s="81" t="str">
        <f t="shared" si="4"/>
        <v xml:space="preserve"> </v>
      </c>
    </row>
    <row r="166" spans="7:8" x14ac:dyDescent="0.2">
      <c r="G166" s="81" t="str">
        <f t="shared" si="5"/>
        <v xml:space="preserve"> </v>
      </c>
      <c r="H166" s="81" t="str">
        <f t="shared" si="4"/>
        <v xml:space="preserve"> </v>
      </c>
    </row>
    <row r="167" spans="7:8" x14ac:dyDescent="0.2">
      <c r="G167" s="81" t="str">
        <f t="shared" si="5"/>
        <v xml:space="preserve"> </v>
      </c>
      <c r="H167" s="81" t="str">
        <f t="shared" si="4"/>
        <v xml:space="preserve"> </v>
      </c>
    </row>
    <row r="168" spans="7:8" x14ac:dyDescent="0.2">
      <c r="G168" s="81" t="str">
        <f t="shared" si="5"/>
        <v xml:space="preserve"> </v>
      </c>
      <c r="H168" s="81" t="str">
        <f t="shared" si="4"/>
        <v xml:space="preserve"> </v>
      </c>
    </row>
    <row r="169" spans="7:8" x14ac:dyDescent="0.2">
      <c r="G169" s="81" t="str">
        <f t="shared" si="5"/>
        <v xml:space="preserve"> </v>
      </c>
      <c r="H169" s="81" t="str">
        <f t="shared" si="4"/>
        <v xml:space="preserve"> </v>
      </c>
    </row>
    <row r="170" spans="7:8" x14ac:dyDescent="0.2">
      <c r="G170" s="81" t="str">
        <f t="shared" si="5"/>
        <v xml:space="preserve"> </v>
      </c>
      <c r="H170" s="81" t="str">
        <f t="shared" si="4"/>
        <v xml:space="preserve"> </v>
      </c>
    </row>
    <row r="171" spans="7:8" x14ac:dyDescent="0.2">
      <c r="G171" s="81" t="str">
        <f t="shared" si="5"/>
        <v xml:space="preserve"> </v>
      </c>
      <c r="H171" s="81" t="str">
        <f t="shared" si="4"/>
        <v xml:space="preserve"> </v>
      </c>
    </row>
    <row r="172" spans="7:8" x14ac:dyDescent="0.2">
      <c r="G172" s="81" t="str">
        <f t="shared" si="5"/>
        <v xml:space="preserve"> </v>
      </c>
      <c r="H172" s="81" t="str">
        <f t="shared" si="4"/>
        <v xml:space="preserve"> </v>
      </c>
    </row>
    <row r="173" spans="7:8" x14ac:dyDescent="0.2">
      <c r="G173" s="81" t="str">
        <f t="shared" si="5"/>
        <v xml:space="preserve"> </v>
      </c>
      <c r="H173" s="81" t="str">
        <f t="shared" si="4"/>
        <v xml:space="preserve"> </v>
      </c>
    </row>
    <row r="174" spans="7:8" x14ac:dyDescent="0.2">
      <c r="G174" s="81" t="str">
        <f t="shared" si="5"/>
        <v xml:space="preserve"> </v>
      </c>
      <c r="H174" s="81" t="str">
        <f t="shared" si="4"/>
        <v xml:space="preserve"> </v>
      </c>
    </row>
    <row r="175" spans="7:8" x14ac:dyDescent="0.2">
      <c r="G175" s="81" t="str">
        <f t="shared" si="5"/>
        <v xml:space="preserve"> </v>
      </c>
      <c r="H175" s="81" t="str">
        <f t="shared" si="4"/>
        <v xml:space="preserve"> </v>
      </c>
    </row>
    <row r="176" spans="7:8" x14ac:dyDescent="0.2">
      <c r="G176" s="81" t="str">
        <f t="shared" si="5"/>
        <v xml:space="preserve"> </v>
      </c>
      <c r="H176" s="81" t="str">
        <f t="shared" si="4"/>
        <v xml:space="preserve"> </v>
      </c>
    </row>
    <row r="177" spans="7:8" x14ac:dyDescent="0.2">
      <c r="G177" s="81" t="str">
        <f t="shared" si="5"/>
        <v xml:space="preserve"> </v>
      </c>
      <c r="H177" s="81" t="str">
        <f t="shared" si="4"/>
        <v xml:space="preserve"> </v>
      </c>
    </row>
    <row r="178" spans="7:8" x14ac:dyDescent="0.2">
      <c r="G178" s="81" t="str">
        <f t="shared" si="5"/>
        <v xml:space="preserve"> </v>
      </c>
      <c r="H178" s="81" t="str">
        <f t="shared" si="4"/>
        <v xml:space="preserve"> </v>
      </c>
    </row>
    <row r="179" spans="7:8" x14ac:dyDescent="0.2">
      <c r="G179" s="81" t="str">
        <f t="shared" si="5"/>
        <v xml:space="preserve"> </v>
      </c>
      <c r="H179" s="81" t="str">
        <f t="shared" si="4"/>
        <v xml:space="preserve"> </v>
      </c>
    </row>
    <row r="180" spans="7:8" x14ac:dyDescent="0.2">
      <c r="G180" s="81" t="str">
        <f t="shared" si="5"/>
        <v xml:space="preserve"> </v>
      </c>
      <c r="H180" s="81" t="str">
        <f t="shared" si="4"/>
        <v xml:space="preserve"> </v>
      </c>
    </row>
    <row r="181" spans="7:8" x14ac:dyDescent="0.2">
      <c r="G181" s="81" t="str">
        <f t="shared" si="5"/>
        <v xml:space="preserve"> </v>
      </c>
      <c r="H181" s="81" t="str">
        <f t="shared" si="4"/>
        <v xml:space="preserve"> </v>
      </c>
    </row>
    <row r="182" spans="7:8" x14ac:dyDescent="0.2">
      <c r="G182" s="81" t="str">
        <f t="shared" si="5"/>
        <v xml:space="preserve"> </v>
      </c>
      <c r="H182" s="81" t="str">
        <f t="shared" si="4"/>
        <v xml:space="preserve"> </v>
      </c>
    </row>
    <row r="183" spans="7:8" x14ac:dyDescent="0.2">
      <c r="G183" s="81" t="str">
        <f t="shared" si="5"/>
        <v xml:space="preserve"> </v>
      </c>
      <c r="H183" s="81" t="str">
        <f t="shared" si="4"/>
        <v xml:space="preserve"> </v>
      </c>
    </row>
    <row r="184" spans="7:8" x14ac:dyDescent="0.2">
      <c r="G184" s="81" t="str">
        <f t="shared" si="5"/>
        <v xml:space="preserve"> </v>
      </c>
      <c r="H184" s="81" t="str">
        <f t="shared" si="4"/>
        <v xml:space="preserve"> </v>
      </c>
    </row>
    <row r="185" spans="7:8" x14ac:dyDescent="0.2">
      <c r="G185" s="81" t="str">
        <f t="shared" si="5"/>
        <v xml:space="preserve"> </v>
      </c>
      <c r="H185" s="81" t="str">
        <f t="shared" si="4"/>
        <v xml:space="preserve"> </v>
      </c>
    </row>
    <row r="186" spans="7:8" x14ac:dyDescent="0.2">
      <c r="G186" s="81" t="str">
        <f t="shared" si="5"/>
        <v xml:space="preserve"> </v>
      </c>
      <c r="H186" s="81" t="str">
        <f t="shared" si="4"/>
        <v xml:space="preserve"> </v>
      </c>
    </row>
    <row r="187" spans="7:8" x14ac:dyDescent="0.2">
      <c r="G187" s="81" t="str">
        <f t="shared" si="5"/>
        <v xml:space="preserve"> </v>
      </c>
      <c r="H187" s="81" t="str">
        <f t="shared" si="4"/>
        <v xml:space="preserve"> </v>
      </c>
    </row>
    <row r="188" spans="7:8" x14ac:dyDescent="0.2">
      <c r="G188" s="81" t="str">
        <f t="shared" si="5"/>
        <v xml:space="preserve"> </v>
      </c>
      <c r="H188" s="81" t="str">
        <f t="shared" si="4"/>
        <v xml:space="preserve"> </v>
      </c>
    </row>
    <row r="189" spans="7:8" x14ac:dyDescent="0.2">
      <c r="G189" s="81" t="str">
        <f t="shared" si="5"/>
        <v xml:space="preserve"> </v>
      </c>
      <c r="H189" s="81" t="str">
        <f t="shared" si="4"/>
        <v xml:space="preserve"> </v>
      </c>
    </row>
    <row r="190" spans="7:8" x14ac:dyDescent="0.2">
      <c r="G190" s="81" t="str">
        <f t="shared" si="5"/>
        <v xml:space="preserve"> </v>
      </c>
      <c r="H190" s="81" t="str">
        <f t="shared" si="4"/>
        <v xml:space="preserve"> </v>
      </c>
    </row>
    <row r="191" spans="7:8" x14ac:dyDescent="0.2">
      <c r="G191" s="81" t="str">
        <f t="shared" si="5"/>
        <v xml:space="preserve"> </v>
      </c>
      <c r="H191" s="81" t="str">
        <f t="shared" si="4"/>
        <v xml:space="preserve"> </v>
      </c>
    </row>
    <row r="192" spans="7:8" x14ac:dyDescent="0.2">
      <c r="G192" s="81" t="str">
        <f t="shared" si="5"/>
        <v xml:space="preserve"> </v>
      </c>
      <c r="H192" s="81" t="str">
        <f t="shared" si="4"/>
        <v xml:space="preserve"> </v>
      </c>
    </row>
    <row r="193" spans="1:8" x14ac:dyDescent="0.2">
      <c r="G193" s="81" t="str">
        <f t="shared" si="5"/>
        <v xml:space="preserve"> </v>
      </c>
      <c r="H193" s="81" t="str">
        <f t="shared" si="4"/>
        <v xml:space="preserve"> </v>
      </c>
    </row>
    <row r="194" spans="1:8" x14ac:dyDescent="0.2">
      <c r="G194" s="81" t="str">
        <f t="shared" si="5"/>
        <v xml:space="preserve"> </v>
      </c>
      <c r="H194" s="81" t="str">
        <f t="shared" si="4"/>
        <v xml:space="preserve"> </v>
      </c>
    </row>
    <row r="195" spans="1:8" x14ac:dyDescent="0.2">
      <c r="G195" s="81" t="str">
        <f t="shared" si="5"/>
        <v xml:space="preserve"> </v>
      </c>
      <c r="H195" s="81" t="str">
        <f t="shared" si="4"/>
        <v xml:space="preserve"> </v>
      </c>
    </row>
    <row r="196" spans="1:8" x14ac:dyDescent="0.2">
      <c r="G196" s="81" t="str">
        <f t="shared" si="5"/>
        <v xml:space="preserve"> </v>
      </c>
      <c r="H196" s="81" t="str">
        <f>IF((F196&lt;&gt;0),F196-G196," ")</f>
        <v xml:space="preserve"> </v>
      </c>
    </row>
    <row r="197" spans="1:8" x14ac:dyDescent="0.2">
      <c r="G197" s="81" t="str">
        <f t="shared" si="5"/>
        <v xml:space="preserve"> </v>
      </c>
      <c r="H197" s="81" t="str">
        <f>IF((F197&lt;&gt;0),F197-G197," ")</f>
        <v xml:space="preserve"> </v>
      </c>
    </row>
    <row r="198" spans="1:8" x14ac:dyDescent="0.2">
      <c r="G198" s="81" t="str">
        <f>IF(G$4&gt;0,(IF(F198&lt;&gt;0,F198*G$4/100," ")),IF(F198&lt;&gt;0,F198*G$2/(100+G$2)," "))</f>
        <v xml:space="preserve"> </v>
      </c>
      <c r="H198" s="81" t="str">
        <f>IF((F198&lt;&gt;0),F198-G198," ")</f>
        <v xml:space="preserve"> </v>
      </c>
    </row>
    <row r="199" spans="1:8" x14ac:dyDescent="0.2">
      <c r="G199" s="81" t="str">
        <f>IF(G$4&gt;0,(IF(F199&lt;&gt;0,F199*G$4/100," ")),IF(F199&lt;&gt;0,F199*G$2/(100+G$2)," "))</f>
        <v xml:space="preserve"> </v>
      </c>
      <c r="H199" s="81" t="str">
        <f>IF((F199&lt;&gt;0),F199-G199," ")</f>
        <v xml:space="preserve"> </v>
      </c>
    </row>
    <row r="200" spans="1:8" ht="13.5" thickBot="1" x14ac:dyDescent="0.25">
      <c r="A200" s="92"/>
      <c r="B200" s="91"/>
      <c r="C200" s="90"/>
      <c r="D200" s="90"/>
      <c r="E200" s="89"/>
      <c r="F200" s="88"/>
      <c r="G200" s="87" t="str">
        <f>IF(G$4&gt;0,(IF(F200&lt;&gt;0,F200*G$4/100," ")),IF(F200&lt;&gt;0,F200*G$2/(100+G$2)," "))</f>
        <v xml:space="preserve"> </v>
      </c>
      <c r="H200" s="87" t="str">
        <f>IF((F200&lt;&gt;0),F200-G200," ")</f>
        <v xml:space="preserve"> </v>
      </c>
    </row>
    <row r="201" spans="1:8" x14ac:dyDescent="0.2">
      <c r="A201" s="79" t="s">
        <v>21</v>
      </c>
      <c r="G201" s="81"/>
      <c r="H201" s="81"/>
    </row>
    <row r="202" spans="1:8" x14ac:dyDescent="0.2">
      <c r="G202" s="81"/>
      <c r="H202" s="81"/>
    </row>
    <row r="203" spans="1:8" x14ac:dyDescent="0.2">
      <c r="G203" s="81"/>
      <c r="H203" s="81"/>
    </row>
    <row r="204" spans="1:8" x14ac:dyDescent="0.2">
      <c r="G204" s="81"/>
      <c r="H204" s="81"/>
    </row>
    <row r="205" spans="1:8" x14ac:dyDescent="0.2">
      <c r="G205" s="81"/>
      <c r="H205" s="81"/>
    </row>
    <row r="206" spans="1:8" x14ac:dyDescent="0.2">
      <c r="G206" s="81"/>
      <c r="H206" s="81"/>
    </row>
    <row r="207" spans="1:8" x14ac:dyDescent="0.2">
      <c r="G207" s="81"/>
      <c r="H207" s="81"/>
    </row>
    <row r="208" spans="1:8" x14ac:dyDescent="0.2">
      <c r="G208" s="81"/>
      <c r="H208" s="81"/>
    </row>
    <row r="209" spans="7:8" x14ac:dyDescent="0.2">
      <c r="G209" s="81"/>
      <c r="H209" s="81"/>
    </row>
    <row r="210" spans="7:8" x14ac:dyDescent="0.2">
      <c r="G210" s="81"/>
      <c r="H210" s="81"/>
    </row>
    <row r="211" spans="7:8" x14ac:dyDescent="0.2">
      <c r="G211" s="81"/>
      <c r="H211" s="81"/>
    </row>
    <row r="212" spans="7:8" x14ac:dyDescent="0.2">
      <c r="G212" s="81"/>
      <c r="H212" s="81"/>
    </row>
    <row r="213" spans="7:8" x14ac:dyDescent="0.2">
      <c r="G213" s="81"/>
      <c r="H213" s="81"/>
    </row>
    <row r="214" spans="7:8" x14ac:dyDescent="0.2">
      <c r="G214" s="81"/>
      <c r="H214" s="81"/>
    </row>
    <row r="215" spans="7:8" x14ac:dyDescent="0.2">
      <c r="G215" s="81"/>
      <c r="H215" s="81"/>
    </row>
    <row r="216" spans="7:8" x14ac:dyDescent="0.2">
      <c r="G216" s="81"/>
      <c r="H216" s="81"/>
    </row>
    <row r="217" spans="7:8" x14ac:dyDescent="0.2">
      <c r="G217" s="81"/>
      <c r="H217" s="81"/>
    </row>
    <row r="218" spans="7:8" x14ac:dyDescent="0.2">
      <c r="G218" s="81"/>
      <c r="H218" s="81"/>
    </row>
    <row r="219" spans="7:8" x14ac:dyDescent="0.2">
      <c r="G219" s="81"/>
      <c r="H219" s="81"/>
    </row>
    <row r="220" spans="7:8" x14ac:dyDescent="0.2">
      <c r="G220" s="81"/>
      <c r="H220" s="81"/>
    </row>
    <row r="221" spans="7:8" x14ac:dyDescent="0.2">
      <c r="G221" s="81"/>
      <c r="H221" s="81"/>
    </row>
    <row r="222" spans="7:8" x14ac:dyDescent="0.2">
      <c r="G222" s="81"/>
      <c r="H222" s="81"/>
    </row>
    <row r="223" spans="7:8" x14ac:dyDescent="0.2">
      <c r="G223" s="81"/>
      <c r="H223" s="81"/>
    </row>
    <row r="224" spans="7:8" x14ac:dyDescent="0.2">
      <c r="G224" s="81"/>
      <c r="H224" s="81"/>
    </row>
    <row r="225" spans="7:8" x14ac:dyDescent="0.2">
      <c r="G225" s="81"/>
      <c r="H225" s="81"/>
    </row>
    <row r="226" spans="7:8" x14ac:dyDescent="0.2">
      <c r="G226" s="81"/>
      <c r="H226" s="81"/>
    </row>
    <row r="227" spans="7:8" x14ac:dyDescent="0.2">
      <c r="G227" s="81"/>
      <c r="H227" s="81"/>
    </row>
    <row r="228" spans="7:8" x14ac:dyDescent="0.2">
      <c r="G228" s="81"/>
      <c r="H228" s="81"/>
    </row>
    <row r="229" spans="7:8" x14ac:dyDescent="0.2">
      <c r="G229" s="81"/>
      <c r="H229" s="81"/>
    </row>
    <row r="230" spans="7:8" x14ac:dyDescent="0.2">
      <c r="G230" s="81"/>
      <c r="H230" s="81"/>
    </row>
    <row r="231" spans="7:8" x14ac:dyDescent="0.2">
      <c r="G231" s="81"/>
      <c r="H231" s="81"/>
    </row>
    <row r="232" spans="7:8" x14ac:dyDescent="0.2">
      <c r="G232" s="81"/>
      <c r="H232" s="81"/>
    </row>
    <row r="233" spans="7:8" x14ac:dyDescent="0.2">
      <c r="G233" s="81"/>
      <c r="H233" s="81"/>
    </row>
    <row r="234" spans="7:8" x14ac:dyDescent="0.2">
      <c r="G234" s="81"/>
      <c r="H234" s="81"/>
    </row>
    <row r="235" spans="7:8" x14ac:dyDescent="0.2">
      <c r="G235" s="81"/>
      <c r="H235" s="81"/>
    </row>
    <row r="236" spans="7:8" x14ac:dyDescent="0.2">
      <c r="G236" s="81"/>
      <c r="H236" s="81"/>
    </row>
    <row r="237" spans="7:8" x14ac:dyDescent="0.2">
      <c r="G237" s="81"/>
      <c r="H237" s="81"/>
    </row>
    <row r="238" spans="7:8" x14ac:dyDescent="0.2">
      <c r="G238" s="81"/>
      <c r="H238" s="81"/>
    </row>
    <row r="239" spans="7:8" x14ac:dyDescent="0.2">
      <c r="G239" s="81"/>
      <c r="H239" s="81"/>
    </row>
    <row r="240" spans="7:8" x14ac:dyDescent="0.2">
      <c r="G240" s="81"/>
      <c r="H240" s="81"/>
    </row>
    <row r="241" spans="7:8" x14ac:dyDescent="0.2">
      <c r="G241" s="81"/>
      <c r="H241" s="81"/>
    </row>
    <row r="242" spans="7:8" x14ac:dyDescent="0.2">
      <c r="G242" s="81"/>
      <c r="H242" s="81"/>
    </row>
    <row r="243" spans="7:8" x14ac:dyDescent="0.2">
      <c r="G243" s="81"/>
      <c r="H243" s="81"/>
    </row>
    <row r="244" spans="7:8" x14ac:dyDescent="0.2">
      <c r="G244" s="81"/>
      <c r="H244" s="81"/>
    </row>
    <row r="245" spans="7:8" x14ac:dyDescent="0.2">
      <c r="G245" s="81"/>
      <c r="H245" s="81"/>
    </row>
    <row r="246" spans="7:8" x14ac:dyDescent="0.2">
      <c r="G246" s="81"/>
      <c r="H246" s="81"/>
    </row>
    <row r="247" spans="7:8" x14ac:dyDescent="0.2">
      <c r="G247" s="81"/>
      <c r="H247" s="81"/>
    </row>
    <row r="248" spans="7:8" x14ac:dyDescent="0.2">
      <c r="G248" s="81"/>
      <c r="H248" s="81"/>
    </row>
    <row r="249" spans="7:8" x14ac:dyDescent="0.2">
      <c r="G249" s="81"/>
      <c r="H249" s="81"/>
    </row>
    <row r="250" spans="7:8" x14ac:dyDescent="0.2">
      <c r="G250" s="81"/>
      <c r="H250" s="81"/>
    </row>
    <row r="251" spans="7:8" x14ac:dyDescent="0.2">
      <c r="G251" s="81"/>
      <c r="H251" s="81"/>
    </row>
    <row r="252" spans="7:8" x14ac:dyDescent="0.2">
      <c r="G252" s="81"/>
      <c r="H252" s="81"/>
    </row>
    <row r="253" spans="7:8" x14ac:dyDescent="0.2">
      <c r="G253" s="81"/>
      <c r="H253" s="81"/>
    </row>
    <row r="254" spans="7:8" x14ac:dyDescent="0.2">
      <c r="G254" s="81"/>
      <c r="H254" s="81"/>
    </row>
    <row r="255" spans="7:8" x14ac:dyDescent="0.2">
      <c r="G255" s="81"/>
      <c r="H255" s="81"/>
    </row>
    <row r="256" spans="7:8" x14ac:dyDescent="0.2">
      <c r="G256" s="81"/>
      <c r="H256" s="81"/>
    </row>
    <row r="257" spans="7:8" x14ac:dyDescent="0.2">
      <c r="G257" s="81"/>
      <c r="H257" s="81"/>
    </row>
    <row r="258" spans="7:8" x14ac:dyDescent="0.2">
      <c r="G258" s="81"/>
      <c r="H258" s="81"/>
    </row>
    <row r="259" spans="7:8" x14ac:dyDescent="0.2">
      <c r="G259" s="81"/>
      <c r="H259" s="81"/>
    </row>
    <row r="260" spans="7:8" x14ac:dyDescent="0.2">
      <c r="G260" s="81"/>
      <c r="H260" s="81"/>
    </row>
    <row r="261" spans="7:8" x14ac:dyDescent="0.2">
      <c r="G261" s="81"/>
      <c r="H261" s="81"/>
    </row>
    <row r="262" spans="7:8" x14ac:dyDescent="0.2">
      <c r="G262" s="81"/>
      <c r="H262" s="81"/>
    </row>
    <row r="263" spans="7:8" x14ac:dyDescent="0.2">
      <c r="G263" s="81"/>
      <c r="H263" s="81"/>
    </row>
    <row r="264" spans="7:8" x14ac:dyDescent="0.2">
      <c r="G264" s="81"/>
      <c r="H264" s="81"/>
    </row>
    <row r="265" spans="7:8" x14ac:dyDescent="0.2">
      <c r="G265" s="81"/>
      <c r="H265" s="81"/>
    </row>
    <row r="266" spans="7:8" x14ac:dyDescent="0.2">
      <c r="G266" s="81"/>
      <c r="H266" s="81"/>
    </row>
    <row r="267" spans="7:8" x14ac:dyDescent="0.2">
      <c r="G267" s="81"/>
      <c r="H267" s="81"/>
    </row>
    <row r="268" spans="7:8" x14ac:dyDescent="0.2">
      <c r="G268" s="81"/>
      <c r="H268" s="81"/>
    </row>
    <row r="269" spans="7:8" x14ac:dyDescent="0.2">
      <c r="G269" s="81"/>
      <c r="H269" s="81"/>
    </row>
    <row r="270" spans="7:8" x14ac:dyDescent="0.2">
      <c r="G270" s="81"/>
      <c r="H270" s="81"/>
    </row>
    <row r="271" spans="7:8" x14ac:dyDescent="0.2">
      <c r="G271" s="81"/>
      <c r="H271" s="81"/>
    </row>
    <row r="272" spans="7:8" x14ac:dyDescent="0.2">
      <c r="G272" s="81"/>
      <c r="H272" s="81"/>
    </row>
    <row r="273" spans="7:8" x14ac:dyDescent="0.2">
      <c r="G273" s="81"/>
      <c r="H273" s="81"/>
    </row>
    <row r="274" spans="7:8" x14ac:dyDescent="0.2">
      <c r="G274" s="81"/>
      <c r="H274" s="81"/>
    </row>
    <row r="275" spans="7:8" x14ac:dyDescent="0.2">
      <c r="G275" s="81"/>
      <c r="H275" s="81"/>
    </row>
    <row r="276" spans="7:8" x14ac:dyDescent="0.2">
      <c r="G276" s="81"/>
      <c r="H276" s="81"/>
    </row>
    <row r="277" spans="7:8" x14ac:dyDescent="0.2">
      <c r="G277" s="81"/>
      <c r="H277" s="81"/>
    </row>
    <row r="278" spans="7:8" x14ac:dyDescent="0.2">
      <c r="G278" s="81"/>
      <c r="H278" s="81"/>
    </row>
    <row r="279" spans="7:8" x14ac:dyDescent="0.2">
      <c r="G279" s="81"/>
      <c r="H279" s="81"/>
    </row>
    <row r="280" spans="7:8" x14ac:dyDescent="0.2">
      <c r="G280" s="81"/>
      <c r="H280" s="81"/>
    </row>
    <row r="281" spans="7:8" x14ac:dyDescent="0.2">
      <c r="G281" s="81"/>
      <c r="H281" s="81"/>
    </row>
    <row r="282" spans="7:8" x14ac:dyDescent="0.2">
      <c r="G282" s="81"/>
      <c r="H282" s="81"/>
    </row>
    <row r="283" spans="7:8" x14ac:dyDescent="0.2">
      <c r="G283" s="81"/>
      <c r="H283" s="81"/>
    </row>
    <row r="284" spans="7:8" x14ac:dyDescent="0.2">
      <c r="G284" s="81"/>
      <c r="H284" s="81"/>
    </row>
    <row r="285" spans="7:8" x14ac:dyDescent="0.2">
      <c r="G285" s="81"/>
      <c r="H285" s="81"/>
    </row>
    <row r="286" spans="7:8" x14ac:dyDescent="0.2">
      <c r="G286" s="81"/>
      <c r="H286" s="81"/>
    </row>
    <row r="287" spans="7:8" x14ac:dyDescent="0.2">
      <c r="G287" s="81"/>
      <c r="H287" s="81"/>
    </row>
    <row r="288" spans="7:8" x14ac:dyDescent="0.2">
      <c r="G288" s="81"/>
      <c r="H288" s="81"/>
    </row>
    <row r="289" spans="7:8" x14ac:dyDescent="0.2">
      <c r="G289" s="81"/>
      <c r="H289" s="81"/>
    </row>
    <row r="290" spans="7:8" x14ac:dyDescent="0.2">
      <c r="G290" s="81"/>
      <c r="H290" s="81"/>
    </row>
    <row r="291" spans="7:8" x14ac:dyDescent="0.2">
      <c r="G291" s="81"/>
      <c r="H291" s="81"/>
    </row>
    <row r="292" spans="7:8" x14ac:dyDescent="0.2">
      <c r="G292" s="81"/>
      <c r="H292" s="81"/>
    </row>
    <row r="293" spans="7:8" x14ac:dyDescent="0.2">
      <c r="G293" s="81"/>
      <c r="H293" s="81"/>
    </row>
    <row r="294" spans="7:8" x14ac:dyDescent="0.2">
      <c r="G294" s="81"/>
      <c r="H294" s="81"/>
    </row>
    <row r="295" spans="7:8" x14ac:dyDescent="0.2">
      <c r="G295" s="81"/>
      <c r="H295" s="81"/>
    </row>
    <row r="296" spans="7:8" x14ac:dyDescent="0.2">
      <c r="G296" s="81"/>
      <c r="H296" s="81"/>
    </row>
    <row r="297" spans="7:8" x14ac:dyDescent="0.2">
      <c r="G297" s="81"/>
      <c r="H297" s="81"/>
    </row>
    <row r="298" spans="7:8" x14ac:dyDescent="0.2">
      <c r="G298" s="81"/>
      <c r="H298" s="81"/>
    </row>
    <row r="299" spans="7:8" x14ac:dyDescent="0.2">
      <c r="G299" s="81"/>
      <c r="H299" s="81"/>
    </row>
    <row r="300" spans="7:8" x14ac:dyDescent="0.2">
      <c r="G300" s="81"/>
      <c r="H300" s="81"/>
    </row>
    <row r="301" spans="7:8" x14ac:dyDescent="0.2">
      <c r="G301" s="81"/>
      <c r="H301" s="81"/>
    </row>
    <row r="302" spans="7:8" x14ac:dyDescent="0.2">
      <c r="G302" s="81"/>
      <c r="H302" s="81"/>
    </row>
    <row r="303" spans="7:8" x14ac:dyDescent="0.2">
      <c r="G303" s="81"/>
      <c r="H303" s="81"/>
    </row>
    <row r="304" spans="7:8" x14ac:dyDescent="0.2">
      <c r="G304" s="81"/>
      <c r="H304" s="81"/>
    </row>
    <row r="305" spans="7:8" x14ac:dyDescent="0.2">
      <c r="G305" s="81"/>
      <c r="H305" s="81"/>
    </row>
    <row r="306" spans="7:8" x14ac:dyDescent="0.2">
      <c r="G306" s="81"/>
      <c r="H306" s="81"/>
    </row>
    <row r="307" spans="7:8" x14ac:dyDescent="0.2">
      <c r="G307" s="81"/>
      <c r="H307" s="81"/>
    </row>
    <row r="308" spans="7:8" x14ac:dyDescent="0.2">
      <c r="G308" s="81"/>
      <c r="H308" s="81"/>
    </row>
    <row r="309" spans="7:8" x14ac:dyDescent="0.2">
      <c r="G309" s="81"/>
      <c r="H309" s="81"/>
    </row>
    <row r="310" spans="7:8" x14ac:dyDescent="0.2">
      <c r="G310" s="81"/>
      <c r="H310" s="81"/>
    </row>
    <row r="311" spans="7:8" x14ac:dyDescent="0.2">
      <c r="G311" s="81"/>
      <c r="H311" s="81"/>
    </row>
    <row r="312" spans="7:8" x14ac:dyDescent="0.2">
      <c r="G312" s="81"/>
      <c r="H312" s="81"/>
    </row>
    <row r="313" spans="7:8" x14ac:dyDescent="0.2">
      <c r="G313" s="81"/>
      <c r="H313" s="81"/>
    </row>
    <row r="314" spans="7:8" x14ac:dyDescent="0.2">
      <c r="G314" s="81"/>
      <c r="H314" s="81"/>
    </row>
    <row r="315" spans="7:8" x14ac:dyDescent="0.2">
      <c r="G315" s="81"/>
      <c r="H315" s="81"/>
    </row>
    <row r="316" spans="7:8" x14ac:dyDescent="0.2">
      <c r="G316" s="81"/>
      <c r="H316" s="81"/>
    </row>
    <row r="317" spans="7:8" x14ac:dyDescent="0.2">
      <c r="G317" s="81"/>
      <c r="H317" s="81"/>
    </row>
    <row r="318" spans="7:8" x14ac:dyDescent="0.2">
      <c r="G318" s="81"/>
      <c r="H318" s="81"/>
    </row>
    <row r="319" spans="7:8" x14ac:dyDescent="0.2">
      <c r="G319" s="81"/>
      <c r="H319" s="81"/>
    </row>
    <row r="320" spans="7:8" x14ac:dyDescent="0.2">
      <c r="G320" s="81"/>
      <c r="H320" s="81"/>
    </row>
    <row r="321" spans="7:8" x14ac:dyDescent="0.2">
      <c r="G321" s="81"/>
      <c r="H321" s="81"/>
    </row>
    <row r="322" spans="7:8" x14ac:dyDescent="0.2">
      <c r="G322" s="81"/>
      <c r="H322" s="81"/>
    </row>
    <row r="323" spans="7:8" x14ac:dyDescent="0.2">
      <c r="G323" s="81"/>
      <c r="H323" s="81"/>
    </row>
    <row r="324" spans="7:8" x14ac:dyDescent="0.2">
      <c r="G324" s="81"/>
      <c r="H324" s="81"/>
    </row>
    <row r="325" spans="7:8" x14ac:dyDescent="0.2">
      <c r="G325" s="81"/>
      <c r="H325" s="81"/>
    </row>
    <row r="326" spans="7:8" x14ac:dyDescent="0.2">
      <c r="G326" s="81"/>
      <c r="H326" s="81"/>
    </row>
    <row r="327" spans="7:8" x14ac:dyDescent="0.2">
      <c r="G327" s="81"/>
      <c r="H327" s="81"/>
    </row>
    <row r="328" spans="7:8" x14ac:dyDescent="0.2">
      <c r="G328" s="81"/>
      <c r="H328" s="81"/>
    </row>
    <row r="329" spans="7:8" x14ac:dyDescent="0.2">
      <c r="G329" s="81"/>
      <c r="H329" s="81"/>
    </row>
    <row r="330" spans="7:8" x14ac:dyDescent="0.2">
      <c r="G330" s="81"/>
      <c r="H330" s="81"/>
    </row>
    <row r="331" spans="7:8" x14ac:dyDescent="0.2">
      <c r="G331" s="81"/>
      <c r="H331" s="81"/>
    </row>
    <row r="332" spans="7:8" x14ac:dyDescent="0.2">
      <c r="G332" s="81"/>
      <c r="H332" s="81"/>
    </row>
    <row r="333" spans="7:8" x14ac:dyDescent="0.2">
      <c r="G333" s="81"/>
      <c r="H333" s="81"/>
    </row>
    <row r="334" spans="7:8" x14ac:dyDescent="0.2">
      <c r="G334" s="81"/>
      <c r="H334" s="81"/>
    </row>
    <row r="335" spans="7:8" x14ac:dyDescent="0.2">
      <c r="G335" s="81"/>
      <c r="H335" s="81"/>
    </row>
    <row r="336" spans="7:8" x14ac:dyDescent="0.2">
      <c r="G336" s="81"/>
      <c r="H336" s="81"/>
    </row>
    <row r="337" spans="7:8" x14ac:dyDescent="0.2">
      <c r="G337" s="81"/>
      <c r="H337" s="81"/>
    </row>
    <row r="338" spans="7:8" x14ac:dyDescent="0.2">
      <c r="G338" s="81"/>
      <c r="H338" s="81"/>
    </row>
    <row r="339" spans="7:8" x14ac:dyDescent="0.2">
      <c r="G339" s="81"/>
      <c r="H339" s="81"/>
    </row>
    <row r="340" spans="7:8" x14ac:dyDescent="0.2">
      <c r="G340" s="81"/>
      <c r="H340" s="81"/>
    </row>
    <row r="341" spans="7:8" x14ac:dyDescent="0.2">
      <c r="G341" s="81"/>
      <c r="H341" s="81"/>
    </row>
    <row r="342" spans="7:8" x14ac:dyDescent="0.2">
      <c r="G342" s="81"/>
      <c r="H342" s="81"/>
    </row>
    <row r="343" spans="7:8" x14ac:dyDescent="0.2">
      <c r="G343" s="81"/>
      <c r="H343" s="81"/>
    </row>
    <row r="344" spans="7:8" x14ac:dyDescent="0.2">
      <c r="G344" s="81"/>
      <c r="H344" s="81"/>
    </row>
    <row r="345" spans="7:8" x14ac:dyDescent="0.2">
      <c r="G345" s="81"/>
      <c r="H345" s="81"/>
    </row>
    <row r="346" spans="7:8" x14ac:dyDescent="0.2">
      <c r="G346" s="81"/>
      <c r="H346" s="81"/>
    </row>
    <row r="347" spans="7:8" x14ac:dyDescent="0.2">
      <c r="G347" s="81"/>
      <c r="H347" s="81"/>
    </row>
    <row r="348" spans="7:8" x14ac:dyDescent="0.2">
      <c r="G348" s="81"/>
      <c r="H348" s="81"/>
    </row>
    <row r="349" spans="7:8" x14ac:dyDescent="0.2">
      <c r="G349" s="81"/>
      <c r="H349" s="81"/>
    </row>
    <row r="350" spans="7:8" x14ac:dyDescent="0.2">
      <c r="G350" s="81"/>
      <c r="H350" s="81"/>
    </row>
    <row r="351" spans="7:8" x14ac:dyDescent="0.2">
      <c r="G351" s="81"/>
      <c r="H351" s="81"/>
    </row>
    <row r="352" spans="7:8" x14ac:dyDescent="0.2">
      <c r="G352" s="81"/>
      <c r="H352" s="81"/>
    </row>
    <row r="353" spans="7:8" x14ac:dyDescent="0.2">
      <c r="G353" s="81"/>
      <c r="H353" s="81"/>
    </row>
    <row r="354" spans="7:8" x14ac:dyDescent="0.2">
      <c r="G354" s="81"/>
      <c r="H354" s="81"/>
    </row>
    <row r="355" spans="7:8" x14ac:dyDescent="0.2">
      <c r="G355" s="81"/>
      <c r="H355" s="81"/>
    </row>
    <row r="356" spans="7:8" x14ac:dyDescent="0.2">
      <c r="G356" s="81"/>
      <c r="H356" s="81"/>
    </row>
    <row r="357" spans="7:8" x14ac:dyDescent="0.2">
      <c r="G357" s="81"/>
      <c r="H357" s="81"/>
    </row>
    <row r="358" spans="7:8" x14ac:dyDescent="0.2">
      <c r="G358" s="81"/>
      <c r="H358" s="81"/>
    </row>
    <row r="359" spans="7:8" x14ac:dyDescent="0.2">
      <c r="G359" s="81"/>
      <c r="H359" s="81"/>
    </row>
    <row r="360" spans="7:8" x14ac:dyDescent="0.2">
      <c r="G360" s="81"/>
      <c r="H360" s="81"/>
    </row>
    <row r="361" spans="7:8" x14ac:dyDescent="0.2">
      <c r="G361" s="81"/>
      <c r="H361" s="81"/>
    </row>
    <row r="362" spans="7:8" x14ac:dyDescent="0.2">
      <c r="G362" s="81"/>
      <c r="H362" s="81"/>
    </row>
    <row r="363" spans="7:8" x14ac:dyDescent="0.2">
      <c r="G363" s="81"/>
      <c r="H363" s="81"/>
    </row>
    <row r="364" spans="7:8" x14ac:dyDescent="0.2">
      <c r="G364" s="81"/>
      <c r="H364" s="81"/>
    </row>
    <row r="365" spans="7:8" x14ac:dyDescent="0.2">
      <c r="G365" s="81"/>
      <c r="H365" s="81"/>
    </row>
    <row r="366" spans="7:8" x14ac:dyDescent="0.2">
      <c r="G366" s="81"/>
      <c r="H366" s="81"/>
    </row>
    <row r="367" spans="7:8" x14ac:dyDescent="0.2">
      <c r="G367" s="81"/>
      <c r="H367" s="81"/>
    </row>
    <row r="368" spans="7:8" x14ac:dyDescent="0.2">
      <c r="G368" s="81"/>
      <c r="H368" s="81"/>
    </row>
    <row r="369" spans="7:8" x14ac:dyDescent="0.2">
      <c r="G369" s="81"/>
      <c r="H369" s="81"/>
    </row>
    <row r="370" spans="7:8" x14ac:dyDescent="0.2">
      <c r="G370" s="81"/>
      <c r="H370" s="81"/>
    </row>
    <row r="371" spans="7:8" x14ac:dyDescent="0.2">
      <c r="G371" s="81"/>
      <c r="H371" s="81"/>
    </row>
    <row r="372" spans="7:8" x14ac:dyDescent="0.2">
      <c r="G372" s="81"/>
      <c r="H372" s="81"/>
    </row>
    <row r="373" spans="7:8" x14ac:dyDescent="0.2">
      <c r="G373" s="81"/>
      <c r="H373" s="81"/>
    </row>
    <row r="374" spans="7:8" x14ac:dyDescent="0.2">
      <c r="G374" s="81"/>
      <c r="H374" s="81"/>
    </row>
    <row r="375" spans="7:8" x14ac:dyDescent="0.2">
      <c r="G375" s="81"/>
      <c r="H375" s="81"/>
    </row>
    <row r="376" spans="7:8" x14ac:dyDescent="0.2">
      <c r="G376" s="81"/>
      <c r="H376" s="81"/>
    </row>
    <row r="377" spans="7:8" x14ac:dyDescent="0.2">
      <c r="G377" s="81"/>
      <c r="H377" s="81"/>
    </row>
    <row r="378" spans="7:8" x14ac:dyDescent="0.2">
      <c r="G378" s="81"/>
      <c r="H378" s="81"/>
    </row>
    <row r="379" spans="7:8" x14ac:dyDescent="0.2">
      <c r="G379" s="81"/>
      <c r="H379" s="81"/>
    </row>
    <row r="380" spans="7:8" x14ac:dyDescent="0.2">
      <c r="G380" s="81"/>
      <c r="H380" s="81"/>
    </row>
    <row r="381" spans="7:8" x14ac:dyDescent="0.2">
      <c r="G381" s="81"/>
      <c r="H381" s="81"/>
    </row>
    <row r="382" spans="7:8" x14ac:dyDescent="0.2">
      <c r="G382" s="81"/>
      <c r="H382" s="81"/>
    </row>
    <row r="383" spans="7:8" x14ac:dyDescent="0.2">
      <c r="G383" s="81"/>
      <c r="H383" s="81"/>
    </row>
    <row r="384" spans="7:8" x14ac:dyDescent="0.2">
      <c r="G384" s="81"/>
      <c r="H384" s="81"/>
    </row>
    <row r="385" spans="7:8" x14ac:dyDescent="0.2">
      <c r="G385" s="81"/>
      <c r="H385" s="81"/>
    </row>
    <row r="386" spans="7:8" x14ac:dyDescent="0.2">
      <c r="G386" s="81"/>
      <c r="H386" s="81"/>
    </row>
    <row r="387" spans="7:8" x14ac:dyDescent="0.2">
      <c r="G387" s="81"/>
      <c r="H387" s="81"/>
    </row>
    <row r="388" spans="7:8" x14ac:dyDescent="0.2">
      <c r="G388" s="81"/>
      <c r="H388" s="81"/>
    </row>
    <row r="389" spans="7:8" x14ac:dyDescent="0.2">
      <c r="G389" s="81"/>
      <c r="H389" s="81"/>
    </row>
    <row r="390" spans="7:8" x14ac:dyDescent="0.2">
      <c r="G390" s="81"/>
      <c r="H390" s="81"/>
    </row>
    <row r="391" spans="7:8" x14ac:dyDescent="0.2">
      <c r="G391" s="81"/>
      <c r="H391" s="81"/>
    </row>
    <row r="392" spans="7:8" x14ac:dyDescent="0.2">
      <c r="G392" s="81"/>
      <c r="H392" s="81"/>
    </row>
    <row r="393" spans="7:8" x14ac:dyDescent="0.2">
      <c r="G393" s="81"/>
      <c r="H393" s="81"/>
    </row>
    <row r="394" spans="7:8" x14ac:dyDescent="0.2">
      <c r="G394" s="81"/>
      <c r="H394" s="81"/>
    </row>
    <row r="395" spans="7:8" x14ac:dyDescent="0.2">
      <c r="G395" s="81"/>
      <c r="H395" s="81"/>
    </row>
    <row r="396" spans="7:8" x14ac:dyDescent="0.2">
      <c r="G396" s="81"/>
      <c r="H396" s="81"/>
    </row>
    <row r="397" spans="7:8" x14ac:dyDescent="0.2">
      <c r="G397" s="81"/>
      <c r="H397" s="81"/>
    </row>
    <row r="398" spans="7:8" x14ac:dyDescent="0.2">
      <c r="G398" s="81"/>
      <c r="H398" s="81"/>
    </row>
    <row r="399" spans="7:8" x14ac:dyDescent="0.2">
      <c r="G399" s="81"/>
      <c r="H399" s="81"/>
    </row>
    <row r="400" spans="7:8" x14ac:dyDescent="0.2">
      <c r="G400" s="81"/>
      <c r="H400" s="81"/>
    </row>
    <row r="401" spans="7:8" x14ac:dyDescent="0.2">
      <c r="G401" s="81"/>
      <c r="H401" s="81"/>
    </row>
    <row r="402" spans="7:8" x14ac:dyDescent="0.2">
      <c r="G402" s="81"/>
      <c r="H402" s="81"/>
    </row>
    <row r="403" spans="7:8" x14ac:dyDescent="0.2">
      <c r="G403" s="81"/>
      <c r="H403" s="81"/>
    </row>
    <row r="404" spans="7:8" x14ac:dyDescent="0.2">
      <c r="G404" s="81"/>
      <c r="H404" s="81"/>
    </row>
    <row r="405" spans="7:8" x14ac:dyDescent="0.2">
      <c r="G405" s="81"/>
      <c r="H405" s="81"/>
    </row>
    <row r="406" spans="7:8" x14ac:dyDescent="0.2">
      <c r="G406" s="81"/>
      <c r="H406" s="81"/>
    </row>
    <row r="407" spans="7:8" x14ac:dyDescent="0.2">
      <c r="G407" s="81"/>
      <c r="H407" s="81"/>
    </row>
    <row r="408" spans="7:8" x14ac:dyDescent="0.2">
      <c r="G408" s="81"/>
      <c r="H408" s="81"/>
    </row>
    <row r="409" spans="7:8" x14ac:dyDescent="0.2">
      <c r="G409" s="81"/>
      <c r="H409" s="81"/>
    </row>
    <row r="410" spans="7:8" x14ac:dyDescent="0.2">
      <c r="G410" s="81"/>
      <c r="H410" s="81"/>
    </row>
    <row r="411" spans="7:8" x14ac:dyDescent="0.2">
      <c r="G411" s="81"/>
      <c r="H411" s="81"/>
    </row>
    <row r="412" spans="7:8" x14ac:dyDescent="0.2">
      <c r="G412" s="81"/>
      <c r="H412" s="81"/>
    </row>
    <row r="413" spans="7:8" x14ac:dyDescent="0.2">
      <c r="G413" s="81"/>
      <c r="H413" s="81"/>
    </row>
    <row r="414" spans="7:8" x14ac:dyDescent="0.2">
      <c r="G414" s="81"/>
      <c r="H414" s="81"/>
    </row>
    <row r="415" spans="7:8" x14ac:dyDescent="0.2">
      <c r="G415" s="81"/>
      <c r="H415" s="81"/>
    </row>
    <row r="416" spans="7:8" x14ac:dyDescent="0.2">
      <c r="G416" s="81"/>
      <c r="H416" s="81"/>
    </row>
    <row r="417" spans="7:8" x14ac:dyDescent="0.2">
      <c r="G417" s="81"/>
      <c r="H417" s="81"/>
    </row>
    <row r="418" spans="7:8" x14ac:dyDescent="0.2">
      <c r="G418" s="81"/>
      <c r="H418" s="81"/>
    </row>
    <row r="419" spans="7:8" x14ac:dyDescent="0.2">
      <c r="G419" s="81"/>
      <c r="H419" s="81"/>
    </row>
    <row r="420" spans="7:8" x14ac:dyDescent="0.2">
      <c r="G420" s="81"/>
      <c r="H420" s="81"/>
    </row>
    <row r="421" spans="7:8" x14ac:dyDescent="0.2">
      <c r="G421" s="81"/>
      <c r="H421" s="81"/>
    </row>
    <row r="422" spans="7:8" x14ac:dyDescent="0.2">
      <c r="G422" s="81"/>
      <c r="H422" s="81"/>
    </row>
    <row r="423" spans="7:8" x14ac:dyDescent="0.2">
      <c r="G423" s="81"/>
      <c r="H423" s="81"/>
    </row>
    <row r="424" spans="7:8" x14ac:dyDescent="0.2">
      <c r="G424" s="81"/>
      <c r="H424" s="81"/>
    </row>
    <row r="425" spans="7:8" x14ac:dyDescent="0.2">
      <c r="G425" s="81"/>
      <c r="H425" s="81"/>
    </row>
    <row r="426" spans="7:8" x14ac:dyDescent="0.2">
      <c r="G426" s="81"/>
      <c r="H426" s="81"/>
    </row>
    <row r="427" spans="7:8" x14ac:dyDescent="0.2">
      <c r="G427" s="81"/>
      <c r="H427" s="81"/>
    </row>
    <row r="428" spans="7:8" x14ac:dyDescent="0.2">
      <c r="G428" s="81"/>
      <c r="H428" s="81"/>
    </row>
    <row r="429" spans="7:8" x14ac:dyDescent="0.2">
      <c r="G429" s="81"/>
      <c r="H429" s="81"/>
    </row>
    <row r="430" spans="7:8" x14ac:dyDescent="0.2">
      <c r="G430" s="81"/>
      <c r="H430" s="81"/>
    </row>
    <row r="431" spans="7:8" x14ac:dyDescent="0.2">
      <c r="G431" s="81"/>
      <c r="H431" s="81"/>
    </row>
    <row r="432" spans="7:8" x14ac:dyDescent="0.2">
      <c r="G432" s="81"/>
      <c r="H432" s="81"/>
    </row>
    <row r="433" spans="7:8" x14ac:dyDescent="0.2">
      <c r="G433" s="81"/>
      <c r="H433" s="81"/>
    </row>
    <row r="434" spans="7:8" x14ac:dyDescent="0.2">
      <c r="G434" s="81"/>
      <c r="H434" s="81"/>
    </row>
    <row r="435" spans="7:8" x14ac:dyDescent="0.2">
      <c r="G435" s="81"/>
      <c r="H435" s="81"/>
    </row>
    <row r="436" spans="7:8" x14ac:dyDescent="0.2">
      <c r="G436" s="81"/>
      <c r="H436" s="81"/>
    </row>
    <row r="437" spans="7:8" x14ac:dyDescent="0.2">
      <c r="G437" s="81"/>
      <c r="H437" s="81"/>
    </row>
    <row r="438" spans="7:8" x14ac:dyDescent="0.2">
      <c r="G438" s="81"/>
      <c r="H438" s="81"/>
    </row>
    <row r="439" spans="7:8" x14ac:dyDescent="0.2">
      <c r="G439" s="81"/>
      <c r="H439" s="81"/>
    </row>
    <row r="440" spans="7:8" x14ac:dyDescent="0.2">
      <c r="G440" s="81"/>
      <c r="H440" s="81"/>
    </row>
    <row r="441" spans="7:8" x14ac:dyDescent="0.2">
      <c r="G441" s="81"/>
      <c r="H441" s="81"/>
    </row>
    <row r="442" spans="7:8" x14ac:dyDescent="0.2">
      <c r="G442" s="81"/>
      <c r="H442" s="81"/>
    </row>
    <row r="443" spans="7:8" x14ac:dyDescent="0.2">
      <c r="G443" s="81"/>
      <c r="H443" s="81"/>
    </row>
    <row r="444" spans="7:8" x14ac:dyDescent="0.2">
      <c r="G444" s="81"/>
      <c r="H444" s="81"/>
    </row>
    <row r="445" spans="7:8" x14ac:dyDescent="0.2">
      <c r="G445" s="81"/>
      <c r="H445" s="81"/>
    </row>
    <row r="446" spans="7:8" x14ac:dyDescent="0.2">
      <c r="G446" s="81"/>
      <c r="H446" s="81"/>
    </row>
    <row r="447" spans="7:8" x14ac:dyDescent="0.2">
      <c r="G447" s="81"/>
      <c r="H447" s="81"/>
    </row>
    <row r="448" spans="7:8" x14ac:dyDescent="0.2">
      <c r="G448" s="81"/>
      <c r="H448" s="81"/>
    </row>
    <row r="449" spans="7:8" x14ac:dyDescent="0.2">
      <c r="G449" s="81"/>
      <c r="H449" s="81"/>
    </row>
    <row r="450" spans="7:8" x14ac:dyDescent="0.2">
      <c r="G450" s="81"/>
      <c r="H450" s="81"/>
    </row>
    <row r="451" spans="7:8" x14ac:dyDescent="0.2">
      <c r="G451" s="81"/>
      <c r="H451" s="81"/>
    </row>
    <row r="452" spans="7:8" x14ac:dyDescent="0.2">
      <c r="G452" s="81"/>
      <c r="H452" s="81"/>
    </row>
    <row r="453" spans="7:8" x14ac:dyDescent="0.2">
      <c r="G453" s="81"/>
      <c r="H453" s="81"/>
    </row>
    <row r="454" spans="7:8" x14ac:dyDescent="0.2">
      <c r="G454" s="81"/>
      <c r="H454" s="81"/>
    </row>
    <row r="455" spans="7:8" x14ac:dyDescent="0.2">
      <c r="G455" s="81"/>
      <c r="H455" s="81"/>
    </row>
    <row r="456" spans="7:8" x14ac:dyDescent="0.2">
      <c r="G456" s="81"/>
      <c r="H456" s="81"/>
    </row>
    <row r="457" spans="7:8" x14ac:dyDescent="0.2">
      <c r="G457" s="81"/>
      <c r="H457" s="81"/>
    </row>
    <row r="458" spans="7:8" x14ac:dyDescent="0.2">
      <c r="G458" s="81"/>
      <c r="H458" s="81"/>
    </row>
    <row r="459" spans="7:8" x14ac:dyDescent="0.2">
      <c r="G459" s="81"/>
      <c r="H459" s="81"/>
    </row>
    <row r="460" spans="7:8" x14ac:dyDescent="0.2">
      <c r="G460" s="81"/>
      <c r="H460" s="81"/>
    </row>
    <row r="461" spans="7:8" x14ac:dyDescent="0.2">
      <c r="G461" s="81"/>
      <c r="H461" s="81"/>
    </row>
    <row r="462" spans="7:8" x14ac:dyDescent="0.2">
      <c r="G462" s="81"/>
      <c r="H462" s="81"/>
    </row>
    <row r="463" spans="7:8" x14ac:dyDescent="0.2">
      <c r="G463" s="81"/>
      <c r="H463" s="81"/>
    </row>
    <row r="464" spans="7:8" x14ac:dyDescent="0.2">
      <c r="G464" s="81"/>
      <c r="H464" s="81"/>
    </row>
    <row r="465" spans="7:8" x14ac:dyDescent="0.2">
      <c r="G465" s="81"/>
      <c r="H465" s="81"/>
    </row>
    <row r="466" spans="7:8" x14ac:dyDescent="0.2">
      <c r="G466" s="81"/>
      <c r="H466" s="81"/>
    </row>
    <row r="467" spans="7:8" x14ac:dyDescent="0.2">
      <c r="G467" s="81"/>
      <c r="H467" s="81"/>
    </row>
    <row r="468" spans="7:8" x14ac:dyDescent="0.2">
      <c r="G468" s="81"/>
      <c r="H468" s="81"/>
    </row>
    <row r="469" spans="7:8" x14ac:dyDescent="0.2">
      <c r="G469" s="81"/>
      <c r="H469" s="81"/>
    </row>
    <row r="470" spans="7:8" x14ac:dyDescent="0.2">
      <c r="G470" s="81"/>
      <c r="H470" s="81"/>
    </row>
    <row r="471" spans="7:8" x14ac:dyDescent="0.2">
      <c r="G471" s="81"/>
      <c r="H471" s="81"/>
    </row>
    <row r="472" spans="7:8" x14ac:dyDescent="0.2">
      <c r="G472" s="81"/>
      <c r="H472" s="81"/>
    </row>
    <row r="473" spans="7:8" x14ac:dyDescent="0.2">
      <c r="G473" s="81"/>
      <c r="H473" s="81"/>
    </row>
    <row r="474" spans="7:8" x14ac:dyDescent="0.2">
      <c r="G474" s="81"/>
      <c r="H474" s="81"/>
    </row>
    <row r="475" spans="7:8" x14ac:dyDescent="0.2">
      <c r="G475" s="81"/>
      <c r="H475" s="81"/>
    </row>
    <row r="476" spans="7:8" x14ac:dyDescent="0.2">
      <c r="G476" s="81"/>
      <c r="H476" s="81"/>
    </row>
    <row r="477" spans="7:8" x14ac:dyDescent="0.2">
      <c r="G477" s="81"/>
      <c r="H477" s="81"/>
    </row>
    <row r="478" spans="7:8" x14ac:dyDescent="0.2">
      <c r="G478" s="81"/>
      <c r="H478" s="81"/>
    </row>
    <row r="479" spans="7:8" x14ac:dyDescent="0.2">
      <c r="G479" s="81"/>
      <c r="H479" s="81"/>
    </row>
    <row r="480" spans="7:8" x14ac:dyDescent="0.2">
      <c r="G480" s="81"/>
      <c r="H480" s="81"/>
    </row>
    <row r="481" spans="7:8" x14ac:dyDescent="0.2">
      <c r="G481" s="81"/>
      <c r="H481" s="81"/>
    </row>
    <row r="482" spans="7:8" x14ac:dyDescent="0.2">
      <c r="G482" s="81"/>
      <c r="H482" s="81"/>
    </row>
    <row r="483" spans="7:8" x14ac:dyDescent="0.2">
      <c r="G483" s="81"/>
      <c r="H483" s="81"/>
    </row>
    <row r="484" spans="7:8" x14ac:dyDescent="0.2">
      <c r="G484" s="81"/>
      <c r="H484" s="81"/>
    </row>
    <row r="485" spans="7:8" x14ac:dyDescent="0.2">
      <c r="G485" s="81"/>
      <c r="H485" s="81"/>
    </row>
    <row r="486" spans="7:8" x14ac:dyDescent="0.2">
      <c r="G486" s="81"/>
      <c r="H486" s="81"/>
    </row>
    <row r="487" spans="7:8" x14ac:dyDescent="0.2">
      <c r="G487" s="81"/>
      <c r="H487" s="81"/>
    </row>
    <row r="488" spans="7:8" x14ac:dyDescent="0.2">
      <c r="G488" s="81"/>
      <c r="H488" s="81"/>
    </row>
    <row r="489" spans="7:8" x14ac:dyDescent="0.2">
      <c r="G489" s="81"/>
      <c r="H489" s="81"/>
    </row>
    <row r="490" spans="7:8" x14ac:dyDescent="0.2">
      <c r="G490" s="81"/>
      <c r="H490" s="81"/>
    </row>
    <row r="491" spans="7:8" x14ac:dyDescent="0.2">
      <c r="G491" s="81"/>
      <c r="H491" s="81"/>
    </row>
    <row r="492" spans="7:8" x14ac:dyDescent="0.2">
      <c r="G492" s="81"/>
      <c r="H492" s="81"/>
    </row>
    <row r="493" spans="7:8" x14ac:dyDescent="0.2">
      <c r="G493" s="81"/>
      <c r="H493" s="81"/>
    </row>
    <row r="494" spans="7:8" x14ac:dyDescent="0.2">
      <c r="G494" s="81"/>
      <c r="H494" s="81"/>
    </row>
    <row r="495" spans="7:8" x14ac:dyDescent="0.2">
      <c r="G495" s="81"/>
      <c r="H495" s="81"/>
    </row>
    <row r="496" spans="7:8" x14ac:dyDescent="0.2">
      <c r="G496" s="81"/>
      <c r="H496" s="81"/>
    </row>
    <row r="497" spans="7:8" x14ac:dyDescent="0.2">
      <c r="G497" s="81"/>
      <c r="H497" s="81"/>
    </row>
    <row r="498" spans="7:8" x14ac:dyDescent="0.2">
      <c r="G498" s="81"/>
      <c r="H498" s="81"/>
    </row>
    <row r="499" spans="7:8" x14ac:dyDescent="0.2">
      <c r="G499" s="81"/>
      <c r="H499" s="81"/>
    </row>
    <row r="500" spans="7:8" x14ac:dyDescent="0.2">
      <c r="G500" s="81"/>
      <c r="H500" s="81"/>
    </row>
    <row r="501" spans="7:8" x14ac:dyDescent="0.2">
      <c r="G501" s="81"/>
      <c r="H501" s="81"/>
    </row>
    <row r="502" spans="7:8" x14ac:dyDescent="0.2">
      <c r="G502" s="81"/>
      <c r="H502" s="81"/>
    </row>
    <row r="503" spans="7:8" x14ac:dyDescent="0.2">
      <c r="G503" s="81"/>
      <c r="H503" s="81"/>
    </row>
    <row r="504" spans="7:8" x14ac:dyDescent="0.2">
      <c r="G504" s="81"/>
      <c r="H504" s="81"/>
    </row>
    <row r="505" spans="7:8" x14ac:dyDescent="0.2">
      <c r="G505" s="81"/>
      <c r="H505" s="81"/>
    </row>
    <row r="506" spans="7:8" x14ac:dyDescent="0.2">
      <c r="G506" s="81"/>
      <c r="H506" s="81"/>
    </row>
    <row r="507" spans="7:8" x14ac:dyDescent="0.2">
      <c r="G507" s="81"/>
      <c r="H507" s="81"/>
    </row>
    <row r="508" spans="7:8" x14ac:dyDescent="0.2">
      <c r="G508" s="81"/>
      <c r="H508" s="81"/>
    </row>
    <row r="509" spans="7:8" x14ac:dyDescent="0.2">
      <c r="G509" s="81"/>
      <c r="H509" s="81"/>
    </row>
    <row r="510" spans="7:8" x14ac:dyDescent="0.2">
      <c r="G510" s="81"/>
      <c r="H510" s="81"/>
    </row>
    <row r="511" spans="7:8" x14ac:dyDescent="0.2">
      <c r="G511" s="81"/>
      <c r="H511" s="81"/>
    </row>
    <row r="512" spans="7:8" x14ac:dyDescent="0.2">
      <c r="G512" s="81"/>
      <c r="H512" s="81"/>
    </row>
    <row r="513" spans="7:8" x14ac:dyDescent="0.2">
      <c r="G513" s="81"/>
      <c r="H513" s="81"/>
    </row>
    <row r="514" spans="7:8" x14ac:dyDescent="0.2">
      <c r="G514" s="81"/>
      <c r="H514" s="81"/>
    </row>
    <row r="515" spans="7:8" x14ac:dyDescent="0.2">
      <c r="G515" s="81"/>
      <c r="H515" s="81"/>
    </row>
    <row r="516" spans="7:8" x14ac:dyDescent="0.2">
      <c r="G516" s="81"/>
      <c r="H516" s="81"/>
    </row>
    <row r="517" spans="7:8" x14ac:dyDescent="0.2">
      <c r="G517" s="81"/>
      <c r="H517" s="81"/>
    </row>
    <row r="518" spans="7:8" x14ac:dyDescent="0.2">
      <c r="G518" s="81"/>
      <c r="H518" s="81"/>
    </row>
    <row r="519" spans="7:8" x14ac:dyDescent="0.2">
      <c r="G519" s="81"/>
      <c r="H519" s="81"/>
    </row>
    <row r="520" spans="7:8" x14ac:dyDescent="0.2">
      <c r="G520" s="81"/>
      <c r="H520" s="81"/>
    </row>
    <row r="521" spans="7:8" x14ac:dyDescent="0.2">
      <c r="G521" s="81"/>
      <c r="H521" s="81"/>
    </row>
    <row r="522" spans="7:8" x14ac:dyDescent="0.2">
      <c r="G522" s="81"/>
      <c r="H522" s="81"/>
    </row>
    <row r="523" spans="7:8" x14ac:dyDescent="0.2">
      <c r="G523" s="81"/>
      <c r="H523" s="81"/>
    </row>
    <row r="524" spans="7:8" x14ac:dyDescent="0.2">
      <c r="G524" s="81"/>
      <c r="H524" s="81"/>
    </row>
    <row r="525" spans="7:8" x14ac:dyDescent="0.2">
      <c r="G525" s="81"/>
      <c r="H525" s="81"/>
    </row>
    <row r="526" spans="7:8" x14ac:dyDescent="0.2">
      <c r="G526" s="81"/>
      <c r="H526" s="81"/>
    </row>
    <row r="527" spans="7:8" x14ac:dyDescent="0.2">
      <c r="G527" s="81"/>
      <c r="H527" s="81"/>
    </row>
    <row r="528" spans="7:8" x14ac:dyDescent="0.2">
      <c r="G528" s="81"/>
      <c r="H528" s="81"/>
    </row>
    <row r="529" spans="7:8" x14ac:dyDescent="0.2">
      <c r="G529" s="81"/>
      <c r="H529" s="81"/>
    </row>
    <row r="530" spans="7:8" x14ac:dyDescent="0.2">
      <c r="G530" s="81"/>
      <c r="H530" s="81"/>
    </row>
    <row r="531" spans="7:8" x14ac:dyDescent="0.2">
      <c r="G531" s="81"/>
      <c r="H531" s="81"/>
    </row>
    <row r="532" spans="7:8" x14ac:dyDescent="0.2">
      <c r="G532" s="81"/>
      <c r="H532" s="81"/>
    </row>
    <row r="533" spans="7:8" x14ac:dyDescent="0.2">
      <c r="G533" s="81"/>
      <c r="H533" s="81"/>
    </row>
    <row r="534" spans="7:8" x14ac:dyDescent="0.2">
      <c r="G534" s="81"/>
      <c r="H534" s="81"/>
    </row>
    <row r="535" spans="7:8" x14ac:dyDescent="0.2">
      <c r="G535" s="81"/>
      <c r="H535" s="81"/>
    </row>
    <row r="536" spans="7:8" x14ac:dyDescent="0.2">
      <c r="G536" s="81"/>
      <c r="H536" s="81"/>
    </row>
    <row r="537" spans="7:8" x14ac:dyDescent="0.2">
      <c r="G537" s="81"/>
      <c r="H537" s="81"/>
    </row>
    <row r="538" spans="7:8" x14ac:dyDescent="0.2">
      <c r="G538" s="81"/>
      <c r="H538" s="81"/>
    </row>
    <row r="539" spans="7:8" x14ac:dyDescent="0.2">
      <c r="G539" s="81"/>
      <c r="H539" s="81"/>
    </row>
    <row r="540" spans="7:8" x14ac:dyDescent="0.2">
      <c r="G540" s="81"/>
      <c r="H540" s="81"/>
    </row>
    <row r="541" spans="7:8" x14ac:dyDescent="0.2">
      <c r="G541" s="81"/>
      <c r="H541" s="81"/>
    </row>
    <row r="542" spans="7:8" x14ac:dyDescent="0.2">
      <c r="G542" s="81"/>
      <c r="H542" s="81"/>
    </row>
    <row r="543" spans="7:8" x14ac:dyDescent="0.2">
      <c r="G543" s="81"/>
      <c r="H543" s="81"/>
    </row>
    <row r="544" spans="7:8" x14ac:dyDescent="0.2">
      <c r="G544" s="81"/>
      <c r="H544" s="81"/>
    </row>
    <row r="545" spans="7:8" x14ac:dyDescent="0.2">
      <c r="G545" s="81"/>
      <c r="H545" s="81"/>
    </row>
    <row r="546" spans="7:8" x14ac:dyDescent="0.2">
      <c r="G546" s="81"/>
      <c r="H546" s="81"/>
    </row>
    <row r="547" spans="7:8" x14ac:dyDescent="0.2">
      <c r="G547" s="81"/>
      <c r="H547" s="81"/>
    </row>
    <row r="548" spans="7:8" x14ac:dyDescent="0.2">
      <c r="G548" s="81"/>
      <c r="H548" s="81"/>
    </row>
    <row r="549" spans="7:8" x14ac:dyDescent="0.2">
      <c r="G549" s="81"/>
      <c r="H549" s="81"/>
    </row>
    <row r="550" spans="7:8" x14ac:dyDescent="0.2">
      <c r="G550" s="81"/>
      <c r="H550" s="81"/>
    </row>
    <row r="551" spans="7:8" x14ac:dyDescent="0.2">
      <c r="G551" s="81"/>
      <c r="H551" s="81"/>
    </row>
    <row r="552" spans="7:8" x14ac:dyDescent="0.2">
      <c r="G552" s="81"/>
      <c r="H552" s="81"/>
    </row>
    <row r="553" spans="7:8" x14ac:dyDescent="0.2">
      <c r="G553" s="81"/>
      <c r="H553" s="81"/>
    </row>
    <row r="554" spans="7:8" x14ac:dyDescent="0.2">
      <c r="G554" s="81"/>
      <c r="H554" s="81"/>
    </row>
    <row r="555" spans="7:8" x14ac:dyDescent="0.2">
      <c r="G555" s="81"/>
      <c r="H555" s="81"/>
    </row>
    <row r="556" spans="7:8" x14ac:dyDescent="0.2">
      <c r="G556" s="81"/>
      <c r="H556" s="81"/>
    </row>
    <row r="557" spans="7:8" x14ac:dyDescent="0.2">
      <c r="G557" s="81"/>
      <c r="H557" s="81"/>
    </row>
    <row r="558" spans="7:8" x14ac:dyDescent="0.2">
      <c r="G558" s="81"/>
      <c r="H558" s="81"/>
    </row>
    <row r="559" spans="7:8" x14ac:dyDescent="0.2">
      <c r="G559" s="81"/>
      <c r="H559" s="81"/>
    </row>
    <row r="560" spans="7:8" x14ac:dyDescent="0.2">
      <c r="G560" s="81"/>
      <c r="H560" s="81"/>
    </row>
    <row r="561" spans="7:8" x14ac:dyDescent="0.2">
      <c r="G561" s="81"/>
      <c r="H561" s="81"/>
    </row>
    <row r="562" spans="7:8" x14ac:dyDescent="0.2">
      <c r="G562" s="81"/>
      <c r="H562" s="81"/>
    </row>
    <row r="563" spans="7:8" x14ac:dyDescent="0.2">
      <c r="G563" s="81"/>
      <c r="H563" s="81"/>
    </row>
    <row r="564" spans="7:8" x14ac:dyDescent="0.2">
      <c r="G564" s="81"/>
      <c r="H564" s="81"/>
    </row>
    <row r="565" spans="7:8" x14ac:dyDescent="0.2">
      <c r="G565" s="81"/>
      <c r="H565" s="81"/>
    </row>
    <row r="566" spans="7:8" x14ac:dyDescent="0.2">
      <c r="G566" s="81"/>
      <c r="H566" s="81"/>
    </row>
    <row r="567" spans="7:8" x14ac:dyDescent="0.2">
      <c r="G567" s="81"/>
      <c r="H567" s="81"/>
    </row>
    <row r="568" spans="7:8" x14ac:dyDescent="0.2">
      <c r="G568" s="81"/>
      <c r="H568" s="81"/>
    </row>
    <row r="569" spans="7:8" x14ac:dyDescent="0.2">
      <c r="G569" s="81"/>
      <c r="H569" s="81"/>
    </row>
    <row r="570" spans="7:8" x14ac:dyDescent="0.2">
      <c r="G570" s="81"/>
      <c r="H570" s="81"/>
    </row>
    <row r="571" spans="7:8" x14ac:dyDescent="0.2">
      <c r="G571" s="81"/>
      <c r="H571" s="81"/>
    </row>
    <row r="572" spans="7:8" x14ac:dyDescent="0.2">
      <c r="G572" s="81"/>
      <c r="H572" s="81"/>
    </row>
    <row r="573" spans="7:8" x14ac:dyDescent="0.2">
      <c r="G573" s="81"/>
      <c r="H573" s="81"/>
    </row>
    <row r="574" spans="7:8" x14ac:dyDescent="0.2">
      <c r="G574" s="81"/>
      <c r="H574" s="81"/>
    </row>
    <row r="575" spans="7:8" x14ac:dyDescent="0.2">
      <c r="G575" s="81"/>
      <c r="H575" s="81"/>
    </row>
    <row r="576" spans="7:8" x14ac:dyDescent="0.2">
      <c r="G576" s="81"/>
      <c r="H576" s="81"/>
    </row>
    <row r="577" spans="7:8" x14ac:dyDescent="0.2">
      <c r="G577" s="81"/>
      <c r="H577" s="81"/>
    </row>
    <row r="578" spans="7:8" x14ac:dyDescent="0.2">
      <c r="G578" s="81"/>
      <c r="H578" s="81"/>
    </row>
    <row r="579" spans="7:8" x14ac:dyDescent="0.2">
      <c r="G579" s="81"/>
      <c r="H579" s="81"/>
    </row>
    <row r="580" spans="7:8" x14ac:dyDescent="0.2">
      <c r="G580" s="81"/>
      <c r="H580" s="81"/>
    </row>
    <row r="581" spans="7:8" x14ac:dyDescent="0.2">
      <c r="G581" s="81"/>
      <c r="H581" s="81"/>
    </row>
    <row r="582" spans="7:8" x14ac:dyDescent="0.2">
      <c r="G582" s="81"/>
      <c r="H582" s="81"/>
    </row>
    <row r="583" spans="7:8" x14ac:dyDescent="0.2">
      <c r="G583" s="81"/>
      <c r="H583" s="81"/>
    </row>
    <row r="584" spans="7:8" x14ac:dyDescent="0.2">
      <c r="G584" s="81"/>
      <c r="H584" s="81"/>
    </row>
    <row r="585" spans="7:8" x14ac:dyDescent="0.2">
      <c r="G585" s="81"/>
      <c r="H585" s="81"/>
    </row>
    <row r="586" spans="7:8" x14ac:dyDescent="0.2">
      <c r="G586" s="81"/>
      <c r="H586" s="81"/>
    </row>
    <row r="587" spans="7:8" x14ac:dyDescent="0.2">
      <c r="G587" s="81"/>
      <c r="H587" s="81"/>
    </row>
    <row r="588" spans="7:8" x14ac:dyDescent="0.2">
      <c r="G588" s="81"/>
      <c r="H588" s="81"/>
    </row>
    <row r="589" spans="7:8" x14ac:dyDescent="0.2">
      <c r="G589" s="81"/>
      <c r="H589" s="81"/>
    </row>
    <row r="590" spans="7:8" x14ac:dyDescent="0.2">
      <c r="G590" s="81"/>
      <c r="H590" s="81"/>
    </row>
    <row r="591" spans="7:8" x14ac:dyDescent="0.2">
      <c r="G591" s="81"/>
      <c r="H591" s="81"/>
    </row>
    <row r="592" spans="7:8" x14ac:dyDescent="0.2">
      <c r="G592" s="81"/>
      <c r="H592" s="81"/>
    </row>
    <row r="593" spans="7:8" x14ac:dyDescent="0.2">
      <c r="G593" s="81"/>
      <c r="H593" s="81"/>
    </row>
    <row r="594" spans="7:8" x14ac:dyDescent="0.2">
      <c r="G594" s="81"/>
      <c r="H594" s="81"/>
    </row>
    <row r="595" spans="7:8" x14ac:dyDescent="0.2">
      <c r="G595" s="81"/>
      <c r="H595" s="81"/>
    </row>
    <row r="596" spans="7:8" x14ac:dyDescent="0.2">
      <c r="G596" s="81"/>
      <c r="H596" s="81"/>
    </row>
    <row r="597" spans="7:8" x14ac:dyDescent="0.2">
      <c r="G597" s="81"/>
      <c r="H597" s="81"/>
    </row>
    <row r="598" spans="7:8" x14ac:dyDescent="0.2">
      <c r="G598" s="81"/>
      <c r="H598" s="81"/>
    </row>
    <row r="599" spans="7:8" x14ac:dyDescent="0.2">
      <c r="G599" s="81"/>
      <c r="H599" s="81"/>
    </row>
    <row r="600" spans="7:8" x14ac:dyDescent="0.2">
      <c r="G600" s="81"/>
      <c r="H600" s="81"/>
    </row>
    <row r="601" spans="7:8" x14ac:dyDescent="0.2">
      <c r="G601" s="81"/>
      <c r="H601" s="81"/>
    </row>
    <row r="602" spans="7:8" x14ac:dyDescent="0.2">
      <c r="G602" s="81"/>
      <c r="H602" s="81"/>
    </row>
    <row r="603" spans="7:8" x14ac:dyDescent="0.2">
      <c r="G603" s="81"/>
      <c r="H603" s="81"/>
    </row>
    <row r="604" spans="7:8" x14ac:dyDescent="0.2">
      <c r="G604" s="81"/>
      <c r="H604" s="81"/>
    </row>
    <row r="605" spans="7:8" x14ac:dyDescent="0.2">
      <c r="G605" s="81"/>
      <c r="H605" s="81"/>
    </row>
    <row r="606" spans="7:8" x14ac:dyDescent="0.2">
      <c r="G606" s="81"/>
      <c r="H606" s="81"/>
    </row>
    <row r="607" spans="7:8" x14ac:dyDescent="0.2">
      <c r="G607" s="81"/>
      <c r="H607" s="81"/>
    </row>
    <row r="608" spans="7:8" x14ac:dyDescent="0.2">
      <c r="G608" s="81"/>
      <c r="H608" s="81"/>
    </row>
    <row r="609" spans="1:8" x14ac:dyDescent="0.2">
      <c r="G609" s="81"/>
      <c r="H609" s="81"/>
    </row>
    <row r="610" spans="1:8" x14ac:dyDescent="0.2">
      <c r="G610" s="81"/>
      <c r="H610" s="81"/>
    </row>
    <row r="611" spans="1:8" x14ac:dyDescent="0.2">
      <c r="G611" s="81"/>
      <c r="H611" s="81"/>
    </row>
    <row r="612" spans="1:8" x14ac:dyDescent="0.2">
      <c r="G612" s="81"/>
      <c r="H612" s="81"/>
    </row>
    <row r="613" spans="1:8" x14ac:dyDescent="0.2">
      <c r="G613" s="81"/>
      <c r="H613" s="81"/>
    </row>
    <row r="614" spans="1:8" x14ac:dyDescent="0.2">
      <c r="G614" s="81"/>
      <c r="H614" s="81"/>
    </row>
    <row r="615" spans="1:8" x14ac:dyDescent="0.2">
      <c r="G615" s="81"/>
      <c r="H615" s="81"/>
    </row>
    <row r="616" spans="1:8" x14ac:dyDescent="0.2">
      <c r="G616" s="81"/>
      <c r="H616" s="81"/>
    </row>
    <row r="617" spans="1:8" x14ac:dyDescent="0.2">
      <c r="G617" s="81"/>
      <c r="H617" s="81"/>
    </row>
    <row r="618" spans="1:8" x14ac:dyDescent="0.2">
      <c r="G618" s="81"/>
      <c r="H618" s="81"/>
    </row>
    <row r="619" spans="1:8" x14ac:dyDescent="0.2">
      <c r="G619" s="81"/>
      <c r="H619" s="81"/>
    </row>
    <row r="620" spans="1:8" x14ac:dyDescent="0.2">
      <c r="A620" s="86"/>
      <c r="B620" s="85"/>
      <c r="C620" s="84"/>
      <c r="D620" s="84"/>
      <c r="E620" s="83"/>
      <c r="F620" s="82"/>
      <c r="G620" s="81"/>
      <c r="H620" s="81"/>
    </row>
    <row r="1000" spans="1:8" s="80" customFormat="1" x14ac:dyDescent="0.2">
      <c r="A1000" s="79"/>
      <c r="B1000" s="78"/>
      <c r="C1000" s="77"/>
      <c r="D1000" s="77"/>
      <c r="E1000" s="76"/>
      <c r="F1000" s="75"/>
      <c r="G1000" s="75"/>
      <c r="H1000" s="75"/>
    </row>
  </sheetData>
  <mergeCells count="9">
    <mergeCell ref="A1:C1"/>
    <mergeCell ref="D1:E1"/>
    <mergeCell ref="E2:E4"/>
    <mergeCell ref="F2:F4"/>
    <mergeCell ref="H2:H4"/>
    <mergeCell ref="A2:A4"/>
    <mergeCell ref="B2:B4"/>
    <mergeCell ref="C2:C4"/>
    <mergeCell ref="D2:D4"/>
  </mergeCells>
  <phoneticPr fontId="5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RowHeight="12.75" x14ac:dyDescent="0.2"/>
  <cols>
    <col min="1" max="1" width="8.85546875" style="102" customWidth="1"/>
    <col min="2" max="2" width="19.7109375" style="96" customWidth="1"/>
    <col min="3" max="3" width="13.7109375" style="101" customWidth="1"/>
    <col min="4" max="4" width="14.7109375" style="99" customWidth="1"/>
    <col min="5" max="5" width="5.7109375" style="98" customWidth="1"/>
    <col min="6" max="6" width="10.42578125" style="97" customWidth="1"/>
    <col min="7" max="7" width="9.7109375" style="97" customWidth="1"/>
    <col min="8" max="8" width="10.7109375" style="97" customWidth="1"/>
    <col min="9" max="16384" width="9.140625" style="96"/>
  </cols>
  <sheetData>
    <row r="1" spans="1:8" s="74" customFormat="1" ht="15" customHeight="1" x14ac:dyDescent="0.2">
      <c r="A1" s="188" t="s">
        <v>35</v>
      </c>
      <c r="B1" s="189"/>
      <c r="C1" s="190"/>
      <c r="D1" s="182" t="s">
        <v>28</v>
      </c>
      <c r="E1" s="183"/>
      <c r="F1" s="95">
        <f>SUM(F5:F200)</f>
        <v>0</v>
      </c>
      <c r="G1" s="95">
        <f>SUM(G5:G200)</f>
        <v>0</v>
      </c>
      <c r="H1" s="95">
        <f>SUM(H5:H200)</f>
        <v>0</v>
      </c>
    </row>
    <row r="2" spans="1:8" s="114" customFormat="1" ht="12" customHeight="1" x14ac:dyDescent="0.2">
      <c r="A2" s="193" t="s">
        <v>34</v>
      </c>
      <c r="B2" s="191" t="str">
        <f>IF((H1-SUM(O1:AK1)&lt;&gt;0),"COMPLETE EXPENSE ANALYSIS by inserting expense letter in col F","Supplier")</f>
        <v>Supplier</v>
      </c>
      <c r="C2" s="185" t="s">
        <v>33</v>
      </c>
      <c r="D2" s="177" t="s">
        <v>32</v>
      </c>
      <c r="E2" s="184"/>
      <c r="F2" s="191" t="s">
        <v>31</v>
      </c>
      <c r="G2" s="115">
        <f>[3]OpeningCreditors!$G$2</f>
        <v>20</v>
      </c>
      <c r="H2" s="191" t="s">
        <v>30</v>
      </c>
    </row>
    <row r="3" spans="1:8" s="113" customFormat="1" ht="12" customHeight="1" x14ac:dyDescent="0.2">
      <c r="A3" s="186"/>
      <c r="B3" s="186"/>
      <c r="C3" s="186"/>
      <c r="D3" s="172"/>
      <c r="E3" s="184"/>
      <c r="F3" s="180"/>
      <c r="G3" s="191" t="s">
        <v>29</v>
      </c>
      <c r="H3" s="180"/>
    </row>
    <row r="4" spans="1:8" x14ac:dyDescent="0.2">
      <c r="A4" s="187"/>
      <c r="B4" s="187"/>
      <c r="C4" s="187"/>
      <c r="D4" s="172"/>
      <c r="E4" s="184"/>
      <c r="F4" s="181"/>
      <c r="G4" s="192"/>
      <c r="H4" s="181"/>
    </row>
    <row r="5" spans="1:8" x14ac:dyDescent="0.2">
      <c r="B5" s="98"/>
      <c r="C5" s="100"/>
      <c r="D5" s="98"/>
      <c r="E5" s="109"/>
      <c r="F5" s="112"/>
      <c r="G5" s="97" t="str">
        <f t="shared" ref="G5:G14" si="0">IF(F5&lt;&gt;0,F5*G$2/(100+G$2)," ")</f>
        <v xml:space="preserve"> </v>
      </c>
      <c r="H5" s="97" t="str">
        <f t="shared" ref="H5:H68" si="1">IF((F5&lt;&gt;0),F5-G5," ")</f>
        <v xml:space="preserve"> </v>
      </c>
    </row>
    <row r="6" spans="1:8" x14ac:dyDescent="0.2">
      <c r="E6" s="109"/>
      <c r="G6" s="97" t="str">
        <f t="shared" si="0"/>
        <v xml:space="preserve"> </v>
      </c>
      <c r="H6" s="97" t="str">
        <f t="shared" si="1"/>
        <v xml:space="preserve"> </v>
      </c>
    </row>
    <row r="7" spans="1:8" x14ac:dyDescent="0.2">
      <c r="E7" s="109"/>
      <c r="G7" s="97" t="str">
        <f t="shared" si="0"/>
        <v xml:space="preserve"> </v>
      </c>
      <c r="H7" s="97" t="str">
        <f t="shared" si="1"/>
        <v xml:space="preserve"> </v>
      </c>
    </row>
    <row r="8" spans="1:8" x14ac:dyDescent="0.2">
      <c r="E8" s="109"/>
      <c r="G8" s="97" t="str">
        <f t="shared" si="0"/>
        <v xml:space="preserve"> </v>
      </c>
      <c r="H8" s="97" t="str">
        <f t="shared" si="1"/>
        <v xml:space="preserve"> </v>
      </c>
    </row>
    <row r="9" spans="1:8" x14ac:dyDescent="0.2">
      <c r="E9" s="109"/>
      <c r="G9" s="97" t="str">
        <f t="shared" si="0"/>
        <v xml:space="preserve"> </v>
      </c>
      <c r="H9" s="97" t="str">
        <f t="shared" si="1"/>
        <v xml:space="preserve"> </v>
      </c>
    </row>
    <row r="10" spans="1:8" x14ac:dyDescent="0.2">
      <c r="E10" s="109"/>
      <c r="G10" s="97" t="str">
        <f t="shared" si="0"/>
        <v xml:space="preserve"> </v>
      </c>
      <c r="H10" s="97" t="str">
        <f t="shared" si="1"/>
        <v xml:space="preserve"> </v>
      </c>
    </row>
    <row r="11" spans="1:8" x14ac:dyDescent="0.2">
      <c r="E11" s="109"/>
      <c r="G11" s="97" t="str">
        <f t="shared" si="0"/>
        <v xml:space="preserve"> </v>
      </c>
      <c r="H11" s="97" t="str">
        <f t="shared" si="1"/>
        <v xml:space="preserve"> </v>
      </c>
    </row>
    <row r="12" spans="1:8" x14ac:dyDescent="0.2">
      <c r="E12" s="109"/>
      <c r="G12" s="97" t="str">
        <f t="shared" si="0"/>
        <v xml:space="preserve"> </v>
      </c>
      <c r="H12" s="97" t="str">
        <f t="shared" si="1"/>
        <v xml:space="preserve"> </v>
      </c>
    </row>
    <row r="13" spans="1:8" x14ac:dyDescent="0.2">
      <c r="E13" s="109"/>
      <c r="G13" s="97" t="str">
        <f t="shared" si="0"/>
        <v xml:space="preserve"> </v>
      </c>
      <c r="H13" s="97" t="str">
        <f t="shared" si="1"/>
        <v xml:space="preserve"> </v>
      </c>
    </row>
    <row r="14" spans="1:8" x14ac:dyDescent="0.2">
      <c r="E14" s="109"/>
      <c r="G14" s="97" t="str">
        <f t="shared" si="0"/>
        <v xml:space="preserve"> </v>
      </c>
      <c r="H14" s="97" t="str">
        <f t="shared" si="1"/>
        <v xml:space="preserve"> </v>
      </c>
    </row>
    <row r="15" spans="1:8" x14ac:dyDescent="0.2">
      <c r="E15" s="109"/>
      <c r="G15" s="97" t="str">
        <f t="shared" ref="G15:G78" si="2">IF(G$4="X"," ",IF(F15&lt;&gt;0,F15*G$2/(100+G$2)," "))</f>
        <v xml:space="preserve"> </v>
      </c>
      <c r="H15" s="97" t="str">
        <f t="shared" si="1"/>
        <v xml:space="preserve"> </v>
      </c>
    </row>
    <row r="16" spans="1:8" x14ac:dyDescent="0.2">
      <c r="E16" s="109"/>
      <c r="G16" s="97" t="str">
        <f t="shared" si="2"/>
        <v xml:space="preserve"> </v>
      </c>
      <c r="H16" s="97" t="str">
        <f t="shared" si="1"/>
        <v xml:space="preserve"> </v>
      </c>
    </row>
    <row r="17" spans="2:8" x14ac:dyDescent="0.2">
      <c r="E17" s="109"/>
      <c r="G17" s="97" t="str">
        <f t="shared" si="2"/>
        <v xml:space="preserve"> </v>
      </c>
      <c r="H17" s="97" t="str">
        <f t="shared" si="1"/>
        <v xml:space="preserve"> </v>
      </c>
    </row>
    <row r="18" spans="2:8" x14ac:dyDescent="0.2">
      <c r="E18" s="109"/>
      <c r="G18" s="97" t="str">
        <f t="shared" si="2"/>
        <v xml:space="preserve"> </v>
      </c>
      <c r="H18" s="97" t="str">
        <f t="shared" si="1"/>
        <v xml:space="preserve"> </v>
      </c>
    </row>
    <row r="19" spans="2:8" x14ac:dyDescent="0.2">
      <c r="E19" s="109"/>
      <c r="G19" s="97" t="str">
        <f t="shared" si="2"/>
        <v xml:space="preserve"> </v>
      </c>
      <c r="H19" s="97" t="str">
        <f t="shared" si="1"/>
        <v xml:space="preserve"> </v>
      </c>
    </row>
    <row r="20" spans="2:8" x14ac:dyDescent="0.2">
      <c r="E20" s="109"/>
      <c r="G20" s="97" t="str">
        <f t="shared" si="2"/>
        <v xml:space="preserve"> </v>
      </c>
      <c r="H20" s="97" t="str">
        <f t="shared" si="1"/>
        <v xml:space="preserve"> </v>
      </c>
    </row>
    <row r="21" spans="2:8" x14ac:dyDescent="0.2">
      <c r="E21" s="109"/>
      <c r="G21" s="97" t="str">
        <f t="shared" si="2"/>
        <v xml:space="preserve"> </v>
      </c>
      <c r="H21" s="97" t="str">
        <f t="shared" si="1"/>
        <v xml:space="preserve"> </v>
      </c>
    </row>
    <row r="22" spans="2:8" x14ac:dyDescent="0.2">
      <c r="B22" s="109"/>
      <c r="C22" s="111"/>
      <c r="D22" s="109"/>
      <c r="E22" s="109"/>
      <c r="G22" s="97" t="str">
        <f t="shared" si="2"/>
        <v xml:space="preserve"> </v>
      </c>
      <c r="H22" s="97" t="str">
        <f t="shared" si="1"/>
        <v xml:space="preserve"> </v>
      </c>
    </row>
    <row r="23" spans="2:8" x14ac:dyDescent="0.2">
      <c r="B23" s="109"/>
      <c r="C23" s="111"/>
      <c r="D23" s="110"/>
      <c r="E23" s="109"/>
      <c r="G23" s="97" t="str">
        <f t="shared" si="2"/>
        <v xml:space="preserve"> </v>
      </c>
      <c r="H23" s="97" t="str">
        <f t="shared" si="1"/>
        <v xml:space="preserve"> </v>
      </c>
    </row>
    <row r="24" spans="2:8" x14ac:dyDescent="0.2">
      <c r="E24" s="109"/>
      <c r="G24" s="97" t="str">
        <f t="shared" si="2"/>
        <v xml:space="preserve"> </v>
      </c>
      <c r="H24" s="97" t="str">
        <f t="shared" si="1"/>
        <v xml:space="preserve"> </v>
      </c>
    </row>
    <row r="25" spans="2:8" x14ac:dyDescent="0.2">
      <c r="E25" s="109"/>
      <c r="G25" s="97" t="str">
        <f t="shared" si="2"/>
        <v xml:space="preserve"> </v>
      </c>
      <c r="H25" s="97" t="str">
        <f t="shared" si="1"/>
        <v xml:space="preserve"> </v>
      </c>
    </row>
    <row r="26" spans="2:8" x14ac:dyDescent="0.2">
      <c r="E26" s="109"/>
      <c r="G26" s="97" t="str">
        <f t="shared" si="2"/>
        <v xml:space="preserve"> </v>
      </c>
      <c r="H26" s="97" t="str">
        <f t="shared" si="1"/>
        <v xml:space="preserve"> </v>
      </c>
    </row>
    <row r="27" spans="2:8" x14ac:dyDescent="0.2">
      <c r="E27" s="109"/>
      <c r="G27" s="97" t="str">
        <f t="shared" si="2"/>
        <v xml:space="preserve"> </v>
      </c>
      <c r="H27" s="97" t="str">
        <f t="shared" si="1"/>
        <v xml:space="preserve"> </v>
      </c>
    </row>
    <row r="28" spans="2:8" x14ac:dyDescent="0.2">
      <c r="E28" s="109"/>
      <c r="G28" s="97" t="str">
        <f t="shared" si="2"/>
        <v xml:space="preserve"> </v>
      </c>
      <c r="H28" s="97" t="str">
        <f t="shared" si="1"/>
        <v xml:space="preserve"> </v>
      </c>
    </row>
    <row r="29" spans="2:8" x14ac:dyDescent="0.2">
      <c r="E29" s="109"/>
      <c r="G29" s="97" t="str">
        <f t="shared" si="2"/>
        <v xml:space="preserve"> </v>
      </c>
      <c r="H29" s="97" t="str">
        <f t="shared" si="1"/>
        <v xml:space="preserve"> </v>
      </c>
    </row>
    <row r="30" spans="2:8" x14ac:dyDescent="0.2">
      <c r="E30" s="109"/>
      <c r="G30" s="97" t="str">
        <f t="shared" si="2"/>
        <v xml:space="preserve"> </v>
      </c>
      <c r="H30" s="97" t="str">
        <f t="shared" si="1"/>
        <v xml:space="preserve"> </v>
      </c>
    </row>
    <row r="31" spans="2:8" x14ac:dyDescent="0.2">
      <c r="E31" s="109"/>
      <c r="G31" s="97" t="str">
        <f t="shared" si="2"/>
        <v xml:space="preserve"> </v>
      </c>
      <c r="H31" s="97" t="str">
        <f t="shared" si="1"/>
        <v xml:space="preserve"> </v>
      </c>
    </row>
    <row r="32" spans="2:8" x14ac:dyDescent="0.2">
      <c r="E32" s="109"/>
      <c r="G32" s="97" t="str">
        <f t="shared" si="2"/>
        <v xml:space="preserve"> </v>
      </c>
      <c r="H32" s="97" t="str">
        <f t="shared" si="1"/>
        <v xml:space="preserve"> </v>
      </c>
    </row>
    <row r="33" spans="5:8" x14ac:dyDescent="0.2">
      <c r="E33" s="109"/>
      <c r="G33" s="97" t="str">
        <f t="shared" si="2"/>
        <v xml:space="preserve"> </v>
      </c>
      <c r="H33" s="97" t="str">
        <f t="shared" si="1"/>
        <v xml:space="preserve"> </v>
      </c>
    </row>
    <row r="34" spans="5:8" x14ac:dyDescent="0.2">
      <c r="E34" s="109"/>
      <c r="G34" s="97" t="str">
        <f t="shared" si="2"/>
        <v xml:space="preserve"> </v>
      </c>
      <c r="H34" s="97" t="str">
        <f t="shared" si="1"/>
        <v xml:space="preserve"> </v>
      </c>
    </row>
    <row r="35" spans="5:8" x14ac:dyDescent="0.2">
      <c r="E35" s="109"/>
      <c r="G35" s="97" t="str">
        <f t="shared" si="2"/>
        <v xml:space="preserve"> </v>
      </c>
      <c r="H35" s="97" t="str">
        <f t="shared" si="1"/>
        <v xml:space="preserve"> </v>
      </c>
    </row>
    <row r="36" spans="5:8" x14ac:dyDescent="0.2">
      <c r="E36" s="109"/>
      <c r="G36" s="97" t="str">
        <f t="shared" si="2"/>
        <v xml:space="preserve"> </v>
      </c>
      <c r="H36" s="97" t="str">
        <f t="shared" si="1"/>
        <v xml:space="preserve"> </v>
      </c>
    </row>
    <row r="37" spans="5:8" x14ac:dyDescent="0.2">
      <c r="E37" s="109"/>
      <c r="G37" s="97" t="str">
        <f t="shared" si="2"/>
        <v xml:space="preserve"> </v>
      </c>
      <c r="H37" s="97" t="str">
        <f t="shared" si="1"/>
        <v xml:space="preserve"> </v>
      </c>
    </row>
    <row r="38" spans="5:8" x14ac:dyDescent="0.2">
      <c r="E38" s="109"/>
      <c r="G38" s="97" t="str">
        <f t="shared" si="2"/>
        <v xml:space="preserve"> </v>
      </c>
      <c r="H38" s="97" t="str">
        <f t="shared" si="1"/>
        <v xml:space="preserve"> </v>
      </c>
    </row>
    <row r="39" spans="5:8" x14ac:dyDescent="0.2">
      <c r="E39" s="109"/>
      <c r="G39" s="97" t="str">
        <f t="shared" si="2"/>
        <v xml:space="preserve"> </v>
      </c>
      <c r="H39" s="97" t="str">
        <f t="shared" si="1"/>
        <v xml:space="preserve"> </v>
      </c>
    </row>
    <row r="40" spans="5:8" x14ac:dyDescent="0.2">
      <c r="E40" s="109"/>
      <c r="G40" s="97" t="str">
        <f t="shared" si="2"/>
        <v xml:space="preserve"> </v>
      </c>
      <c r="H40" s="97" t="str">
        <f t="shared" si="1"/>
        <v xml:space="preserve"> </v>
      </c>
    </row>
    <row r="41" spans="5:8" x14ac:dyDescent="0.2">
      <c r="E41" s="109"/>
      <c r="G41" s="97" t="str">
        <f t="shared" si="2"/>
        <v xml:space="preserve"> </v>
      </c>
      <c r="H41" s="97" t="str">
        <f t="shared" si="1"/>
        <v xml:space="preserve"> </v>
      </c>
    </row>
    <row r="42" spans="5:8" x14ac:dyDescent="0.2">
      <c r="E42" s="109"/>
      <c r="G42" s="97" t="str">
        <f t="shared" si="2"/>
        <v xml:space="preserve"> </v>
      </c>
      <c r="H42" s="97" t="str">
        <f t="shared" si="1"/>
        <v xml:space="preserve"> </v>
      </c>
    </row>
    <row r="43" spans="5:8" x14ac:dyDescent="0.2">
      <c r="E43" s="109"/>
      <c r="G43" s="97" t="str">
        <f t="shared" si="2"/>
        <v xml:space="preserve"> </v>
      </c>
      <c r="H43" s="97" t="str">
        <f t="shared" si="1"/>
        <v xml:space="preserve"> </v>
      </c>
    </row>
    <row r="44" spans="5:8" x14ac:dyDescent="0.2">
      <c r="E44" s="109"/>
      <c r="G44" s="97" t="str">
        <f t="shared" si="2"/>
        <v xml:space="preserve"> </v>
      </c>
      <c r="H44" s="97" t="str">
        <f t="shared" si="1"/>
        <v xml:space="preserve"> </v>
      </c>
    </row>
    <row r="45" spans="5:8" x14ac:dyDescent="0.2">
      <c r="E45" s="109"/>
      <c r="G45" s="97" t="str">
        <f t="shared" si="2"/>
        <v xml:space="preserve"> </v>
      </c>
      <c r="H45" s="97" t="str">
        <f t="shared" si="1"/>
        <v xml:space="preserve"> </v>
      </c>
    </row>
    <row r="46" spans="5:8" x14ac:dyDescent="0.2">
      <c r="E46" s="109"/>
      <c r="G46" s="97" t="str">
        <f t="shared" si="2"/>
        <v xml:space="preserve"> </v>
      </c>
      <c r="H46" s="97" t="str">
        <f t="shared" si="1"/>
        <v xml:space="preserve"> </v>
      </c>
    </row>
    <row r="47" spans="5:8" x14ac:dyDescent="0.2">
      <c r="E47" s="109"/>
      <c r="G47" s="97" t="str">
        <f t="shared" si="2"/>
        <v xml:space="preserve"> </v>
      </c>
      <c r="H47" s="97" t="str">
        <f t="shared" si="1"/>
        <v xml:space="preserve"> </v>
      </c>
    </row>
    <row r="48" spans="5:8" x14ac:dyDescent="0.2">
      <c r="E48" s="109"/>
      <c r="G48" s="97" t="str">
        <f t="shared" si="2"/>
        <v xml:space="preserve"> </v>
      </c>
      <c r="H48" s="97" t="str">
        <f t="shared" si="1"/>
        <v xml:space="preserve"> </v>
      </c>
    </row>
    <row r="49" spans="5:8" x14ac:dyDescent="0.2">
      <c r="E49" s="109"/>
      <c r="G49" s="97" t="str">
        <f t="shared" si="2"/>
        <v xml:space="preserve"> </v>
      </c>
      <c r="H49" s="97" t="str">
        <f t="shared" si="1"/>
        <v xml:space="preserve"> </v>
      </c>
    </row>
    <row r="50" spans="5:8" x14ac:dyDescent="0.2">
      <c r="E50" s="109"/>
      <c r="G50" s="97" t="str">
        <f t="shared" si="2"/>
        <v xml:space="preserve"> </v>
      </c>
      <c r="H50" s="97" t="str">
        <f t="shared" si="1"/>
        <v xml:space="preserve"> </v>
      </c>
    </row>
    <row r="51" spans="5:8" x14ac:dyDescent="0.2">
      <c r="E51" s="109"/>
      <c r="G51" s="97" t="str">
        <f t="shared" si="2"/>
        <v xml:space="preserve"> </v>
      </c>
      <c r="H51" s="97" t="str">
        <f t="shared" si="1"/>
        <v xml:space="preserve"> </v>
      </c>
    </row>
    <row r="52" spans="5:8" x14ac:dyDescent="0.2">
      <c r="E52" s="109"/>
      <c r="G52" s="97" t="str">
        <f t="shared" si="2"/>
        <v xml:space="preserve"> </v>
      </c>
      <c r="H52" s="97" t="str">
        <f t="shared" si="1"/>
        <v xml:space="preserve"> </v>
      </c>
    </row>
    <row r="53" spans="5:8" x14ac:dyDescent="0.2">
      <c r="E53" s="109"/>
      <c r="G53" s="97" t="str">
        <f t="shared" si="2"/>
        <v xml:space="preserve"> </v>
      </c>
      <c r="H53" s="97" t="str">
        <f t="shared" si="1"/>
        <v xml:space="preserve"> </v>
      </c>
    </row>
    <row r="54" spans="5:8" x14ac:dyDescent="0.2">
      <c r="E54" s="109"/>
      <c r="G54" s="97" t="str">
        <f t="shared" si="2"/>
        <v xml:space="preserve"> </v>
      </c>
      <c r="H54" s="97" t="str">
        <f t="shared" si="1"/>
        <v xml:space="preserve"> </v>
      </c>
    </row>
    <row r="55" spans="5:8" x14ac:dyDescent="0.2">
      <c r="E55" s="109"/>
      <c r="G55" s="97" t="str">
        <f t="shared" si="2"/>
        <v xml:space="preserve"> </v>
      </c>
      <c r="H55" s="97" t="str">
        <f t="shared" si="1"/>
        <v xml:space="preserve"> </v>
      </c>
    </row>
    <row r="56" spans="5:8" x14ac:dyDescent="0.2">
      <c r="E56" s="109"/>
      <c r="G56" s="97" t="str">
        <f t="shared" si="2"/>
        <v xml:space="preserve"> </v>
      </c>
      <c r="H56" s="97" t="str">
        <f t="shared" si="1"/>
        <v xml:space="preserve"> </v>
      </c>
    </row>
    <row r="57" spans="5:8" x14ac:dyDescent="0.2">
      <c r="E57" s="109"/>
      <c r="G57" s="97" t="str">
        <f t="shared" si="2"/>
        <v xml:space="preserve"> </v>
      </c>
      <c r="H57" s="97" t="str">
        <f t="shared" si="1"/>
        <v xml:space="preserve"> </v>
      </c>
    </row>
    <row r="58" spans="5:8" x14ac:dyDescent="0.2">
      <c r="E58" s="109"/>
      <c r="G58" s="97" t="str">
        <f t="shared" si="2"/>
        <v xml:space="preserve"> </v>
      </c>
      <c r="H58" s="97" t="str">
        <f t="shared" si="1"/>
        <v xml:space="preserve"> </v>
      </c>
    </row>
    <row r="59" spans="5:8" x14ac:dyDescent="0.2">
      <c r="E59" s="109"/>
      <c r="G59" s="97" t="str">
        <f t="shared" si="2"/>
        <v xml:space="preserve"> </v>
      </c>
      <c r="H59" s="97" t="str">
        <f t="shared" si="1"/>
        <v xml:space="preserve"> </v>
      </c>
    </row>
    <row r="60" spans="5:8" x14ac:dyDescent="0.2">
      <c r="E60" s="109"/>
      <c r="G60" s="97" t="str">
        <f t="shared" si="2"/>
        <v xml:space="preserve"> </v>
      </c>
      <c r="H60" s="97" t="str">
        <f t="shared" si="1"/>
        <v xml:space="preserve"> </v>
      </c>
    </row>
    <row r="61" spans="5:8" x14ac:dyDescent="0.2">
      <c r="E61" s="109"/>
      <c r="G61" s="97" t="str">
        <f t="shared" si="2"/>
        <v xml:space="preserve"> </v>
      </c>
      <c r="H61" s="97" t="str">
        <f t="shared" si="1"/>
        <v xml:space="preserve"> </v>
      </c>
    </row>
    <row r="62" spans="5:8" x14ac:dyDescent="0.2">
      <c r="E62" s="109"/>
      <c r="G62" s="97" t="str">
        <f t="shared" si="2"/>
        <v xml:space="preserve"> </v>
      </c>
      <c r="H62" s="97" t="str">
        <f t="shared" si="1"/>
        <v xml:space="preserve"> </v>
      </c>
    </row>
    <row r="63" spans="5:8" x14ac:dyDescent="0.2">
      <c r="E63" s="109"/>
      <c r="G63" s="97" t="str">
        <f t="shared" si="2"/>
        <v xml:space="preserve"> </v>
      </c>
      <c r="H63" s="97" t="str">
        <f t="shared" si="1"/>
        <v xml:space="preserve"> </v>
      </c>
    </row>
    <row r="64" spans="5:8" x14ac:dyDescent="0.2">
      <c r="E64" s="109"/>
      <c r="G64" s="97" t="str">
        <f t="shared" si="2"/>
        <v xml:space="preserve"> </v>
      </c>
      <c r="H64" s="97" t="str">
        <f t="shared" si="1"/>
        <v xml:space="preserve"> </v>
      </c>
    </row>
    <row r="65" spans="5:8" x14ac:dyDescent="0.2">
      <c r="E65" s="109"/>
      <c r="G65" s="97" t="str">
        <f t="shared" si="2"/>
        <v xml:space="preserve"> </v>
      </c>
      <c r="H65" s="97" t="str">
        <f t="shared" si="1"/>
        <v xml:space="preserve"> </v>
      </c>
    </row>
    <row r="66" spans="5:8" x14ac:dyDescent="0.2">
      <c r="E66" s="109"/>
      <c r="G66" s="97" t="str">
        <f t="shared" si="2"/>
        <v xml:space="preserve"> </v>
      </c>
      <c r="H66" s="97" t="str">
        <f t="shared" si="1"/>
        <v xml:space="preserve"> </v>
      </c>
    </row>
    <row r="67" spans="5:8" x14ac:dyDescent="0.2">
      <c r="E67" s="109"/>
      <c r="G67" s="97" t="str">
        <f t="shared" si="2"/>
        <v xml:space="preserve"> </v>
      </c>
      <c r="H67" s="97" t="str">
        <f t="shared" si="1"/>
        <v xml:space="preserve"> </v>
      </c>
    </row>
    <row r="68" spans="5:8" x14ac:dyDescent="0.2">
      <c r="E68" s="109"/>
      <c r="G68" s="97" t="str">
        <f t="shared" si="2"/>
        <v xml:space="preserve"> </v>
      </c>
      <c r="H68" s="97" t="str">
        <f t="shared" si="1"/>
        <v xml:space="preserve"> </v>
      </c>
    </row>
    <row r="69" spans="5:8" x14ac:dyDescent="0.2">
      <c r="E69" s="109"/>
      <c r="G69" s="97" t="str">
        <f t="shared" si="2"/>
        <v xml:space="preserve"> </v>
      </c>
      <c r="H69" s="97" t="str">
        <f t="shared" ref="H69:H132" si="3">IF((F69&lt;&gt;0),F69-G69," ")</f>
        <v xml:space="preserve"> </v>
      </c>
    </row>
    <row r="70" spans="5:8" x14ac:dyDescent="0.2">
      <c r="E70" s="109"/>
      <c r="G70" s="97" t="str">
        <f t="shared" si="2"/>
        <v xml:space="preserve"> </v>
      </c>
      <c r="H70" s="97" t="str">
        <f t="shared" si="3"/>
        <v xml:space="preserve"> </v>
      </c>
    </row>
    <row r="71" spans="5:8" x14ac:dyDescent="0.2">
      <c r="E71" s="109"/>
      <c r="G71" s="97" t="str">
        <f t="shared" si="2"/>
        <v xml:space="preserve"> </v>
      </c>
      <c r="H71" s="97" t="str">
        <f t="shared" si="3"/>
        <v xml:space="preserve"> </v>
      </c>
    </row>
    <row r="72" spans="5:8" x14ac:dyDescent="0.2">
      <c r="E72" s="109"/>
      <c r="G72" s="97" t="str">
        <f t="shared" si="2"/>
        <v xml:space="preserve"> </v>
      </c>
      <c r="H72" s="97" t="str">
        <f t="shared" si="3"/>
        <v xml:space="preserve"> </v>
      </c>
    </row>
    <row r="73" spans="5:8" x14ac:dyDescent="0.2">
      <c r="E73" s="109"/>
      <c r="G73" s="97" t="str">
        <f t="shared" si="2"/>
        <v xml:space="preserve"> </v>
      </c>
      <c r="H73" s="97" t="str">
        <f t="shared" si="3"/>
        <v xml:space="preserve"> </v>
      </c>
    </row>
    <row r="74" spans="5:8" x14ac:dyDescent="0.2">
      <c r="E74" s="109"/>
      <c r="G74" s="97" t="str">
        <f t="shared" si="2"/>
        <v xml:space="preserve"> </v>
      </c>
      <c r="H74" s="97" t="str">
        <f t="shared" si="3"/>
        <v xml:space="preserve"> </v>
      </c>
    </row>
    <row r="75" spans="5:8" x14ac:dyDescent="0.2">
      <c r="E75" s="109"/>
      <c r="G75" s="97" t="str">
        <f t="shared" si="2"/>
        <v xml:space="preserve"> </v>
      </c>
      <c r="H75" s="97" t="str">
        <f t="shared" si="3"/>
        <v xml:space="preserve"> </v>
      </c>
    </row>
    <row r="76" spans="5:8" x14ac:dyDescent="0.2">
      <c r="E76" s="109"/>
      <c r="G76" s="97" t="str">
        <f t="shared" si="2"/>
        <v xml:space="preserve"> </v>
      </c>
      <c r="H76" s="97" t="str">
        <f t="shared" si="3"/>
        <v xml:space="preserve"> </v>
      </c>
    </row>
    <row r="77" spans="5:8" x14ac:dyDescent="0.2">
      <c r="E77" s="109"/>
      <c r="G77" s="97" t="str">
        <f t="shared" si="2"/>
        <v xml:space="preserve"> </v>
      </c>
      <c r="H77" s="97" t="str">
        <f t="shared" si="3"/>
        <v xml:space="preserve"> </v>
      </c>
    </row>
    <row r="78" spans="5:8" x14ac:dyDescent="0.2">
      <c r="E78" s="109"/>
      <c r="G78" s="97" t="str">
        <f t="shared" si="2"/>
        <v xml:space="preserve"> </v>
      </c>
      <c r="H78" s="97" t="str">
        <f t="shared" si="3"/>
        <v xml:space="preserve"> </v>
      </c>
    </row>
    <row r="79" spans="5:8" x14ac:dyDescent="0.2">
      <c r="E79" s="109"/>
      <c r="G79" s="97" t="str">
        <f t="shared" ref="G79:G142" si="4">IF(G$4="X"," ",IF(F79&lt;&gt;0,F79*G$2/(100+G$2)," "))</f>
        <v xml:space="preserve"> </v>
      </c>
      <c r="H79" s="97" t="str">
        <f t="shared" si="3"/>
        <v xml:space="preserve"> </v>
      </c>
    </row>
    <row r="80" spans="5:8" x14ac:dyDescent="0.2">
      <c r="E80" s="109"/>
      <c r="G80" s="97" t="str">
        <f t="shared" si="4"/>
        <v xml:space="preserve"> </v>
      </c>
      <c r="H80" s="97" t="str">
        <f t="shared" si="3"/>
        <v xml:space="preserve"> </v>
      </c>
    </row>
    <row r="81" spans="5:8" x14ac:dyDescent="0.2">
      <c r="E81" s="109"/>
      <c r="G81" s="97" t="str">
        <f t="shared" si="4"/>
        <v xml:space="preserve"> </v>
      </c>
      <c r="H81" s="97" t="str">
        <f t="shared" si="3"/>
        <v xml:space="preserve"> </v>
      </c>
    </row>
    <row r="82" spans="5:8" x14ac:dyDescent="0.2">
      <c r="E82" s="109"/>
      <c r="G82" s="97" t="str">
        <f t="shared" si="4"/>
        <v xml:space="preserve"> </v>
      </c>
      <c r="H82" s="97" t="str">
        <f t="shared" si="3"/>
        <v xml:space="preserve"> </v>
      </c>
    </row>
    <row r="83" spans="5:8" x14ac:dyDescent="0.2">
      <c r="E83" s="109"/>
      <c r="G83" s="97" t="str">
        <f t="shared" si="4"/>
        <v xml:space="preserve"> </v>
      </c>
      <c r="H83" s="97" t="str">
        <f t="shared" si="3"/>
        <v xml:space="preserve"> </v>
      </c>
    </row>
    <row r="84" spans="5:8" x14ac:dyDescent="0.2">
      <c r="E84" s="109"/>
      <c r="G84" s="97" t="str">
        <f t="shared" si="4"/>
        <v xml:space="preserve"> </v>
      </c>
      <c r="H84" s="97" t="str">
        <f t="shared" si="3"/>
        <v xml:space="preserve"> </v>
      </c>
    </row>
    <row r="85" spans="5:8" x14ac:dyDescent="0.2">
      <c r="E85" s="109"/>
      <c r="G85" s="97" t="str">
        <f t="shared" si="4"/>
        <v xml:space="preserve"> </v>
      </c>
      <c r="H85" s="97" t="str">
        <f t="shared" si="3"/>
        <v xml:space="preserve"> </v>
      </c>
    </row>
    <row r="86" spans="5:8" x14ac:dyDescent="0.2">
      <c r="E86" s="109"/>
      <c r="G86" s="97" t="str">
        <f t="shared" si="4"/>
        <v xml:space="preserve"> </v>
      </c>
      <c r="H86" s="97" t="str">
        <f t="shared" si="3"/>
        <v xml:space="preserve"> </v>
      </c>
    </row>
    <row r="87" spans="5:8" x14ac:dyDescent="0.2">
      <c r="E87" s="109"/>
      <c r="G87" s="97" t="str">
        <f t="shared" si="4"/>
        <v xml:space="preserve"> </v>
      </c>
      <c r="H87" s="97" t="str">
        <f t="shared" si="3"/>
        <v xml:space="preserve"> </v>
      </c>
    </row>
    <row r="88" spans="5:8" x14ac:dyDescent="0.2">
      <c r="E88" s="109"/>
      <c r="G88" s="97" t="str">
        <f t="shared" si="4"/>
        <v xml:space="preserve"> </v>
      </c>
      <c r="H88" s="97" t="str">
        <f t="shared" si="3"/>
        <v xml:space="preserve"> </v>
      </c>
    </row>
    <row r="89" spans="5:8" x14ac:dyDescent="0.2">
      <c r="E89" s="109"/>
      <c r="G89" s="97" t="str">
        <f t="shared" si="4"/>
        <v xml:space="preserve"> </v>
      </c>
      <c r="H89" s="97" t="str">
        <f t="shared" si="3"/>
        <v xml:space="preserve"> </v>
      </c>
    </row>
    <row r="90" spans="5:8" x14ac:dyDescent="0.2">
      <c r="E90" s="109"/>
      <c r="G90" s="97" t="str">
        <f t="shared" si="4"/>
        <v xml:space="preserve"> </v>
      </c>
      <c r="H90" s="97" t="str">
        <f t="shared" si="3"/>
        <v xml:space="preserve"> </v>
      </c>
    </row>
    <row r="91" spans="5:8" x14ac:dyDescent="0.2">
      <c r="E91" s="109"/>
      <c r="G91" s="97" t="str">
        <f t="shared" si="4"/>
        <v xml:space="preserve"> </v>
      </c>
      <c r="H91" s="97" t="str">
        <f t="shared" si="3"/>
        <v xml:space="preserve"> </v>
      </c>
    </row>
    <row r="92" spans="5:8" x14ac:dyDescent="0.2">
      <c r="E92" s="109"/>
      <c r="G92" s="97" t="str">
        <f t="shared" si="4"/>
        <v xml:space="preserve"> </v>
      </c>
      <c r="H92" s="97" t="str">
        <f t="shared" si="3"/>
        <v xml:space="preserve"> </v>
      </c>
    </row>
    <row r="93" spans="5:8" x14ac:dyDescent="0.2">
      <c r="E93" s="109"/>
      <c r="G93" s="97" t="str">
        <f t="shared" si="4"/>
        <v xml:space="preserve"> </v>
      </c>
      <c r="H93" s="97" t="str">
        <f t="shared" si="3"/>
        <v xml:space="preserve"> </v>
      </c>
    </row>
    <row r="94" spans="5:8" x14ac:dyDescent="0.2">
      <c r="E94" s="109"/>
      <c r="G94" s="97" t="str">
        <f t="shared" si="4"/>
        <v xml:space="preserve"> </v>
      </c>
      <c r="H94" s="97" t="str">
        <f t="shared" si="3"/>
        <v xml:space="preserve"> </v>
      </c>
    </row>
    <row r="95" spans="5:8" x14ac:dyDescent="0.2">
      <c r="E95" s="109"/>
      <c r="G95" s="97" t="str">
        <f t="shared" si="4"/>
        <v xml:space="preserve"> </v>
      </c>
      <c r="H95" s="97" t="str">
        <f t="shared" si="3"/>
        <v xml:space="preserve"> </v>
      </c>
    </row>
    <row r="96" spans="5:8" x14ac:dyDescent="0.2">
      <c r="E96" s="109"/>
      <c r="G96" s="97" t="str">
        <f t="shared" si="4"/>
        <v xml:space="preserve"> </v>
      </c>
      <c r="H96" s="97" t="str">
        <f t="shared" si="3"/>
        <v xml:space="preserve"> </v>
      </c>
    </row>
    <row r="97" spans="5:8" x14ac:dyDescent="0.2">
      <c r="E97" s="109"/>
      <c r="G97" s="97" t="str">
        <f t="shared" si="4"/>
        <v xml:space="preserve"> </v>
      </c>
      <c r="H97" s="97" t="str">
        <f t="shared" si="3"/>
        <v xml:space="preserve"> </v>
      </c>
    </row>
    <row r="98" spans="5:8" x14ac:dyDescent="0.2">
      <c r="E98" s="109"/>
      <c r="G98" s="97" t="str">
        <f t="shared" si="4"/>
        <v xml:space="preserve"> </v>
      </c>
      <c r="H98" s="97" t="str">
        <f t="shared" si="3"/>
        <v xml:space="preserve"> </v>
      </c>
    </row>
    <row r="99" spans="5:8" x14ac:dyDescent="0.2">
      <c r="E99" s="109"/>
      <c r="G99" s="97" t="str">
        <f t="shared" si="4"/>
        <v xml:space="preserve"> </v>
      </c>
      <c r="H99" s="97" t="str">
        <f t="shared" si="3"/>
        <v xml:space="preserve"> </v>
      </c>
    </row>
    <row r="100" spans="5:8" x14ac:dyDescent="0.2">
      <c r="E100" s="109"/>
      <c r="G100" s="97" t="str">
        <f t="shared" si="4"/>
        <v xml:space="preserve"> </v>
      </c>
      <c r="H100" s="97" t="str">
        <f t="shared" si="3"/>
        <v xml:space="preserve"> </v>
      </c>
    </row>
    <row r="101" spans="5:8" x14ac:dyDescent="0.2">
      <c r="E101" s="109"/>
      <c r="G101" s="97" t="str">
        <f t="shared" si="4"/>
        <v xml:space="preserve"> </v>
      </c>
      <c r="H101" s="97" t="str">
        <f t="shared" si="3"/>
        <v xml:space="preserve"> </v>
      </c>
    </row>
    <row r="102" spans="5:8" x14ac:dyDescent="0.2">
      <c r="E102" s="109"/>
      <c r="G102" s="97" t="str">
        <f t="shared" si="4"/>
        <v xml:space="preserve"> </v>
      </c>
      <c r="H102" s="97" t="str">
        <f t="shared" si="3"/>
        <v xml:space="preserve"> </v>
      </c>
    </row>
    <row r="103" spans="5:8" x14ac:dyDescent="0.2">
      <c r="E103" s="109"/>
      <c r="G103" s="97" t="str">
        <f t="shared" si="4"/>
        <v xml:space="preserve"> </v>
      </c>
      <c r="H103" s="97" t="str">
        <f t="shared" si="3"/>
        <v xml:space="preserve"> </v>
      </c>
    </row>
    <row r="104" spans="5:8" x14ac:dyDescent="0.2">
      <c r="E104" s="109"/>
      <c r="G104" s="97" t="str">
        <f t="shared" si="4"/>
        <v xml:space="preserve"> </v>
      </c>
      <c r="H104" s="97" t="str">
        <f t="shared" si="3"/>
        <v xml:space="preserve"> </v>
      </c>
    </row>
    <row r="105" spans="5:8" x14ac:dyDescent="0.2">
      <c r="E105" s="109"/>
      <c r="G105" s="97" t="str">
        <f t="shared" si="4"/>
        <v xml:space="preserve"> </v>
      </c>
      <c r="H105" s="97" t="str">
        <f t="shared" si="3"/>
        <v xml:space="preserve"> </v>
      </c>
    </row>
    <row r="106" spans="5:8" x14ac:dyDescent="0.2">
      <c r="E106" s="109"/>
      <c r="G106" s="97" t="str">
        <f t="shared" si="4"/>
        <v xml:space="preserve"> </v>
      </c>
      <c r="H106" s="97" t="str">
        <f t="shared" si="3"/>
        <v xml:space="preserve"> </v>
      </c>
    </row>
    <row r="107" spans="5:8" x14ac:dyDescent="0.2">
      <c r="E107" s="109"/>
      <c r="G107" s="97" t="str">
        <f t="shared" si="4"/>
        <v xml:space="preserve"> </v>
      </c>
      <c r="H107" s="97" t="str">
        <f t="shared" si="3"/>
        <v xml:space="preserve"> </v>
      </c>
    </row>
    <row r="108" spans="5:8" x14ac:dyDescent="0.2">
      <c r="E108" s="109"/>
      <c r="G108" s="97" t="str">
        <f t="shared" si="4"/>
        <v xml:space="preserve"> </v>
      </c>
      <c r="H108" s="97" t="str">
        <f t="shared" si="3"/>
        <v xml:space="preserve"> </v>
      </c>
    </row>
    <row r="109" spans="5:8" x14ac:dyDescent="0.2">
      <c r="E109" s="109"/>
      <c r="G109" s="97" t="str">
        <f t="shared" si="4"/>
        <v xml:space="preserve"> </v>
      </c>
      <c r="H109" s="97" t="str">
        <f t="shared" si="3"/>
        <v xml:space="preserve"> </v>
      </c>
    </row>
    <row r="110" spans="5:8" x14ac:dyDescent="0.2">
      <c r="E110" s="109"/>
      <c r="G110" s="97" t="str">
        <f t="shared" si="4"/>
        <v xml:space="preserve"> </v>
      </c>
      <c r="H110" s="97" t="str">
        <f t="shared" si="3"/>
        <v xml:space="preserve"> </v>
      </c>
    </row>
    <row r="111" spans="5:8" x14ac:dyDescent="0.2">
      <c r="E111" s="109"/>
      <c r="G111" s="97" t="str">
        <f t="shared" si="4"/>
        <v xml:space="preserve"> </v>
      </c>
      <c r="H111" s="97" t="str">
        <f t="shared" si="3"/>
        <v xml:space="preserve"> </v>
      </c>
    </row>
    <row r="112" spans="5:8" x14ac:dyDescent="0.2">
      <c r="E112" s="109"/>
      <c r="G112" s="97" t="str">
        <f t="shared" si="4"/>
        <v xml:space="preserve"> </v>
      </c>
      <c r="H112" s="97" t="str">
        <f t="shared" si="3"/>
        <v xml:space="preserve"> </v>
      </c>
    </row>
    <row r="113" spans="5:8" x14ac:dyDescent="0.2">
      <c r="E113" s="109"/>
      <c r="G113" s="97" t="str">
        <f t="shared" si="4"/>
        <v xml:space="preserve"> </v>
      </c>
      <c r="H113" s="97" t="str">
        <f t="shared" si="3"/>
        <v xml:space="preserve"> </v>
      </c>
    </row>
    <row r="114" spans="5:8" x14ac:dyDescent="0.2">
      <c r="E114" s="109"/>
      <c r="G114" s="97" t="str">
        <f t="shared" si="4"/>
        <v xml:space="preserve"> </v>
      </c>
      <c r="H114" s="97" t="str">
        <f t="shared" si="3"/>
        <v xml:space="preserve"> </v>
      </c>
    </row>
    <row r="115" spans="5:8" x14ac:dyDescent="0.2">
      <c r="E115" s="109"/>
      <c r="G115" s="97" t="str">
        <f t="shared" si="4"/>
        <v xml:space="preserve"> </v>
      </c>
      <c r="H115" s="97" t="str">
        <f t="shared" si="3"/>
        <v xml:space="preserve"> </v>
      </c>
    </row>
    <row r="116" spans="5:8" x14ac:dyDescent="0.2">
      <c r="E116" s="109"/>
      <c r="G116" s="97" t="str">
        <f t="shared" si="4"/>
        <v xml:space="preserve"> </v>
      </c>
      <c r="H116" s="97" t="str">
        <f t="shared" si="3"/>
        <v xml:space="preserve"> </v>
      </c>
    </row>
    <row r="117" spans="5:8" x14ac:dyDescent="0.2">
      <c r="E117" s="109"/>
      <c r="G117" s="97" t="str">
        <f t="shared" si="4"/>
        <v xml:space="preserve"> </v>
      </c>
      <c r="H117" s="97" t="str">
        <f t="shared" si="3"/>
        <v xml:space="preserve"> </v>
      </c>
    </row>
    <row r="118" spans="5:8" x14ac:dyDescent="0.2">
      <c r="E118" s="109"/>
      <c r="G118" s="97" t="str">
        <f t="shared" si="4"/>
        <v xml:space="preserve"> </v>
      </c>
      <c r="H118" s="97" t="str">
        <f t="shared" si="3"/>
        <v xml:space="preserve"> </v>
      </c>
    </row>
    <row r="119" spans="5:8" x14ac:dyDescent="0.2">
      <c r="E119" s="109"/>
      <c r="G119" s="97" t="str">
        <f t="shared" si="4"/>
        <v xml:space="preserve"> </v>
      </c>
      <c r="H119" s="97" t="str">
        <f t="shared" si="3"/>
        <v xml:space="preserve"> </v>
      </c>
    </row>
    <row r="120" spans="5:8" x14ac:dyDescent="0.2">
      <c r="E120" s="109"/>
      <c r="G120" s="97" t="str">
        <f t="shared" si="4"/>
        <v xml:space="preserve"> </v>
      </c>
      <c r="H120" s="97" t="str">
        <f t="shared" si="3"/>
        <v xml:space="preserve"> </v>
      </c>
    </row>
    <row r="121" spans="5:8" x14ac:dyDescent="0.2">
      <c r="E121" s="109"/>
      <c r="G121" s="97" t="str">
        <f t="shared" si="4"/>
        <v xml:space="preserve"> </v>
      </c>
      <c r="H121" s="97" t="str">
        <f t="shared" si="3"/>
        <v xml:space="preserve"> </v>
      </c>
    </row>
    <row r="122" spans="5:8" x14ac:dyDescent="0.2">
      <c r="E122" s="109"/>
      <c r="G122" s="97" t="str">
        <f t="shared" si="4"/>
        <v xml:space="preserve"> </v>
      </c>
      <c r="H122" s="97" t="str">
        <f t="shared" si="3"/>
        <v xml:space="preserve"> </v>
      </c>
    </row>
    <row r="123" spans="5:8" x14ac:dyDescent="0.2">
      <c r="E123" s="109"/>
      <c r="G123" s="97" t="str">
        <f t="shared" si="4"/>
        <v xml:space="preserve"> </v>
      </c>
      <c r="H123" s="97" t="str">
        <f t="shared" si="3"/>
        <v xml:space="preserve"> </v>
      </c>
    </row>
    <row r="124" spans="5:8" x14ac:dyDescent="0.2">
      <c r="E124" s="109"/>
      <c r="G124" s="97" t="str">
        <f t="shared" si="4"/>
        <v xml:space="preserve"> </v>
      </c>
      <c r="H124" s="97" t="str">
        <f t="shared" si="3"/>
        <v xml:space="preserve"> </v>
      </c>
    </row>
    <row r="125" spans="5:8" x14ac:dyDescent="0.2">
      <c r="E125" s="109"/>
      <c r="G125" s="97" t="str">
        <f t="shared" si="4"/>
        <v xml:space="preserve"> </v>
      </c>
      <c r="H125" s="97" t="str">
        <f t="shared" si="3"/>
        <v xml:space="preserve"> </v>
      </c>
    </row>
    <row r="126" spans="5:8" x14ac:dyDescent="0.2">
      <c r="E126" s="109"/>
      <c r="G126" s="97" t="str">
        <f t="shared" si="4"/>
        <v xml:space="preserve"> </v>
      </c>
      <c r="H126" s="97" t="str">
        <f t="shared" si="3"/>
        <v xml:space="preserve"> </v>
      </c>
    </row>
    <row r="127" spans="5:8" x14ac:dyDescent="0.2">
      <c r="E127" s="109"/>
      <c r="G127" s="97" t="str">
        <f t="shared" si="4"/>
        <v xml:space="preserve"> </v>
      </c>
      <c r="H127" s="97" t="str">
        <f t="shared" si="3"/>
        <v xml:space="preserve"> </v>
      </c>
    </row>
    <row r="128" spans="5:8" x14ac:dyDescent="0.2">
      <c r="E128" s="109"/>
      <c r="G128" s="97" t="str">
        <f t="shared" si="4"/>
        <v xml:space="preserve"> </v>
      </c>
      <c r="H128" s="97" t="str">
        <f t="shared" si="3"/>
        <v xml:space="preserve"> </v>
      </c>
    </row>
    <row r="129" spans="5:8" x14ac:dyDescent="0.2">
      <c r="E129" s="109"/>
      <c r="G129" s="97" t="str">
        <f t="shared" si="4"/>
        <v xml:space="preserve"> </v>
      </c>
      <c r="H129" s="97" t="str">
        <f t="shared" si="3"/>
        <v xml:space="preserve"> </v>
      </c>
    </row>
    <row r="130" spans="5:8" x14ac:dyDescent="0.2">
      <c r="E130" s="109"/>
      <c r="G130" s="97" t="str">
        <f t="shared" si="4"/>
        <v xml:space="preserve"> </v>
      </c>
      <c r="H130" s="97" t="str">
        <f t="shared" si="3"/>
        <v xml:space="preserve"> </v>
      </c>
    </row>
    <row r="131" spans="5:8" x14ac:dyDescent="0.2">
      <c r="E131" s="109"/>
      <c r="G131" s="97" t="str">
        <f t="shared" si="4"/>
        <v xml:space="preserve"> </v>
      </c>
      <c r="H131" s="97" t="str">
        <f t="shared" si="3"/>
        <v xml:space="preserve"> </v>
      </c>
    </row>
    <row r="132" spans="5:8" x14ac:dyDescent="0.2">
      <c r="E132" s="109"/>
      <c r="G132" s="97" t="str">
        <f t="shared" si="4"/>
        <v xml:space="preserve"> </v>
      </c>
      <c r="H132" s="97" t="str">
        <f t="shared" si="3"/>
        <v xml:space="preserve"> </v>
      </c>
    </row>
    <row r="133" spans="5:8" x14ac:dyDescent="0.2">
      <c r="E133" s="109"/>
      <c r="G133" s="97" t="str">
        <f t="shared" si="4"/>
        <v xml:space="preserve"> </v>
      </c>
      <c r="H133" s="97" t="str">
        <f t="shared" ref="H133:H196" si="5">IF((F133&lt;&gt;0),F133-G133," ")</f>
        <v xml:space="preserve"> </v>
      </c>
    </row>
    <row r="134" spans="5:8" x14ac:dyDescent="0.2">
      <c r="E134" s="109"/>
      <c r="G134" s="97" t="str">
        <f t="shared" si="4"/>
        <v xml:space="preserve"> </v>
      </c>
      <c r="H134" s="97" t="str">
        <f t="shared" si="5"/>
        <v xml:space="preserve"> </v>
      </c>
    </row>
    <row r="135" spans="5:8" x14ac:dyDescent="0.2">
      <c r="E135" s="109"/>
      <c r="G135" s="97" t="str">
        <f t="shared" si="4"/>
        <v xml:space="preserve"> </v>
      </c>
      <c r="H135" s="97" t="str">
        <f t="shared" si="5"/>
        <v xml:space="preserve"> </v>
      </c>
    </row>
    <row r="136" spans="5:8" x14ac:dyDescent="0.2">
      <c r="E136" s="109"/>
      <c r="G136" s="97" t="str">
        <f t="shared" si="4"/>
        <v xml:space="preserve"> </v>
      </c>
      <c r="H136" s="97" t="str">
        <f t="shared" si="5"/>
        <v xml:space="preserve"> </v>
      </c>
    </row>
    <row r="137" spans="5:8" x14ac:dyDescent="0.2">
      <c r="E137" s="109"/>
      <c r="G137" s="97" t="str">
        <f t="shared" si="4"/>
        <v xml:space="preserve"> </v>
      </c>
      <c r="H137" s="97" t="str">
        <f t="shared" si="5"/>
        <v xml:space="preserve"> </v>
      </c>
    </row>
    <row r="138" spans="5:8" x14ac:dyDescent="0.2">
      <c r="E138" s="109"/>
      <c r="G138" s="97" t="str">
        <f t="shared" si="4"/>
        <v xml:space="preserve"> </v>
      </c>
      <c r="H138" s="97" t="str">
        <f t="shared" si="5"/>
        <v xml:space="preserve"> </v>
      </c>
    </row>
    <row r="139" spans="5:8" x14ac:dyDescent="0.2">
      <c r="E139" s="109"/>
      <c r="G139" s="97" t="str">
        <f t="shared" si="4"/>
        <v xml:space="preserve"> </v>
      </c>
      <c r="H139" s="97" t="str">
        <f t="shared" si="5"/>
        <v xml:space="preserve"> </v>
      </c>
    </row>
    <row r="140" spans="5:8" x14ac:dyDescent="0.2">
      <c r="E140" s="109"/>
      <c r="G140" s="97" t="str">
        <f t="shared" si="4"/>
        <v xml:space="preserve"> </v>
      </c>
      <c r="H140" s="97" t="str">
        <f t="shared" si="5"/>
        <v xml:space="preserve"> </v>
      </c>
    </row>
    <row r="141" spans="5:8" x14ac:dyDescent="0.2">
      <c r="E141" s="109"/>
      <c r="G141" s="97" t="str">
        <f t="shared" si="4"/>
        <v xml:space="preserve"> </v>
      </c>
      <c r="H141" s="97" t="str">
        <f t="shared" si="5"/>
        <v xml:space="preserve"> </v>
      </c>
    </row>
    <row r="142" spans="5:8" x14ac:dyDescent="0.2">
      <c r="E142" s="109"/>
      <c r="G142" s="97" t="str">
        <f t="shared" si="4"/>
        <v xml:space="preserve"> </v>
      </c>
      <c r="H142" s="97" t="str">
        <f t="shared" si="5"/>
        <v xml:space="preserve"> </v>
      </c>
    </row>
    <row r="143" spans="5:8" x14ac:dyDescent="0.2">
      <c r="E143" s="109"/>
      <c r="G143" s="97" t="str">
        <f t="shared" ref="G143:G200" si="6">IF(G$4="X"," ",IF(F143&lt;&gt;0,F143*G$2/(100+G$2)," "))</f>
        <v xml:space="preserve"> </v>
      </c>
      <c r="H143" s="97" t="str">
        <f t="shared" si="5"/>
        <v xml:space="preserve"> </v>
      </c>
    </row>
    <row r="144" spans="5:8" x14ac:dyDescent="0.2">
      <c r="E144" s="109"/>
      <c r="G144" s="97" t="str">
        <f t="shared" si="6"/>
        <v xml:space="preserve"> </v>
      </c>
      <c r="H144" s="97" t="str">
        <f t="shared" si="5"/>
        <v xml:space="preserve"> </v>
      </c>
    </row>
    <row r="145" spans="5:8" x14ac:dyDescent="0.2">
      <c r="E145" s="109"/>
      <c r="G145" s="97" t="str">
        <f t="shared" si="6"/>
        <v xml:space="preserve"> </v>
      </c>
      <c r="H145" s="97" t="str">
        <f t="shared" si="5"/>
        <v xml:space="preserve"> </v>
      </c>
    </row>
    <row r="146" spans="5:8" x14ac:dyDescent="0.2">
      <c r="E146" s="109"/>
      <c r="G146" s="97" t="str">
        <f t="shared" si="6"/>
        <v xml:space="preserve"> </v>
      </c>
      <c r="H146" s="97" t="str">
        <f t="shared" si="5"/>
        <v xml:space="preserve"> </v>
      </c>
    </row>
    <row r="147" spans="5:8" x14ac:dyDescent="0.2">
      <c r="E147" s="109"/>
      <c r="G147" s="97" t="str">
        <f t="shared" si="6"/>
        <v xml:space="preserve"> </v>
      </c>
      <c r="H147" s="97" t="str">
        <f t="shared" si="5"/>
        <v xml:space="preserve"> </v>
      </c>
    </row>
    <row r="148" spans="5:8" x14ac:dyDescent="0.2">
      <c r="E148" s="109"/>
      <c r="G148" s="97" t="str">
        <f t="shared" si="6"/>
        <v xml:space="preserve"> </v>
      </c>
      <c r="H148" s="97" t="str">
        <f t="shared" si="5"/>
        <v xml:space="preserve"> </v>
      </c>
    </row>
    <row r="149" spans="5:8" x14ac:dyDescent="0.2">
      <c r="E149" s="109"/>
      <c r="G149" s="97" t="str">
        <f t="shared" si="6"/>
        <v xml:space="preserve"> </v>
      </c>
      <c r="H149" s="97" t="str">
        <f t="shared" si="5"/>
        <v xml:space="preserve"> </v>
      </c>
    </row>
    <row r="150" spans="5:8" x14ac:dyDescent="0.2">
      <c r="E150" s="109"/>
      <c r="G150" s="97" t="str">
        <f t="shared" si="6"/>
        <v xml:space="preserve"> </v>
      </c>
      <c r="H150" s="97" t="str">
        <f t="shared" si="5"/>
        <v xml:space="preserve"> </v>
      </c>
    </row>
    <row r="151" spans="5:8" x14ac:dyDescent="0.2">
      <c r="E151" s="109"/>
      <c r="G151" s="97" t="str">
        <f t="shared" si="6"/>
        <v xml:space="preserve"> </v>
      </c>
      <c r="H151" s="97" t="str">
        <f t="shared" si="5"/>
        <v xml:space="preserve"> </v>
      </c>
    </row>
    <row r="152" spans="5:8" x14ac:dyDescent="0.2">
      <c r="E152" s="109"/>
      <c r="G152" s="97" t="str">
        <f t="shared" si="6"/>
        <v xml:space="preserve"> </v>
      </c>
      <c r="H152" s="97" t="str">
        <f t="shared" si="5"/>
        <v xml:space="preserve"> </v>
      </c>
    </row>
    <row r="153" spans="5:8" x14ac:dyDescent="0.2">
      <c r="E153" s="109"/>
      <c r="G153" s="97" t="str">
        <f t="shared" si="6"/>
        <v xml:space="preserve"> </v>
      </c>
      <c r="H153" s="97" t="str">
        <f t="shared" si="5"/>
        <v xml:space="preserve"> </v>
      </c>
    </row>
    <row r="154" spans="5:8" x14ac:dyDescent="0.2">
      <c r="E154" s="109"/>
      <c r="G154" s="97" t="str">
        <f t="shared" si="6"/>
        <v xml:space="preserve"> </v>
      </c>
      <c r="H154" s="97" t="str">
        <f t="shared" si="5"/>
        <v xml:space="preserve"> </v>
      </c>
    </row>
    <row r="155" spans="5:8" x14ac:dyDescent="0.2">
      <c r="E155" s="109"/>
      <c r="G155" s="97" t="str">
        <f t="shared" si="6"/>
        <v xml:space="preserve"> </v>
      </c>
      <c r="H155" s="97" t="str">
        <f t="shared" si="5"/>
        <v xml:space="preserve"> </v>
      </c>
    </row>
    <row r="156" spans="5:8" x14ac:dyDescent="0.2">
      <c r="E156" s="109"/>
      <c r="G156" s="97" t="str">
        <f t="shared" si="6"/>
        <v xml:space="preserve"> </v>
      </c>
      <c r="H156" s="97" t="str">
        <f t="shared" si="5"/>
        <v xml:space="preserve"> </v>
      </c>
    </row>
    <row r="157" spans="5:8" x14ac:dyDescent="0.2">
      <c r="E157" s="109"/>
      <c r="G157" s="97" t="str">
        <f t="shared" si="6"/>
        <v xml:space="preserve"> </v>
      </c>
      <c r="H157" s="97" t="str">
        <f t="shared" si="5"/>
        <v xml:space="preserve"> </v>
      </c>
    </row>
    <row r="158" spans="5:8" x14ac:dyDescent="0.2">
      <c r="E158" s="109"/>
      <c r="G158" s="97" t="str">
        <f t="shared" si="6"/>
        <v xml:space="preserve"> </v>
      </c>
      <c r="H158" s="97" t="str">
        <f t="shared" si="5"/>
        <v xml:space="preserve"> </v>
      </c>
    </row>
    <row r="159" spans="5:8" x14ac:dyDescent="0.2">
      <c r="E159" s="109"/>
      <c r="G159" s="97" t="str">
        <f t="shared" si="6"/>
        <v xml:space="preserve"> </v>
      </c>
      <c r="H159" s="97" t="str">
        <f t="shared" si="5"/>
        <v xml:space="preserve"> </v>
      </c>
    </row>
    <row r="160" spans="5:8" x14ac:dyDescent="0.2">
      <c r="E160" s="109"/>
      <c r="G160" s="97" t="str">
        <f t="shared" si="6"/>
        <v xml:space="preserve"> </v>
      </c>
      <c r="H160" s="97" t="str">
        <f t="shared" si="5"/>
        <v xml:space="preserve"> </v>
      </c>
    </row>
    <row r="161" spans="5:8" x14ac:dyDescent="0.2">
      <c r="E161" s="109"/>
      <c r="G161" s="97" t="str">
        <f t="shared" si="6"/>
        <v xml:space="preserve"> </v>
      </c>
      <c r="H161" s="97" t="str">
        <f t="shared" si="5"/>
        <v xml:space="preserve"> </v>
      </c>
    </row>
    <row r="162" spans="5:8" x14ac:dyDescent="0.2">
      <c r="E162" s="109"/>
      <c r="G162" s="97" t="str">
        <f t="shared" si="6"/>
        <v xml:space="preserve"> </v>
      </c>
      <c r="H162" s="97" t="str">
        <f t="shared" si="5"/>
        <v xml:space="preserve"> </v>
      </c>
    </row>
    <row r="163" spans="5:8" x14ac:dyDescent="0.2">
      <c r="E163" s="109"/>
      <c r="G163" s="97" t="str">
        <f t="shared" si="6"/>
        <v xml:space="preserve"> </v>
      </c>
      <c r="H163" s="97" t="str">
        <f t="shared" si="5"/>
        <v xml:space="preserve"> </v>
      </c>
    </row>
    <row r="164" spans="5:8" x14ac:dyDescent="0.2">
      <c r="E164" s="109"/>
      <c r="G164" s="97" t="str">
        <f t="shared" si="6"/>
        <v xml:space="preserve"> </v>
      </c>
      <c r="H164" s="97" t="str">
        <f t="shared" si="5"/>
        <v xml:space="preserve"> </v>
      </c>
    </row>
    <row r="165" spans="5:8" x14ac:dyDescent="0.2">
      <c r="E165" s="109"/>
      <c r="G165" s="97" t="str">
        <f t="shared" si="6"/>
        <v xml:space="preserve"> </v>
      </c>
      <c r="H165" s="97" t="str">
        <f t="shared" si="5"/>
        <v xml:space="preserve"> </v>
      </c>
    </row>
    <row r="166" spans="5:8" x14ac:dyDescent="0.2">
      <c r="E166" s="109"/>
      <c r="G166" s="97" t="str">
        <f t="shared" si="6"/>
        <v xml:space="preserve"> </v>
      </c>
      <c r="H166" s="97" t="str">
        <f t="shared" si="5"/>
        <v xml:space="preserve"> </v>
      </c>
    </row>
    <row r="167" spans="5:8" x14ac:dyDescent="0.2">
      <c r="E167" s="109"/>
      <c r="G167" s="97" t="str">
        <f t="shared" si="6"/>
        <v xml:space="preserve"> </v>
      </c>
      <c r="H167" s="97" t="str">
        <f t="shared" si="5"/>
        <v xml:space="preserve"> </v>
      </c>
    </row>
    <row r="168" spans="5:8" x14ac:dyDescent="0.2">
      <c r="E168" s="109"/>
      <c r="G168" s="97" t="str">
        <f t="shared" si="6"/>
        <v xml:space="preserve"> </v>
      </c>
      <c r="H168" s="97" t="str">
        <f t="shared" si="5"/>
        <v xml:space="preserve"> </v>
      </c>
    </row>
    <row r="169" spans="5:8" x14ac:dyDescent="0.2">
      <c r="E169" s="109"/>
      <c r="G169" s="97" t="str">
        <f t="shared" si="6"/>
        <v xml:space="preserve"> </v>
      </c>
      <c r="H169" s="97" t="str">
        <f t="shared" si="5"/>
        <v xml:space="preserve"> </v>
      </c>
    </row>
    <row r="170" spans="5:8" x14ac:dyDescent="0.2">
      <c r="E170" s="109"/>
      <c r="G170" s="97" t="str">
        <f t="shared" si="6"/>
        <v xml:space="preserve"> </v>
      </c>
      <c r="H170" s="97" t="str">
        <f t="shared" si="5"/>
        <v xml:space="preserve"> </v>
      </c>
    </row>
    <row r="171" spans="5:8" x14ac:dyDescent="0.2">
      <c r="E171" s="109"/>
      <c r="G171" s="97" t="str">
        <f t="shared" si="6"/>
        <v xml:space="preserve"> </v>
      </c>
      <c r="H171" s="97" t="str">
        <f t="shared" si="5"/>
        <v xml:space="preserve"> </v>
      </c>
    </row>
    <row r="172" spans="5:8" x14ac:dyDescent="0.2">
      <c r="E172" s="109"/>
      <c r="G172" s="97" t="str">
        <f t="shared" si="6"/>
        <v xml:space="preserve"> </v>
      </c>
      <c r="H172" s="97" t="str">
        <f t="shared" si="5"/>
        <v xml:space="preserve"> </v>
      </c>
    </row>
    <row r="173" spans="5:8" x14ac:dyDescent="0.2">
      <c r="E173" s="109"/>
      <c r="G173" s="97" t="str">
        <f t="shared" si="6"/>
        <v xml:space="preserve"> </v>
      </c>
      <c r="H173" s="97" t="str">
        <f t="shared" si="5"/>
        <v xml:space="preserve"> </v>
      </c>
    </row>
    <row r="174" spans="5:8" x14ac:dyDescent="0.2">
      <c r="E174" s="109"/>
      <c r="G174" s="97" t="str">
        <f t="shared" si="6"/>
        <v xml:space="preserve"> </v>
      </c>
      <c r="H174" s="97" t="str">
        <f t="shared" si="5"/>
        <v xml:space="preserve"> </v>
      </c>
    </row>
    <row r="175" spans="5:8" x14ac:dyDescent="0.2">
      <c r="E175" s="109"/>
      <c r="G175" s="97" t="str">
        <f t="shared" si="6"/>
        <v xml:space="preserve"> </v>
      </c>
      <c r="H175" s="97" t="str">
        <f t="shared" si="5"/>
        <v xml:space="preserve"> </v>
      </c>
    </row>
    <row r="176" spans="5:8" x14ac:dyDescent="0.2">
      <c r="E176" s="109"/>
      <c r="G176" s="97" t="str">
        <f t="shared" si="6"/>
        <v xml:space="preserve"> </v>
      </c>
      <c r="H176" s="97" t="str">
        <f t="shared" si="5"/>
        <v xml:space="preserve"> </v>
      </c>
    </row>
    <row r="177" spans="5:8" x14ac:dyDescent="0.2">
      <c r="E177" s="109"/>
      <c r="G177" s="97" t="str">
        <f t="shared" si="6"/>
        <v xml:space="preserve"> </v>
      </c>
      <c r="H177" s="97" t="str">
        <f t="shared" si="5"/>
        <v xml:space="preserve"> </v>
      </c>
    </row>
    <row r="178" spans="5:8" x14ac:dyDescent="0.2">
      <c r="E178" s="109"/>
      <c r="G178" s="97" t="str">
        <f t="shared" si="6"/>
        <v xml:space="preserve"> </v>
      </c>
      <c r="H178" s="97" t="str">
        <f t="shared" si="5"/>
        <v xml:space="preserve"> </v>
      </c>
    </row>
    <row r="179" spans="5:8" x14ac:dyDescent="0.2">
      <c r="E179" s="109"/>
      <c r="G179" s="97" t="str">
        <f t="shared" si="6"/>
        <v xml:space="preserve"> </v>
      </c>
      <c r="H179" s="97" t="str">
        <f t="shared" si="5"/>
        <v xml:space="preserve"> </v>
      </c>
    </row>
    <row r="180" spans="5:8" x14ac:dyDescent="0.2">
      <c r="E180" s="109"/>
      <c r="G180" s="97" t="str">
        <f t="shared" si="6"/>
        <v xml:space="preserve"> </v>
      </c>
      <c r="H180" s="97" t="str">
        <f t="shared" si="5"/>
        <v xml:space="preserve"> </v>
      </c>
    </row>
    <row r="181" spans="5:8" x14ac:dyDescent="0.2">
      <c r="E181" s="109"/>
      <c r="G181" s="97" t="str">
        <f t="shared" si="6"/>
        <v xml:space="preserve"> </v>
      </c>
      <c r="H181" s="97" t="str">
        <f t="shared" si="5"/>
        <v xml:space="preserve"> </v>
      </c>
    </row>
    <row r="182" spans="5:8" x14ac:dyDescent="0.2">
      <c r="E182" s="109"/>
      <c r="G182" s="97" t="str">
        <f t="shared" si="6"/>
        <v xml:space="preserve"> </v>
      </c>
      <c r="H182" s="97" t="str">
        <f t="shared" si="5"/>
        <v xml:space="preserve"> </v>
      </c>
    </row>
    <row r="183" spans="5:8" x14ac:dyDescent="0.2">
      <c r="E183" s="109"/>
      <c r="G183" s="97" t="str">
        <f t="shared" si="6"/>
        <v xml:space="preserve"> </v>
      </c>
      <c r="H183" s="97" t="str">
        <f t="shared" si="5"/>
        <v xml:space="preserve"> </v>
      </c>
    </row>
    <row r="184" spans="5:8" x14ac:dyDescent="0.2">
      <c r="E184" s="109"/>
      <c r="G184" s="97" t="str">
        <f t="shared" si="6"/>
        <v xml:space="preserve"> </v>
      </c>
      <c r="H184" s="97" t="str">
        <f t="shared" si="5"/>
        <v xml:space="preserve"> </v>
      </c>
    </row>
    <row r="185" spans="5:8" x14ac:dyDescent="0.2">
      <c r="E185" s="109"/>
      <c r="G185" s="97" t="str">
        <f t="shared" si="6"/>
        <v xml:space="preserve"> </v>
      </c>
      <c r="H185" s="97" t="str">
        <f t="shared" si="5"/>
        <v xml:space="preserve"> </v>
      </c>
    </row>
    <row r="186" spans="5:8" x14ac:dyDescent="0.2">
      <c r="E186" s="109"/>
      <c r="G186" s="97" t="str">
        <f t="shared" si="6"/>
        <v xml:space="preserve"> </v>
      </c>
      <c r="H186" s="97" t="str">
        <f t="shared" si="5"/>
        <v xml:space="preserve"> </v>
      </c>
    </row>
    <row r="187" spans="5:8" x14ac:dyDescent="0.2">
      <c r="E187" s="109"/>
      <c r="G187" s="97" t="str">
        <f t="shared" si="6"/>
        <v xml:space="preserve"> </v>
      </c>
      <c r="H187" s="97" t="str">
        <f t="shared" si="5"/>
        <v xml:space="preserve"> </v>
      </c>
    </row>
    <row r="188" spans="5:8" x14ac:dyDescent="0.2">
      <c r="E188" s="109"/>
      <c r="G188" s="97" t="str">
        <f t="shared" si="6"/>
        <v xml:space="preserve"> </v>
      </c>
      <c r="H188" s="97" t="str">
        <f t="shared" si="5"/>
        <v xml:space="preserve"> </v>
      </c>
    </row>
    <row r="189" spans="5:8" x14ac:dyDescent="0.2">
      <c r="E189" s="109"/>
      <c r="G189" s="97" t="str">
        <f t="shared" si="6"/>
        <v xml:space="preserve"> </v>
      </c>
      <c r="H189" s="97" t="str">
        <f t="shared" si="5"/>
        <v xml:space="preserve"> </v>
      </c>
    </row>
    <row r="190" spans="5:8" x14ac:dyDescent="0.2">
      <c r="E190" s="109"/>
      <c r="G190" s="97" t="str">
        <f t="shared" si="6"/>
        <v xml:space="preserve"> </v>
      </c>
      <c r="H190" s="97" t="str">
        <f t="shared" si="5"/>
        <v xml:space="preserve"> </v>
      </c>
    </row>
    <row r="191" spans="5:8" x14ac:dyDescent="0.2">
      <c r="E191" s="109"/>
      <c r="G191" s="97" t="str">
        <f t="shared" si="6"/>
        <v xml:space="preserve"> </v>
      </c>
      <c r="H191" s="97" t="str">
        <f t="shared" si="5"/>
        <v xml:space="preserve"> </v>
      </c>
    </row>
    <row r="192" spans="5:8" x14ac:dyDescent="0.2">
      <c r="E192" s="109"/>
      <c r="G192" s="97" t="str">
        <f t="shared" si="6"/>
        <v xml:space="preserve"> </v>
      </c>
      <c r="H192" s="97" t="str">
        <f t="shared" si="5"/>
        <v xml:space="preserve"> </v>
      </c>
    </row>
    <row r="193" spans="1:8" x14ac:dyDescent="0.2">
      <c r="E193" s="109"/>
      <c r="G193" s="97" t="str">
        <f t="shared" si="6"/>
        <v xml:space="preserve"> </v>
      </c>
      <c r="H193" s="97" t="str">
        <f t="shared" si="5"/>
        <v xml:space="preserve"> </v>
      </c>
    </row>
    <row r="194" spans="1:8" x14ac:dyDescent="0.2">
      <c r="E194" s="109"/>
      <c r="G194" s="97" t="str">
        <f t="shared" si="6"/>
        <v xml:space="preserve"> </v>
      </c>
      <c r="H194" s="97" t="str">
        <f t="shared" si="5"/>
        <v xml:space="preserve"> </v>
      </c>
    </row>
    <row r="195" spans="1:8" x14ac:dyDescent="0.2">
      <c r="E195" s="109"/>
      <c r="G195" s="97" t="str">
        <f t="shared" si="6"/>
        <v xml:space="preserve"> </v>
      </c>
      <c r="H195" s="97" t="str">
        <f t="shared" si="5"/>
        <v xml:space="preserve"> </v>
      </c>
    </row>
    <row r="196" spans="1:8" x14ac:dyDescent="0.2">
      <c r="E196" s="109"/>
      <c r="G196" s="97" t="str">
        <f t="shared" si="6"/>
        <v xml:space="preserve"> </v>
      </c>
      <c r="H196" s="97" t="str">
        <f t="shared" si="5"/>
        <v xml:space="preserve"> </v>
      </c>
    </row>
    <row r="197" spans="1:8" x14ac:dyDescent="0.2">
      <c r="E197" s="109"/>
      <c r="G197" s="97" t="str">
        <f t="shared" si="6"/>
        <v xml:space="preserve"> </v>
      </c>
      <c r="H197" s="97" t="str">
        <f>IF((F197&lt;&gt;0),F197-G197," ")</f>
        <v xml:space="preserve"> </v>
      </c>
    </row>
    <row r="198" spans="1:8" x14ac:dyDescent="0.2">
      <c r="E198" s="109"/>
      <c r="G198" s="97" t="str">
        <f t="shared" si="6"/>
        <v xml:space="preserve"> </v>
      </c>
      <c r="H198" s="97" t="str">
        <f>IF((F198&lt;&gt;0),F198-G198," ")</f>
        <v xml:space="preserve"> </v>
      </c>
    </row>
    <row r="199" spans="1:8" x14ac:dyDescent="0.2">
      <c r="E199" s="109"/>
      <c r="G199" s="97" t="str">
        <f t="shared" si="6"/>
        <v xml:space="preserve"> </v>
      </c>
      <c r="H199" s="97" t="str">
        <f>IF((F199&lt;&gt;0),F199-G199," ")</f>
        <v xml:space="preserve"> </v>
      </c>
    </row>
    <row r="200" spans="1:8" ht="13.5" thickBot="1" x14ac:dyDescent="0.25">
      <c r="A200" s="108"/>
      <c r="B200" s="107"/>
      <c r="C200" s="106"/>
      <c r="D200" s="105"/>
      <c r="E200" s="104"/>
      <c r="F200" s="103"/>
      <c r="G200" s="103" t="str">
        <f t="shared" si="6"/>
        <v xml:space="preserve"> </v>
      </c>
      <c r="H200" s="103" t="str">
        <f>IF((F200&lt;&gt;0),F200-G200," ")</f>
        <v xml:space="preserve"> </v>
      </c>
    </row>
    <row r="201" spans="1:8" x14ac:dyDescent="0.2">
      <c r="A201" s="79" t="s">
        <v>21</v>
      </c>
      <c r="G201" s="97" t="str">
        <f>IF(F201&lt;&gt;0,F201*#REF!/(100+#REF!)," ")</f>
        <v xml:space="preserve"> </v>
      </c>
    </row>
  </sheetData>
  <mergeCells count="10">
    <mergeCell ref="H2:H4"/>
    <mergeCell ref="F2:F4"/>
    <mergeCell ref="A2:A4"/>
    <mergeCell ref="D2:D4"/>
    <mergeCell ref="B2:B4"/>
    <mergeCell ref="D1:E1"/>
    <mergeCell ref="E2:E4"/>
    <mergeCell ref="C2:C4"/>
    <mergeCell ref="A1:C1"/>
    <mergeCell ref="G3:G4"/>
  </mergeCells>
  <phoneticPr fontId="5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RowHeight="12.75" x14ac:dyDescent="0.2"/>
  <cols>
    <col min="1" max="1" width="8.85546875" style="102" customWidth="1"/>
    <col min="2" max="2" width="19.7109375" style="96" customWidth="1"/>
    <col min="3" max="3" width="14.5703125" style="101" customWidth="1"/>
    <col min="4" max="4" width="14.7109375" style="99" customWidth="1"/>
    <col min="5" max="5" width="5.7109375" style="98" customWidth="1"/>
    <col min="6" max="6" width="10.42578125" style="97" customWidth="1"/>
    <col min="7" max="7" width="9.7109375" style="97" customWidth="1"/>
    <col min="8" max="8" width="10.7109375" style="97" customWidth="1"/>
    <col min="9" max="16384" width="9.140625" style="96"/>
  </cols>
  <sheetData>
    <row r="1" spans="1:8" s="74" customFormat="1" ht="15" customHeight="1" x14ac:dyDescent="0.2">
      <c r="A1" s="188" t="s">
        <v>35</v>
      </c>
      <c r="B1" s="189"/>
      <c r="C1" s="190"/>
      <c r="D1" s="182" t="s">
        <v>28</v>
      </c>
      <c r="E1" s="183"/>
      <c r="F1" s="95">
        <f>SUM(F5:F200)</f>
        <v>0</v>
      </c>
      <c r="G1" s="95">
        <f>SUM(G5:G200)</f>
        <v>0</v>
      </c>
      <c r="H1" s="95">
        <f>SUM(H5:H200)</f>
        <v>0</v>
      </c>
    </row>
    <row r="2" spans="1:8" s="114" customFormat="1" ht="12" customHeight="1" x14ac:dyDescent="0.2">
      <c r="A2" s="193" t="s">
        <v>34</v>
      </c>
      <c r="B2" s="191" t="str">
        <f>IF((H1-SUM(O1:AK1)&lt;&gt;0),"COMPLETE EXPENSE ANALYSIS by inserting expense letter in col F","Supplier")</f>
        <v>Supplier</v>
      </c>
      <c r="C2" s="185" t="s">
        <v>33</v>
      </c>
      <c r="D2" s="177" t="s">
        <v>32</v>
      </c>
      <c r="E2" s="184"/>
      <c r="F2" s="191" t="s">
        <v>31</v>
      </c>
      <c r="G2" s="115">
        <f>[3]OpeningCreditors!$G$2</f>
        <v>20</v>
      </c>
      <c r="H2" s="191" t="s">
        <v>30</v>
      </c>
    </row>
    <row r="3" spans="1:8" s="113" customFormat="1" ht="12" customHeight="1" x14ac:dyDescent="0.2">
      <c r="A3" s="186"/>
      <c r="B3" s="186"/>
      <c r="C3" s="186"/>
      <c r="D3" s="172"/>
      <c r="E3" s="184"/>
      <c r="F3" s="180"/>
      <c r="G3" s="191" t="s">
        <v>29</v>
      </c>
      <c r="H3" s="180"/>
    </row>
    <row r="4" spans="1:8" x14ac:dyDescent="0.2">
      <c r="A4" s="187"/>
      <c r="B4" s="187"/>
      <c r="C4" s="187"/>
      <c r="D4" s="172"/>
      <c r="E4" s="184"/>
      <c r="F4" s="181"/>
      <c r="G4" s="192"/>
      <c r="H4" s="181"/>
    </row>
    <row r="5" spans="1:8" x14ac:dyDescent="0.2">
      <c r="B5" s="98"/>
      <c r="C5" s="100"/>
      <c r="D5" s="98"/>
      <c r="E5" s="109"/>
      <c r="F5" s="112"/>
      <c r="G5" s="97" t="str">
        <f t="shared" ref="G5:G14" si="0">IF(F5&lt;&gt;0,F5*G$2/(100+G$2)," ")</f>
        <v xml:space="preserve"> </v>
      </c>
      <c r="H5" s="97" t="str">
        <f t="shared" ref="H5:H68" si="1">IF((F5&lt;&gt;0),F5-G5," ")</f>
        <v xml:space="preserve"> </v>
      </c>
    </row>
    <row r="6" spans="1:8" x14ac:dyDescent="0.2">
      <c r="E6" s="109"/>
      <c r="G6" s="97" t="str">
        <f t="shared" si="0"/>
        <v xml:space="preserve"> </v>
      </c>
      <c r="H6" s="97" t="str">
        <f t="shared" si="1"/>
        <v xml:space="preserve"> </v>
      </c>
    </row>
    <row r="7" spans="1:8" x14ac:dyDescent="0.2">
      <c r="E7" s="109"/>
      <c r="G7" s="97" t="str">
        <f t="shared" si="0"/>
        <v xml:space="preserve"> </v>
      </c>
      <c r="H7" s="97" t="str">
        <f t="shared" si="1"/>
        <v xml:space="preserve"> </v>
      </c>
    </row>
    <row r="8" spans="1:8" x14ac:dyDescent="0.2">
      <c r="E8" s="109"/>
      <c r="G8" s="97" t="str">
        <f t="shared" si="0"/>
        <v xml:space="preserve"> </v>
      </c>
      <c r="H8" s="97" t="str">
        <f t="shared" si="1"/>
        <v xml:space="preserve"> </v>
      </c>
    </row>
    <row r="9" spans="1:8" x14ac:dyDescent="0.2">
      <c r="E9" s="109"/>
      <c r="G9" s="97" t="str">
        <f t="shared" si="0"/>
        <v xml:space="preserve"> </v>
      </c>
      <c r="H9" s="97" t="str">
        <f t="shared" si="1"/>
        <v xml:space="preserve"> </v>
      </c>
    </row>
    <row r="10" spans="1:8" x14ac:dyDescent="0.2">
      <c r="E10" s="109"/>
      <c r="G10" s="97" t="str">
        <f t="shared" si="0"/>
        <v xml:space="preserve"> </v>
      </c>
      <c r="H10" s="97" t="str">
        <f t="shared" si="1"/>
        <v xml:space="preserve"> </v>
      </c>
    </row>
    <row r="11" spans="1:8" x14ac:dyDescent="0.2">
      <c r="E11" s="109"/>
      <c r="G11" s="97" t="str">
        <f t="shared" si="0"/>
        <v xml:space="preserve"> </v>
      </c>
      <c r="H11" s="97" t="str">
        <f t="shared" si="1"/>
        <v xml:space="preserve"> </v>
      </c>
    </row>
    <row r="12" spans="1:8" x14ac:dyDescent="0.2">
      <c r="E12" s="109"/>
      <c r="G12" s="97" t="str">
        <f t="shared" si="0"/>
        <v xml:space="preserve"> </v>
      </c>
      <c r="H12" s="97" t="str">
        <f t="shared" si="1"/>
        <v xml:space="preserve"> </v>
      </c>
    </row>
    <row r="13" spans="1:8" x14ac:dyDescent="0.2">
      <c r="E13" s="109"/>
      <c r="G13" s="97" t="str">
        <f t="shared" si="0"/>
        <v xml:space="preserve"> </v>
      </c>
      <c r="H13" s="97" t="str">
        <f t="shared" si="1"/>
        <v xml:space="preserve"> </v>
      </c>
    </row>
    <row r="14" spans="1:8" x14ac:dyDescent="0.2">
      <c r="E14" s="109"/>
      <c r="G14" s="97" t="str">
        <f t="shared" si="0"/>
        <v xml:space="preserve"> </v>
      </c>
      <c r="H14" s="97" t="str">
        <f t="shared" si="1"/>
        <v xml:space="preserve"> </v>
      </c>
    </row>
    <row r="15" spans="1:8" x14ac:dyDescent="0.2">
      <c r="E15" s="109"/>
      <c r="G15" s="97" t="str">
        <f t="shared" ref="G15:G78" si="2">IF(G$4="X"," ",IF(F15&lt;&gt;0,F15*G$2/(100+G$2)," "))</f>
        <v xml:space="preserve"> </v>
      </c>
      <c r="H15" s="97" t="str">
        <f t="shared" si="1"/>
        <v xml:space="preserve"> </v>
      </c>
    </row>
    <row r="16" spans="1:8" x14ac:dyDescent="0.2">
      <c r="E16" s="109"/>
      <c r="G16" s="97" t="str">
        <f t="shared" si="2"/>
        <v xml:space="preserve"> </v>
      </c>
      <c r="H16" s="97" t="str">
        <f t="shared" si="1"/>
        <v xml:space="preserve"> </v>
      </c>
    </row>
    <row r="17" spans="2:8" x14ac:dyDescent="0.2">
      <c r="E17" s="109"/>
      <c r="G17" s="97" t="str">
        <f t="shared" si="2"/>
        <v xml:space="preserve"> </v>
      </c>
      <c r="H17" s="97" t="str">
        <f t="shared" si="1"/>
        <v xml:space="preserve"> </v>
      </c>
    </row>
    <row r="18" spans="2:8" x14ac:dyDescent="0.2">
      <c r="E18" s="109"/>
      <c r="G18" s="97" t="str">
        <f t="shared" si="2"/>
        <v xml:space="preserve"> </v>
      </c>
      <c r="H18" s="97" t="str">
        <f t="shared" si="1"/>
        <v xml:space="preserve"> </v>
      </c>
    </row>
    <row r="19" spans="2:8" x14ac:dyDescent="0.2">
      <c r="E19" s="109"/>
      <c r="G19" s="97" t="str">
        <f t="shared" si="2"/>
        <v xml:space="preserve"> </v>
      </c>
      <c r="H19" s="97" t="str">
        <f t="shared" si="1"/>
        <v xml:space="preserve"> </v>
      </c>
    </row>
    <row r="20" spans="2:8" x14ac:dyDescent="0.2">
      <c r="E20" s="109"/>
      <c r="G20" s="97" t="str">
        <f t="shared" si="2"/>
        <v xml:space="preserve"> </v>
      </c>
      <c r="H20" s="97" t="str">
        <f t="shared" si="1"/>
        <v xml:space="preserve"> </v>
      </c>
    </row>
    <row r="21" spans="2:8" x14ac:dyDescent="0.2">
      <c r="E21" s="109"/>
      <c r="G21" s="97" t="str">
        <f t="shared" si="2"/>
        <v xml:space="preserve"> </v>
      </c>
      <c r="H21" s="97" t="str">
        <f t="shared" si="1"/>
        <v xml:space="preserve"> </v>
      </c>
    </row>
    <row r="22" spans="2:8" x14ac:dyDescent="0.2">
      <c r="B22" s="109"/>
      <c r="C22" s="111"/>
      <c r="D22" s="109"/>
      <c r="E22" s="109"/>
      <c r="G22" s="97" t="str">
        <f t="shared" si="2"/>
        <v xml:space="preserve"> </v>
      </c>
      <c r="H22" s="97" t="str">
        <f t="shared" si="1"/>
        <v xml:space="preserve"> </v>
      </c>
    </row>
    <row r="23" spans="2:8" x14ac:dyDescent="0.2">
      <c r="B23" s="109"/>
      <c r="C23" s="111"/>
      <c r="D23" s="110"/>
      <c r="E23" s="109"/>
      <c r="G23" s="97" t="str">
        <f t="shared" si="2"/>
        <v xml:space="preserve"> </v>
      </c>
      <c r="H23" s="97" t="str">
        <f t="shared" si="1"/>
        <v xml:space="preserve"> </v>
      </c>
    </row>
    <row r="24" spans="2:8" x14ac:dyDescent="0.2">
      <c r="E24" s="109"/>
      <c r="G24" s="97" t="str">
        <f t="shared" si="2"/>
        <v xml:space="preserve"> </v>
      </c>
      <c r="H24" s="97" t="str">
        <f t="shared" si="1"/>
        <v xml:space="preserve"> </v>
      </c>
    </row>
    <row r="25" spans="2:8" x14ac:dyDescent="0.2">
      <c r="E25" s="109"/>
      <c r="G25" s="97" t="str">
        <f t="shared" si="2"/>
        <v xml:space="preserve"> </v>
      </c>
      <c r="H25" s="97" t="str">
        <f t="shared" si="1"/>
        <v xml:space="preserve"> </v>
      </c>
    </row>
    <row r="26" spans="2:8" x14ac:dyDescent="0.2">
      <c r="E26" s="109"/>
      <c r="G26" s="97" t="str">
        <f t="shared" si="2"/>
        <v xml:space="preserve"> </v>
      </c>
      <c r="H26" s="97" t="str">
        <f t="shared" si="1"/>
        <v xml:space="preserve"> </v>
      </c>
    </row>
    <row r="27" spans="2:8" x14ac:dyDescent="0.2">
      <c r="E27" s="109"/>
      <c r="G27" s="97" t="str">
        <f t="shared" si="2"/>
        <v xml:space="preserve"> </v>
      </c>
      <c r="H27" s="97" t="str">
        <f t="shared" si="1"/>
        <v xml:space="preserve"> </v>
      </c>
    </row>
    <row r="28" spans="2:8" x14ac:dyDescent="0.2">
      <c r="E28" s="109"/>
      <c r="G28" s="97" t="str">
        <f t="shared" si="2"/>
        <v xml:space="preserve"> </v>
      </c>
      <c r="H28" s="97" t="str">
        <f t="shared" si="1"/>
        <v xml:space="preserve"> </v>
      </c>
    </row>
    <row r="29" spans="2:8" x14ac:dyDescent="0.2">
      <c r="E29" s="109"/>
      <c r="G29" s="97" t="str">
        <f t="shared" si="2"/>
        <v xml:space="preserve"> </v>
      </c>
      <c r="H29" s="97" t="str">
        <f t="shared" si="1"/>
        <v xml:space="preserve"> </v>
      </c>
    </row>
    <row r="30" spans="2:8" x14ac:dyDescent="0.2">
      <c r="E30" s="109"/>
      <c r="G30" s="97" t="str">
        <f t="shared" si="2"/>
        <v xml:space="preserve"> </v>
      </c>
      <c r="H30" s="97" t="str">
        <f t="shared" si="1"/>
        <v xml:space="preserve"> </v>
      </c>
    </row>
    <row r="31" spans="2:8" x14ac:dyDescent="0.2">
      <c r="E31" s="109"/>
      <c r="G31" s="97" t="str">
        <f t="shared" si="2"/>
        <v xml:space="preserve"> </v>
      </c>
      <c r="H31" s="97" t="str">
        <f t="shared" si="1"/>
        <v xml:space="preserve"> </v>
      </c>
    </row>
    <row r="32" spans="2:8" x14ac:dyDescent="0.2">
      <c r="E32" s="109"/>
      <c r="G32" s="97" t="str">
        <f t="shared" si="2"/>
        <v xml:space="preserve"> </v>
      </c>
      <c r="H32" s="97" t="str">
        <f t="shared" si="1"/>
        <v xml:space="preserve"> </v>
      </c>
    </row>
    <row r="33" spans="5:8" x14ac:dyDescent="0.2">
      <c r="E33" s="109"/>
      <c r="G33" s="97" t="str">
        <f t="shared" si="2"/>
        <v xml:space="preserve"> </v>
      </c>
      <c r="H33" s="97" t="str">
        <f t="shared" si="1"/>
        <v xml:space="preserve"> </v>
      </c>
    </row>
    <row r="34" spans="5:8" x14ac:dyDescent="0.2">
      <c r="E34" s="109"/>
      <c r="G34" s="97" t="str">
        <f t="shared" si="2"/>
        <v xml:space="preserve"> </v>
      </c>
      <c r="H34" s="97" t="str">
        <f t="shared" si="1"/>
        <v xml:space="preserve"> </v>
      </c>
    </row>
    <row r="35" spans="5:8" x14ac:dyDescent="0.2">
      <c r="E35" s="109"/>
      <c r="G35" s="97" t="str">
        <f t="shared" si="2"/>
        <v xml:space="preserve"> </v>
      </c>
      <c r="H35" s="97" t="str">
        <f t="shared" si="1"/>
        <v xml:space="preserve"> </v>
      </c>
    </row>
    <row r="36" spans="5:8" x14ac:dyDescent="0.2">
      <c r="E36" s="109"/>
      <c r="G36" s="97" t="str">
        <f t="shared" si="2"/>
        <v xml:space="preserve"> </v>
      </c>
      <c r="H36" s="97" t="str">
        <f t="shared" si="1"/>
        <v xml:space="preserve"> </v>
      </c>
    </row>
    <row r="37" spans="5:8" x14ac:dyDescent="0.2">
      <c r="E37" s="109"/>
      <c r="G37" s="97" t="str">
        <f t="shared" si="2"/>
        <v xml:space="preserve"> </v>
      </c>
      <c r="H37" s="97" t="str">
        <f t="shared" si="1"/>
        <v xml:space="preserve"> </v>
      </c>
    </row>
    <row r="38" spans="5:8" x14ac:dyDescent="0.2">
      <c r="E38" s="109"/>
      <c r="G38" s="97" t="str">
        <f t="shared" si="2"/>
        <v xml:space="preserve"> </v>
      </c>
      <c r="H38" s="97" t="str">
        <f t="shared" si="1"/>
        <v xml:space="preserve"> </v>
      </c>
    </row>
    <row r="39" spans="5:8" x14ac:dyDescent="0.2">
      <c r="E39" s="109"/>
      <c r="G39" s="97" t="str">
        <f t="shared" si="2"/>
        <v xml:space="preserve"> </v>
      </c>
      <c r="H39" s="97" t="str">
        <f t="shared" si="1"/>
        <v xml:space="preserve"> </v>
      </c>
    </row>
    <row r="40" spans="5:8" x14ac:dyDescent="0.2">
      <c r="E40" s="109"/>
      <c r="G40" s="97" t="str">
        <f t="shared" si="2"/>
        <v xml:space="preserve"> </v>
      </c>
      <c r="H40" s="97" t="str">
        <f t="shared" si="1"/>
        <v xml:space="preserve"> </v>
      </c>
    </row>
    <row r="41" spans="5:8" x14ac:dyDescent="0.2">
      <c r="E41" s="109"/>
      <c r="G41" s="97" t="str">
        <f t="shared" si="2"/>
        <v xml:space="preserve"> </v>
      </c>
      <c r="H41" s="97" t="str">
        <f t="shared" si="1"/>
        <v xml:space="preserve"> </v>
      </c>
    </row>
    <row r="42" spans="5:8" x14ac:dyDescent="0.2">
      <c r="E42" s="109"/>
      <c r="G42" s="97" t="str">
        <f t="shared" si="2"/>
        <v xml:space="preserve"> </v>
      </c>
      <c r="H42" s="97" t="str">
        <f t="shared" si="1"/>
        <v xml:space="preserve"> </v>
      </c>
    </row>
    <row r="43" spans="5:8" x14ac:dyDescent="0.2">
      <c r="E43" s="109"/>
      <c r="G43" s="97" t="str">
        <f t="shared" si="2"/>
        <v xml:space="preserve"> </v>
      </c>
      <c r="H43" s="97" t="str">
        <f t="shared" si="1"/>
        <v xml:space="preserve"> </v>
      </c>
    </row>
    <row r="44" spans="5:8" x14ac:dyDescent="0.2">
      <c r="E44" s="109"/>
      <c r="G44" s="97" t="str">
        <f t="shared" si="2"/>
        <v xml:space="preserve"> </v>
      </c>
      <c r="H44" s="97" t="str">
        <f t="shared" si="1"/>
        <v xml:space="preserve"> </v>
      </c>
    </row>
    <row r="45" spans="5:8" x14ac:dyDescent="0.2">
      <c r="E45" s="109"/>
      <c r="G45" s="97" t="str">
        <f t="shared" si="2"/>
        <v xml:space="preserve"> </v>
      </c>
      <c r="H45" s="97" t="str">
        <f t="shared" si="1"/>
        <v xml:space="preserve"> </v>
      </c>
    </row>
    <row r="46" spans="5:8" x14ac:dyDescent="0.2">
      <c r="E46" s="109"/>
      <c r="G46" s="97" t="str">
        <f t="shared" si="2"/>
        <v xml:space="preserve"> </v>
      </c>
      <c r="H46" s="97" t="str">
        <f t="shared" si="1"/>
        <v xml:space="preserve"> </v>
      </c>
    </row>
    <row r="47" spans="5:8" x14ac:dyDescent="0.2">
      <c r="E47" s="109"/>
      <c r="G47" s="97" t="str">
        <f t="shared" si="2"/>
        <v xml:space="preserve"> </v>
      </c>
      <c r="H47" s="97" t="str">
        <f t="shared" si="1"/>
        <v xml:space="preserve"> </v>
      </c>
    </row>
    <row r="48" spans="5:8" x14ac:dyDescent="0.2">
      <c r="E48" s="109"/>
      <c r="G48" s="97" t="str">
        <f t="shared" si="2"/>
        <v xml:space="preserve"> </v>
      </c>
      <c r="H48" s="97" t="str">
        <f t="shared" si="1"/>
        <v xml:space="preserve"> </v>
      </c>
    </row>
    <row r="49" spans="5:8" x14ac:dyDescent="0.2">
      <c r="E49" s="109"/>
      <c r="G49" s="97" t="str">
        <f t="shared" si="2"/>
        <v xml:space="preserve"> </v>
      </c>
      <c r="H49" s="97" t="str">
        <f t="shared" si="1"/>
        <v xml:space="preserve"> </v>
      </c>
    </row>
    <row r="50" spans="5:8" x14ac:dyDescent="0.2">
      <c r="E50" s="109"/>
      <c r="G50" s="97" t="str">
        <f t="shared" si="2"/>
        <v xml:space="preserve"> </v>
      </c>
      <c r="H50" s="97" t="str">
        <f t="shared" si="1"/>
        <v xml:space="preserve"> </v>
      </c>
    </row>
    <row r="51" spans="5:8" x14ac:dyDescent="0.2">
      <c r="E51" s="109"/>
      <c r="G51" s="97" t="str">
        <f t="shared" si="2"/>
        <v xml:space="preserve"> </v>
      </c>
      <c r="H51" s="97" t="str">
        <f t="shared" si="1"/>
        <v xml:space="preserve"> </v>
      </c>
    </row>
    <row r="52" spans="5:8" x14ac:dyDescent="0.2">
      <c r="E52" s="109"/>
      <c r="G52" s="97" t="str">
        <f t="shared" si="2"/>
        <v xml:space="preserve"> </v>
      </c>
      <c r="H52" s="97" t="str">
        <f t="shared" si="1"/>
        <v xml:space="preserve"> </v>
      </c>
    </row>
    <row r="53" spans="5:8" x14ac:dyDescent="0.2">
      <c r="E53" s="109"/>
      <c r="G53" s="97" t="str">
        <f t="shared" si="2"/>
        <v xml:space="preserve"> </v>
      </c>
      <c r="H53" s="97" t="str">
        <f t="shared" si="1"/>
        <v xml:space="preserve"> </v>
      </c>
    </row>
    <row r="54" spans="5:8" x14ac:dyDescent="0.2">
      <c r="E54" s="109"/>
      <c r="G54" s="97" t="str">
        <f t="shared" si="2"/>
        <v xml:space="preserve"> </v>
      </c>
      <c r="H54" s="97" t="str">
        <f t="shared" si="1"/>
        <v xml:space="preserve"> </v>
      </c>
    </row>
    <row r="55" spans="5:8" x14ac:dyDescent="0.2">
      <c r="E55" s="109"/>
      <c r="G55" s="97" t="str">
        <f t="shared" si="2"/>
        <v xml:space="preserve"> </v>
      </c>
      <c r="H55" s="97" t="str">
        <f t="shared" si="1"/>
        <v xml:space="preserve"> </v>
      </c>
    </row>
    <row r="56" spans="5:8" x14ac:dyDescent="0.2">
      <c r="E56" s="109"/>
      <c r="G56" s="97" t="str">
        <f t="shared" si="2"/>
        <v xml:space="preserve"> </v>
      </c>
      <c r="H56" s="97" t="str">
        <f t="shared" si="1"/>
        <v xml:space="preserve"> </v>
      </c>
    </row>
    <row r="57" spans="5:8" x14ac:dyDescent="0.2">
      <c r="E57" s="109"/>
      <c r="G57" s="97" t="str">
        <f t="shared" si="2"/>
        <v xml:space="preserve"> </v>
      </c>
      <c r="H57" s="97" t="str">
        <f t="shared" si="1"/>
        <v xml:space="preserve"> </v>
      </c>
    </row>
    <row r="58" spans="5:8" x14ac:dyDescent="0.2">
      <c r="E58" s="109"/>
      <c r="G58" s="97" t="str">
        <f t="shared" si="2"/>
        <v xml:space="preserve"> </v>
      </c>
      <c r="H58" s="97" t="str">
        <f t="shared" si="1"/>
        <v xml:space="preserve"> </v>
      </c>
    </row>
    <row r="59" spans="5:8" x14ac:dyDescent="0.2">
      <c r="E59" s="109"/>
      <c r="G59" s="97" t="str">
        <f t="shared" si="2"/>
        <v xml:space="preserve"> </v>
      </c>
      <c r="H59" s="97" t="str">
        <f t="shared" si="1"/>
        <v xml:space="preserve"> </v>
      </c>
    </row>
    <row r="60" spans="5:8" x14ac:dyDescent="0.2">
      <c r="E60" s="109"/>
      <c r="G60" s="97" t="str">
        <f t="shared" si="2"/>
        <v xml:space="preserve"> </v>
      </c>
      <c r="H60" s="97" t="str">
        <f t="shared" si="1"/>
        <v xml:space="preserve"> </v>
      </c>
    </row>
    <row r="61" spans="5:8" x14ac:dyDescent="0.2">
      <c r="E61" s="109"/>
      <c r="G61" s="97" t="str">
        <f t="shared" si="2"/>
        <v xml:space="preserve"> </v>
      </c>
      <c r="H61" s="97" t="str">
        <f t="shared" si="1"/>
        <v xml:space="preserve"> </v>
      </c>
    </row>
    <row r="62" spans="5:8" x14ac:dyDescent="0.2">
      <c r="E62" s="109"/>
      <c r="G62" s="97" t="str">
        <f t="shared" si="2"/>
        <v xml:space="preserve"> </v>
      </c>
      <c r="H62" s="97" t="str">
        <f t="shared" si="1"/>
        <v xml:space="preserve"> </v>
      </c>
    </row>
    <row r="63" spans="5:8" x14ac:dyDescent="0.2">
      <c r="E63" s="109"/>
      <c r="G63" s="97" t="str">
        <f t="shared" si="2"/>
        <v xml:space="preserve"> </v>
      </c>
      <c r="H63" s="97" t="str">
        <f t="shared" si="1"/>
        <v xml:space="preserve"> </v>
      </c>
    </row>
    <row r="64" spans="5:8" x14ac:dyDescent="0.2">
      <c r="E64" s="109"/>
      <c r="G64" s="97" t="str">
        <f t="shared" si="2"/>
        <v xml:space="preserve"> </v>
      </c>
      <c r="H64" s="97" t="str">
        <f t="shared" si="1"/>
        <v xml:space="preserve"> </v>
      </c>
    </row>
    <row r="65" spans="5:8" x14ac:dyDescent="0.2">
      <c r="E65" s="109"/>
      <c r="G65" s="97" t="str">
        <f t="shared" si="2"/>
        <v xml:space="preserve"> </v>
      </c>
      <c r="H65" s="97" t="str">
        <f t="shared" si="1"/>
        <v xml:space="preserve"> </v>
      </c>
    </row>
    <row r="66" spans="5:8" x14ac:dyDescent="0.2">
      <c r="E66" s="109"/>
      <c r="G66" s="97" t="str">
        <f t="shared" si="2"/>
        <v xml:space="preserve"> </v>
      </c>
      <c r="H66" s="97" t="str">
        <f t="shared" si="1"/>
        <v xml:space="preserve"> </v>
      </c>
    </row>
    <row r="67" spans="5:8" x14ac:dyDescent="0.2">
      <c r="E67" s="109"/>
      <c r="G67" s="97" t="str">
        <f t="shared" si="2"/>
        <v xml:space="preserve"> </v>
      </c>
      <c r="H67" s="97" t="str">
        <f t="shared" si="1"/>
        <v xml:space="preserve"> </v>
      </c>
    </row>
    <row r="68" spans="5:8" x14ac:dyDescent="0.2">
      <c r="E68" s="109"/>
      <c r="G68" s="97" t="str">
        <f t="shared" si="2"/>
        <v xml:space="preserve"> </v>
      </c>
      <c r="H68" s="97" t="str">
        <f t="shared" si="1"/>
        <v xml:space="preserve"> </v>
      </c>
    </row>
    <row r="69" spans="5:8" x14ac:dyDescent="0.2">
      <c r="E69" s="109"/>
      <c r="G69" s="97" t="str">
        <f t="shared" si="2"/>
        <v xml:space="preserve"> </v>
      </c>
      <c r="H69" s="97" t="str">
        <f t="shared" ref="H69:H132" si="3">IF((F69&lt;&gt;0),F69-G69," ")</f>
        <v xml:space="preserve"> </v>
      </c>
    </row>
    <row r="70" spans="5:8" x14ac:dyDescent="0.2">
      <c r="E70" s="109"/>
      <c r="G70" s="97" t="str">
        <f t="shared" si="2"/>
        <v xml:space="preserve"> </v>
      </c>
      <c r="H70" s="97" t="str">
        <f t="shared" si="3"/>
        <v xml:space="preserve"> </v>
      </c>
    </row>
    <row r="71" spans="5:8" x14ac:dyDescent="0.2">
      <c r="E71" s="109"/>
      <c r="G71" s="97" t="str">
        <f t="shared" si="2"/>
        <v xml:space="preserve"> </v>
      </c>
      <c r="H71" s="97" t="str">
        <f t="shared" si="3"/>
        <v xml:space="preserve"> </v>
      </c>
    </row>
    <row r="72" spans="5:8" x14ac:dyDescent="0.2">
      <c r="E72" s="109"/>
      <c r="G72" s="97" t="str">
        <f t="shared" si="2"/>
        <v xml:space="preserve"> </v>
      </c>
      <c r="H72" s="97" t="str">
        <f t="shared" si="3"/>
        <v xml:space="preserve"> </v>
      </c>
    </row>
    <row r="73" spans="5:8" x14ac:dyDescent="0.2">
      <c r="E73" s="109"/>
      <c r="G73" s="97" t="str">
        <f t="shared" si="2"/>
        <v xml:space="preserve"> </v>
      </c>
      <c r="H73" s="97" t="str">
        <f t="shared" si="3"/>
        <v xml:space="preserve"> </v>
      </c>
    </row>
    <row r="74" spans="5:8" x14ac:dyDescent="0.2">
      <c r="E74" s="109"/>
      <c r="G74" s="97" t="str">
        <f t="shared" si="2"/>
        <v xml:space="preserve"> </v>
      </c>
      <c r="H74" s="97" t="str">
        <f t="shared" si="3"/>
        <v xml:space="preserve"> </v>
      </c>
    </row>
    <row r="75" spans="5:8" x14ac:dyDescent="0.2">
      <c r="E75" s="109"/>
      <c r="G75" s="97" t="str">
        <f t="shared" si="2"/>
        <v xml:space="preserve"> </v>
      </c>
      <c r="H75" s="97" t="str">
        <f t="shared" si="3"/>
        <v xml:space="preserve"> </v>
      </c>
    </row>
    <row r="76" spans="5:8" x14ac:dyDescent="0.2">
      <c r="E76" s="109"/>
      <c r="G76" s="97" t="str">
        <f t="shared" si="2"/>
        <v xml:space="preserve"> </v>
      </c>
      <c r="H76" s="97" t="str">
        <f t="shared" si="3"/>
        <v xml:space="preserve"> </v>
      </c>
    </row>
    <row r="77" spans="5:8" x14ac:dyDescent="0.2">
      <c r="E77" s="109"/>
      <c r="G77" s="97" t="str">
        <f t="shared" si="2"/>
        <v xml:space="preserve"> </v>
      </c>
      <c r="H77" s="97" t="str">
        <f t="shared" si="3"/>
        <v xml:space="preserve"> </v>
      </c>
    </row>
    <row r="78" spans="5:8" x14ac:dyDescent="0.2">
      <c r="E78" s="109"/>
      <c r="G78" s="97" t="str">
        <f t="shared" si="2"/>
        <v xml:space="preserve"> </v>
      </c>
      <c r="H78" s="97" t="str">
        <f t="shared" si="3"/>
        <v xml:space="preserve"> </v>
      </c>
    </row>
    <row r="79" spans="5:8" x14ac:dyDescent="0.2">
      <c r="E79" s="109"/>
      <c r="G79" s="97" t="str">
        <f t="shared" ref="G79:G142" si="4">IF(G$4="X"," ",IF(F79&lt;&gt;0,F79*G$2/(100+G$2)," "))</f>
        <v xml:space="preserve"> </v>
      </c>
      <c r="H79" s="97" t="str">
        <f t="shared" si="3"/>
        <v xml:space="preserve"> </v>
      </c>
    </row>
    <row r="80" spans="5:8" x14ac:dyDescent="0.2">
      <c r="E80" s="109"/>
      <c r="G80" s="97" t="str">
        <f t="shared" si="4"/>
        <v xml:space="preserve"> </v>
      </c>
      <c r="H80" s="97" t="str">
        <f t="shared" si="3"/>
        <v xml:space="preserve"> </v>
      </c>
    </row>
    <row r="81" spans="5:8" x14ac:dyDescent="0.2">
      <c r="E81" s="109"/>
      <c r="G81" s="97" t="str">
        <f t="shared" si="4"/>
        <v xml:space="preserve"> </v>
      </c>
      <c r="H81" s="97" t="str">
        <f t="shared" si="3"/>
        <v xml:space="preserve"> </v>
      </c>
    </row>
    <row r="82" spans="5:8" x14ac:dyDescent="0.2">
      <c r="E82" s="109"/>
      <c r="G82" s="97" t="str">
        <f t="shared" si="4"/>
        <v xml:space="preserve"> </v>
      </c>
      <c r="H82" s="97" t="str">
        <f t="shared" si="3"/>
        <v xml:space="preserve"> </v>
      </c>
    </row>
    <row r="83" spans="5:8" x14ac:dyDescent="0.2">
      <c r="E83" s="109"/>
      <c r="G83" s="97" t="str">
        <f t="shared" si="4"/>
        <v xml:space="preserve"> </v>
      </c>
      <c r="H83" s="97" t="str">
        <f t="shared" si="3"/>
        <v xml:space="preserve"> </v>
      </c>
    </row>
    <row r="84" spans="5:8" x14ac:dyDescent="0.2">
      <c r="E84" s="109"/>
      <c r="G84" s="97" t="str">
        <f t="shared" si="4"/>
        <v xml:space="preserve"> </v>
      </c>
      <c r="H84" s="97" t="str">
        <f t="shared" si="3"/>
        <v xml:space="preserve"> </v>
      </c>
    </row>
    <row r="85" spans="5:8" x14ac:dyDescent="0.2">
      <c r="E85" s="109"/>
      <c r="G85" s="97" t="str">
        <f t="shared" si="4"/>
        <v xml:space="preserve"> </v>
      </c>
      <c r="H85" s="97" t="str">
        <f t="shared" si="3"/>
        <v xml:space="preserve"> </v>
      </c>
    </row>
    <row r="86" spans="5:8" x14ac:dyDescent="0.2">
      <c r="E86" s="109"/>
      <c r="G86" s="97" t="str">
        <f t="shared" si="4"/>
        <v xml:space="preserve"> </v>
      </c>
      <c r="H86" s="97" t="str">
        <f t="shared" si="3"/>
        <v xml:space="preserve"> </v>
      </c>
    </row>
    <row r="87" spans="5:8" x14ac:dyDescent="0.2">
      <c r="E87" s="109"/>
      <c r="G87" s="97" t="str">
        <f t="shared" si="4"/>
        <v xml:space="preserve"> </v>
      </c>
      <c r="H87" s="97" t="str">
        <f t="shared" si="3"/>
        <v xml:space="preserve"> </v>
      </c>
    </row>
    <row r="88" spans="5:8" x14ac:dyDescent="0.2">
      <c r="E88" s="109"/>
      <c r="G88" s="97" t="str">
        <f t="shared" si="4"/>
        <v xml:space="preserve"> </v>
      </c>
      <c r="H88" s="97" t="str">
        <f t="shared" si="3"/>
        <v xml:space="preserve"> </v>
      </c>
    </row>
    <row r="89" spans="5:8" x14ac:dyDescent="0.2">
      <c r="E89" s="109"/>
      <c r="G89" s="97" t="str">
        <f t="shared" si="4"/>
        <v xml:space="preserve"> </v>
      </c>
      <c r="H89" s="97" t="str">
        <f t="shared" si="3"/>
        <v xml:space="preserve"> </v>
      </c>
    </row>
    <row r="90" spans="5:8" x14ac:dyDescent="0.2">
      <c r="E90" s="109"/>
      <c r="G90" s="97" t="str">
        <f t="shared" si="4"/>
        <v xml:space="preserve"> </v>
      </c>
      <c r="H90" s="97" t="str">
        <f t="shared" si="3"/>
        <v xml:space="preserve"> </v>
      </c>
    </row>
    <row r="91" spans="5:8" x14ac:dyDescent="0.2">
      <c r="E91" s="109"/>
      <c r="G91" s="97" t="str">
        <f t="shared" si="4"/>
        <v xml:space="preserve"> </v>
      </c>
      <c r="H91" s="97" t="str">
        <f t="shared" si="3"/>
        <v xml:space="preserve"> </v>
      </c>
    </row>
    <row r="92" spans="5:8" x14ac:dyDescent="0.2">
      <c r="E92" s="109"/>
      <c r="G92" s="97" t="str">
        <f t="shared" si="4"/>
        <v xml:space="preserve"> </v>
      </c>
      <c r="H92" s="97" t="str">
        <f t="shared" si="3"/>
        <v xml:space="preserve"> </v>
      </c>
    </row>
    <row r="93" spans="5:8" x14ac:dyDescent="0.2">
      <c r="E93" s="109"/>
      <c r="G93" s="97" t="str">
        <f t="shared" si="4"/>
        <v xml:space="preserve"> </v>
      </c>
      <c r="H93" s="97" t="str">
        <f t="shared" si="3"/>
        <v xml:space="preserve"> </v>
      </c>
    </row>
    <row r="94" spans="5:8" x14ac:dyDescent="0.2">
      <c r="E94" s="109"/>
      <c r="G94" s="97" t="str">
        <f t="shared" si="4"/>
        <v xml:space="preserve"> </v>
      </c>
      <c r="H94" s="97" t="str">
        <f t="shared" si="3"/>
        <v xml:space="preserve"> </v>
      </c>
    </row>
    <row r="95" spans="5:8" x14ac:dyDescent="0.2">
      <c r="E95" s="109"/>
      <c r="G95" s="97" t="str">
        <f t="shared" si="4"/>
        <v xml:space="preserve"> </v>
      </c>
      <c r="H95" s="97" t="str">
        <f t="shared" si="3"/>
        <v xml:space="preserve"> </v>
      </c>
    </row>
    <row r="96" spans="5:8" x14ac:dyDescent="0.2">
      <c r="E96" s="109"/>
      <c r="G96" s="97" t="str">
        <f t="shared" si="4"/>
        <v xml:space="preserve"> </v>
      </c>
      <c r="H96" s="97" t="str">
        <f t="shared" si="3"/>
        <v xml:space="preserve"> </v>
      </c>
    </row>
    <row r="97" spans="5:8" x14ac:dyDescent="0.2">
      <c r="E97" s="109"/>
      <c r="G97" s="97" t="str">
        <f t="shared" si="4"/>
        <v xml:space="preserve"> </v>
      </c>
      <c r="H97" s="97" t="str">
        <f t="shared" si="3"/>
        <v xml:space="preserve"> </v>
      </c>
    </row>
    <row r="98" spans="5:8" x14ac:dyDescent="0.2">
      <c r="E98" s="109"/>
      <c r="G98" s="97" t="str">
        <f t="shared" si="4"/>
        <v xml:space="preserve"> </v>
      </c>
      <c r="H98" s="97" t="str">
        <f t="shared" si="3"/>
        <v xml:space="preserve"> </v>
      </c>
    </row>
    <row r="99" spans="5:8" x14ac:dyDescent="0.2">
      <c r="E99" s="109"/>
      <c r="G99" s="97" t="str">
        <f t="shared" si="4"/>
        <v xml:space="preserve"> </v>
      </c>
      <c r="H99" s="97" t="str">
        <f t="shared" si="3"/>
        <v xml:space="preserve"> </v>
      </c>
    </row>
    <row r="100" spans="5:8" x14ac:dyDescent="0.2">
      <c r="E100" s="109"/>
      <c r="G100" s="97" t="str">
        <f t="shared" si="4"/>
        <v xml:space="preserve"> </v>
      </c>
      <c r="H100" s="97" t="str">
        <f t="shared" si="3"/>
        <v xml:space="preserve"> </v>
      </c>
    </row>
    <row r="101" spans="5:8" x14ac:dyDescent="0.2">
      <c r="E101" s="109"/>
      <c r="G101" s="97" t="str">
        <f t="shared" si="4"/>
        <v xml:space="preserve"> </v>
      </c>
      <c r="H101" s="97" t="str">
        <f t="shared" si="3"/>
        <v xml:space="preserve"> </v>
      </c>
    </row>
    <row r="102" spans="5:8" x14ac:dyDescent="0.2">
      <c r="E102" s="109"/>
      <c r="G102" s="97" t="str">
        <f t="shared" si="4"/>
        <v xml:space="preserve"> </v>
      </c>
      <c r="H102" s="97" t="str">
        <f t="shared" si="3"/>
        <v xml:space="preserve"> </v>
      </c>
    </row>
    <row r="103" spans="5:8" x14ac:dyDescent="0.2">
      <c r="E103" s="109"/>
      <c r="G103" s="97" t="str">
        <f t="shared" si="4"/>
        <v xml:space="preserve"> </v>
      </c>
      <c r="H103" s="97" t="str">
        <f t="shared" si="3"/>
        <v xml:space="preserve"> </v>
      </c>
    </row>
    <row r="104" spans="5:8" x14ac:dyDescent="0.2">
      <c r="E104" s="109"/>
      <c r="G104" s="97" t="str">
        <f t="shared" si="4"/>
        <v xml:space="preserve"> </v>
      </c>
      <c r="H104" s="97" t="str">
        <f t="shared" si="3"/>
        <v xml:space="preserve"> </v>
      </c>
    </row>
    <row r="105" spans="5:8" x14ac:dyDescent="0.2">
      <c r="E105" s="109"/>
      <c r="G105" s="97" t="str">
        <f t="shared" si="4"/>
        <v xml:space="preserve"> </v>
      </c>
      <c r="H105" s="97" t="str">
        <f t="shared" si="3"/>
        <v xml:space="preserve"> </v>
      </c>
    </row>
    <row r="106" spans="5:8" x14ac:dyDescent="0.2">
      <c r="E106" s="109"/>
      <c r="G106" s="97" t="str">
        <f t="shared" si="4"/>
        <v xml:space="preserve"> </v>
      </c>
      <c r="H106" s="97" t="str">
        <f t="shared" si="3"/>
        <v xml:space="preserve"> </v>
      </c>
    </row>
    <row r="107" spans="5:8" x14ac:dyDescent="0.2">
      <c r="E107" s="109"/>
      <c r="G107" s="97" t="str">
        <f t="shared" si="4"/>
        <v xml:space="preserve"> </v>
      </c>
      <c r="H107" s="97" t="str">
        <f t="shared" si="3"/>
        <v xml:space="preserve"> </v>
      </c>
    </row>
    <row r="108" spans="5:8" x14ac:dyDescent="0.2">
      <c r="E108" s="109"/>
      <c r="G108" s="97" t="str">
        <f t="shared" si="4"/>
        <v xml:space="preserve"> </v>
      </c>
      <c r="H108" s="97" t="str">
        <f t="shared" si="3"/>
        <v xml:space="preserve"> </v>
      </c>
    </row>
    <row r="109" spans="5:8" x14ac:dyDescent="0.2">
      <c r="E109" s="109"/>
      <c r="G109" s="97" t="str">
        <f t="shared" si="4"/>
        <v xml:space="preserve"> </v>
      </c>
      <c r="H109" s="97" t="str">
        <f t="shared" si="3"/>
        <v xml:space="preserve"> </v>
      </c>
    </row>
    <row r="110" spans="5:8" x14ac:dyDescent="0.2">
      <c r="E110" s="109"/>
      <c r="G110" s="97" t="str">
        <f t="shared" si="4"/>
        <v xml:space="preserve"> </v>
      </c>
      <c r="H110" s="97" t="str">
        <f t="shared" si="3"/>
        <v xml:space="preserve"> </v>
      </c>
    </row>
    <row r="111" spans="5:8" x14ac:dyDescent="0.2">
      <c r="E111" s="109"/>
      <c r="G111" s="97" t="str">
        <f t="shared" si="4"/>
        <v xml:space="preserve"> </v>
      </c>
      <c r="H111" s="97" t="str">
        <f t="shared" si="3"/>
        <v xml:space="preserve"> </v>
      </c>
    </row>
    <row r="112" spans="5:8" x14ac:dyDescent="0.2">
      <c r="E112" s="109"/>
      <c r="G112" s="97" t="str">
        <f t="shared" si="4"/>
        <v xml:space="preserve"> </v>
      </c>
      <c r="H112" s="97" t="str">
        <f t="shared" si="3"/>
        <v xml:space="preserve"> </v>
      </c>
    </row>
    <row r="113" spans="5:8" x14ac:dyDescent="0.2">
      <c r="E113" s="109"/>
      <c r="G113" s="97" t="str">
        <f t="shared" si="4"/>
        <v xml:space="preserve"> </v>
      </c>
      <c r="H113" s="97" t="str">
        <f t="shared" si="3"/>
        <v xml:space="preserve"> </v>
      </c>
    </row>
    <row r="114" spans="5:8" x14ac:dyDescent="0.2">
      <c r="E114" s="109"/>
      <c r="G114" s="97" t="str">
        <f t="shared" si="4"/>
        <v xml:space="preserve"> </v>
      </c>
      <c r="H114" s="97" t="str">
        <f t="shared" si="3"/>
        <v xml:space="preserve"> </v>
      </c>
    </row>
    <row r="115" spans="5:8" x14ac:dyDescent="0.2">
      <c r="E115" s="109"/>
      <c r="G115" s="97" t="str">
        <f t="shared" si="4"/>
        <v xml:space="preserve"> </v>
      </c>
      <c r="H115" s="97" t="str">
        <f t="shared" si="3"/>
        <v xml:space="preserve"> </v>
      </c>
    </row>
    <row r="116" spans="5:8" x14ac:dyDescent="0.2">
      <c r="E116" s="109"/>
      <c r="G116" s="97" t="str">
        <f t="shared" si="4"/>
        <v xml:space="preserve"> </v>
      </c>
      <c r="H116" s="97" t="str">
        <f t="shared" si="3"/>
        <v xml:space="preserve"> </v>
      </c>
    </row>
    <row r="117" spans="5:8" x14ac:dyDescent="0.2">
      <c r="E117" s="109"/>
      <c r="G117" s="97" t="str">
        <f t="shared" si="4"/>
        <v xml:space="preserve"> </v>
      </c>
      <c r="H117" s="97" t="str">
        <f t="shared" si="3"/>
        <v xml:space="preserve"> </v>
      </c>
    </row>
    <row r="118" spans="5:8" x14ac:dyDescent="0.2">
      <c r="E118" s="109"/>
      <c r="G118" s="97" t="str">
        <f t="shared" si="4"/>
        <v xml:space="preserve"> </v>
      </c>
      <c r="H118" s="97" t="str">
        <f t="shared" si="3"/>
        <v xml:space="preserve"> </v>
      </c>
    </row>
    <row r="119" spans="5:8" x14ac:dyDescent="0.2">
      <c r="E119" s="109"/>
      <c r="G119" s="97" t="str">
        <f t="shared" si="4"/>
        <v xml:space="preserve"> </v>
      </c>
      <c r="H119" s="97" t="str">
        <f t="shared" si="3"/>
        <v xml:space="preserve"> </v>
      </c>
    </row>
    <row r="120" spans="5:8" x14ac:dyDescent="0.2">
      <c r="E120" s="109"/>
      <c r="G120" s="97" t="str">
        <f t="shared" si="4"/>
        <v xml:space="preserve"> </v>
      </c>
      <c r="H120" s="97" t="str">
        <f t="shared" si="3"/>
        <v xml:space="preserve"> </v>
      </c>
    </row>
    <row r="121" spans="5:8" x14ac:dyDescent="0.2">
      <c r="E121" s="109"/>
      <c r="G121" s="97" t="str">
        <f t="shared" si="4"/>
        <v xml:space="preserve"> </v>
      </c>
      <c r="H121" s="97" t="str">
        <f t="shared" si="3"/>
        <v xml:space="preserve"> </v>
      </c>
    </row>
    <row r="122" spans="5:8" x14ac:dyDescent="0.2">
      <c r="E122" s="109"/>
      <c r="G122" s="97" t="str">
        <f t="shared" si="4"/>
        <v xml:space="preserve"> </v>
      </c>
      <c r="H122" s="97" t="str">
        <f t="shared" si="3"/>
        <v xml:space="preserve"> </v>
      </c>
    </row>
    <row r="123" spans="5:8" x14ac:dyDescent="0.2">
      <c r="E123" s="109"/>
      <c r="G123" s="97" t="str">
        <f t="shared" si="4"/>
        <v xml:space="preserve"> </v>
      </c>
      <c r="H123" s="97" t="str">
        <f t="shared" si="3"/>
        <v xml:space="preserve"> </v>
      </c>
    </row>
    <row r="124" spans="5:8" x14ac:dyDescent="0.2">
      <c r="E124" s="109"/>
      <c r="G124" s="97" t="str">
        <f t="shared" si="4"/>
        <v xml:space="preserve"> </v>
      </c>
      <c r="H124" s="97" t="str">
        <f t="shared" si="3"/>
        <v xml:space="preserve"> </v>
      </c>
    </row>
    <row r="125" spans="5:8" x14ac:dyDescent="0.2">
      <c r="E125" s="109"/>
      <c r="G125" s="97" t="str">
        <f t="shared" si="4"/>
        <v xml:space="preserve"> </v>
      </c>
      <c r="H125" s="97" t="str">
        <f t="shared" si="3"/>
        <v xml:space="preserve"> </v>
      </c>
    </row>
    <row r="126" spans="5:8" x14ac:dyDescent="0.2">
      <c r="E126" s="109"/>
      <c r="G126" s="97" t="str">
        <f t="shared" si="4"/>
        <v xml:space="preserve"> </v>
      </c>
      <c r="H126" s="97" t="str">
        <f t="shared" si="3"/>
        <v xml:space="preserve"> </v>
      </c>
    </row>
    <row r="127" spans="5:8" x14ac:dyDescent="0.2">
      <c r="E127" s="109"/>
      <c r="G127" s="97" t="str">
        <f t="shared" si="4"/>
        <v xml:space="preserve"> </v>
      </c>
      <c r="H127" s="97" t="str">
        <f t="shared" si="3"/>
        <v xml:space="preserve"> </v>
      </c>
    </row>
    <row r="128" spans="5:8" x14ac:dyDescent="0.2">
      <c r="E128" s="109"/>
      <c r="G128" s="97" t="str">
        <f t="shared" si="4"/>
        <v xml:space="preserve"> </v>
      </c>
      <c r="H128" s="97" t="str">
        <f t="shared" si="3"/>
        <v xml:space="preserve"> </v>
      </c>
    </row>
    <row r="129" spans="5:8" x14ac:dyDescent="0.2">
      <c r="E129" s="109"/>
      <c r="G129" s="97" t="str">
        <f t="shared" si="4"/>
        <v xml:space="preserve"> </v>
      </c>
      <c r="H129" s="97" t="str">
        <f t="shared" si="3"/>
        <v xml:space="preserve"> </v>
      </c>
    </row>
    <row r="130" spans="5:8" x14ac:dyDescent="0.2">
      <c r="E130" s="109"/>
      <c r="G130" s="97" t="str">
        <f t="shared" si="4"/>
        <v xml:space="preserve"> </v>
      </c>
      <c r="H130" s="97" t="str">
        <f t="shared" si="3"/>
        <v xml:space="preserve"> </v>
      </c>
    </row>
    <row r="131" spans="5:8" x14ac:dyDescent="0.2">
      <c r="E131" s="109"/>
      <c r="G131" s="97" t="str">
        <f t="shared" si="4"/>
        <v xml:space="preserve"> </v>
      </c>
      <c r="H131" s="97" t="str">
        <f t="shared" si="3"/>
        <v xml:space="preserve"> </v>
      </c>
    </row>
    <row r="132" spans="5:8" x14ac:dyDescent="0.2">
      <c r="E132" s="109"/>
      <c r="G132" s="97" t="str">
        <f t="shared" si="4"/>
        <v xml:space="preserve"> </v>
      </c>
      <c r="H132" s="97" t="str">
        <f t="shared" si="3"/>
        <v xml:space="preserve"> </v>
      </c>
    </row>
    <row r="133" spans="5:8" x14ac:dyDescent="0.2">
      <c r="E133" s="109"/>
      <c r="G133" s="97" t="str">
        <f t="shared" si="4"/>
        <v xml:space="preserve"> </v>
      </c>
      <c r="H133" s="97" t="str">
        <f t="shared" ref="H133:H196" si="5">IF((F133&lt;&gt;0),F133-G133," ")</f>
        <v xml:space="preserve"> </v>
      </c>
    </row>
    <row r="134" spans="5:8" x14ac:dyDescent="0.2">
      <c r="E134" s="109"/>
      <c r="G134" s="97" t="str">
        <f t="shared" si="4"/>
        <v xml:space="preserve"> </v>
      </c>
      <c r="H134" s="97" t="str">
        <f t="shared" si="5"/>
        <v xml:space="preserve"> </v>
      </c>
    </row>
    <row r="135" spans="5:8" x14ac:dyDescent="0.2">
      <c r="E135" s="109"/>
      <c r="G135" s="97" t="str">
        <f t="shared" si="4"/>
        <v xml:space="preserve"> </v>
      </c>
      <c r="H135" s="97" t="str">
        <f t="shared" si="5"/>
        <v xml:space="preserve"> </v>
      </c>
    </row>
    <row r="136" spans="5:8" x14ac:dyDescent="0.2">
      <c r="E136" s="109"/>
      <c r="G136" s="97" t="str">
        <f t="shared" si="4"/>
        <v xml:space="preserve"> </v>
      </c>
      <c r="H136" s="97" t="str">
        <f t="shared" si="5"/>
        <v xml:space="preserve"> </v>
      </c>
    </row>
    <row r="137" spans="5:8" x14ac:dyDescent="0.2">
      <c r="E137" s="109"/>
      <c r="G137" s="97" t="str">
        <f t="shared" si="4"/>
        <v xml:space="preserve"> </v>
      </c>
      <c r="H137" s="97" t="str">
        <f t="shared" si="5"/>
        <v xml:space="preserve"> </v>
      </c>
    </row>
    <row r="138" spans="5:8" x14ac:dyDescent="0.2">
      <c r="E138" s="109"/>
      <c r="G138" s="97" t="str">
        <f t="shared" si="4"/>
        <v xml:space="preserve"> </v>
      </c>
      <c r="H138" s="97" t="str">
        <f t="shared" si="5"/>
        <v xml:space="preserve"> </v>
      </c>
    </row>
    <row r="139" spans="5:8" x14ac:dyDescent="0.2">
      <c r="E139" s="109"/>
      <c r="G139" s="97" t="str">
        <f t="shared" si="4"/>
        <v xml:space="preserve"> </v>
      </c>
      <c r="H139" s="97" t="str">
        <f t="shared" si="5"/>
        <v xml:space="preserve"> </v>
      </c>
    </row>
    <row r="140" spans="5:8" x14ac:dyDescent="0.2">
      <c r="E140" s="109"/>
      <c r="G140" s="97" t="str">
        <f t="shared" si="4"/>
        <v xml:space="preserve"> </v>
      </c>
      <c r="H140" s="97" t="str">
        <f t="shared" si="5"/>
        <v xml:space="preserve"> </v>
      </c>
    </row>
    <row r="141" spans="5:8" x14ac:dyDescent="0.2">
      <c r="E141" s="109"/>
      <c r="G141" s="97" t="str">
        <f t="shared" si="4"/>
        <v xml:space="preserve"> </v>
      </c>
      <c r="H141" s="97" t="str">
        <f t="shared" si="5"/>
        <v xml:space="preserve"> </v>
      </c>
    </row>
    <row r="142" spans="5:8" x14ac:dyDescent="0.2">
      <c r="E142" s="109"/>
      <c r="G142" s="97" t="str">
        <f t="shared" si="4"/>
        <v xml:space="preserve"> </v>
      </c>
      <c r="H142" s="97" t="str">
        <f t="shared" si="5"/>
        <v xml:space="preserve"> </v>
      </c>
    </row>
    <row r="143" spans="5:8" x14ac:dyDescent="0.2">
      <c r="E143" s="109"/>
      <c r="G143" s="97" t="str">
        <f t="shared" ref="G143:G200" si="6">IF(G$4="X"," ",IF(F143&lt;&gt;0,F143*G$2/(100+G$2)," "))</f>
        <v xml:space="preserve"> </v>
      </c>
      <c r="H143" s="97" t="str">
        <f t="shared" si="5"/>
        <v xml:space="preserve"> </v>
      </c>
    </row>
    <row r="144" spans="5:8" x14ac:dyDescent="0.2">
      <c r="E144" s="109"/>
      <c r="G144" s="97" t="str">
        <f t="shared" si="6"/>
        <v xml:space="preserve"> </v>
      </c>
      <c r="H144" s="97" t="str">
        <f t="shared" si="5"/>
        <v xml:space="preserve"> </v>
      </c>
    </row>
    <row r="145" spans="5:8" x14ac:dyDescent="0.2">
      <c r="E145" s="109"/>
      <c r="G145" s="97" t="str">
        <f t="shared" si="6"/>
        <v xml:space="preserve"> </v>
      </c>
      <c r="H145" s="97" t="str">
        <f t="shared" si="5"/>
        <v xml:space="preserve"> </v>
      </c>
    </row>
    <row r="146" spans="5:8" x14ac:dyDescent="0.2">
      <c r="E146" s="109"/>
      <c r="G146" s="97" t="str">
        <f t="shared" si="6"/>
        <v xml:space="preserve"> </v>
      </c>
      <c r="H146" s="97" t="str">
        <f t="shared" si="5"/>
        <v xml:space="preserve"> </v>
      </c>
    </row>
    <row r="147" spans="5:8" x14ac:dyDescent="0.2">
      <c r="E147" s="109"/>
      <c r="G147" s="97" t="str">
        <f t="shared" si="6"/>
        <v xml:space="preserve"> </v>
      </c>
      <c r="H147" s="97" t="str">
        <f t="shared" si="5"/>
        <v xml:space="preserve"> </v>
      </c>
    </row>
    <row r="148" spans="5:8" x14ac:dyDescent="0.2">
      <c r="E148" s="109"/>
      <c r="G148" s="97" t="str">
        <f t="shared" si="6"/>
        <v xml:space="preserve"> </v>
      </c>
      <c r="H148" s="97" t="str">
        <f t="shared" si="5"/>
        <v xml:space="preserve"> </v>
      </c>
    </row>
    <row r="149" spans="5:8" x14ac:dyDescent="0.2">
      <c r="E149" s="109"/>
      <c r="G149" s="97" t="str">
        <f t="shared" si="6"/>
        <v xml:space="preserve"> </v>
      </c>
      <c r="H149" s="97" t="str">
        <f t="shared" si="5"/>
        <v xml:space="preserve"> </v>
      </c>
    </row>
    <row r="150" spans="5:8" x14ac:dyDescent="0.2">
      <c r="E150" s="109"/>
      <c r="G150" s="97" t="str">
        <f t="shared" si="6"/>
        <v xml:space="preserve"> </v>
      </c>
      <c r="H150" s="97" t="str">
        <f t="shared" si="5"/>
        <v xml:space="preserve"> </v>
      </c>
    </row>
    <row r="151" spans="5:8" x14ac:dyDescent="0.2">
      <c r="E151" s="109"/>
      <c r="G151" s="97" t="str">
        <f t="shared" si="6"/>
        <v xml:space="preserve"> </v>
      </c>
      <c r="H151" s="97" t="str">
        <f t="shared" si="5"/>
        <v xml:space="preserve"> </v>
      </c>
    </row>
    <row r="152" spans="5:8" x14ac:dyDescent="0.2">
      <c r="E152" s="109"/>
      <c r="G152" s="97" t="str">
        <f t="shared" si="6"/>
        <v xml:space="preserve"> </v>
      </c>
      <c r="H152" s="97" t="str">
        <f t="shared" si="5"/>
        <v xml:space="preserve"> </v>
      </c>
    </row>
    <row r="153" spans="5:8" x14ac:dyDescent="0.2">
      <c r="E153" s="109"/>
      <c r="G153" s="97" t="str">
        <f t="shared" si="6"/>
        <v xml:space="preserve"> </v>
      </c>
      <c r="H153" s="97" t="str">
        <f t="shared" si="5"/>
        <v xml:space="preserve"> </v>
      </c>
    </row>
    <row r="154" spans="5:8" x14ac:dyDescent="0.2">
      <c r="E154" s="109"/>
      <c r="G154" s="97" t="str">
        <f t="shared" si="6"/>
        <v xml:space="preserve"> </v>
      </c>
      <c r="H154" s="97" t="str">
        <f t="shared" si="5"/>
        <v xml:space="preserve"> </v>
      </c>
    </row>
    <row r="155" spans="5:8" x14ac:dyDescent="0.2">
      <c r="E155" s="109"/>
      <c r="G155" s="97" t="str">
        <f t="shared" si="6"/>
        <v xml:space="preserve"> </v>
      </c>
      <c r="H155" s="97" t="str">
        <f t="shared" si="5"/>
        <v xml:space="preserve"> </v>
      </c>
    </row>
    <row r="156" spans="5:8" x14ac:dyDescent="0.2">
      <c r="E156" s="109"/>
      <c r="G156" s="97" t="str">
        <f t="shared" si="6"/>
        <v xml:space="preserve"> </v>
      </c>
      <c r="H156" s="97" t="str">
        <f t="shared" si="5"/>
        <v xml:space="preserve"> </v>
      </c>
    </row>
    <row r="157" spans="5:8" x14ac:dyDescent="0.2">
      <c r="E157" s="109"/>
      <c r="G157" s="97" t="str">
        <f t="shared" si="6"/>
        <v xml:space="preserve"> </v>
      </c>
      <c r="H157" s="97" t="str">
        <f t="shared" si="5"/>
        <v xml:space="preserve"> </v>
      </c>
    </row>
    <row r="158" spans="5:8" x14ac:dyDescent="0.2">
      <c r="E158" s="109"/>
      <c r="G158" s="97" t="str">
        <f t="shared" si="6"/>
        <v xml:space="preserve"> </v>
      </c>
      <c r="H158" s="97" t="str">
        <f t="shared" si="5"/>
        <v xml:space="preserve"> </v>
      </c>
    </row>
    <row r="159" spans="5:8" x14ac:dyDescent="0.2">
      <c r="E159" s="109"/>
      <c r="G159" s="97" t="str">
        <f t="shared" si="6"/>
        <v xml:space="preserve"> </v>
      </c>
      <c r="H159" s="97" t="str">
        <f t="shared" si="5"/>
        <v xml:space="preserve"> </v>
      </c>
    </row>
    <row r="160" spans="5:8" x14ac:dyDescent="0.2">
      <c r="E160" s="109"/>
      <c r="G160" s="97" t="str">
        <f t="shared" si="6"/>
        <v xml:space="preserve"> </v>
      </c>
      <c r="H160" s="97" t="str">
        <f t="shared" si="5"/>
        <v xml:space="preserve"> </v>
      </c>
    </row>
    <row r="161" spans="5:8" x14ac:dyDescent="0.2">
      <c r="E161" s="109"/>
      <c r="G161" s="97" t="str">
        <f t="shared" si="6"/>
        <v xml:space="preserve"> </v>
      </c>
      <c r="H161" s="97" t="str">
        <f t="shared" si="5"/>
        <v xml:space="preserve"> </v>
      </c>
    </row>
    <row r="162" spans="5:8" x14ac:dyDescent="0.2">
      <c r="E162" s="109"/>
      <c r="G162" s="97" t="str">
        <f t="shared" si="6"/>
        <v xml:space="preserve"> </v>
      </c>
      <c r="H162" s="97" t="str">
        <f t="shared" si="5"/>
        <v xml:space="preserve"> </v>
      </c>
    </row>
    <row r="163" spans="5:8" x14ac:dyDescent="0.2">
      <c r="E163" s="109"/>
      <c r="G163" s="97" t="str">
        <f t="shared" si="6"/>
        <v xml:space="preserve"> </v>
      </c>
      <c r="H163" s="97" t="str">
        <f t="shared" si="5"/>
        <v xml:space="preserve"> </v>
      </c>
    </row>
    <row r="164" spans="5:8" x14ac:dyDescent="0.2">
      <c r="E164" s="109"/>
      <c r="G164" s="97" t="str">
        <f t="shared" si="6"/>
        <v xml:space="preserve"> </v>
      </c>
      <c r="H164" s="97" t="str">
        <f t="shared" si="5"/>
        <v xml:space="preserve"> </v>
      </c>
    </row>
    <row r="165" spans="5:8" x14ac:dyDescent="0.2">
      <c r="E165" s="109"/>
      <c r="G165" s="97" t="str">
        <f t="shared" si="6"/>
        <v xml:space="preserve"> </v>
      </c>
      <c r="H165" s="97" t="str">
        <f t="shared" si="5"/>
        <v xml:space="preserve"> </v>
      </c>
    </row>
    <row r="166" spans="5:8" x14ac:dyDescent="0.2">
      <c r="E166" s="109"/>
      <c r="G166" s="97" t="str">
        <f t="shared" si="6"/>
        <v xml:space="preserve"> </v>
      </c>
      <c r="H166" s="97" t="str">
        <f t="shared" si="5"/>
        <v xml:space="preserve"> </v>
      </c>
    </row>
    <row r="167" spans="5:8" x14ac:dyDescent="0.2">
      <c r="E167" s="109"/>
      <c r="G167" s="97" t="str">
        <f t="shared" si="6"/>
        <v xml:space="preserve"> </v>
      </c>
      <c r="H167" s="97" t="str">
        <f t="shared" si="5"/>
        <v xml:space="preserve"> </v>
      </c>
    </row>
    <row r="168" spans="5:8" x14ac:dyDescent="0.2">
      <c r="E168" s="109"/>
      <c r="G168" s="97" t="str">
        <f t="shared" si="6"/>
        <v xml:space="preserve"> </v>
      </c>
      <c r="H168" s="97" t="str">
        <f t="shared" si="5"/>
        <v xml:space="preserve"> </v>
      </c>
    </row>
    <row r="169" spans="5:8" x14ac:dyDescent="0.2">
      <c r="E169" s="109"/>
      <c r="G169" s="97" t="str">
        <f t="shared" si="6"/>
        <v xml:space="preserve"> </v>
      </c>
      <c r="H169" s="97" t="str">
        <f t="shared" si="5"/>
        <v xml:space="preserve"> </v>
      </c>
    </row>
    <row r="170" spans="5:8" x14ac:dyDescent="0.2">
      <c r="E170" s="109"/>
      <c r="G170" s="97" t="str">
        <f t="shared" si="6"/>
        <v xml:space="preserve"> </v>
      </c>
      <c r="H170" s="97" t="str">
        <f t="shared" si="5"/>
        <v xml:space="preserve"> </v>
      </c>
    </row>
    <row r="171" spans="5:8" x14ac:dyDescent="0.2">
      <c r="E171" s="109"/>
      <c r="G171" s="97" t="str">
        <f t="shared" si="6"/>
        <v xml:space="preserve"> </v>
      </c>
      <c r="H171" s="97" t="str">
        <f t="shared" si="5"/>
        <v xml:space="preserve"> </v>
      </c>
    </row>
    <row r="172" spans="5:8" x14ac:dyDescent="0.2">
      <c r="E172" s="109"/>
      <c r="G172" s="97" t="str">
        <f t="shared" si="6"/>
        <v xml:space="preserve"> </v>
      </c>
      <c r="H172" s="97" t="str">
        <f t="shared" si="5"/>
        <v xml:space="preserve"> </v>
      </c>
    </row>
    <row r="173" spans="5:8" x14ac:dyDescent="0.2">
      <c r="E173" s="109"/>
      <c r="G173" s="97" t="str">
        <f t="shared" si="6"/>
        <v xml:space="preserve"> </v>
      </c>
      <c r="H173" s="97" t="str">
        <f t="shared" si="5"/>
        <v xml:space="preserve"> </v>
      </c>
    </row>
    <row r="174" spans="5:8" x14ac:dyDescent="0.2">
      <c r="E174" s="109"/>
      <c r="G174" s="97" t="str">
        <f t="shared" si="6"/>
        <v xml:space="preserve"> </v>
      </c>
      <c r="H174" s="97" t="str">
        <f t="shared" si="5"/>
        <v xml:space="preserve"> </v>
      </c>
    </row>
    <row r="175" spans="5:8" x14ac:dyDescent="0.2">
      <c r="E175" s="109"/>
      <c r="G175" s="97" t="str">
        <f t="shared" si="6"/>
        <v xml:space="preserve"> </v>
      </c>
      <c r="H175" s="97" t="str">
        <f t="shared" si="5"/>
        <v xml:space="preserve"> </v>
      </c>
    </row>
    <row r="176" spans="5:8" x14ac:dyDescent="0.2">
      <c r="E176" s="109"/>
      <c r="G176" s="97" t="str">
        <f t="shared" si="6"/>
        <v xml:space="preserve"> </v>
      </c>
      <c r="H176" s="97" t="str">
        <f t="shared" si="5"/>
        <v xml:space="preserve"> </v>
      </c>
    </row>
    <row r="177" spans="5:8" x14ac:dyDescent="0.2">
      <c r="E177" s="109"/>
      <c r="G177" s="97" t="str">
        <f t="shared" si="6"/>
        <v xml:space="preserve"> </v>
      </c>
      <c r="H177" s="97" t="str">
        <f t="shared" si="5"/>
        <v xml:space="preserve"> </v>
      </c>
    </row>
    <row r="178" spans="5:8" x14ac:dyDescent="0.2">
      <c r="E178" s="109"/>
      <c r="G178" s="97" t="str">
        <f t="shared" si="6"/>
        <v xml:space="preserve"> </v>
      </c>
      <c r="H178" s="97" t="str">
        <f t="shared" si="5"/>
        <v xml:space="preserve"> </v>
      </c>
    </row>
    <row r="179" spans="5:8" x14ac:dyDescent="0.2">
      <c r="E179" s="109"/>
      <c r="G179" s="97" t="str">
        <f t="shared" si="6"/>
        <v xml:space="preserve"> </v>
      </c>
      <c r="H179" s="97" t="str">
        <f t="shared" si="5"/>
        <v xml:space="preserve"> </v>
      </c>
    </row>
    <row r="180" spans="5:8" x14ac:dyDescent="0.2">
      <c r="E180" s="109"/>
      <c r="G180" s="97" t="str">
        <f t="shared" si="6"/>
        <v xml:space="preserve"> </v>
      </c>
      <c r="H180" s="97" t="str">
        <f t="shared" si="5"/>
        <v xml:space="preserve"> </v>
      </c>
    </row>
    <row r="181" spans="5:8" x14ac:dyDescent="0.2">
      <c r="E181" s="109"/>
      <c r="G181" s="97" t="str">
        <f t="shared" si="6"/>
        <v xml:space="preserve"> </v>
      </c>
      <c r="H181" s="97" t="str">
        <f t="shared" si="5"/>
        <v xml:space="preserve"> </v>
      </c>
    </row>
    <row r="182" spans="5:8" x14ac:dyDescent="0.2">
      <c r="E182" s="109"/>
      <c r="G182" s="97" t="str">
        <f t="shared" si="6"/>
        <v xml:space="preserve"> </v>
      </c>
      <c r="H182" s="97" t="str">
        <f t="shared" si="5"/>
        <v xml:space="preserve"> </v>
      </c>
    </row>
    <row r="183" spans="5:8" x14ac:dyDescent="0.2">
      <c r="E183" s="109"/>
      <c r="G183" s="97" t="str">
        <f t="shared" si="6"/>
        <v xml:space="preserve"> </v>
      </c>
      <c r="H183" s="97" t="str">
        <f t="shared" si="5"/>
        <v xml:space="preserve"> </v>
      </c>
    </row>
    <row r="184" spans="5:8" x14ac:dyDescent="0.2">
      <c r="E184" s="109"/>
      <c r="G184" s="97" t="str">
        <f t="shared" si="6"/>
        <v xml:space="preserve"> </v>
      </c>
      <c r="H184" s="97" t="str">
        <f t="shared" si="5"/>
        <v xml:space="preserve"> </v>
      </c>
    </row>
    <row r="185" spans="5:8" x14ac:dyDescent="0.2">
      <c r="E185" s="109"/>
      <c r="G185" s="97" t="str">
        <f t="shared" si="6"/>
        <v xml:space="preserve"> </v>
      </c>
      <c r="H185" s="97" t="str">
        <f t="shared" si="5"/>
        <v xml:space="preserve"> </v>
      </c>
    </row>
    <row r="186" spans="5:8" x14ac:dyDescent="0.2">
      <c r="E186" s="109"/>
      <c r="G186" s="97" t="str">
        <f t="shared" si="6"/>
        <v xml:space="preserve"> </v>
      </c>
      <c r="H186" s="97" t="str">
        <f t="shared" si="5"/>
        <v xml:space="preserve"> </v>
      </c>
    </row>
    <row r="187" spans="5:8" x14ac:dyDescent="0.2">
      <c r="E187" s="109"/>
      <c r="G187" s="97" t="str">
        <f t="shared" si="6"/>
        <v xml:space="preserve"> </v>
      </c>
      <c r="H187" s="97" t="str">
        <f t="shared" si="5"/>
        <v xml:space="preserve"> </v>
      </c>
    </row>
    <row r="188" spans="5:8" x14ac:dyDescent="0.2">
      <c r="E188" s="109"/>
      <c r="G188" s="97" t="str">
        <f t="shared" si="6"/>
        <v xml:space="preserve"> </v>
      </c>
      <c r="H188" s="97" t="str">
        <f t="shared" si="5"/>
        <v xml:space="preserve"> </v>
      </c>
    </row>
    <row r="189" spans="5:8" x14ac:dyDescent="0.2">
      <c r="E189" s="109"/>
      <c r="G189" s="97" t="str">
        <f t="shared" si="6"/>
        <v xml:space="preserve"> </v>
      </c>
      <c r="H189" s="97" t="str">
        <f t="shared" si="5"/>
        <v xml:space="preserve"> </v>
      </c>
    </row>
    <row r="190" spans="5:8" x14ac:dyDescent="0.2">
      <c r="E190" s="109"/>
      <c r="G190" s="97" t="str">
        <f t="shared" si="6"/>
        <v xml:space="preserve"> </v>
      </c>
      <c r="H190" s="97" t="str">
        <f t="shared" si="5"/>
        <v xml:space="preserve"> </v>
      </c>
    </row>
    <row r="191" spans="5:8" x14ac:dyDescent="0.2">
      <c r="E191" s="109"/>
      <c r="G191" s="97" t="str">
        <f t="shared" si="6"/>
        <v xml:space="preserve"> </v>
      </c>
      <c r="H191" s="97" t="str">
        <f t="shared" si="5"/>
        <v xml:space="preserve"> </v>
      </c>
    </row>
    <row r="192" spans="5:8" x14ac:dyDescent="0.2">
      <c r="E192" s="109"/>
      <c r="G192" s="97" t="str">
        <f t="shared" si="6"/>
        <v xml:space="preserve"> </v>
      </c>
      <c r="H192" s="97" t="str">
        <f t="shared" si="5"/>
        <v xml:space="preserve"> </v>
      </c>
    </row>
    <row r="193" spans="1:8" x14ac:dyDescent="0.2">
      <c r="E193" s="109"/>
      <c r="G193" s="97" t="str">
        <f t="shared" si="6"/>
        <v xml:space="preserve"> </v>
      </c>
      <c r="H193" s="97" t="str">
        <f t="shared" si="5"/>
        <v xml:space="preserve"> </v>
      </c>
    </row>
    <row r="194" spans="1:8" x14ac:dyDescent="0.2">
      <c r="E194" s="109"/>
      <c r="G194" s="97" t="str">
        <f t="shared" si="6"/>
        <v xml:space="preserve"> </v>
      </c>
      <c r="H194" s="97" t="str">
        <f t="shared" si="5"/>
        <v xml:space="preserve"> </v>
      </c>
    </row>
    <row r="195" spans="1:8" x14ac:dyDescent="0.2">
      <c r="E195" s="109"/>
      <c r="G195" s="97" t="str">
        <f t="shared" si="6"/>
        <v xml:space="preserve"> </v>
      </c>
      <c r="H195" s="97" t="str">
        <f t="shared" si="5"/>
        <v xml:space="preserve"> </v>
      </c>
    </row>
    <row r="196" spans="1:8" x14ac:dyDescent="0.2">
      <c r="E196" s="109"/>
      <c r="G196" s="97" t="str">
        <f t="shared" si="6"/>
        <v xml:space="preserve"> </v>
      </c>
      <c r="H196" s="97" t="str">
        <f t="shared" si="5"/>
        <v xml:space="preserve"> </v>
      </c>
    </row>
    <row r="197" spans="1:8" x14ac:dyDescent="0.2">
      <c r="E197" s="109"/>
      <c r="G197" s="97" t="str">
        <f t="shared" si="6"/>
        <v xml:space="preserve"> </v>
      </c>
      <c r="H197" s="97" t="str">
        <f>IF((F197&lt;&gt;0),F197-G197," ")</f>
        <v xml:space="preserve"> </v>
      </c>
    </row>
    <row r="198" spans="1:8" x14ac:dyDescent="0.2">
      <c r="E198" s="109"/>
      <c r="G198" s="97" t="str">
        <f t="shared" si="6"/>
        <v xml:space="preserve"> </v>
      </c>
      <c r="H198" s="97" t="str">
        <f>IF((F198&lt;&gt;0),F198-G198," ")</f>
        <v xml:space="preserve"> </v>
      </c>
    </row>
    <row r="199" spans="1:8" x14ac:dyDescent="0.2">
      <c r="E199" s="109"/>
      <c r="G199" s="97" t="str">
        <f t="shared" si="6"/>
        <v xml:space="preserve"> </v>
      </c>
      <c r="H199" s="97" t="str">
        <f>IF((F199&lt;&gt;0),F199-G199," ")</f>
        <v xml:space="preserve"> </v>
      </c>
    </row>
    <row r="200" spans="1:8" ht="13.5" thickBot="1" x14ac:dyDescent="0.25">
      <c r="A200" s="108"/>
      <c r="B200" s="107"/>
      <c r="C200" s="106"/>
      <c r="D200" s="105"/>
      <c r="E200" s="104"/>
      <c r="F200" s="103"/>
      <c r="G200" s="103" t="str">
        <f t="shared" si="6"/>
        <v xml:space="preserve"> </v>
      </c>
      <c r="H200" s="103" t="str">
        <f>IF((F200&lt;&gt;0),F200-G200," ")</f>
        <v xml:space="preserve"> </v>
      </c>
    </row>
    <row r="201" spans="1:8" x14ac:dyDescent="0.2">
      <c r="A201" s="79" t="s">
        <v>21</v>
      </c>
      <c r="G201" s="97" t="str">
        <f>IF(F201&lt;&gt;0,F201*#REF!/(100+#REF!)," ")</f>
        <v xml:space="preserve"> </v>
      </c>
    </row>
  </sheetData>
  <mergeCells count="10">
    <mergeCell ref="A2:A4"/>
    <mergeCell ref="B2:B4"/>
    <mergeCell ref="A1:C1"/>
    <mergeCell ref="C2:C4"/>
    <mergeCell ref="H2:H4"/>
    <mergeCell ref="G3:G4"/>
    <mergeCell ref="D2:D4"/>
    <mergeCell ref="F2:F4"/>
    <mergeCell ref="D1:E1"/>
    <mergeCell ref="E2:E4"/>
  </mergeCells>
  <phoneticPr fontId="5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RowHeight="12.75" x14ac:dyDescent="0.2"/>
  <cols>
    <col min="1" max="1" width="8.85546875" style="102" customWidth="1"/>
    <col min="2" max="2" width="19.7109375" style="96" customWidth="1"/>
    <col min="3" max="3" width="14.7109375" style="101" customWidth="1"/>
    <col min="4" max="4" width="14.7109375" style="99" customWidth="1"/>
    <col min="5" max="5" width="5.7109375" style="98" customWidth="1"/>
    <col min="6" max="6" width="10.42578125" style="97" customWidth="1"/>
    <col min="7" max="7" width="9.7109375" style="97" customWidth="1"/>
    <col min="8" max="8" width="10.7109375" style="97" customWidth="1"/>
    <col min="9" max="16384" width="9.140625" style="96"/>
  </cols>
  <sheetData>
    <row r="1" spans="1:8" s="74" customFormat="1" ht="15" customHeight="1" x14ac:dyDescent="0.2">
      <c r="A1" s="188" t="s">
        <v>35</v>
      </c>
      <c r="B1" s="189"/>
      <c r="C1" s="190"/>
      <c r="D1" s="182" t="s">
        <v>28</v>
      </c>
      <c r="E1" s="183"/>
      <c r="F1" s="95">
        <f>SUM(F5:F200)</f>
        <v>0</v>
      </c>
      <c r="G1" s="95">
        <f>SUM(G5:G200)</f>
        <v>0</v>
      </c>
      <c r="H1" s="95">
        <f>SUM(H5:H200)</f>
        <v>0</v>
      </c>
    </row>
    <row r="2" spans="1:8" s="114" customFormat="1" ht="12" customHeight="1" x14ac:dyDescent="0.2">
      <c r="A2" s="193" t="s">
        <v>34</v>
      </c>
      <c r="B2" s="191" t="str">
        <f>IF((H1-SUM(O1:AK1)&lt;&gt;0),"COMPLETE EXPENSE ANALYSIS by inserting expense letter in col F","Supplier")</f>
        <v>Supplier</v>
      </c>
      <c r="C2" s="185" t="s">
        <v>33</v>
      </c>
      <c r="D2" s="177" t="s">
        <v>32</v>
      </c>
      <c r="E2" s="184"/>
      <c r="F2" s="191" t="s">
        <v>31</v>
      </c>
      <c r="G2" s="115">
        <f>[3]ClosingCreditors!$G$2</f>
        <v>20</v>
      </c>
      <c r="H2" s="191" t="s">
        <v>30</v>
      </c>
    </row>
    <row r="3" spans="1:8" s="113" customFormat="1" ht="12" customHeight="1" x14ac:dyDescent="0.2">
      <c r="A3" s="186"/>
      <c r="B3" s="186"/>
      <c r="C3" s="186"/>
      <c r="D3" s="172"/>
      <c r="E3" s="184"/>
      <c r="F3" s="180"/>
      <c r="G3" s="191" t="s">
        <v>29</v>
      </c>
      <c r="H3" s="180"/>
    </row>
    <row r="4" spans="1:8" x14ac:dyDescent="0.2">
      <c r="A4" s="187"/>
      <c r="B4" s="187"/>
      <c r="C4" s="187"/>
      <c r="D4" s="172"/>
      <c r="E4" s="184"/>
      <c r="F4" s="181"/>
      <c r="G4" s="192"/>
      <c r="H4" s="181"/>
    </row>
    <row r="5" spans="1:8" x14ac:dyDescent="0.2">
      <c r="B5" s="98"/>
      <c r="C5" s="100"/>
      <c r="D5" s="98"/>
      <c r="E5" s="109"/>
      <c r="F5" s="112"/>
      <c r="G5" s="97" t="str">
        <f t="shared" ref="G5:G14" si="0">IF(F5&lt;&gt;0,F5*G$2/(100+G$2)," ")</f>
        <v xml:space="preserve"> </v>
      </c>
      <c r="H5" s="97" t="str">
        <f t="shared" ref="H5:H68" si="1">IF((F5&lt;&gt;0),F5-G5," ")</f>
        <v xml:space="preserve"> </v>
      </c>
    </row>
    <row r="6" spans="1:8" x14ac:dyDescent="0.2">
      <c r="E6" s="109"/>
      <c r="G6" s="97" t="str">
        <f t="shared" si="0"/>
        <v xml:space="preserve"> </v>
      </c>
      <c r="H6" s="97" t="str">
        <f t="shared" si="1"/>
        <v xml:space="preserve"> </v>
      </c>
    </row>
    <row r="7" spans="1:8" x14ac:dyDescent="0.2">
      <c r="E7" s="109"/>
      <c r="G7" s="97" t="str">
        <f t="shared" si="0"/>
        <v xml:space="preserve"> </v>
      </c>
      <c r="H7" s="97" t="str">
        <f t="shared" si="1"/>
        <v xml:space="preserve"> </v>
      </c>
    </row>
    <row r="8" spans="1:8" x14ac:dyDescent="0.2">
      <c r="E8" s="109"/>
      <c r="G8" s="97" t="str">
        <f t="shared" si="0"/>
        <v xml:space="preserve"> </v>
      </c>
      <c r="H8" s="97" t="str">
        <f t="shared" si="1"/>
        <v xml:space="preserve"> </v>
      </c>
    </row>
    <row r="9" spans="1:8" x14ac:dyDescent="0.2">
      <c r="E9" s="109"/>
      <c r="G9" s="97" t="str">
        <f t="shared" si="0"/>
        <v xml:space="preserve"> </v>
      </c>
      <c r="H9" s="97" t="str">
        <f t="shared" si="1"/>
        <v xml:space="preserve"> </v>
      </c>
    </row>
    <row r="10" spans="1:8" x14ac:dyDescent="0.2">
      <c r="E10" s="109"/>
      <c r="G10" s="97" t="str">
        <f t="shared" si="0"/>
        <v xml:space="preserve"> </v>
      </c>
      <c r="H10" s="97" t="str">
        <f t="shared" si="1"/>
        <v xml:space="preserve"> </v>
      </c>
    </row>
    <row r="11" spans="1:8" x14ac:dyDescent="0.2">
      <c r="E11" s="109"/>
      <c r="G11" s="97" t="str">
        <f t="shared" si="0"/>
        <v xml:space="preserve"> </v>
      </c>
      <c r="H11" s="97" t="str">
        <f t="shared" si="1"/>
        <v xml:space="preserve"> </v>
      </c>
    </row>
    <row r="12" spans="1:8" x14ac:dyDescent="0.2">
      <c r="E12" s="109"/>
      <c r="G12" s="97" t="str">
        <f t="shared" si="0"/>
        <v xml:space="preserve"> </v>
      </c>
      <c r="H12" s="97" t="str">
        <f t="shared" si="1"/>
        <v xml:space="preserve"> </v>
      </c>
    </row>
    <row r="13" spans="1:8" x14ac:dyDescent="0.2">
      <c r="E13" s="109"/>
      <c r="G13" s="97" t="str">
        <f t="shared" si="0"/>
        <v xml:space="preserve"> </v>
      </c>
      <c r="H13" s="97" t="str">
        <f t="shared" si="1"/>
        <v xml:space="preserve"> </v>
      </c>
    </row>
    <row r="14" spans="1:8" x14ac:dyDescent="0.2">
      <c r="E14" s="109"/>
      <c r="G14" s="97" t="str">
        <f t="shared" si="0"/>
        <v xml:space="preserve"> </v>
      </c>
      <c r="H14" s="97" t="str">
        <f t="shared" si="1"/>
        <v xml:space="preserve"> </v>
      </c>
    </row>
    <row r="15" spans="1:8" x14ac:dyDescent="0.2">
      <c r="E15" s="109"/>
      <c r="G15" s="97" t="str">
        <f t="shared" ref="G15:G78" si="2">IF(G$4="X"," ",IF(F15&lt;&gt;0,F15*G$2/(100+G$2)," "))</f>
        <v xml:space="preserve"> </v>
      </c>
      <c r="H15" s="97" t="str">
        <f t="shared" si="1"/>
        <v xml:space="preserve"> </v>
      </c>
    </row>
    <row r="16" spans="1:8" x14ac:dyDescent="0.2">
      <c r="E16" s="109"/>
      <c r="G16" s="97" t="str">
        <f t="shared" si="2"/>
        <v xml:space="preserve"> </v>
      </c>
      <c r="H16" s="97" t="str">
        <f t="shared" si="1"/>
        <v xml:space="preserve"> </v>
      </c>
    </row>
    <row r="17" spans="2:8" x14ac:dyDescent="0.2">
      <c r="E17" s="109"/>
      <c r="G17" s="97" t="str">
        <f t="shared" si="2"/>
        <v xml:space="preserve"> </v>
      </c>
      <c r="H17" s="97" t="str">
        <f t="shared" si="1"/>
        <v xml:space="preserve"> </v>
      </c>
    </row>
    <row r="18" spans="2:8" x14ac:dyDescent="0.2">
      <c r="E18" s="109"/>
      <c r="G18" s="97" t="str">
        <f t="shared" si="2"/>
        <v xml:space="preserve"> </v>
      </c>
      <c r="H18" s="97" t="str">
        <f t="shared" si="1"/>
        <v xml:space="preserve"> </v>
      </c>
    </row>
    <row r="19" spans="2:8" x14ac:dyDescent="0.2">
      <c r="E19" s="109"/>
      <c r="G19" s="97" t="str">
        <f t="shared" si="2"/>
        <v xml:space="preserve"> </v>
      </c>
      <c r="H19" s="97" t="str">
        <f t="shared" si="1"/>
        <v xml:space="preserve"> </v>
      </c>
    </row>
    <row r="20" spans="2:8" x14ac:dyDescent="0.2">
      <c r="E20" s="109"/>
      <c r="G20" s="97" t="str">
        <f t="shared" si="2"/>
        <v xml:space="preserve"> </v>
      </c>
      <c r="H20" s="97" t="str">
        <f t="shared" si="1"/>
        <v xml:space="preserve"> </v>
      </c>
    </row>
    <row r="21" spans="2:8" x14ac:dyDescent="0.2">
      <c r="E21" s="109"/>
      <c r="G21" s="97" t="str">
        <f t="shared" si="2"/>
        <v xml:space="preserve"> </v>
      </c>
      <c r="H21" s="97" t="str">
        <f t="shared" si="1"/>
        <v xml:space="preserve"> </v>
      </c>
    </row>
    <row r="22" spans="2:8" x14ac:dyDescent="0.2">
      <c r="B22" s="109"/>
      <c r="C22" s="111"/>
      <c r="D22" s="109"/>
      <c r="E22" s="109"/>
      <c r="G22" s="97" t="str">
        <f t="shared" si="2"/>
        <v xml:space="preserve"> </v>
      </c>
      <c r="H22" s="97" t="str">
        <f t="shared" si="1"/>
        <v xml:space="preserve"> </v>
      </c>
    </row>
    <row r="23" spans="2:8" x14ac:dyDescent="0.2">
      <c r="B23" s="109"/>
      <c r="C23" s="111"/>
      <c r="D23" s="110"/>
      <c r="E23" s="109"/>
      <c r="G23" s="97" t="str">
        <f t="shared" si="2"/>
        <v xml:space="preserve"> </v>
      </c>
      <c r="H23" s="97" t="str">
        <f t="shared" si="1"/>
        <v xml:space="preserve"> </v>
      </c>
    </row>
    <row r="24" spans="2:8" x14ac:dyDescent="0.2">
      <c r="E24" s="109"/>
      <c r="G24" s="97" t="str">
        <f t="shared" si="2"/>
        <v xml:space="preserve"> </v>
      </c>
      <c r="H24" s="97" t="str">
        <f t="shared" si="1"/>
        <v xml:space="preserve"> </v>
      </c>
    </row>
    <row r="25" spans="2:8" x14ac:dyDescent="0.2">
      <c r="E25" s="109"/>
      <c r="G25" s="97" t="str">
        <f t="shared" si="2"/>
        <v xml:space="preserve"> </v>
      </c>
      <c r="H25" s="97" t="str">
        <f t="shared" si="1"/>
        <v xml:space="preserve"> </v>
      </c>
    </row>
    <row r="26" spans="2:8" x14ac:dyDescent="0.2">
      <c r="E26" s="109"/>
      <c r="G26" s="97" t="str">
        <f t="shared" si="2"/>
        <v xml:space="preserve"> </v>
      </c>
      <c r="H26" s="97" t="str">
        <f t="shared" si="1"/>
        <v xml:space="preserve"> </v>
      </c>
    </row>
    <row r="27" spans="2:8" x14ac:dyDescent="0.2">
      <c r="E27" s="109"/>
      <c r="G27" s="97" t="str">
        <f t="shared" si="2"/>
        <v xml:space="preserve"> </v>
      </c>
      <c r="H27" s="97" t="str">
        <f t="shared" si="1"/>
        <v xml:space="preserve"> </v>
      </c>
    </row>
    <row r="28" spans="2:8" x14ac:dyDescent="0.2">
      <c r="E28" s="109"/>
      <c r="G28" s="97" t="str">
        <f t="shared" si="2"/>
        <v xml:space="preserve"> </v>
      </c>
      <c r="H28" s="97" t="str">
        <f t="shared" si="1"/>
        <v xml:space="preserve"> </v>
      </c>
    </row>
    <row r="29" spans="2:8" x14ac:dyDescent="0.2">
      <c r="E29" s="109"/>
      <c r="G29" s="97" t="str">
        <f t="shared" si="2"/>
        <v xml:space="preserve"> </v>
      </c>
      <c r="H29" s="97" t="str">
        <f t="shared" si="1"/>
        <v xml:space="preserve"> </v>
      </c>
    </row>
    <row r="30" spans="2:8" x14ac:dyDescent="0.2">
      <c r="E30" s="109"/>
      <c r="G30" s="97" t="str">
        <f t="shared" si="2"/>
        <v xml:space="preserve"> </v>
      </c>
      <c r="H30" s="97" t="str">
        <f t="shared" si="1"/>
        <v xml:space="preserve"> </v>
      </c>
    </row>
    <row r="31" spans="2:8" x14ac:dyDescent="0.2">
      <c r="E31" s="109"/>
      <c r="G31" s="97" t="str">
        <f t="shared" si="2"/>
        <v xml:space="preserve"> </v>
      </c>
      <c r="H31" s="97" t="str">
        <f t="shared" si="1"/>
        <v xml:space="preserve"> </v>
      </c>
    </row>
    <row r="32" spans="2:8" x14ac:dyDescent="0.2">
      <c r="E32" s="109"/>
      <c r="G32" s="97" t="str">
        <f t="shared" si="2"/>
        <v xml:space="preserve"> </v>
      </c>
      <c r="H32" s="97" t="str">
        <f t="shared" si="1"/>
        <v xml:space="preserve"> </v>
      </c>
    </row>
    <row r="33" spans="5:8" x14ac:dyDescent="0.2">
      <c r="E33" s="109"/>
      <c r="G33" s="97" t="str">
        <f t="shared" si="2"/>
        <v xml:space="preserve"> </v>
      </c>
      <c r="H33" s="97" t="str">
        <f t="shared" si="1"/>
        <v xml:space="preserve"> </v>
      </c>
    </row>
    <row r="34" spans="5:8" x14ac:dyDescent="0.2">
      <c r="E34" s="109"/>
      <c r="G34" s="97" t="str">
        <f t="shared" si="2"/>
        <v xml:space="preserve"> </v>
      </c>
      <c r="H34" s="97" t="str">
        <f t="shared" si="1"/>
        <v xml:space="preserve"> </v>
      </c>
    </row>
    <row r="35" spans="5:8" x14ac:dyDescent="0.2">
      <c r="E35" s="109"/>
      <c r="G35" s="97" t="str">
        <f t="shared" si="2"/>
        <v xml:space="preserve"> </v>
      </c>
      <c r="H35" s="97" t="str">
        <f t="shared" si="1"/>
        <v xml:space="preserve"> </v>
      </c>
    </row>
    <row r="36" spans="5:8" x14ac:dyDescent="0.2">
      <c r="E36" s="109"/>
      <c r="G36" s="97" t="str">
        <f t="shared" si="2"/>
        <v xml:space="preserve"> </v>
      </c>
      <c r="H36" s="97" t="str">
        <f t="shared" si="1"/>
        <v xml:space="preserve"> </v>
      </c>
    </row>
    <row r="37" spans="5:8" x14ac:dyDescent="0.2">
      <c r="E37" s="109"/>
      <c r="G37" s="97" t="str">
        <f t="shared" si="2"/>
        <v xml:space="preserve"> </v>
      </c>
      <c r="H37" s="97" t="str">
        <f t="shared" si="1"/>
        <v xml:space="preserve"> </v>
      </c>
    </row>
    <row r="38" spans="5:8" x14ac:dyDescent="0.2">
      <c r="E38" s="109"/>
      <c r="G38" s="97" t="str">
        <f t="shared" si="2"/>
        <v xml:space="preserve"> </v>
      </c>
      <c r="H38" s="97" t="str">
        <f t="shared" si="1"/>
        <v xml:space="preserve"> </v>
      </c>
    </row>
    <row r="39" spans="5:8" x14ac:dyDescent="0.2">
      <c r="E39" s="109"/>
      <c r="G39" s="97" t="str">
        <f t="shared" si="2"/>
        <v xml:space="preserve"> </v>
      </c>
      <c r="H39" s="97" t="str">
        <f t="shared" si="1"/>
        <v xml:space="preserve"> </v>
      </c>
    </row>
    <row r="40" spans="5:8" x14ac:dyDescent="0.2">
      <c r="E40" s="109"/>
      <c r="G40" s="97" t="str">
        <f t="shared" si="2"/>
        <v xml:space="preserve"> </v>
      </c>
      <c r="H40" s="97" t="str">
        <f t="shared" si="1"/>
        <v xml:space="preserve"> </v>
      </c>
    </row>
    <row r="41" spans="5:8" x14ac:dyDescent="0.2">
      <c r="E41" s="109"/>
      <c r="G41" s="97" t="str">
        <f t="shared" si="2"/>
        <v xml:space="preserve"> </v>
      </c>
      <c r="H41" s="97" t="str">
        <f t="shared" si="1"/>
        <v xml:space="preserve"> </v>
      </c>
    </row>
    <row r="42" spans="5:8" x14ac:dyDescent="0.2">
      <c r="E42" s="109"/>
      <c r="G42" s="97" t="str">
        <f t="shared" si="2"/>
        <v xml:space="preserve"> </v>
      </c>
      <c r="H42" s="97" t="str">
        <f t="shared" si="1"/>
        <v xml:space="preserve"> </v>
      </c>
    </row>
    <row r="43" spans="5:8" x14ac:dyDescent="0.2">
      <c r="E43" s="109"/>
      <c r="G43" s="97" t="str">
        <f t="shared" si="2"/>
        <v xml:space="preserve"> </v>
      </c>
      <c r="H43" s="97" t="str">
        <f t="shared" si="1"/>
        <v xml:space="preserve"> </v>
      </c>
    </row>
    <row r="44" spans="5:8" x14ac:dyDescent="0.2">
      <c r="E44" s="109"/>
      <c r="G44" s="97" t="str">
        <f t="shared" si="2"/>
        <v xml:space="preserve"> </v>
      </c>
      <c r="H44" s="97" t="str">
        <f t="shared" si="1"/>
        <v xml:space="preserve"> </v>
      </c>
    </row>
    <row r="45" spans="5:8" x14ac:dyDescent="0.2">
      <c r="E45" s="109"/>
      <c r="G45" s="97" t="str">
        <f t="shared" si="2"/>
        <v xml:space="preserve"> </v>
      </c>
      <c r="H45" s="97" t="str">
        <f t="shared" si="1"/>
        <v xml:space="preserve"> </v>
      </c>
    </row>
    <row r="46" spans="5:8" x14ac:dyDescent="0.2">
      <c r="E46" s="109"/>
      <c r="G46" s="97" t="str">
        <f t="shared" si="2"/>
        <v xml:space="preserve"> </v>
      </c>
      <c r="H46" s="97" t="str">
        <f t="shared" si="1"/>
        <v xml:space="preserve"> </v>
      </c>
    </row>
    <row r="47" spans="5:8" x14ac:dyDescent="0.2">
      <c r="E47" s="109"/>
      <c r="G47" s="97" t="str">
        <f t="shared" si="2"/>
        <v xml:space="preserve"> </v>
      </c>
      <c r="H47" s="97" t="str">
        <f t="shared" si="1"/>
        <v xml:space="preserve"> </v>
      </c>
    </row>
    <row r="48" spans="5:8" x14ac:dyDescent="0.2">
      <c r="E48" s="109"/>
      <c r="G48" s="97" t="str">
        <f t="shared" si="2"/>
        <v xml:space="preserve"> </v>
      </c>
      <c r="H48" s="97" t="str">
        <f t="shared" si="1"/>
        <v xml:space="preserve"> </v>
      </c>
    </row>
    <row r="49" spans="5:8" x14ac:dyDescent="0.2">
      <c r="E49" s="109"/>
      <c r="G49" s="97" t="str">
        <f t="shared" si="2"/>
        <v xml:space="preserve"> </v>
      </c>
      <c r="H49" s="97" t="str">
        <f t="shared" si="1"/>
        <v xml:space="preserve"> </v>
      </c>
    </row>
    <row r="50" spans="5:8" x14ac:dyDescent="0.2">
      <c r="E50" s="109"/>
      <c r="G50" s="97" t="str">
        <f t="shared" si="2"/>
        <v xml:space="preserve"> </v>
      </c>
      <c r="H50" s="97" t="str">
        <f t="shared" si="1"/>
        <v xml:space="preserve"> </v>
      </c>
    </row>
    <row r="51" spans="5:8" x14ac:dyDescent="0.2">
      <c r="E51" s="109"/>
      <c r="G51" s="97" t="str">
        <f t="shared" si="2"/>
        <v xml:space="preserve"> </v>
      </c>
      <c r="H51" s="97" t="str">
        <f t="shared" si="1"/>
        <v xml:space="preserve"> </v>
      </c>
    </row>
    <row r="52" spans="5:8" x14ac:dyDescent="0.2">
      <c r="E52" s="109"/>
      <c r="G52" s="97" t="str">
        <f t="shared" si="2"/>
        <v xml:space="preserve"> </v>
      </c>
      <c r="H52" s="97" t="str">
        <f t="shared" si="1"/>
        <v xml:space="preserve"> </v>
      </c>
    </row>
    <row r="53" spans="5:8" x14ac:dyDescent="0.2">
      <c r="E53" s="109"/>
      <c r="G53" s="97" t="str">
        <f t="shared" si="2"/>
        <v xml:space="preserve"> </v>
      </c>
      <c r="H53" s="97" t="str">
        <f t="shared" si="1"/>
        <v xml:space="preserve"> </v>
      </c>
    </row>
    <row r="54" spans="5:8" x14ac:dyDescent="0.2">
      <c r="E54" s="109"/>
      <c r="G54" s="97" t="str">
        <f t="shared" si="2"/>
        <v xml:space="preserve"> </v>
      </c>
      <c r="H54" s="97" t="str">
        <f t="shared" si="1"/>
        <v xml:space="preserve"> </v>
      </c>
    </row>
    <row r="55" spans="5:8" x14ac:dyDescent="0.2">
      <c r="E55" s="109"/>
      <c r="G55" s="97" t="str">
        <f t="shared" si="2"/>
        <v xml:space="preserve"> </v>
      </c>
      <c r="H55" s="97" t="str">
        <f t="shared" si="1"/>
        <v xml:space="preserve"> </v>
      </c>
    </row>
    <row r="56" spans="5:8" x14ac:dyDescent="0.2">
      <c r="E56" s="109"/>
      <c r="G56" s="97" t="str">
        <f t="shared" si="2"/>
        <v xml:space="preserve"> </v>
      </c>
      <c r="H56" s="97" t="str">
        <f t="shared" si="1"/>
        <v xml:space="preserve"> </v>
      </c>
    </row>
    <row r="57" spans="5:8" x14ac:dyDescent="0.2">
      <c r="E57" s="109"/>
      <c r="G57" s="97" t="str">
        <f t="shared" si="2"/>
        <v xml:space="preserve"> </v>
      </c>
      <c r="H57" s="97" t="str">
        <f t="shared" si="1"/>
        <v xml:space="preserve"> </v>
      </c>
    </row>
    <row r="58" spans="5:8" x14ac:dyDescent="0.2">
      <c r="E58" s="109"/>
      <c r="G58" s="97" t="str">
        <f t="shared" si="2"/>
        <v xml:space="preserve"> </v>
      </c>
      <c r="H58" s="97" t="str">
        <f t="shared" si="1"/>
        <v xml:space="preserve"> </v>
      </c>
    </row>
    <row r="59" spans="5:8" x14ac:dyDescent="0.2">
      <c r="E59" s="109"/>
      <c r="G59" s="97" t="str">
        <f t="shared" si="2"/>
        <v xml:space="preserve"> </v>
      </c>
      <c r="H59" s="97" t="str">
        <f t="shared" si="1"/>
        <v xml:space="preserve"> </v>
      </c>
    </row>
    <row r="60" spans="5:8" x14ac:dyDescent="0.2">
      <c r="E60" s="109"/>
      <c r="G60" s="97" t="str">
        <f t="shared" si="2"/>
        <v xml:space="preserve"> </v>
      </c>
      <c r="H60" s="97" t="str">
        <f t="shared" si="1"/>
        <v xml:space="preserve"> </v>
      </c>
    </row>
    <row r="61" spans="5:8" x14ac:dyDescent="0.2">
      <c r="E61" s="109"/>
      <c r="G61" s="97" t="str">
        <f t="shared" si="2"/>
        <v xml:space="preserve"> </v>
      </c>
      <c r="H61" s="97" t="str">
        <f t="shared" si="1"/>
        <v xml:space="preserve"> </v>
      </c>
    </row>
    <row r="62" spans="5:8" x14ac:dyDescent="0.2">
      <c r="E62" s="109"/>
      <c r="G62" s="97" t="str">
        <f t="shared" si="2"/>
        <v xml:space="preserve"> </v>
      </c>
      <c r="H62" s="97" t="str">
        <f t="shared" si="1"/>
        <v xml:space="preserve"> </v>
      </c>
    </row>
    <row r="63" spans="5:8" x14ac:dyDescent="0.2">
      <c r="E63" s="109"/>
      <c r="G63" s="97" t="str">
        <f t="shared" si="2"/>
        <v xml:space="preserve"> </v>
      </c>
      <c r="H63" s="97" t="str">
        <f t="shared" si="1"/>
        <v xml:space="preserve"> </v>
      </c>
    </row>
    <row r="64" spans="5:8" x14ac:dyDescent="0.2">
      <c r="E64" s="109"/>
      <c r="G64" s="97" t="str">
        <f t="shared" si="2"/>
        <v xml:space="preserve"> </v>
      </c>
      <c r="H64" s="97" t="str">
        <f t="shared" si="1"/>
        <v xml:space="preserve"> </v>
      </c>
    </row>
    <row r="65" spans="5:8" x14ac:dyDescent="0.2">
      <c r="E65" s="109"/>
      <c r="G65" s="97" t="str">
        <f t="shared" si="2"/>
        <v xml:space="preserve"> </v>
      </c>
      <c r="H65" s="97" t="str">
        <f t="shared" si="1"/>
        <v xml:space="preserve"> </v>
      </c>
    </row>
    <row r="66" spans="5:8" x14ac:dyDescent="0.2">
      <c r="E66" s="109"/>
      <c r="G66" s="97" t="str">
        <f t="shared" si="2"/>
        <v xml:space="preserve"> </v>
      </c>
      <c r="H66" s="97" t="str">
        <f t="shared" si="1"/>
        <v xml:space="preserve"> </v>
      </c>
    </row>
    <row r="67" spans="5:8" x14ac:dyDescent="0.2">
      <c r="E67" s="109"/>
      <c r="G67" s="97" t="str">
        <f t="shared" si="2"/>
        <v xml:space="preserve"> </v>
      </c>
      <c r="H67" s="97" t="str">
        <f t="shared" si="1"/>
        <v xml:space="preserve"> </v>
      </c>
    </row>
    <row r="68" spans="5:8" x14ac:dyDescent="0.2">
      <c r="E68" s="109"/>
      <c r="G68" s="97" t="str">
        <f t="shared" si="2"/>
        <v xml:space="preserve"> </v>
      </c>
      <c r="H68" s="97" t="str">
        <f t="shared" si="1"/>
        <v xml:space="preserve"> </v>
      </c>
    </row>
    <row r="69" spans="5:8" x14ac:dyDescent="0.2">
      <c r="E69" s="109"/>
      <c r="G69" s="97" t="str">
        <f t="shared" si="2"/>
        <v xml:space="preserve"> </v>
      </c>
      <c r="H69" s="97" t="str">
        <f t="shared" ref="H69:H132" si="3">IF((F69&lt;&gt;0),F69-G69," ")</f>
        <v xml:space="preserve"> </v>
      </c>
    </row>
    <row r="70" spans="5:8" x14ac:dyDescent="0.2">
      <c r="E70" s="109"/>
      <c r="G70" s="97" t="str">
        <f t="shared" si="2"/>
        <v xml:space="preserve"> </v>
      </c>
      <c r="H70" s="97" t="str">
        <f t="shared" si="3"/>
        <v xml:space="preserve"> </v>
      </c>
    </row>
    <row r="71" spans="5:8" x14ac:dyDescent="0.2">
      <c r="E71" s="109"/>
      <c r="G71" s="97" t="str">
        <f t="shared" si="2"/>
        <v xml:space="preserve"> </v>
      </c>
      <c r="H71" s="97" t="str">
        <f t="shared" si="3"/>
        <v xml:space="preserve"> </v>
      </c>
    </row>
    <row r="72" spans="5:8" x14ac:dyDescent="0.2">
      <c r="E72" s="109"/>
      <c r="G72" s="97" t="str">
        <f t="shared" si="2"/>
        <v xml:space="preserve"> </v>
      </c>
      <c r="H72" s="97" t="str">
        <f t="shared" si="3"/>
        <v xml:space="preserve"> </v>
      </c>
    </row>
    <row r="73" spans="5:8" x14ac:dyDescent="0.2">
      <c r="E73" s="109"/>
      <c r="G73" s="97" t="str">
        <f t="shared" si="2"/>
        <v xml:space="preserve"> </v>
      </c>
      <c r="H73" s="97" t="str">
        <f t="shared" si="3"/>
        <v xml:space="preserve"> </v>
      </c>
    </row>
    <row r="74" spans="5:8" x14ac:dyDescent="0.2">
      <c r="E74" s="109"/>
      <c r="G74" s="97" t="str">
        <f t="shared" si="2"/>
        <v xml:space="preserve"> </v>
      </c>
      <c r="H74" s="97" t="str">
        <f t="shared" si="3"/>
        <v xml:space="preserve"> </v>
      </c>
    </row>
    <row r="75" spans="5:8" x14ac:dyDescent="0.2">
      <c r="E75" s="109"/>
      <c r="G75" s="97" t="str">
        <f t="shared" si="2"/>
        <v xml:space="preserve"> </v>
      </c>
      <c r="H75" s="97" t="str">
        <f t="shared" si="3"/>
        <v xml:space="preserve"> </v>
      </c>
    </row>
    <row r="76" spans="5:8" x14ac:dyDescent="0.2">
      <c r="E76" s="109"/>
      <c r="G76" s="97" t="str">
        <f t="shared" si="2"/>
        <v xml:space="preserve"> </v>
      </c>
      <c r="H76" s="97" t="str">
        <f t="shared" si="3"/>
        <v xml:space="preserve"> </v>
      </c>
    </row>
    <row r="77" spans="5:8" x14ac:dyDescent="0.2">
      <c r="E77" s="109"/>
      <c r="G77" s="97" t="str">
        <f t="shared" si="2"/>
        <v xml:space="preserve"> </v>
      </c>
      <c r="H77" s="97" t="str">
        <f t="shared" si="3"/>
        <v xml:space="preserve"> </v>
      </c>
    </row>
    <row r="78" spans="5:8" x14ac:dyDescent="0.2">
      <c r="E78" s="109"/>
      <c r="G78" s="97" t="str">
        <f t="shared" si="2"/>
        <v xml:space="preserve"> </v>
      </c>
      <c r="H78" s="97" t="str">
        <f t="shared" si="3"/>
        <v xml:space="preserve"> </v>
      </c>
    </row>
    <row r="79" spans="5:8" x14ac:dyDescent="0.2">
      <c r="E79" s="109"/>
      <c r="G79" s="97" t="str">
        <f t="shared" ref="G79:G142" si="4">IF(G$4="X"," ",IF(F79&lt;&gt;0,F79*G$2/(100+G$2)," "))</f>
        <v xml:space="preserve"> </v>
      </c>
      <c r="H79" s="97" t="str">
        <f t="shared" si="3"/>
        <v xml:space="preserve"> </v>
      </c>
    </row>
    <row r="80" spans="5:8" x14ac:dyDescent="0.2">
      <c r="E80" s="109"/>
      <c r="G80" s="97" t="str">
        <f t="shared" si="4"/>
        <v xml:space="preserve"> </v>
      </c>
      <c r="H80" s="97" t="str">
        <f t="shared" si="3"/>
        <v xml:space="preserve"> </v>
      </c>
    </row>
    <row r="81" spans="5:8" x14ac:dyDescent="0.2">
      <c r="E81" s="109"/>
      <c r="G81" s="97" t="str">
        <f t="shared" si="4"/>
        <v xml:space="preserve"> </v>
      </c>
      <c r="H81" s="97" t="str">
        <f t="shared" si="3"/>
        <v xml:space="preserve"> </v>
      </c>
    </row>
    <row r="82" spans="5:8" x14ac:dyDescent="0.2">
      <c r="E82" s="109"/>
      <c r="G82" s="97" t="str">
        <f t="shared" si="4"/>
        <v xml:space="preserve"> </v>
      </c>
      <c r="H82" s="97" t="str">
        <f t="shared" si="3"/>
        <v xml:space="preserve"> </v>
      </c>
    </row>
    <row r="83" spans="5:8" x14ac:dyDescent="0.2">
      <c r="E83" s="109"/>
      <c r="G83" s="97" t="str">
        <f t="shared" si="4"/>
        <v xml:space="preserve"> </v>
      </c>
      <c r="H83" s="97" t="str">
        <f t="shared" si="3"/>
        <v xml:space="preserve"> </v>
      </c>
    </row>
    <row r="84" spans="5:8" x14ac:dyDescent="0.2">
      <c r="E84" s="109"/>
      <c r="G84" s="97" t="str">
        <f t="shared" si="4"/>
        <v xml:space="preserve"> </v>
      </c>
      <c r="H84" s="97" t="str">
        <f t="shared" si="3"/>
        <v xml:space="preserve"> </v>
      </c>
    </row>
    <row r="85" spans="5:8" x14ac:dyDescent="0.2">
      <c r="E85" s="109"/>
      <c r="G85" s="97" t="str">
        <f t="shared" si="4"/>
        <v xml:space="preserve"> </v>
      </c>
      <c r="H85" s="97" t="str">
        <f t="shared" si="3"/>
        <v xml:space="preserve"> </v>
      </c>
    </row>
    <row r="86" spans="5:8" x14ac:dyDescent="0.2">
      <c r="E86" s="109"/>
      <c r="G86" s="97" t="str">
        <f t="shared" si="4"/>
        <v xml:space="preserve"> </v>
      </c>
      <c r="H86" s="97" t="str">
        <f t="shared" si="3"/>
        <v xml:space="preserve"> </v>
      </c>
    </row>
    <row r="87" spans="5:8" x14ac:dyDescent="0.2">
      <c r="E87" s="109"/>
      <c r="G87" s="97" t="str">
        <f t="shared" si="4"/>
        <v xml:space="preserve"> </v>
      </c>
      <c r="H87" s="97" t="str">
        <f t="shared" si="3"/>
        <v xml:space="preserve"> </v>
      </c>
    </row>
    <row r="88" spans="5:8" x14ac:dyDescent="0.2">
      <c r="E88" s="109"/>
      <c r="G88" s="97" t="str">
        <f t="shared" si="4"/>
        <v xml:space="preserve"> </v>
      </c>
      <c r="H88" s="97" t="str">
        <f t="shared" si="3"/>
        <v xml:space="preserve"> </v>
      </c>
    </row>
    <row r="89" spans="5:8" x14ac:dyDescent="0.2">
      <c r="E89" s="109"/>
      <c r="G89" s="97" t="str">
        <f t="shared" si="4"/>
        <v xml:space="preserve"> </v>
      </c>
      <c r="H89" s="97" t="str">
        <f t="shared" si="3"/>
        <v xml:space="preserve"> </v>
      </c>
    </row>
    <row r="90" spans="5:8" x14ac:dyDescent="0.2">
      <c r="E90" s="109"/>
      <c r="G90" s="97" t="str">
        <f t="shared" si="4"/>
        <v xml:space="preserve"> </v>
      </c>
      <c r="H90" s="97" t="str">
        <f t="shared" si="3"/>
        <v xml:space="preserve"> </v>
      </c>
    </row>
    <row r="91" spans="5:8" x14ac:dyDescent="0.2">
      <c r="E91" s="109"/>
      <c r="G91" s="97" t="str">
        <f t="shared" si="4"/>
        <v xml:space="preserve"> </v>
      </c>
      <c r="H91" s="97" t="str">
        <f t="shared" si="3"/>
        <v xml:space="preserve"> </v>
      </c>
    </row>
    <row r="92" spans="5:8" x14ac:dyDescent="0.2">
      <c r="E92" s="109"/>
      <c r="G92" s="97" t="str">
        <f t="shared" si="4"/>
        <v xml:space="preserve"> </v>
      </c>
      <c r="H92" s="97" t="str">
        <f t="shared" si="3"/>
        <v xml:space="preserve"> </v>
      </c>
    </row>
    <row r="93" spans="5:8" x14ac:dyDescent="0.2">
      <c r="E93" s="109"/>
      <c r="G93" s="97" t="str">
        <f t="shared" si="4"/>
        <v xml:space="preserve"> </v>
      </c>
      <c r="H93" s="97" t="str">
        <f t="shared" si="3"/>
        <v xml:space="preserve"> </v>
      </c>
    </row>
    <row r="94" spans="5:8" x14ac:dyDescent="0.2">
      <c r="E94" s="109"/>
      <c r="G94" s="97" t="str">
        <f t="shared" si="4"/>
        <v xml:space="preserve"> </v>
      </c>
      <c r="H94" s="97" t="str">
        <f t="shared" si="3"/>
        <v xml:space="preserve"> </v>
      </c>
    </row>
    <row r="95" spans="5:8" x14ac:dyDescent="0.2">
      <c r="E95" s="109"/>
      <c r="G95" s="97" t="str">
        <f t="shared" si="4"/>
        <v xml:space="preserve"> </v>
      </c>
      <c r="H95" s="97" t="str">
        <f t="shared" si="3"/>
        <v xml:space="preserve"> </v>
      </c>
    </row>
    <row r="96" spans="5:8" x14ac:dyDescent="0.2">
      <c r="E96" s="109"/>
      <c r="G96" s="97" t="str">
        <f t="shared" si="4"/>
        <v xml:space="preserve"> </v>
      </c>
      <c r="H96" s="97" t="str">
        <f t="shared" si="3"/>
        <v xml:space="preserve"> </v>
      </c>
    </row>
    <row r="97" spans="5:8" x14ac:dyDescent="0.2">
      <c r="E97" s="109"/>
      <c r="G97" s="97" t="str">
        <f t="shared" si="4"/>
        <v xml:space="preserve"> </v>
      </c>
      <c r="H97" s="97" t="str">
        <f t="shared" si="3"/>
        <v xml:space="preserve"> </v>
      </c>
    </row>
    <row r="98" spans="5:8" x14ac:dyDescent="0.2">
      <c r="E98" s="109"/>
      <c r="G98" s="97" t="str">
        <f t="shared" si="4"/>
        <v xml:space="preserve"> </v>
      </c>
      <c r="H98" s="97" t="str">
        <f t="shared" si="3"/>
        <v xml:space="preserve"> </v>
      </c>
    </row>
    <row r="99" spans="5:8" x14ac:dyDescent="0.2">
      <c r="E99" s="109"/>
      <c r="G99" s="97" t="str">
        <f t="shared" si="4"/>
        <v xml:space="preserve"> </v>
      </c>
      <c r="H99" s="97" t="str">
        <f t="shared" si="3"/>
        <v xml:space="preserve"> </v>
      </c>
    </row>
    <row r="100" spans="5:8" x14ac:dyDescent="0.2">
      <c r="E100" s="109"/>
      <c r="G100" s="97" t="str">
        <f t="shared" si="4"/>
        <v xml:space="preserve"> </v>
      </c>
      <c r="H100" s="97" t="str">
        <f t="shared" si="3"/>
        <v xml:space="preserve"> </v>
      </c>
    </row>
    <row r="101" spans="5:8" x14ac:dyDescent="0.2">
      <c r="E101" s="109"/>
      <c r="G101" s="97" t="str">
        <f t="shared" si="4"/>
        <v xml:space="preserve"> </v>
      </c>
      <c r="H101" s="97" t="str">
        <f t="shared" si="3"/>
        <v xml:space="preserve"> </v>
      </c>
    </row>
    <row r="102" spans="5:8" x14ac:dyDescent="0.2">
      <c r="E102" s="109"/>
      <c r="G102" s="97" t="str">
        <f t="shared" si="4"/>
        <v xml:space="preserve"> </v>
      </c>
      <c r="H102" s="97" t="str">
        <f t="shared" si="3"/>
        <v xml:space="preserve"> </v>
      </c>
    </row>
    <row r="103" spans="5:8" x14ac:dyDescent="0.2">
      <c r="E103" s="109"/>
      <c r="G103" s="97" t="str">
        <f t="shared" si="4"/>
        <v xml:space="preserve"> </v>
      </c>
      <c r="H103" s="97" t="str">
        <f t="shared" si="3"/>
        <v xml:space="preserve"> </v>
      </c>
    </row>
    <row r="104" spans="5:8" x14ac:dyDescent="0.2">
      <c r="E104" s="109"/>
      <c r="G104" s="97" t="str">
        <f t="shared" si="4"/>
        <v xml:space="preserve"> </v>
      </c>
      <c r="H104" s="97" t="str">
        <f t="shared" si="3"/>
        <v xml:space="preserve"> </v>
      </c>
    </row>
    <row r="105" spans="5:8" x14ac:dyDescent="0.2">
      <c r="E105" s="109"/>
      <c r="G105" s="97" t="str">
        <f t="shared" si="4"/>
        <v xml:space="preserve"> </v>
      </c>
      <c r="H105" s="97" t="str">
        <f t="shared" si="3"/>
        <v xml:space="preserve"> </v>
      </c>
    </row>
    <row r="106" spans="5:8" x14ac:dyDescent="0.2">
      <c r="E106" s="109"/>
      <c r="G106" s="97" t="str">
        <f t="shared" si="4"/>
        <v xml:space="preserve"> </v>
      </c>
      <c r="H106" s="97" t="str">
        <f t="shared" si="3"/>
        <v xml:space="preserve"> </v>
      </c>
    </row>
    <row r="107" spans="5:8" x14ac:dyDescent="0.2">
      <c r="E107" s="109"/>
      <c r="G107" s="97" t="str">
        <f t="shared" si="4"/>
        <v xml:space="preserve"> </v>
      </c>
      <c r="H107" s="97" t="str">
        <f t="shared" si="3"/>
        <v xml:space="preserve"> </v>
      </c>
    </row>
    <row r="108" spans="5:8" x14ac:dyDescent="0.2">
      <c r="E108" s="109"/>
      <c r="G108" s="97" t="str">
        <f t="shared" si="4"/>
        <v xml:space="preserve"> </v>
      </c>
      <c r="H108" s="97" t="str">
        <f t="shared" si="3"/>
        <v xml:space="preserve"> </v>
      </c>
    </row>
    <row r="109" spans="5:8" x14ac:dyDescent="0.2">
      <c r="E109" s="109"/>
      <c r="G109" s="97" t="str">
        <f t="shared" si="4"/>
        <v xml:space="preserve"> </v>
      </c>
      <c r="H109" s="97" t="str">
        <f t="shared" si="3"/>
        <v xml:space="preserve"> </v>
      </c>
    </row>
    <row r="110" spans="5:8" x14ac:dyDescent="0.2">
      <c r="E110" s="109"/>
      <c r="G110" s="97" t="str">
        <f t="shared" si="4"/>
        <v xml:space="preserve"> </v>
      </c>
      <c r="H110" s="97" t="str">
        <f t="shared" si="3"/>
        <v xml:space="preserve"> </v>
      </c>
    </row>
    <row r="111" spans="5:8" x14ac:dyDescent="0.2">
      <c r="E111" s="109"/>
      <c r="G111" s="97" t="str">
        <f t="shared" si="4"/>
        <v xml:space="preserve"> </v>
      </c>
      <c r="H111" s="97" t="str">
        <f t="shared" si="3"/>
        <v xml:space="preserve"> </v>
      </c>
    </row>
    <row r="112" spans="5:8" x14ac:dyDescent="0.2">
      <c r="E112" s="109"/>
      <c r="G112" s="97" t="str">
        <f t="shared" si="4"/>
        <v xml:space="preserve"> </v>
      </c>
      <c r="H112" s="97" t="str">
        <f t="shared" si="3"/>
        <v xml:space="preserve"> </v>
      </c>
    </row>
    <row r="113" spans="5:8" x14ac:dyDescent="0.2">
      <c r="E113" s="109"/>
      <c r="G113" s="97" t="str">
        <f t="shared" si="4"/>
        <v xml:space="preserve"> </v>
      </c>
      <c r="H113" s="97" t="str">
        <f t="shared" si="3"/>
        <v xml:space="preserve"> </v>
      </c>
    </row>
    <row r="114" spans="5:8" x14ac:dyDescent="0.2">
      <c r="E114" s="109"/>
      <c r="G114" s="97" t="str">
        <f t="shared" si="4"/>
        <v xml:space="preserve"> </v>
      </c>
      <c r="H114" s="97" t="str">
        <f t="shared" si="3"/>
        <v xml:space="preserve"> </v>
      </c>
    </row>
    <row r="115" spans="5:8" x14ac:dyDescent="0.2">
      <c r="E115" s="109"/>
      <c r="G115" s="97" t="str">
        <f t="shared" si="4"/>
        <v xml:space="preserve"> </v>
      </c>
      <c r="H115" s="97" t="str">
        <f t="shared" si="3"/>
        <v xml:space="preserve"> </v>
      </c>
    </row>
    <row r="116" spans="5:8" x14ac:dyDescent="0.2">
      <c r="E116" s="109"/>
      <c r="G116" s="97" t="str">
        <f t="shared" si="4"/>
        <v xml:space="preserve"> </v>
      </c>
      <c r="H116" s="97" t="str">
        <f t="shared" si="3"/>
        <v xml:space="preserve"> </v>
      </c>
    </row>
    <row r="117" spans="5:8" x14ac:dyDescent="0.2">
      <c r="E117" s="109"/>
      <c r="G117" s="97" t="str">
        <f t="shared" si="4"/>
        <v xml:space="preserve"> </v>
      </c>
      <c r="H117" s="97" t="str">
        <f t="shared" si="3"/>
        <v xml:space="preserve"> </v>
      </c>
    </row>
    <row r="118" spans="5:8" x14ac:dyDescent="0.2">
      <c r="E118" s="109"/>
      <c r="G118" s="97" t="str">
        <f t="shared" si="4"/>
        <v xml:space="preserve"> </v>
      </c>
      <c r="H118" s="97" t="str">
        <f t="shared" si="3"/>
        <v xml:space="preserve"> </v>
      </c>
    </row>
    <row r="119" spans="5:8" x14ac:dyDescent="0.2">
      <c r="E119" s="109"/>
      <c r="G119" s="97" t="str">
        <f t="shared" si="4"/>
        <v xml:space="preserve"> </v>
      </c>
      <c r="H119" s="97" t="str">
        <f t="shared" si="3"/>
        <v xml:space="preserve"> </v>
      </c>
    </row>
    <row r="120" spans="5:8" x14ac:dyDescent="0.2">
      <c r="E120" s="109"/>
      <c r="G120" s="97" t="str">
        <f t="shared" si="4"/>
        <v xml:space="preserve"> </v>
      </c>
      <c r="H120" s="97" t="str">
        <f t="shared" si="3"/>
        <v xml:space="preserve"> </v>
      </c>
    </row>
    <row r="121" spans="5:8" x14ac:dyDescent="0.2">
      <c r="E121" s="109"/>
      <c r="G121" s="97" t="str">
        <f t="shared" si="4"/>
        <v xml:space="preserve"> </v>
      </c>
      <c r="H121" s="97" t="str">
        <f t="shared" si="3"/>
        <v xml:space="preserve"> </v>
      </c>
    </row>
    <row r="122" spans="5:8" x14ac:dyDescent="0.2">
      <c r="E122" s="109"/>
      <c r="G122" s="97" t="str">
        <f t="shared" si="4"/>
        <v xml:space="preserve"> </v>
      </c>
      <c r="H122" s="97" t="str">
        <f t="shared" si="3"/>
        <v xml:space="preserve"> </v>
      </c>
    </row>
    <row r="123" spans="5:8" x14ac:dyDescent="0.2">
      <c r="E123" s="109"/>
      <c r="G123" s="97" t="str">
        <f t="shared" si="4"/>
        <v xml:space="preserve"> </v>
      </c>
      <c r="H123" s="97" t="str">
        <f t="shared" si="3"/>
        <v xml:space="preserve"> </v>
      </c>
    </row>
    <row r="124" spans="5:8" x14ac:dyDescent="0.2">
      <c r="E124" s="109"/>
      <c r="G124" s="97" t="str">
        <f t="shared" si="4"/>
        <v xml:space="preserve"> </v>
      </c>
      <c r="H124" s="97" t="str">
        <f t="shared" si="3"/>
        <v xml:space="preserve"> </v>
      </c>
    </row>
    <row r="125" spans="5:8" x14ac:dyDescent="0.2">
      <c r="E125" s="109"/>
      <c r="G125" s="97" t="str">
        <f t="shared" si="4"/>
        <v xml:space="preserve"> </v>
      </c>
      <c r="H125" s="97" t="str">
        <f t="shared" si="3"/>
        <v xml:space="preserve"> </v>
      </c>
    </row>
    <row r="126" spans="5:8" x14ac:dyDescent="0.2">
      <c r="E126" s="109"/>
      <c r="G126" s="97" t="str">
        <f t="shared" si="4"/>
        <v xml:space="preserve"> </v>
      </c>
      <c r="H126" s="97" t="str">
        <f t="shared" si="3"/>
        <v xml:space="preserve"> </v>
      </c>
    </row>
    <row r="127" spans="5:8" x14ac:dyDescent="0.2">
      <c r="E127" s="109"/>
      <c r="G127" s="97" t="str">
        <f t="shared" si="4"/>
        <v xml:space="preserve"> </v>
      </c>
      <c r="H127" s="97" t="str">
        <f t="shared" si="3"/>
        <v xml:space="preserve"> </v>
      </c>
    </row>
    <row r="128" spans="5:8" x14ac:dyDescent="0.2">
      <c r="E128" s="109"/>
      <c r="G128" s="97" t="str">
        <f t="shared" si="4"/>
        <v xml:space="preserve"> </v>
      </c>
      <c r="H128" s="97" t="str">
        <f t="shared" si="3"/>
        <v xml:space="preserve"> </v>
      </c>
    </row>
    <row r="129" spans="5:8" x14ac:dyDescent="0.2">
      <c r="E129" s="109"/>
      <c r="G129" s="97" t="str">
        <f t="shared" si="4"/>
        <v xml:space="preserve"> </v>
      </c>
      <c r="H129" s="97" t="str">
        <f t="shared" si="3"/>
        <v xml:space="preserve"> </v>
      </c>
    </row>
    <row r="130" spans="5:8" x14ac:dyDescent="0.2">
      <c r="E130" s="109"/>
      <c r="G130" s="97" t="str">
        <f t="shared" si="4"/>
        <v xml:space="preserve"> </v>
      </c>
      <c r="H130" s="97" t="str">
        <f t="shared" si="3"/>
        <v xml:space="preserve"> </v>
      </c>
    </row>
    <row r="131" spans="5:8" x14ac:dyDescent="0.2">
      <c r="E131" s="109"/>
      <c r="G131" s="97" t="str">
        <f t="shared" si="4"/>
        <v xml:space="preserve"> </v>
      </c>
      <c r="H131" s="97" t="str">
        <f t="shared" si="3"/>
        <v xml:space="preserve"> </v>
      </c>
    </row>
    <row r="132" spans="5:8" x14ac:dyDescent="0.2">
      <c r="E132" s="109"/>
      <c r="G132" s="97" t="str">
        <f t="shared" si="4"/>
        <v xml:space="preserve"> </v>
      </c>
      <c r="H132" s="97" t="str">
        <f t="shared" si="3"/>
        <v xml:space="preserve"> </v>
      </c>
    </row>
    <row r="133" spans="5:8" x14ac:dyDescent="0.2">
      <c r="E133" s="109"/>
      <c r="G133" s="97" t="str">
        <f t="shared" si="4"/>
        <v xml:space="preserve"> </v>
      </c>
      <c r="H133" s="97" t="str">
        <f t="shared" ref="H133:H196" si="5">IF((F133&lt;&gt;0),F133-G133," ")</f>
        <v xml:space="preserve"> </v>
      </c>
    </row>
    <row r="134" spans="5:8" x14ac:dyDescent="0.2">
      <c r="E134" s="109"/>
      <c r="G134" s="97" t="str">
        <f t="shared" si="4"/>
        <v xml:space="preserve"> </v>
      </c>
      <c r="H134" s="97" t="str">
        <f t="shared" si="5"/>
        <v xml:space="preserve"> </v>
      </c>
    </row>
    <row r="135" spans="5:8" x14ac:dyDescent="0.2">
      <c r="E135" s="109"/>
      <c r="G135" s="97" t="str">
        <f t="shared" si="4"/>
        <v xml:space="preserve"> </v>
      </c>
      <c r="H135" s="97" t="str">
        <f t="shared" si="5"/>
        <v xml:space="preserve"> </v>
      </c>
    </row>
    <row r="136" spans="5:8" x14ac:dyDescent="0.2">
      <c r="E136" s="109"/>
      <c r="G136" s="97" t="str">
        <f t="shared" si="4"/>
        <v xml:space="preserve"> </v>
      </c>
      <c r="H136" s="97" t="str">
        <f t="shared" si="5"/>
        <v xml:space="preserve"> </v>
      </c>
    </row>
    <row r="137" spans="5:8" x14ac:dyDescent="0.2">
      <c r="E137" s="109"/>
      <c r="G137" s="97" t="str">
        <f t="shared" si="4"/>
        <v xml:space="preserve"> </v>
      </c>
      <c r="H137" s="97" t="str">
        <f t="shared" si="5"/>
        <v xml:space="preserve"> </v>
      </c>
    </row>
    <row r="138" spans="5:8" x14ac:dyDescent="0.2">
      <c r="E138" s="109"/>
      <c r="G138" s="97" t="str">
        <f t="shared" si="4"/>
        <v xml:space="preserve"> </v>
      </c>
      <c r="H138" s="97" t="str">
        <f t="shared" si="5"/>
        <v xml:space="preserve"> </v>
      </c>
    </row>
    <row r="139" spans="5:8" x14ac:dyDescent="0.2">
      <c r="E139" s="109"/>
      <c r="G139" s="97" t="str">
        <f t="shared" si="4"/>
        <v xml:space="preserve"> </v>
      </c>
      <c r="H139" s="97" t="str">
        <f t="shared" si="5"/>
        <v xml:space="preserve"> </v>
      </c>
    </row>
    <row r="140" spans="5:8" x14ac:dyDescent="0.2">
      <c r="E140" s="109"/>
      <c r="G140" s="97" t="str">
        <f t="shared" si="4"/>
        <v xml:space="preserve"> </v>
      </c>
      <c r="H140" s="97" t="str">
        <f t="shared" si="5"/>
        <v xml:space="preserve"> </v>
      </c>
    </row>
    <row r="141" spans="5:8" x14ac:dyDescent="0.2">
      <c r="E141" s="109"/>
      <c r="G141" s="97" t="str">
        <f t="shared" si="4"/>
        <v xml:space="preserve"> </v>
      </c>
      <c r="H141" s="97" t="str">
        <f t="shared" si="5"/>
        <v xml:space="preserve"> </v>
      </c>
    </row>
    <row r="142" spans="5:8" x14ac:dyDescent="0.2">
      <c r="E142" s="109"/>
      <c r="G142" s="97" t="str">
        <f t="shared" si="4"/>
        <v xml:space="preserve"> </v>
      </c>
      <c r="H142" s="97" t="str">
        <f t="shared" si="5"/>
        <v xml:space="preserve"> </v>
      </c>
    </row>
    <row r="143" spans="5:8" x14ac:dyDescent="0.2">
      <c r="E143" s="109"/>
      <c r="G143" s="97" t="str">
        <f t="shared" ref="G143:G200" si="6">IF(G$4="X"," ",IF(F143&lt;&gt;0,F143*G$2/(100+G$2)," "))</f>
        <v xml:space="preserve"> </v>
      </c>
      <c r="H143" s="97" t="str">
        <f t="shared" si="5"/>
        <v xml:space="preserve"> </v>
      </c>
    </row>
    <row r="144" spans="5:8" x14ac:dyDescent="0.2">
      <c r="E144" s="109"/>
      <c r="G144" s="97" t="str">
        <f t="shared" si="6"/>
        <v xml:space="preserve"> </v>
      </c>
      <c r="H144" s="97" t="str">
        <f t="shared" si="5"/>
        <v xml:space="preserve"> </v>
      </c>
    </row>
    <row r="145" spans="5:8" x14ac:dyDescent="0.2">
      <c r="E145" s="109"/>
      <c r="G145" s="97" t="str">
        <f t="shared" si="6"/>
        <v xml:space="preserve"> </v>
      </c>
      <c r="H145" s="97" t="str">
        <f t="shared" si="5"/>
        <v xml:space="preserve"> </v>
      </c>
    </row>
    <row r="146" spans="5:8" x14ac:dyDescent="0.2">
      <c r="E146" s="109"/>
      <c r="G146" s="97" t="str">
        <f t="shared" si="6"/>
        <v xml:space="preserve"> </v>
      </c>
      <c r="H146" s="97" t="str">
        <f t="shared" si="5"/>
        <v xml:space="preserve"> </v>
      </c>
    </row>
    <row r="147" spans="5:8" x14ac:dyDescent="0.2">
      <c r="E147" s="109"/>
      <c r="G147" s="97" t="str">
        <f t="shared" si="6"/>
        <v xml:space="preserve"> </v>
      </c>
      <c r="H147" s="97" t="str">
        <f t="shared" si="5"/>
        <v xml:space="preserve"> </v>
      </c>
    </row>
    <row r="148" spans="5:8" x14ac:dyDescent="0.2">
      <c r="E148" s="109"/>
      <c r="G148" s="97" t="str">
        <f t="shared" si="6"/>
        <v xml:space="preserve"> </v>
      </c>
      <c r="H148" s="97" t="str">
        <f t="shared" si="5"/>
        <v xml:space="preserve"> </v>
      </c>
    </row>
    <row r="149" spans="5:8" x14ac:dyDescent="0.2">
      <c r="E149" s="109"/>
      <c r="G149" s="97" t="str">
        <f t="shared" si="6"/>
        <v xml:space="preserve"> </v>
      </c>
      <c r="H149" s="97" t="str">
        <f t="shared" si="5"/>
        <v xml:space="preserve"> </v>
      </c>
    </row>
    <row r="150" spans="5:8" x14ac:dyDescent="0.2">
      <c r="E150" s="109"/>
      <c r="G150" s="97" t="str">
        <f t="shared" si="6"/>
        <v xml:space="preserve"> </v>
      </c>
      <c r="H150" s="97" t="str">
        <f t="shared" si="5"/>
        <v xml:space="preserve"> </v>
      </c>
    </row>
    <row r="151" spans="5:8" x14ac:dyDescent="0.2">
      <c r="E151" s="109"/>
      <c r="G151" s="97" t="str">
        <f t="shared" si="6"/>
        <v xml:space="preserve"> </v>
      </c>
      <c r="H151" s="97" t="str">
        <f t="shared" si="5"/>
        <v xml:space="preserve"> </v>
      </c>
    </row>
    <row r="152" spans="5:8" x14ac:dyDescent="0.2">
      <c r="E152" s="109"/>
      <c r="G152" s="97" t="str">
        <f t="shared" si="6"/>
        <v xml:space="preserve"> </v>
      </c>
      <c r="H152" s="97" t="str">
        <f t="shared" si="5"/>
        <v xml:space="preserve"> </v>
      </c>
    </row>
    <row r="153" spans="5:8" x14ac:dyDescent="0.2">
      <c r="E153" s="109"/>
      <c r="G153" s="97" t="str">
        <f t="shared" si="6"/>
        <v xml:space="preserve"> </v>
      </c>
      <c r="H153" s="97" t="str">
        <f t="shared" si="5"/>
        <v xml:space="preserve"> </v>
      </c>
    </row>
    <row r="154" spans="5:8" x14ac:dyDescent="0.2">
      <c r="E154" s="109"/>
      <c r="G154" s="97" t="str">
        <f t="shared" si="6"/>
        <v xml:space="preserve"> </v>
      </c>
      <c r="H154" s="97" t="str">
        <f t="shared" si="5"/>
        <v xml:space="preserve"> </v>
      </c>
    </row>
    <row r="155" spans="5:8" x14ac:dyDescent="0.2">
      <c r="E155" s="109"/>
      <c r="G155" s="97" t="str">
        <f t="shared" si="6"/>
        <v xml:space="preserve"> </v>
      </c>
      <c r="H155" s="97" t="str">
        <f t="shared" si="5"/>
        <v xml:space="preserve"> </v>
      </c>
    </row>
    <row r="156" spans="5:8" x14ac:dyDescent="0.2">
      <c r="E156" s="109"/>
      <c r="G156" s="97" t="str">
        <f t="shared" si="6"/>
        <v xml:space="preserve"> </v>
      </c>
      <c r="H156" s="97" t="str">
        <f t="shared" si="5"/>
        <v xml:space="preserve"> </v>
      </c>
    </row>
    <row r="157" spans="5:8" x14ac:dyDescent="0.2">
      <c r="E157" s="109"/>
      <c r="G157" s="97" t="str">
        <f t="shared" si="6"/>
        <v xml:space="preserve"> </v>
      </c>
      <c r="H157" s="97" t="str">
        <f t="shared" si="5"/>
        <v xml:space="preserve"> </v>
      </c>
    </row>
    <row r="158" spans="5:8" x14ac:dyDescent="0.2">
      <c r="E158" s="109"/>
      <c r="G158" s="97" t="str">
        <f t="shared" si="6"/>
        <v xml:space="preserve"> </v>
      </c>
      <c r="H158" s="97" t="str">
        <f t="shared" si="5"/>
        <v xml:space="preserve"> </v>
      </c>
    </row>
    <row r="159" spans="5:8" x14ac:dyDescent="0.2">
      <c r="E159" s="109"/>
      <c r="G159" s="97" t="str">
        <f t="shared" si="6"/>
        <v xml:space="preserve"> </v>
      </c>
      <c r="H159" s="97" t="str">
        <f t="shared" si="5"/>
        <v xml:space="preserve"> </v>
      </c>
    </row>
    <row r="160" spans="5:8" x14ac:dyDescent="0.2">
      <c r="E160" s="109"/>
      <c r="G160" s="97" t="str">
        <f t="shared" si="6"/>
        <v xml:space="preserve"> </v>
      </c>
      <c r="H160" s="97" t="str">
        <f t="shared" si="5"/>
        <v xml:space="preserve"> </v>
      </c>
    </row>
    <row r="161" spans="5:8" x14ac:dyDescent="0.2">
      <c r="E161" s="109"/>
      <c r="G161" s="97" t="str">
        <f t="shared" si="6"/>
        <v xml:space="preserve"> </v>
      </c>
      <c r="H161" s="97" t="str">
        <f t="shared" si="5"/>
        <v xml:space="preserve"> </v>
      </c>
    </row>
    <row r="162" spans="5:8" x14ac:dyDescent="0.2">
      <c r="E162" s="109"/>
      <c r="G162" s="97" t="str">
        <f t="shared" si="6"/>
        <v xml:space="preserve"> </v>
      </c>
      <c r="H162" s="97" t="str">
        <f t="shared" si="5"/>
        <v xml:space="preserve"> </v>
      </c>
    </row>
    <row r="163" spans="5:8" x14ac:dyDescent="0.2">
      <c r="E163" s="109"/>
      <c r="G163" s="97" t="str">
        <f t="shared" si="6"/>
        <v xml:space="preserve"> </v>
      </c>
      <c r="H163" s="97" t="str">
        <f t="shared" si="5"/>
        <v xml:space="preserve"> </v>
      </c>
    </row>
    <row r="164" spans="5:8" x14ac:dyDescent="0.2">
      <c r="E164" s="109"/>
      <c r="G164" s="97" t="str">
        <f t="shared" si="6"/>
        <v xml:space="preserve"> </v>
      </c>
      <c r="H164" s="97" t="str">
        <f t="shared" si="5"/>
        <v xml:space="preserve"> </v>
      </c>
    </row>
    <row r="165" spans="5:8" x14ac:dyDescent="0.2">
      <c r="E165" s="109"/>
      <c r="G165" s="97" t="str">
        <f t="shared" si="6"/>
        <v xml:space="preserve"> </v>
      </c>
      <c r="H165" s="97" t="str">
        <f t="shared" si="5"/>
        <v xml:space="preserve"> </v>
      </c>
    </row>
    <row r="166" spans="5:8" x14ac:dyDescent="0.2">
      <c r="E166" s="109"/>
      <c r="G166" s="97" t="str">
        <f t="shared" si="6"/>
        <v xml:space="preserve"> </v>
      </c>
      <c r="H166" s="97" t="str">
        <f t="shared" si="5"/>
        <v xml:space="preserve"> </v>
      </c>
    </row>
    <row r="167" spans="5:8" x14ac:dyDescent="0.2">
      <c r="E167" s="109"/>
      <c r="G167" s="97" t="str">
        <f t="shared" si="6"/>
        <v xml:space="preserve"> </v>
      </c>
      <c r="H167" s="97" t="str">
        <f t="shared" si="5"/>
        <v xml:space="preserve"> </v>
      </c>
    </row>
    <row r="168" spans="5:8" x14ac:dyDescent="0.2">
      <c r="E168" s="109"/>
      <c r="G168" s="97" t="str">
        <f t="shared" si="6"/>
        <v xml:space="preserve"> </v>
      </c>
      <c r="H168" s="97" t="str">
        <f t="shared" si="5"/>
        <v xml:space="preserve"> </v>
      </c>
    </row>
    <row r="169" spans="5:8" x14ac:dyDescent="0.2">
      <c r="E169" s="109"/>
      <c r="G169" s="97" t="str">
        <f t="shared" si="6"/>
        <v xml:space="preserve"> </v>
      </c>
      <c r="H169" s="97" t="str">
        <f t="shared" si="5"/>
        <v xml:space="preserve"> </v>
      </c>
    </row>
    <row r="170" spans="5:8" x14ac:dyDescent="0.2">
      <c r="E170" s="109"/>
      <c r="G170" s="97" t="str">
        <f t="shared" si="6"/>
        <v xml:space="preserve"> </v>
      </c>
      <c r="H170" s="97" t="str">
        <f t="shared" si="5"/>
        <v xml:space="preserve"> </v>
      </c>
    </row>
    <row r="171" spans="5:8" x14ac:dyDescent="0.2">
      <c r="E171" s="109"/>
      <c r="G171" s="97" t="str">
        <f t="shared" si="6"/>
        <v xml:space="preserve"> </v>
      </c>
      <c r="H171" s="97" t="str">
        <f t="shared" si="5"/>
        <v xml:space="preserve"> </v>
      </c>
    </row>
    <row r="172" spans="5:8" x14ac:dyDescent="0.2">
      <c r="E172" s="109"/>
      <c r="G172" s="97" t="str">
        <f t="shared" si="6"/>
        <v xml:space="preserve"> </v>
      </c>
      <c r="H172" s="97" t="str">
        <f t="shared" si="5"/>
        <v xml:space="preserve"> </v>
      </c>
    </row>
    <row r="173" spans="5:8" x14ac:dyDescent="0.2">
      <c r="E173" s="109"/>
      <c r="G173" s="97" t="str">
        <f t="shared" si="6"/>
        <v xml:space="preserve"> </v>
      </c>
      <c r="H173" s="97" t="str">
        <f t="shared" si="5"/>
        <v xml:space="preserve"> </v>
      </c>
    </row>
    <row r="174" spans="5:8" x14ac:dyDescent="0.2">
      <c r="E174" s="109"/>
      <c r="G174" s="97" t="str">
        <f t="shared" si="6"/>
        <v xml:space="preserve"> </v>
      </c>
      <c r="H174" s="97" t="str">
        <f t="shared" si="5"/>
        <v xml:space="preserve"> </v>
      </c>
    </row>
    <row r="175" spans="5:8" x14ac:dyDescent="0.2">
      <c r="E175" s="109"/>
      <c r="G175" s="97" t="str">
        <f t="shared" si="6"/>
        <v xml:space="preserve"> </v>
      </c>
      <c r="H175" s="97" t="str">
        <f t="shared" si="5"/>
        <v xml:space="preserve"> </v>
      </c>
    </row>
    <row r="176" spans="5:8" x14ac:dyDescent="0.2">
      <c r="E176" s="109"/>
      <c r="G176" s="97" t="str">
        <f t="shared" si="6"/>
        <v xml:space="preserve"> </v>
      </c>
      <c r="H176" s="97" t="str">
        <f t="shared" si="5"/>
        <v xml:space="preserve"> </v>
      </c>
    </row>
    <row r="177" spans="5:8" x14ac:dyDescent="0.2">
      <c r="E177" s="109"/>
      <c r="G177" s="97" t="str">
        <f t="shared" si="6"/>
        <v xml:space="preserve"> </v>
      </c>
      <c r="H177" s="97" t="str">
        <f t="shared" si="5"/>
        <v xml:space="preserve"> </v>
      </c>
    </row>
    <row r="178" spans="5:8" x14ac:dyDescent="0.2">
      <c r="E178" s="109"/>
      <c r="G178" s="97" t="str">
        <f t="shared" si="6"/>
        <v xml:space="preserve"> </v>
      </c>
      <c r="H178" s="97" t="str">
        <f t="shared" si="5"/>
        <v xml:space="preserve"> </v>
      </c>
    </row>
    <row r="179" spans="5:8" x14ac:dyDescent="0.2">
      <c r="E179" s="109"/>
      <c r="G179" s="97" t="str">
        <f t="shared" si="6"/>
        <v xml:space="preserve"> </v>
      </c>
      <c r="H179" s="97" t="str">
        <f t="shared" si="5"/>
        <v xml:space="preserve"> </v>
      </c>
    </row>
    <row r="180" spans="5:8" x14ac:dyDescent="0.2">
      <c r="E180" s="109"/>
      <c r="G180" s="97" t="str">
        <f t="shared" si="6"/>
        <v xml:space="preserve"> </v>
      </c>
      <c r="H180" s="97" t="str">
        <f t="shared" si="5"/>
        <v xml:space="preserve"> </v>
      </c>
    </row>
    <row r="181" spans="5:8" x14ac:dyDescent="0.2">
      <c r="E181" s="109"/>
      <c r="G181" s="97" t="str">
        <f t="shared" si="6"/>
        <v xml:space="preserve"> </v>
      </c>
      <c r="H181" s="97" t="str">
        <f t="shared" si="5"/>
        <v xml:space="preserve"> </v>
      </c>
    </row>
    <row r="182" spans="5:8" x14ac:dyDescent="0.2">
      <c r="E182" s="109"/>
      <c r="G182" s="97" t="str">
        <f t="shared" si="6"/>
        <v xml:space="preserve"> </v>
      </c>
      <c r="H182" s="97" t="str">
        <f t="shared" si="5"/>
        <v xml:space="preserve"> </v>
      </c>
    </row>
    <row r="183" spans="5:8" x14ac:dyDescent="0.2">
      <c r="E183" s="109"/>
      <c r="G183" s="97" t="str">
        <f t="shared" si="6"/>
        <v xml:space="preserve"> </v>
      </c>
      <c r="H183" s="97" t="str">
        <f t="shared" si="5"/>
        <v xml:space="preserve"> </v>
      </c>
    </row>
    <row r="184" spans="5:8" x14ac:dyDescent="0.2">
      <c r="E184" s="109"/>
      <c r="G184" s="97" t="str">
        <f t="shared" si="6"/>
        <v xml:space="preserve"> </v>
      </c>
      <c r="H184" s="97" t="str">
        <f t="shared" si="5"/>
        <v xml:space="preserve"> </v>
      </c>
    </row>
    <row r="185" spans="5:8" x14ac:dyDescent="0.2">
      <c r="E185" s="109"/>
      <c r="G185" s="97" t="str">
        <f t="shared" si="6"/>
        <v xml:space="preserve"> </v>
      </c>
      <c r="H185" s="97" t="str">
        <f t="shared" si="5"/>
        <v xml:space="preserve"> </v>
      </c>
    </row>
    <row r="186" spans="5:8" x14ac:dyDescent="0.2">
      <c r="E186" s="109"/>
      <c r="G186" s="97" t="str">
        <f t="shared" si="6"/>
        <v xml:space="preserve"> </v>
      </c>
      <c r="H186" s="97" t="str">
        <f t="shared" si="5"/>
        <v xml:space="preserve"> </v>
      </c>
    </row>
    <row r="187" spans="5:8" x14ac:dyDescent="0.2">
      <c r="E187" s="109"/>
      <c r="G187" s="97" t="str">
        <f t="shared" si="6"/>
        <v xml:space="preserve"> </v>
      </c>
      <c r="H187" s="97" t="str">
        <f t="shared" si="5"/>
        <v xml:space="preserve"> </v>
      </c>
    </row>
    <row r="188" spans="5:8" x14ac:dyDescent="0.2">
      <c r="E188" s="109"/>
      <c r="G188" s="97" t="str">
        <f t="shared" si="6"/>
        <v xml:space="preserve"> </v>
      </c>
      <c r="H188" s="97" t="str">
        <f t="shared" si="5"/>
        <v xml:space="preserve"> </v>
      </c>
    </row>
    <row r="189" spans="5:8" x14ac:dyDescent="0.2">
      <c r="E189" s="109"/>
      <c r="G189" s="97" t="str">
        <f t="shared" si="6"/>
        <v xml:space="preserve"> </v>
      </c>
      <c r="H189" s="97" t="str">
        <f t="shared" si="5"/>
        <v xml:space="preserve"> </v>
      </c>
    </row>
    <row r="190" spans="5:8" x14ac:dyDescent="0.2">
      <c r="E190" s="109"/>
      <c r="G190" s="97" t="str">
        <f t="shared" si="6"/>
        <v xml:space="preserve"> </v>
      </c>
      <c r="H190" s="97" t="str">
        <f t="shared" si="5"/>
        <v xml:space="preserve"> </v>
      </c>
    </row>
    <row r="191" spans="5:8" x14ac:dyDescent="0.2">
      <c r="E191" s="109"/>
      <c r="G191" s="97" t="str">
        <f t="shared" si="6"/>
        <v xml:space="preserve"> </v>
      </c>
      <c r="H191" s="97" t="str">
        <f t="shared" si="5"/>
        <v xml:space="preserve"> </v>
      </c>
    </row>
    <row r="192" spans="5:8" x14ac:dyDescent="0.2">
      <c r="E192" s="109"/>
      <c r="G192" s="97" t="str">
        <f t="shared" si="6"/>
        <v xml:space="preserve"> </v>
      </c>
      <c r="H192" s="97" t="str">
        <f t="shared" si="5"/>
        <v xml:space="preserve"> </v>
      </c>
    </row>
    <row r="193" spans="1:8" x14ac:dyDescent="0.2">
      <c r="E193" s="109"/>
      <c r="G193" s="97" t="str">
        <f t="shared" si="6"/>
        <v xml:space="preserve"> </v>
      </c>
      <c r="H193" s="97" t="str">
        <f t="shared" si="5"/>
        <v xml:space="preserve"> </v>
      </c>
    </row>
    <row r="194" spans="1:8" x14ac:dyDescent="0.2">
      <c r="E194" s="109"/>
      <c r="G194" s="97" t="str">
        <f t="shared" si="6"/>
        <v xml:space="preserve"> </v>
      </c>
      <c r="H194" s="97" t="str">
        <f t="shared" si="5"/>
        <v xml:space="preserve"> </v>
      </c>
    </row>
    <row r="195" spans="1:8" x14ac:dyDescent="0.2">
      <c r="E195" s="109"/>
      <c r="G195" s="97" t="str">
        <f t="shared" si="6"/>
        <v xml:space="preserve"> </v>
      </c>
      <c r="H195" s="97" t="str">
        <f t="shared" si="5"/>
        <v xml:space="preserve"> </v>
      </c>
    </row>
    <row r="196" spans="1:8" x14ac:dyDescent="0.2">
      <c r="E196" s="109"/>
      <c r="G196" s="97" t="str">
        <f t="shared" si="6"/>
        <v xml:space="preserve"> </v>
      </c>
      <c r="H196" s="97" t="str">
        <f t="shared" si="5"/>
        <v xml:space="preserve"> </v>
      </c>
    </row>
    <row r="197" spans="1:8" x14ac:dyDescent="0.2">
      <c r="E197" s="109"/>
      <c r="G197" s="97" t="str">
        <f t="shared" si="6"/>
        <v xml:space="preserve"> </v>
      </c>
      <c r="H197" s="97" t="str">
        <f>IF((F197&lt;&gt;0),F197-G197," ")</f>
        <v xml:space="preserve"> </v>
      </c>
    </row>
    <row r="198" spans="1:8" x14ac:dyDescent="0.2">
      <c r="E198" s="109"/>
      <c r="G198" s="97" t="str">
        <f t="shared" si="6"/>
        <v xml:space="preserve"> </v>
      </c>
      <c r="H198" s="97" t="str">
        <f>IF((F198&lt;&gt;0),F198-G198," ")</f>
        <v xml:space="preserve"> </v>
      </c>
    </row>
    <row r="199" spans="1:8" x14ac:dyDescent="0.2">
      <c r="E199" s="109"/>
      <c r="G199" s="97" t="str">
        <f t="shared" si="6"/>
        <v xml:space="preserve"> </v>
      </c>
      <c r="H199" s="97" t="str">
        <f>IF((F199&lt;&gt;0),F199-G199," ")</f>
        <v xml:space="preserve"> </v>
      </c>
    </row>
    <row r="200" spans="1:8" ht="13.5" thickBot="1" x14ac:dyDescent="0.25">
      <c r="A200" s="108"/>
      <c r="B200" s="107"/>
      <c r="C200" s="106"/>
      <c r="D200" s="105"/>
      <c r="E200" s="104"/>
      <c r="F200" s="103"/>
      <c r="G200" s="103" t="str">
        <f t="shared" si="6"/>
        <v xml:space="preserve"> </v>
      </c>
      <c r="H200" s="103" t="str">
        <f>IF((F200&lt;&gt;0),F200-G200," ")</f>
        <v xml:space="preserve"> </v>
      </c>
    </row>
    <row r="201" spans="1:8" x14ac:dyDescent="0.2">
      <c r="A201" s="79" t="s">
        <v>21</v>
      </c>
      <c r="G201" s="97" t="str">
        <f>IF(F201&lt;&gt;0,F201*#REF!/(100+#REF!)," ")</f>
        <v xml:space="preserve"> </v>
      </c>
    </row>
  </sheetData>
  <mergeCells count="10">
    <mergeCell ref="A2:A4"/>
    <mergeCell ref="B2:B4"/>
    <mergeCell ref="A1:C1"/>
    <mergeCell ref="C2:C4"/>
    <mergeCell ref="H2:H4"/>
    <mergeCell ref="G3:G4"/>
    <mergeCell ref="D2:D4"/>
    <mergeCell ref="F2:F4"/>
    <mergeCell ref="D1:E1"/>
    <mergeCell ref="E2:E4"/>
  </mergeCells>
  <phoneticPr fontId="5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201"/>
  <sheetViews>
    <sheetView workbookViewId="0">
      <pane ySplit="4" topLeftCell="A6" activePane="bottomLeft" state="frozen"/>
      <selection pane="bottomLeft" activeCell="D43" sqref="D43"/>
    </sheetView>
  </sheetViews>
  <sheetFormatPr defaultRowHeight="12.75" x14ac:dyDescent="0.2"/>
  <cols>
    <col min="1" max="1" width="8.85546875" style="102" customWidth="1"/>
    <col min="2" max="2" width="19.7109375" style="96" customWidth="1"/>
    <col min="3" max="3" width="14.140625" style="101" customWidth="1"/>
    <col min="4" max="4" width="14.7109375" style="99" customWidth="1"/>
    <col min="5" max="5" width="5.7109375" style="98" customWidth="1"/>
    <col min="6" max="6" width="10.42578125" style="97" customWidth="1"/>
    <col min="7" max="7" width="9.7109375" style="97" customWidth="1"/>
    <col min="8" max="8" width="10.7109375" style="97" customWidth="1"/>
    <col min="9" max="16384" width="9.140625" style="96"/>
  </cols>
  <sheetData>
    <row r="1" spans="1:8" s="74" customFormat="1" ht="15" customHeight="1" x14ac:dyDescent="0.2">
      <c r="A1" s="188" t="s">
        <v>35</v>
      </c>
      <c r="B1" s="189"/>
      <c r="C1" s="190"/>
      <c r="D1" s="182" t="s">
        <v>28</v>
      </c>
      <c r="E1" s="183"/>
      <c r="F1" s="95">
        <f>SUM(F5:F200)</f>
        <v>0</v>
      </c>
      <c r="G1" s="95">
        <f>SUM(G5:G200)</f>
        <v>0</v>
      </c>
      <c r="H1" s="95">
        <f>SUM(H5:H200)</f>
        <v>0</v>
      </c>
    </row>
    <row r="2" spans="1:8" s="114" customFormat="1" ht="12" customHeight="1" x14ac:dyDescent="0.2">
      <c r="A2" s="193" t="s">
        <v>34</v>
      </c>
      <c r="B2" s="191" t="str">
        <f>IF((H1-SUM(O1:AK1)&lt;&gt;0),"COMPLETE EXPENSE ANALYSIS by inserting expense letter in col F","Supplier")</f>
        <v>Supplier</v>
      </c>
      <c r="C2" s="185" t="s">
        <v>33</v>
      </c>
      <c r="D2" s="177" t="s">
        <v>32</v>
      </c>
      <c r="E2" s="184"/>
      <c r="F2" s="191" t="s">
        <v>31</v>
      </c>
      <c r="G2" s="115">
        <f>[3]ClosingCreditors!$G$2</f>
        <v>20</v>
      </c>
      <c r="H2" s="191" t="s">
        <v>30</v>
      </c>
    </row>
    <row r="3" spans="1:8" s="113" customFormat="1" ht="12" customHeight="1" x14ac:dyDescent="0.2">
      <c r="A3" s="186"/>
      <c r="B3" s="186"/>
      <c r="C3" s="186"/>
      <c r="D3" s="172"/>
      <c r="E3" s="184"/>
      <c r="F3" s="180"/>
      <c r="G3" s="191" t="s">
        <v>29</v>
      </c>
      <c r="H3" s="180"/>
    </row>
    <row r="4" spans="1:8" x14ac:dyDescent="0.2">
      <c r="A4" s="187"/>
      <c r="B4" s="187"/>
      <c r="C4" s="187"/>
      <c r="D4" s="172"/>
      <c r="E4" s="184"/>
      <c r="F4" s="181"/>
      <c r="G4" s="192"/>
      <c r="H4" s="181"/>
    </row>
    <row r="5" spans="1:8" x14ac:dyDescent="0.2">
      <c r="B5" s="98"/>
      <c r="C5" s="100"/>
      <c r="D5" s="98"/>
      <c r="E5" s="109"/>
      <c r="F5" s="112"/>
      <c r="G5" s="97" t="str">
        <f t="shared" ref="G5:G14" si="0">IF(F5&lt;&gt;0,F5*G$2/(100+G$2)," ")</f>
        <v xml:space="preserve"> </v>
      </c>
      <c r="H5" s="97" t="str">
        <f t="shared" ref="H5:H68" si="1">IF((F5&lt;&gt;0),F5-G5," ")</f>
        <v xml:space="preserve"> </v>
      </c>
    </row>
    <row r="6" spans="1:8" x14ac:dyDescent="0.2">
      <c r="E6" s="109"/>
      <c r="G6" s="97" t="str">
        <f t="shared" si="0"/>
        <v xml:space="preserve"> </v>
      </c>
      <c r="H6" s="97" t="str">
        <f t="shared" si="1"/>
        <v xml:space="preserve"> </v>
      </c>
    </row>
    <row r="7" spans="1:8" x14ac:dyDescent="0.2">
      <c r="E7" s="109"/>
      <c r="G7" s="97" t="str">
        <f t="shared" si="0"/>
        <v xml:space="preserve"> </v>
      </c>
      <c r="H7" s="97" t="str">
        <f t="shared" si="1"/>
        <v xml:space="preserve"> </v>
      </c>
    </row>
    <row r="8" spans="1:8" x14ac:dyDescent="0.2">
      <c r="E8" s="109"/>
      <c r="G8" s="97" t="str">
        <f t="shared" si="0"/>
        <v xml:space="preserve"> </v>
      </c>
      <c r="H8" s="97" t="str">
        <f t="shared" si="1"/>
        <v xml:space="preserve"> </v>
      </c>
    </row>
    <row r="9" spans="1:8" x14ac:dyDescent="0.2">
      <c r="E9" s="109"/>
      <c r="G9" s="97" t="str">
        <f t="shared" si="0"/>
        <v xml:space="preserve"> </v>
      </c>
      <c r="H9" s="97" t="str">
        <f t="shared" si="1"/>
        <v xml:space="preserve"> </v>
      </c>
    </row>
    <row r="10" spans="1:8" x14ac:dyDescent="0.2">
      <c r="E10" s="109"/>
      <c r="G10" s="97" t="str">
        <f t="shared" si="0"/>
        <v xml:space="preserve"> </v>
      </c>
      <c r="H10" s="97" t="str">
        <f t="shared" si="1"/>
        <v xml:space="preserve"> </v>
      </c>
    </row>
    <row r="11" spans="1:8" x14ac:dyDescent="0.2">
      <c r="E11" s="109"/>
      <c r="G11" s="97" t="str">
        <f t="shared" si="0"/>
        <v xml:space="preserve"> </v>
      </c>
      <c r="H11" s="97" t="str">
        <f t="shared" si="1"/>
        <v xml:space="preserve"> </v>
      </c>
    </row>
    <row r="12" spans="1:8" x14ac:dyDescent="0.2">
      <c r="E12" s="109"/>
      <c r="G12" s="97" t="str">
        <f t="shared" si="0"/>
        <v xml:space="preserve"> </v>
      </c>
      <c r="H12" s="97" t="str">
        <f t="shared" si="1"/>
        <v xml:space="preserve"> </v>
      </c>
    </row>
    <row r="13" spans="1:8" x14ac:dyDescent="0.2">
      <c r="E13" s="109"/>
      <c r="G13" s="97" t="str">
        <f t="shared" si="0"/>
        <v xml:space="preserve"> </v>
      </c>
      <c r="H13" s="97" t="str">
        <f t="shared" si="1"/>
        <v xml:space="preserve"> </v>
      </c>
    </row>
    <row r="14" spans="1:8" x14ac:dyDescent="0.2">
      <c r="E14" s="109"/>
      <c r="G14" s="97" t="str">
        <f t="shared" si="0"/>
        <v xml:space="preserve"> </v>
      </c>
      <c r="H14" s="97" t="str">
        <f t="shared" si="1"/>
        <v xml:space="preserve"> </v>
      </c>
    </row>
    <row r="15" spans="1:8" x14ac:dyDescent="0.2">
      <c r="E15" s="109"/>
      <c r="G15" s="97" t="str">
        <f t="shared" ref="G15:G78" si="2">IF(G$4="X"," ",IF(F15&lt;&gt;0,F15*G$2/(100+G$2)," "))</f>
        <v xml:space="preserve"> </v>
      </c>
      <c r="H15" s="97" t="str">
        <f t="shared" si="1"/>
        <v xml:space="preserve"> </v>
      </c>
    </row>
    <row r="16" spans="1:8" x14ac:dyDescent="0.2">
      <c r="E16" s="109"/>
      <c r="G16" s="97" t="str">
        <f t="shared" si="2"/>
        <v xml:space="preserve"> </v>
      </c>
      <c r="H16" s="97" t="str">
        <f t="shared" si="1"/>
        <v xml:space="preserve"> </v>
      </c>
    </row>
    <row r="17" spans="2:8" x14ac:dyDescent="0.2">
      <c r="E17" s="109"/>
      <c r="G17" s="97" t="str">
        <f t="shared" si="2"/>
        <v xml:space="preserve"> </v>
      </c>
      <c r="H17" s="97" t="str">
        <f t="shared" si="1"/>
        <v xml:space="preserve"> </v>
      </c>
    </row>
    <row r="18" spans="2:8" x14ac:dyDescent="0.2">
      <c r="E18" s="109"/>
      <c r="G18" s="97" t="str">
        <f t="shared" si="2"/>
        <v xml:space="preserve"> </v>
      </c>
      <c r="H18" s="97" t="str">
        <f t="shared" si="1"/>
        <v xml:space="preserve"> </v>
      </c>
    </row>
    <row r="19" spans="2:8" x14ac:dyDescent="0.2">
      <c r="E19" s="109"/>
      <c r="G19" s="97" t="str">
        <f t="shared" si="2"/>
        <v xml:space="preserve"> </v>
      </c>
      <c r="H19" s="97" t="str">
        <f t="shared" si="1"/>
        <v xml:space="preserve"> </v>
      </c>
    </row>
    <row r="20" spans="2:8" x14ac:dyDescent="0.2">
      <c r="E20" s="109"/>
      <c r="G20" s="97" t="str">
        <f t="shared" si="2"/>
        <v xml:space="preserve"> </v>
      </c>
      <c r="H20" s="97" t="str">
        <f t="shared" si="1"/>
        <v xml:space="preserve"> </v>
      </c>
    </row>
    <row r="21" spans="2:8" x14ac:dyDescent="0.2">
      <c r="E21" s="109"/>
      <c r="G21" s="97" t="str">
        <f t="shared" si="2"/>
        <v xml:space="preserve"> </v>
      </c>
      <c r="H21" s="97" t="str">
        <f t="shared" si="1"/>
        <v xml:space="preserve"> </v>
      </c>
    </row>
    <row r="22" spans="2:8" x14ac:dyDescent="0.2">
      <c r="B22" s="109"/>
      <c r="C22" s="111"/>
      <c r="D22" s="109"/>
      <c r="E22" s="109"/>
      <c r="G22" s="97" t="str">
        <f t="shared" si="2"/>
        <v xml:space="preserve"> </v>
      </c>
      <c r="H22" s="97" t="str">
        <f t="shared" si="1"/>
        <v xml:space="preserve"> </v>
      </c>
    </row>
    <row r="23" spans="2:8" x14ac:dyDescent="0.2">
      <c r="B23" s="109"/>
      <c r="C23" s="111"/>
      <c r="D23" s="110"/>
      <c r="E23" s="109"/>
      <c r="G23" s="97" t="str">
        <f t="shared" si="2"/>
        <v xml:space="preserve"> </v>
      </c>
      <c r="H23" s="97" t="str">
        <f t="shared" si="1"/>
        <v xml:space="preserve"> </v>
      </c>
    </row>
    <row r="24" spans="2:8" x14ac:dyDescent="0.2">
      <c r="E24" s="109"/>
      <c r="G24" s="97" t="str">
        <f t="shared" si="2"/>
        <v xml:space="preserve"> </v>
      </c>
      <c r="H24" s="97" t="str">
        <f t="shared" si="1"/>
        <v xml:space="preserve"> </v>
      </c>
    </row>
    <row r="25" spans="2:8" x14ac:dyDescent="0.2">
      <c r="E25" s="109"/>
      <c r="G25" s="97" t="str">
        <f t="shared" si="2"/>
        <v xml:space="preserve"> </v>
      </c>
      <c r="H25" s="97" t="str">
        <f t="shared" si="1"/>
        <v xml:space="preserve"> </v>
      </c>
    </row>
    <row r="26" spans="2:8" x14ac:dyDescent="0.2">
      <c r="E26" s="109"/>
      <c r="G26" s="97" t="str">
        <f t="shared" si="2"/>
        <v xml:space="preserve"> </v>
      </c>
      <c r="H26" s="97" t="str">
        <f t="shared" si="1"/>
        <v xml:space="preserve"> </v>
      </c>
    </row>
    <row r="27" spans="2:8" x14ac:dyDescent="0.2">
      <c r="E27" s="109"/>
      <c r="G27" s="97" t="str">
        <f t="shared" si="2"/>
        <v xml:space="preserve"> </v>
      </c>
      <c r="H27" s="97" t="str">
        <f t="shared" si="1"/>
        <v xml:space="preserve"> </v>
      </c>
    </row>
    <row r="28" spans="2:8" x14ac:dyDescent="0.2">
      <c r="E28" s="109"/>
      <c r="G28" s="97" t="str">
        <f t="shared" si="2"/>
        <v xml:space="preserve"> </v>
      </c>
      <c r="H28" s="97" t="str">
        <f t="shared" si="1"/>
        <v xml:space="preserve"> </v>
      </c>
    </row>
    <row r="29" spans="2:8" x14ac:dyDescent="0.2">
      <c r="E29" s="109"/>
      <c r="G29" s="97" t="str">
        <f t="shared" si="2"/>
        <v xml:space="preserve"> </v>
      </c>
      <c r="H29" s="97" t="str">
        <f t="shared" si="1"/>
        <v xml:space="preserve"> </v>
      </c>
    </row>
    <row r="30" spans="2:8" x14ac:dyDescent="0.2">
      <c r="E30" s="109"/>
      <c r="G30" s="97" t="str">
        <f t="shared" si="2"/>
        <v xml:space="preserve"> </v>
      </c>
      <c r="H30" s="97" t="str">
        <f t="shared" si="1"/>
        <v xml:space="preserve"> </v>
      </c>
    </row>
    <row r="31" spans="2:8" x14ac:dyDescent="0.2">
      <c r="E31" s="109"/>
      <c r="G31" s="97" t="str">
        <f t="shared" si="2"/>
        <v xml:space="preserve"> </v>
      </c>
      <c r="H31" s="97" t="str">
        <f t="shared" si="1"/>
        <v xml:space="preserve"> </v>
      </c>
    </row>
    <row r="32" spans="2:8" x14ac:dyDescent="0.2">
      <c r="E32" s="109"/>
      <c r="G32" s="97" t="str">
        <f t="shared" si="2"/>
        <v xml:space="preserve"> </v>
      </c>
      <c r="H32" s="97" t="str">
        <f t="shared" si="1"/>
        <v xml:space="preserve"> </v>
      </c>
    </row>
    <row r="33" spans="5:8" x14ac:dyDescent="0.2">
      <c r="E33" s="109"/>
      <c r="G33" s="97" t="str">
        <f t="shared" si="2"/>
        <v xml:space="preserve"> </v>
      </c>
      <c r="H33" s="97" t="str">
        <f t="shared" si="1"/>
        <v xml:space="preserve"> </v>
      </c>
    </row>
    <row r="34" spans="5:8" x14ac:dyDescent="0.2">
      <c r="E34" s="109"/>
      <c r="G34" s="97" t="str">
        <f t="shared" si="2"/>
        <v xml:space="preserve"> </v>
      </c>
      <c r="H34" s="97" t="str">
        <f t="shared" si="1"/>
        <v xml:space="preserve"> </v>
      </c>
    </row>
    <row r="35" spans="5:8" x14ac:dyDescent="0.2">
      <c r="E35" s="109"/>
      <c r="G35" s="97" t="str">
        <f t="shared" si="2"/>
        <v xml:space="preserve"> </v>
      </c>
      <c r="H35" s="97" t="str">
        <f t="shared" si="1"/>
        <v xml:space="preserve"> </v>
      </c>
    </row>
    <row r="36" spans="5:8" x14ac:dyDescent="0.2">
      <c r="E36" s="109"/>
      <c r="G36" s="97" t="str">
        <f t="shared" si="2"/>
        <v xml:space="preserve"> </v>
      </c>
      <c r="H36" s="97" t="str">
        <f t="shared" si="1"/>
        <v xml:space="preserve"> </v>
      </c>
    </row>
    <row r="37" spans="5:8" x14ac:dyDescent="0.2">
      <c r="E37" s="109"/>
      <c r="G37" s="97" t="str">
        <f t="shared" si="2"/>
        <v xml:space="preserve"> </v>
      </c>
      <c r="H37" s="97" t="str">
        <f t="shared" si="1"/>
        <v xml:space="preserve"> </v>
      </c>
    </row>
    <row r="38" spans="5:8" x14ac:dyDescent="0.2">
      <c r="E38" s="109"/>
      <c r="G38" s="97" t="str">
        <f t="shared" si="2"/>
        <v xml:space="preserve"> </v>
      </c>
      <c r="H38" s="97" t="str">
        <f t="shared" si="1"/>
        <v xml:space="preserve"> </v>
      </c>
    </row>
    <row r="39" spans="5:8" x14ac:dyDescent="0.2">
      <c r="E39" s="109"/>
      <c r="G39" s="97" t="str">
        <f t="shared" si="2"/>
        <v xml:space="preserve"> </v>
      </c>
      <c r="H39" s="97" t="str">
        <f t="shared" si="1"/>
        <v xml:space="preserve"> </v>
      </c>
    </row>
    <row r="40" spans="5:8" x14ac:dyDescent="0.2">
      <c r="E40" s="109"/>
      <c r="G40" s="97" t="str">
        <f t="shared" si="2"/>
        <v xml:space="preserve"> </v>
      </c>
      <c r="H40" s="97" t="str">
        <f t="shared" si="1"/>
        <v xml:space="preserve"> </v>
      </c>
    </row>
    <row r="41" spans="5:8" x14ac:dyDescent="0.2">
      <c r="E41" s="109"/>
      <c r="G41" s="97" t="str">
        <f t="shared" si="2"/>
        <v xml:space="preserve"> </v>
      </c>
      <c r="H41" s="97" t="str">
        <f t="shared" si="1"/>
        <v xml:space="preserve"> </v>
      </c>
    </row>
    <row r="42" spans="5:8" x14ac:dyDescent="0.2">
      <c r="E42" s="109"/>
      <c r="G42" s="97" t="str">
        <f t="shared" si="2"/>
        <v xml:space="preserve"> </v>
      </c>
      <c r="H42" s="97" t="str">
        <f t="shared" si="1"/>
        <v xml:space="preserve"> </v>
      </c>
    </row>
    <row r="43" spans="5:8" x14ac:dyDescent="0.2">
      <c r="E43" s="109"/>
      <c r="G43" s="97" t="str">
        <f t="shared" si="2"/>
        <v xml:space="preserve"> </v>
      </c>
      <c r="H43" s="97" t="str">
        <f t="shared" si="1"/>
        <v xml:space="preserve"> </v>
      </c>
    </row>
    <row r="44" spans="5:8" x14ac:dyDescent="0.2">
      <c r="E44" s="109"/>
      <c r="G44" s="97" t="str">
        <f t="shared" si="2"/>
        <v xml:space="preserve"> </v>
      </c>
      <c r="H44" s="97" t="str">
        <f t="shared" si="1"/>
        <v xml:space="preserve"> </v>
      </c>
    </row>
    <row r="45" spans="5:8" x14ac:dyDescent="0.2">
      <c r="E45" s="109"/>
      <c r="G45" s="97" t="str">
        <f t="shared" si="2"/>
        <v xml:space="preserve"> </v>
      </c>
      <c r="H45" s="97" t="str">
        <f t="shared" si="1"/>
        <v xml:space="preserve"> </v>
      </c>
    </row>
    <row r="46" spans="5:8" x14ac:dyDescent="0.2">
      <c r="E46" s="109"/>
      <c r="G46" s="97" t="str">
        <f t="shared" si="2"/>
        <v xml:space="preserve"> </v>
      </c>
      <c r="H46" s="97" t="str">
        <f t="shared" si="1"/>
        <v xml:space="preserve"> </v>
      </c>
    </row>
    <row r="47" spans="5:8" x14ac:dyDescent="0.2">
      <c r="E47" s="109"/>
      <c r="G47" s="97" t="str">
        <f t="shared" si="2"/>
        <v xml:space="preserve"> </v>
      </c>
      <c r="H47" s="97" t="str">
        <f t="shared" si="1"/>
        <v xml:space="preserve"> </v>
      </c>
    </row>
    <row r="48" spans="5:8" x14ac:dyDescent="0.2">
      <c r="E48" s="109"/>
      <c r="G48" s="97" t="str">
        <f t="shared" si="2"/>
        <v xml:space="preserve"> </v>
      </c>
      <c r="H48" s="97" t="str">
        <f t="shared" si="1"/>
        <v xml:space="preserve"> </v>
      </c>
    </row>
    <row r="49" spans="5:8" x14ac:dyDescent="0.2">
      <c r="E49" s="109"/>
      <c r="G49" s="97" t="str">
        <f t="shared" si="2"/>
        <v xml:space="preserve"> </v>
      </c>
      <c r="H49" s="97" t="str">
        <f t="shared" si="1"/>
        <v xml:space="preserve"> </v>
      </c>
    </row>
    <row r="50" spans="5:8" x14ac:dyDescent="0.2">
      <c r="E50" s="109"/>
      <c r="G50" s="97" t="str">
        <f t="shared" si="2"/>
        <v xml:space="preserve"> </v>
      </c>
      <c r="H50" s="97" t="str">
        <f t="shared" si="1"/>
        <v xml:space="preserve"> </v>
      </c>
    </row>
    <row r="51" spans="5:8" x14ac:dyDescent="0.2">
      <c r="E51" s="109"/>
      <c r="G51" s="97" t="str">
        <f t="shared" si="2"/>
        <v xml:space="preserve"> </v>
      </c>
      <c r="H51" s="97" t="str">
        <f t="shared" si="1"/>
        <v xml:space="preserve"> </v>
      </c>
    </row>
    <row r="52" spans="5:8" x14ac:dyDescent="0.2">
      <c r="E52" s="109"/>
      <c r="G52" s="97" t="str">
        <f t="shared" si="2"/>
        <v xml:space="preserve"> </v>
      </c>
      <c r="H52" s="97" t="str">
        <f t="shared" si="1"/>
        <v xml:space="preserve"> </v>
      </c>
    </row>
    <row r="53" spans="5:8" x14ac:dyDescent="0.2">
      <c r="E53" s="109"/>
      <c r="G53" s="97" t="str">
        <f t="shared" si="2"/>
        <v xml:space="preserve"> </v>
      </c>
      <c r="H53" s="97" t="str">
        <f t="shared" si="1"/>
        <v xml:space="preserve"> </v>
      </c>
    </row>
    <row r="54" spans="5:8" x14ac:dyDescent="0.2">
      <c r="E54" s="109"/>
      <c r="G54" s="97" t="str">
        <f t="shared" si="2"/>
        <v xml:space="preserve"> </v>
      </c>
      <c r="H54" s="97" t="str">
        <f t="shared" si="1"/>
        <v xml:space="preserve"> </v>
      </c>
    </row>
    <row r="55" spans="5:8" x14ac:dyDescent="0.2">
      <c r="E55" s="109"/>
      <c r="G55" s="97" t="str">
        <f t="shared" si="2"/>
        <v xml:space="preserve"> </v>
      </c>
      <c r="H55" s="97" t="str">
        <f t="shared" si="1"/>
        <v xml:space="preserve"> </v>
      </c>
    </row>
    <row r="56" spans="5:8" x14ac:dyDescent="0.2">
      <c r="E56" s="109"/>
      <c r="G56" s="97" t="str">
        <f t="shared" si="2"/>
        <v xml:space="preserve"> </v>
      </c>
      <c r="H56" s="97" t="str">
        <f t="shared" si="1"/>
        <v xml:space="preserve"> </v>
      </c>
    </row>
    <row r="57" spans="5:8" x14ac:dyDescent="0.2">
      <c r="E57" s="109"/>
      <c r="G57" s="97" t="str">
        <f t="shared" si="2"/>
        <v xml:space="preserve"> </v>
      </c>
      <c r="H57" s="97" t="str">
        <f t="shared" si="1"/>
        <v xml:space="preserve"> </v>
      </c>
    </row>
    <row r="58" spans="5:8" x14ac:dyDescent="0.2">
      <c r="E58" s="109"/>
      <c r="G58" s="97" t="str">
        <f t="shared" si="2"/>
        <v xml:space="preserve"> </v>
      </c>
      <c r="H58" s="97" t="str">
        <f t="shared" si="1"/>
        <v xml:space="preserve"> </v>
      </c>
    </row>
    <row r="59" spans="5:8" x14ac:dyDescent="0.2">
      <c r="E59" s="109"/>
      <c r="G59" s="97" t="str">
        <f t="shared" si="2"/>
        <v xml:space="preserve"> </v>
      </c>
      <c r="H59" s="97" t="str">
        <f t="shared" si="1"/>
        <v xml:space="preserve"> </v>
      </c>
    </row>
    <row r="60" spans="5:8" x14ac:dyDescent="0.2">
      <c r="E60" s="109"/>
      <c r="G60" s="97" t="str">
        <f t="shared" si="2"/>
        <v xml:space="preserve"> </v>
      </c>
      <c r="H60" s="97" t="str">
        <f t="shared" si="1"/>
        <v xml:space="preserve"> </v>
      </c>
    </row>
    <row r="61" spans="5:8" x14ac:dyDescent="0.2">
      <c r="E61" s="109"/>
      <c r="G61" s="97" t="str">
        <f t="shared" si="2"/>
        <v xml:space="preserve"> </v>
      </c>
      <c r="H61" s="97" t="str">
        <f t="shared" si="1"/>
        <v xml:space="preserve"> </v>
      </c>
    </row>
    <row r="62" spans="5:8" x14ac:dyDescent="0.2">
      <c r="E62" s="109"/>
      <c r="G62" s="97" t="str">
        <f t="shared" si="2"/>
        <v xml:space="preserve"> </v>
      </c>
      <c r="H62" s="97" t="str">
        <f t="shared" si="1"/>
        <v xml:space="preserve"> </v>
      </c>
    </row>
    <row r="63" spans="5:8" x14ac:dyDescent="0.2">
      <c r="E63" s="109"/>
      <c r="G63" s="97" t="str">
        <f t="shared" si="2"/>
        <v xml:space="preserve"> </v>
      </c>
      <c r="H63" s="97" t="str">
        <f t="shared" si="1"/>
        <v xml:space="preserve"> </v>
      </c>
    </row>
    <row r="64" spans="5:8" x14ac:dyDescent="0.2">
      <c r="E64" s="109"/>
      <c r="G64" s="97" t="str">
        <f t="shared" si="2"/>
        <v xml:space="preserve"> </v>
      </c>
      <c r="H64" s="97" t="str">
        <f t="shared" si="1"/>
        <v xml:space="preserve"> </v>
      </c>
    </row>
    <row r="65" spans="5:8" x14ac:dyDescent="0.2">
      <c r="E65" s="109"/>
      <c r="G65" s="97" t="str">
        <f t="shared" si="2"/>
        <v xml:space="preserve"> </v>
      </c>
      <c r="H65" s="97" t="str">
        <f t="shared" si="1"/>
        <v xml:space="preserve"> </v>
      </c>
    </row>
    <row r="66" spans="5:8" x14ac:dyDescent="0.2">
      <c r="E66" s="109"/>
      <c r="G66" s="97" t="str">
        <f t="shared" si="2"/>
        <v xml:space="preserve"> </v>
      </c>
      <c r="H66" s="97" t="str">
        <f t="shared" si="1"/>
        <v xml:space="preserve"> </v>
      </c>
    </row>
    <row r="67" spans="5:8" x14ac:dyDescent="0.2">
      <c r="E67" s="109"/>
      <c r="G67" s="97" t="str">
        <f t="shared" si="2"/>
        <v xml:space="preserve"> </v>
      </c>
      <c r="H67" s="97" t="str">
        <f t="shared" si="1"/>
        <v xml:space="preserve"> </v>
      </c>
    </row>
    <row r="68" spans="5:8" x14ac:dyDescent="0.2">
      <c r="E68" s="109"/>
      <c r="G68" s="97" t="str">
        <f t="shared" si="2"/>
        <v xml:space="preserve"> </v>
      </c>
      <c r="H68" s="97" t="str">
        <f t="shared" si="1"/>
        <v xml:space="preserve"> </v>
      </c>
    </row>
    <row r="69" spans="5:8" x14ac:dyDescent="0.2">
      <c r="E69" s="109"/>
      <c r="G69" s="97" t="str">
        <f t="shared" si="2"/>
        <v xml:space="preserve"> </v>
      </c>
      <c r="H69" s="97" t="str">
        <f t="shared" ref="H69:H132" si="3">IF((F69&lt;&gt;0),F69-G69," ")</f>
        <v xml:space="preserve"> </v>
      </c>
    </row>
    <row r="70" spans="5:8" x14ac:dyDescent="0.2">
      <c r="E70" s="109"/>
      <c r="G70" s="97" t="str">
        <f t="shared" si="2"/>
        <v xml:space="preserve"> </v>
      </c>
      <c r="H70" s="97" t="str">
        <f t="shared" si="3"/>
        <v xml:space="preserve"> </v>
      </c>
    </row>
    <row r="71" spans="5:8" x14ac:dyDescent="0.2">
      <c r="E71" s="109"/>
      <c r="G71" s="97" t="str">
        <f t="shared" si="2"/>
        <v xml:space="preserve"> </v>
      </c>
      <c r="H71" s="97" t="str">
        <f t="shared" si="3"/>
        <v xml:space="preserve"> </v>
      </c>
    </row>
    <row r="72" spans="5:8" x14ac:dyDescent="0.2">
      <c r="E72" s="109"/>
      <c r="G72" s="97" t="str">
        <f t="shared" si="2"/>
        <v xml:space="preserve"> </v>
      </c>
      <c r="H72" s="97" t="str">
        <f t="shared" si="3"/>
        <v xml:space="preserve"> </v>
      </c>
    </row>
    <row r="73" spans="5:8" x14ac:dyDescent="0.2">
      <c r="E73" s="109"/>
      <c r="G73" s="97" t="str">
        <f t="shared" si="2"/>
        <v xml:space="preserve"> </v>
      </c>
      <c r="H73" s="97" t="str">
        <f t="shared" si="3"/>
        <v xml:space="preserve"> </v>
      </c>
    </row>
    <row r="74" spans="5:8" x14ac:dyDescent="0.2">
      <c r="E74" s="109"/>
      <c r="G74" s="97" t="str">
        <f t="shared" si="2"/>
        <v xml:space="preserve"> </v>
      </c>
      <c r="H74" s="97" t="str">
        <f t="shared" si="3"/>
        <v xml:space="preserve"> </v>
      </c>
    </row>
    <row r="75" spans="5:8" x14ac:dyDescent="0.2">
      <c r="E75" s="109"/>
      <c r="G75" s="97" t="str">
        <f t="shared" si="2"/>
        <v xml:space="preserve"> </v>
      </c>
      <c r="H75" s="97" t="str">
        <f t="shared" si="3"/>
        <v xml:space="preserve"> </v>
      </c>
    </row>
    <row r="76" spans="5:8" x14ac:dyDescent="0.2">
      <c r="E76" s="109"/>
      <c r="G76" s="97" t="str">
        <f t="shared" si="2"/>
        <v xml:space="preserve"> </v>
      </c>
      <c r="H76" s="97" t="str">
        <f t="shared" si="3"/>
        <v xml:space="preserve"> </v>
      </c>
    </row>
    <row r="77" spans="5:8" x14ac:dyDescent="0.2">
      <c r="E77" s="109"/>
      <c r="G77" s="97" t="str">
        <f t="shared" si="2"/>
        <v xml:space="preserve"> </v>
      </c>
      <c r="H77" s="97" t="str">
        <f t="shared" si="3"/>
        <v xml:space="preserve"> </v>
      </c>
    </row>
    <row r="78" spans="5:8" x14ac:dyDescent="0.2">
      <c r="E78" s="109"/>
      <c r="G78" s="97" t="str">
        <f t="shared" si="2"/>
        <v xml:space="preserve"> </v>
      </c>
      <c r="H78" s="97" t="str">
        <f t="shared" si="3"/>
        <v xml:space="preserve"> </v>
      </c>
    </row>
    <row r="79" spans="5:8" x14ac:dyDescent="0.2">
      <c r="E79" s="109"/>
      <c r="G79" s="97" t="str">
        <f t="shared" ref="G79:G142" si="4">IF(G$4="X"," ",IF(F79&lt;&gt;0,F79*G$2/(100+G$2)," "))</f>
        <v xml:space="preserve"> </v>
      </c>
      <c r="H79" s="97" t="str">
        <f t="shared" si="3"/>
        <v xml:space="preserve"> </v>
      </c>
    </row>
    <row r="80" spans="5:8" x14ac:dyDescent="0.2">
      <c r="E80" s="109"/>
      <c r="G80" s="97" t="str">
        <f t="shared" si="4"/>
        <v xml:space="preserve"> </v>
      </c>
      <c r="H80" s="97" t="str">
        <f t="shared" si="3"/>
        <v xml:space="preserve"> </v>
      </c>
    </row>
    <row r="81" spans="5:8" x14ac:dyDescent="0.2">
      <c r="E81" s="109"/>
      <c r="G81" s="97" t="str">
        <f t="shared" si="4"/>
        <v xml:space="preserve"> </v>
      </c>
      <c r="H81" s="97" t="str">
        <f t="shared" si="3"/>
        <v xml:space="preserve"> </v>
      </c>
    </row>
    <row r="82" spans="5:8" x14ac:dyDescent="0.2">
      <c r="E82" s="109"/>
      <c r="G82" s="97" t="str">
        <f t="shared" si="4"/>
        <v xml:space="preserve"> </v>
      </c>
      <c r="H82" s="97" t="str">
        <f t="shared" si="3"/>
        <v xml:space="preserve"> </v>
      </c>
    </row>
    <row r="83" spans="5:8" x14ac:dyDescent="0.2">
      <c r="E83" s="109"/>
      <c r="G83" s="97" t="str">
        <f t="shared" si="4"/>
        <v xml:space="preserve"> </v>
      </c>
      <c r="H83" s="97" t="str">
        <f t="shared" si="3"/>
        <v xml:space="preserve"> </v>
      </c>
    </row>
    <row r="84" spans="5:8" x14ac:dyDescent="0.2">
      <c r="E84" s="109"/>
      <c r="G84" s="97" t="str">
        <f t="shared" si="4"/>
        <v xml:space="preserve"> </v>
      </c>
      <c r="H84" s="97" t="str">
        <f t="shared" si="3"/>
        <v xml:space="preserve"> </v>
      </c>
    </row>
    <row r="85" spans="5:8" x14ac:dyDescent="0.2">
      <c r="E85" s="109"/>
      <c r="G85" s="97" t="str">
        <f t="shared" si="4"/>
        <v xml:space="preserve"> </v>
      </c>
      <c r="H85" s="97" t="str">
        <f t="shared" si="3"/>
        <v xml:space="preserve"> </v>
      </c>
    </row>
    <row r="86" spans="5:8" x14ac:dyDescent="0.2">
      <c r="E86" s="109"/>
      <c r="G86" s="97" t="str">
        <f t="shared" si="4"/>
        <v xml:space="preserve"> </v>
      </c>
      <c r="H86" s="97" t="str">
        <f t="shared" si="3"/>
        <v xml:space="preserve"> </v>
      </c>
    </row>
    <row r="87" spans="5:8" x14ac:dyDescent="0.2">
      <c r="E87" s="109"/>
      <c r="G87" s="97" t="str">
        <f t="shared" si="4"/>
        <v xml:space="preserve"> </v>
      </c>
      <c r="H87" s="97" t="str">
        <f t="shared" si="3"/>
        <v xml:space="preserve"> </v>
      </c>
    </row>
    <row r="88" spans="5:8" x14ac:dyDescent="0.2">
      <c r="E88" s="109"/>
      <c r="G88" s="97" t="str">
        <f t="shared" si="4"/>
        <v xml:space="preserve"> </v>
      </c>
      <c r="H88" s="97" t="str">
        <f t="shared" si="3"/>
        <v xml:space="preserve"> </v>
      </c>
    </row>
    <row r="89" spans="5:8" x14ac:dyDescent="0.2">
      <c r="E89" s="109"/>
      <c r="G89" s="97" t="str">
        <f t="shared" si="4"/>
        <v xml:space="preserve"> </v>
      </c>
      <c r="H89" s="97" t="str">
        <f t="shared" si="3"/>
        <v xml:space="preserve"> </v>
      </c>
    </row>
    <row r="90" spans="5:8" x14ac:dyDescent="0.2">
      <c r="E90" s="109"/>
      <c r="G90" s="97" t="str">
        <f t="shared" si="4"/>
        <v xml:space="preserve"> </v>
      </c>
      <c r="H90" s="97" t="str">
        <f t="shared" si="3"/>
        <v xml:space="preserve"> </v>
      </c>
    </row>
    <row r="91" spans="5:8" x14ac:dyDescent="0.2">
      <c r="E91" s="109"/>
      <c r="G91" s="97" t="str">
        <f t="shared" si="4"/>
        <v xml:space="preserve"> </v>
      </c>
      <c r="H91" s="97" t="str">
        <f t="shared" si="3"/>
        <v xml:space="preserve"> </v>
      </c>
    </row>
    <row r="92" spans="5:8" x14ac:dyDescent="0.2">
      <c r="E92" s="109"/>
      <c r="G92" s="97" t="str">
        <f t="shared" si="4"/>
        <v xml:space="preserve"> </v>
      </c>
      <c r="H92" s="97" t="str">
        <f t="shared" si="3"/>
        <v xml:space="preserve"> </v>
      </c>
    </row>
    <row r="93" spans="5:8" x14ac:dyDescent="0.2">
      <c r="E93" s="109"/>
      <c r="G93" s="97" t="str">
        <f t="shared" si="4"/>
        <v xml:space="preserve"> </v>
      </c>
      <c r="H93" s="97" t="str">
        <f t="shared" si="3"/>
        <v xml:space="preserve"> </v>
      </c>
    </row>
    <row r="94" spans="5:8" x14ac:dyDescent="0.2">
      <c r="E94" s="109"/>
      <c r="G94" s="97" t="str">
        <f t="shared" si="4"/>
        <v xml:space="preserve"> </v>
      </c>
      <c r="H94" s="97" t="str">
        <f t="shared" si="3"/>
        <v xml:space="preserve"> </v>
      </c>
    </row>
    <row r="95" spans="5:8" x14ac:dyDescent="0.2">
      <c r="E95" s="109"/>
      <c r="G95" s="97" t="str">
        <f t="shared" si="4"/>
        <v xml:space="preserve"> </v>
      </c>
      <c r="H95" s="97" t="str">
        <f t="shared" si="3"/>
        <v xml:space="preserve"> </v>
      </c>
    </row>
    <row r="96" spans="5:8" x14ac:dyDescent="0.2">
      <c r="E96" s="109"/>
      <c r="G96" s="97" t="str">
        <f t="shared" si="4"/>
        <v xml:space="preserve"> </v>
      </c>
      <c r="H96" s="97" t="str">
        <f t="shared" si="3"/>
        <v xml:space="preserve"> </v>
      </c>
    </row>
    <row r="97" spans="5:8" x14ac:dyDescent="0.2">
      <c r="E97" s="109"/>
      <c r="G97" s="97" t="str">
        <f t="shared" si="4"/>
        <v xml:space="preserve"> </v>
      </c>
      <c r="H97" s="97" t="str">
        <f t="shared" si="3"/>
        <v xml:space="preserve"> </v>
      </c>
    </row>
    <row r="98" spans="5:8" x14ac:dyDescent="0.2">
      <c r="E98" s="109"/>
      <c r="G98" s="97" t="str">
        <f t="shared" si="4"/>
        <v xml:space="preserve"> </v>
      </c>
      <c r="H98" s="97" t="str">
        <f t="shared" si="3"/>
        <v xml:space="preserve"> </v>
      </c>
    </row>
    <row r="99" spans="5:8" x14ac:dyDescent="0.2">
      <c r="E99" s="109"/>
      <c r="G99" s="97" t="str">
        <f t="shared" si="4"/>
        <v xml:space="preserve"> </v>
      </c>
      <c r="H99" s="97" t="str">
        <f t="shared" si="3"/>
        <v xml:space="preserve"> </v>
      </c>
    </row>
    <row r="100" spans="5:8" x14ac:dyDescent="0.2">
      <c r="E100" s="109"/>
      <c r="G100" s="97" t="str">
        <f t="shared" si="4"/>
        <v xml:space="preserve"> </v>
      </c>
      <c r="H100" s="97" t="str">
        <f t="shared" si="3"/>
        <v xml:space="preserve"> </v>
      </c>
    </row>
    <row r="101" spans="5:8" x14ac:dyDescent="0.2">
      <c r="E101" s="109"/>
      <c r="G101" s="97" t="str">
        <f t="shared" si="4"/>
        <v xml:space="preserve"> </v>
      </c>
      <c r="H101" s="97" t="str">
        <f t="shared" si="3"/>
        <v xml:space="preserve"> </v>
      </c>
    </row>
    <row r="102" spans="5:8" x14ac:dyDescent="0.2">
      <c r="E102" s="109"/>
      <c r="G102" s="97" t="str">
        <f t="shared" si="4"/>
        <v xml:space="preserve"> </v>
      </c>
      <c r="H102" s="97" t="str">
        <f t="shared" si="3"/>
        <v xml:space="preserve"> </v>
      </c>
    </row>
    <row r="103" spans="5:8" x14ac:dyDescent="0.2">
      <c r="E103" s="109"/>
      <c r="G103" s="97" t="str">
        <f t="shared" si="4"/>
        <v xml:space="preserve"> </v>
      </c>
      <c r="H103" s="97" t="str">
        <f t="shared" si="3"/>
        <v xml:space="preserve"> </v>
      </c>
    </row>
    <row r="104" spans="5:8" x14ac:dyDescent="0.2">
      <c r="E104" s="109"/>
      <c r="G104" s="97" t="str">
        <f t="shared" si="4"/>
        <v xml:space="preserve"> </v>
      </c>
      <c r="H104" s="97" t="str">
        <f t="shared" si="3"/>
        <v xml:space="preserve"> </v>
      </c>
    </row>
    <row r="105" spans="5:8" x14ac:dyDescent="0.2">
      <c r="E105" s="109"/>
      <c r="G105" s="97" t="str">
        <f t="shared" si="4"/>
        <v xml:space="preserve"> </v>
      </c>
      <c r="H105" s="97" t="str">
        <f t="shared" si="3"/>
        <v xml:space="preserve"> </v>
      </c>
    </row>
    <row r="106" spans="5:8" x14ac:dyDescent="0.2">
      <c r="E106" s="109"/>
      <c r="G106" s="97" t="str">
        <f t="shared" si="4"/>
        <v xml:space="preserve"> </v>
      </c>
      <c r="H106" s="97" t="str">
        <f t="shared" si="3"/>
        <v xml:space="preserve"> </v>
      </c>
    </row>
    <row r="107" spans="5:8" x14ac:dyDescent="0.2">
      <c r="E107" s="109"/>
      <c r="G107" s="97" t="str">
        <f t="shared" si="4"/>
        <v xml:space="preserve"> </v>
      </c>
      <c r="H107" s="97" t="str">
        <f t="shared" si="3"/>
        <v xml:space="preserve"> </v>
      </c>
    </row>
    <row r="108" spans="5:8" x14ac:dyDescent="0.2">
      <c r="E108" s="109"/>
      <c r="G108" s="97" t="str">
        <f t="shared" si="4"/>
        <v xml:space="preserve"> </v>
      </c>
      <c r="H108" s="97" t="str">
        <f t="shared" si="3"/>
        <v xml:space="preserve"> </v>
      </c>
    </row>
    <row r="109" spans="5:8" x14ac:dyDescent="0.2">
      <c r="E109" s="109"/>
      <c r="G109" s="97" t="str">
        <f t="shared" si="4"/>
        <v xml:space="preserve"> </v>
      </c>
      <c r="H109" s="97" t="str">
        <f t="shared" si="3"/>
        <v xml:space="preserve"> </v>
      </c>
    </row>
    <row r="110" spans="5:8" x14ac:dyDescent="0.2">
      <c r="E110" s="109"/>
      <c r="G110" s="97" t="str">
        <f t="shared" si="4"/>
        <v xml:space="preserve"> </v>
      </c>
      <c r="H110" s="97" t="str">
        <f t="shared" si="3"/>
        <v xml:space="preserve"> </v>
      </c>
    </row>
    <row r="111" spans="5:8" x14ac:dyDescent="0.2">
      <c r="E111" s="109"/>
      <c r="G111" s="97" t="str">
        <f t="shared" si="4"/>
        <v xml:space="preserve"> </v>
      </c>
      <c r="H111" s="97" t="str">
        <f t="shared" si="3"/>
        <v xml:space="preserve"> </v>
      </c>
    </row>
    <row r="112" spans="5:8" x14ac:dyDescent="0.2">
      <c r="E112" s="109"/>
      <c r="G112" s="97" t="str">
        <f t="shared" si="4"/>
        <v xml:space="preserve"> </v>
      </c>
      <c r="H112" s="97" t="str">
        <f t="shared" si="3"/>
        <v xml:space="preserve"> </v>
      </c>
    </row>
    <row r="113" spans="5:8" x14ac:dyDescent="0.2">
      <c r="E113" s="109"/>
      <c r="G113" s="97" t="str">
        <f t="shared" si="4"/>
        <v xml:space="preserve"> </v>
      </c>
      <c r="H113" s="97" t="str">
        <f t="shared" si="3"/>
        <v xml:space="preserve"> </v>
      </c>
    </row>
    <row r="114" spans="5:8" x14ac:dyDescent="0.2">
      <c r="E114" s="109"/>
      <c r="G114" s="97" t="str">
        <f t="shared" si="4"/>
        <v xml:space="preserve"> </v>
      </c>
      <c r="H114" s="97" t="str">
        <f t="shared" si="3"/>
        <v xml:space="preserve"> </v>
      </c>
    </row>
    <row r="115" spans="5:8" x14ac:dyDescent="0.2">
      <c r="E115" s="109"/>
      <c r="G115" s="97" t="str">
        <f t="shared" si="4"/>
        <v xml:space="preserve"> </v>
      </c>
      <c r="H115" s="97" t="str">
        <f t="shared" si="3"/>
        <v xml:space="preserve"> </v>
      </c>
    </row>
    <row r="116" spans="5:8" x14ac:dyDescent="0.2">
      <c r="E116" s="109"/>
      <c r="G116" s="97" t="str">
        <f t="shared" si="4"/>
        <v xml:space="preserve"> </v>
      </c>
      <c r="H116" s="97" t="str">
        <f t="shared" si="3"/>
        <v xml:space="preserve"> </v>
      </c>
    </row>
    <row r="117" spans="5:8" x14ac:dyDescent="0.2">
      <c r="E117" s="109"/>
      <c r="G117" s="97" t="str">
        <f t="shared" si="4"/>
        <v xml:space="preserve"> </v>
      </c>
      <c r="H117" s="97" t="str">
        <f t="shared" si="3"/>
        <v xml:space="preserve"> </v>
      </c>
    </row>
    <row r="118" spans="5:8" x14ac:dyDescent="0.2">
      <c r="E118" s="109"/>
      <c r="G118" s="97" t="str">
        <f t="shared" si="4"/>
        <v xml:space="preserve"> </v>
      </c>
      <c r="H118" s="97" t="str">
        <f t="shared" si="3"/>
        <v xml:space="preserve"> </v>
      </c>
    </row>
    <row r="119" spans="5:8" x14ac:dyDescent="0.2">
      <c r="E119" s="109"/>
      <c r="G119" s="97" t="str">
        <f t="shared" si="4"/>
        <v xml:space="preserve"> </v>
      </c>
      <c r="H119" s="97" t="str">
        <f t="shared" si="3"/>
        <v xml:space="preserve"> </v>
      </c>
    </row>
    <row r="120" spans="5:8" x14ac:dyDescent="0.2">
      <c r="E120" s="109"/>
      <c r="G120" s="97" t="str">
        <f t="shared" si="4"/>
        <v xml:space="preserve"> </v>
      </c>
      <c r="H120" s="97" t="str">
        <f t="shared" si="3"/>
        <v xml:space="preserve"> </v>
      </c>
    </row>
    <row r="121" spans="5:8" x14ac:dyDescent="0.2">
      <c r="E121" s="109"/>
      <c r="G121" s="97" t="str">
        <f t="shared" si="4"/>
        <v xml:space="preserve"> </v>
      </c>
      <c r="H121" s="97" t="str">
        <f t="shared" si="3"/>
        <v xml:space="preserve"> </v>
      </c>
    </row>
    <row r="122" spans="5:8" x14ac:dyDescent="0.2">
      <c r="E122" s="109"/>
      <c r="G122" s="97" t="str">
        <f t="shared" si="4"/>
        <v xml:space="preserve"> </v>
      </c>
      <c r="H122" s="97" t="str">
        <f t="shared" si="3"/>
        <v xml:space="preserve"> </v>
      </c>
    </row>
    <row r="123" spans="5:8" x14ac:dyDescent="0.2">
      <c r="E123" s="109"/>
      <c r="G123" s="97" t="str">
        <f t="shared" si="4"/>
        <v xml:space="preserve"> </v>
      </c>
      <c r="H123" s="97" t="str">
        <f t="shared" si="3"/>
        <v xml:space="preserve"> </v>
      </c>
    </row>
    <row r="124" spans="5:8" x14ac:dyDescent="0.2">
      <c r="E124" s="109"/>
      <c r="G124" s="97" t="str">
        <f t="shared" si="4"/>
        <v xml:space="preserve"> </v>
      </c>
      <c r="H124" s="97" t="str">
        <f t="shared" si="3"/>
        <v xml:space="preserve"> </v>
      </c>
    </row>
    <row r="125" spans="5:8" x14ac:dyDescent="0.2">
      <c r="E125" s="109"/>
      <c r="G125" s="97" t="str">
        <f t="shared" si="4"/>
        <v xml:space="preserve"> </v>
      </c>
      <c r="H125" s="97" t="str">
        <f t="shared" si="3"/>
        <v xml:space="preserve"> </v>
      </c>
    </row>
    <row r="126" spans="5:8" x14ac:dyDescent="0.2">
      <c r="E126" s="109"/>
      <c r="G126" s="97" t="str">
        <f t="shared" si="4"/>
        <v xml:space="preserve"> </v>
      </c>
      <c r="H126" s="97" t="str">
        <f t="shared" si="3"/>
        <v xml:space="preserve"> </v>
      </c>
    </row>
    <row r="127" spans="5:8" x14ac:dyDescent="0.2">
      <c r="E127" s="109"/>
      <c r="G127" s="97" t="str">
        <f t="shared" si="4"/>
        <v xml:space="preserve"> </v>
      </c>
      <c r="H127" s="97" t="str">
        <f t="shared" si="3"/>
        <v xml:space="preserve"> </v>
      </c>
    </row>
    <row r="128" spans="5:8" x14ac:dyDescent="0.2">
      <c r="E128" s="109"/>
      <c r="G128" s="97" t="str">
        <f t="shared" si="4"/>
        <v xml:space="preserve"> </v>
      </c>
      <c r="H128" s="97" t="str">
        <f t="shared" si="3"/>
        <v xml:space="preserve"> </v>
      </c>
    </row>
    <row r="129" spans="5:8" x14ac:dyDescent="0.2">
      <c r="E129" s="109"/>
      <c r="G129" s="97" t="str">
        <f t="shared" si="4"/>
        <v xml:space="preserve"> </v>
      </c>
      <c r="H129" s="97" t="str">
        <f t="shared" si="3"/>
        <v xml:space="preserve"> </v>
      </c>
    </row>
    <row r="130" spans="5:8" x14ac:dyDescent="0.2">
      <c r="E130" s="109"/>
      <c r="G130" s="97" t="str">
        <f t="shared" si="4"/>
        <v xml:space="preserve"> </v>
      </c>
      <c r="H130" s="97" t="str">
        <f t="shared" si="3"/>
        <v xml:space="preserve"> </v>
      </c>
    </row>
    <row r="131" spans="5:8" x14ac:dyDescent="0.2">
      <c r="E131" s="109"/>
      <c r="G131" s="97" t="str">
        <f t="shared" si="4"/>
        <v xml:space="preserve"> </v>
      </c>
      <c r="H131" s="97" t="str">
        <f t="shared" si="3"/>
        <v xml:space="preserve"> </v>
      </c>
    </row>
    <row r="132" spans="5:8" x14ac:dyDescent="0.2">
      <c r="E132" s="109"/>
      <c r="G132" s="97" t="str">
        <f t="shared" si="4"/>
        <v xml:space="preserve"> </v>
      </c>
      <c r="H132" s="97" t="str">
        <f t="shared" si="3"/>
        <v xml:space="preserve"> </v>
      </c>
    </row>
    <row r="133" spans="5:8" x14ac:dyDescent="0.2">
      <c r="E133" s="109"/>
      <c r="G133" s="97" t="str">
        <f t="shared" si="4"/>
        <v xml:space="preserve"> </v>
      </c>
      <c r="H133" s="97" t="str">
        <f t="shared" ref="H133:H196" si="5">IF((F133&lt;&gt;0),F133-G133," ")</f>
        <v xml:space="preserve"> </v>
      </c>
    </row>
    <row r="134" spans="5:8" x14ac:dyDescent="0.2">
      <c r="E134" s="109"/>
      <c r="G134" s="97" t="str">
        <f t="shared" si="4"/>
        <v xml:space="preserve"> </v>
      </c>
      <c r="H134" s="97" t="str">
        <f t="shared" si="5"/>
        <v xml:space="preserve"> </v>
      </c>
    </row>
    <row r="135" spans="5:8" x14ac:dyDescent="0.2">
      <c r="E135" s="109"/>
      <c r="G135" s="97" t="str">
        <f t="shared" si="4"/>
        <v xml:space="preserve"> </v>
      </c>
      <c r="H135" s="97" t="str">
        <f t="shared" si="5"/>
        <v xml:space="preserve"> </v>
      </c>
    </row>
    <row r="136" spans="5:8" x14ac:dyDescent="0.2">
      <c r="E136" s="109"/>
      <c r="G136" s="97" t="str">
        <f t="shared" si="4"/>
        <v xml:space="preserve"> </v>
      </c>
      <c r="H136" s="97" t="str">
        <f t="shared" si="5"/>
        <v xml:space="preserve"> </v>
      </c>
    </row>
    <row r="137" spans="5:8" x14ac:dyDescent="0.2">
      <c r="E137" s="109"/>
      <c r="G137" s="97" t="str">
        <f t="shared" si="4"/>
        <v xml:space="preserve"> </v>
      </c>
      <c r="H137" s="97" t="str">
        <f t="shared" si="5"/>
        <v xml:space="preserve"> </v>
      </c>
    </row>
    <row r="138" spans="5:8" x14ac:dyDescent="0.2">
      <c r="E138" s="109"/>
      <c r="G138" s="97" t="str">
        <f t="shared" si="4"/>
        <v xml:space="preserve"> </v>
      </c>
      <c r="H138" s="97" t="str">
        <f t="shared" si="5"/>
        <v xml:space="preserve"> </v>
      </c>
    </row>
    <row r="139" spans="5:8" x14ac:dyDescent="0.2">
      <c r="E139" s="109"/>
      <c r="G139" s="97" t="str">
        <f t="shared" si="4"/>
        <v xml:space="preserve"> </v>
      </c>
      <c r="H139" s="97" t="str">
        <f t="shared" si="5"/>
        <v xml:space="preserve"> </v>
      </c>
    </row>
    <row r="140" spans="5:8" x14ac:dyDescent="0.2">
      <c r="E140" s="109"/>
      <c r="G140" s="97" t="str">
        <f t="shared" si="4"/>
        <v xml:space="preserve"> </v>
      </c>
      <c r="H140" s="97" t="str">
        <f t="shared" si="5"/>
        <v xml:space="preserve"> </v>
      </c>
    </row>
    <row r="141" spans="5:8" x14ac:dyDescent="0.2">
      <c r="E141" s="109"/>
      <c r="G141" s="97" t="str">
        <f t="shared" si="4"/>
        <v xml:space="preserve"> </v>
      </c>
      <c r="H141" s="97" t="str">
        <f t="shared" si="5"/>
        <v xml:space="preserve"> </v>
      </c>
    </row>
    <row r="142" spans="5:8" x14ac:dyDescent="0.2">
      <c r="E142" s="109"/>
      <c r="G142" s="97" t="str">
        <f t="shared" si="4"/>
        <v xml:space="preserve"> </v>
      </c>
      <c r="H142" s="97" t="str">
        <f t="shared" si="5"/>
        <v xml:space="preserve"> </v>
      </c>
    </row>
    <row r="143" spans="5:8" x14ac:dyDescent="0.2">
      <c r="E143" s="109"/>
      <c r="G143" s="97" t="str">
        <f t="shared" ref="G143:G200" si="6">IF(G$4="X"," ",IF(F143&lt;&gt;0,F143*G$2/(100+G$2)," "))</f>
        <v xml:space="preserve"> </v>
      </c>
      <c r="H143" s="97" t="str">
        <f t="shared" si="5"/>
        <v xml:space="preserve"> </v>
      </c>
    </row>
    <row r="144" spans="5:8" x14ac:dyDescent="0.2">
      <c r="E144" s="109"/>
      <c r="G144" s="97" t="str">
        <f t="shared" si="6"/>
        <v xml:space="preserve"> </v>
      </c>
      <c r="H144" s="97" t="str">
        <f t="shared" si="5"/>
        <v xml:space="preserve"> </v>
      </c>
    </row>
    <row r="145" spans="5:8" x14ac:dyDescent="0.2">
      <c r="E145" s="109"/>
      <c r="G145" s="97" t="str">
        <f t="shared" si="6"/>
        <v xml:space="preserve"> </v>
      </c>
      <c r="H145" s="97" t="str">
        <f t="shared" si="5"/>
        <v xml:space="preserve"> </v>
      </c>
    </row>
    <row r="146" spans="5:8" x14ac:dyDescent="0.2">
      <c r="E146" s="109"/>
      <c r="G146" s="97" t="str">
        <f t="shared" si="6"/>
        <v xml:space="preserve"> </v>
      </c>
      <c r="H146" s="97" t="str">
        <f t="shared" si="5"/>
        <v xml:space="preserve"> </v>
      </c>
    </row>
    <row r="147" spans="5:8" x14ac:dyDescent="0.2">
      <c r="E147" s="109"/>
      <c r="G147" s="97" t="str">
        <f t="shared" si="6"/>
        <v xml:space="preserve"> </v>
      </c>
      <c r="H147" s="97" t="str">
        <f t="shared" si="5"/>
        <v xml:space="preserve"> </v>
      </c>
    </row>
    <row r="148" spans="5:8" x14ac:dyDescent="0.2">
      <c r="E148" s="109"/>
      <c r="G148" s="97" t="str">
        <f t="shared" si="6"/>
        <v xml:space="preserve"> </v>
      </c>
      <c r="H148" s="97" t="str">
        <f t="shared" si="5"/>
        <v xml:space="preserve"> </v>
      </c>
    </row>
    <row r="149" spans="5:8" x14ac:dyDescent="0.2">
      <c r="E149" s="109"/>
      <c r="G149" s="97" t="str">
        <f t="shared" si="6"/>
        <v xml:space="preserve"> </v>
      </c>
      <c r="H149" s="97" t="str">
        <f t="shared" si="5"/>
        <v xml:space="preserve"> </v>
      </c>
    </row>
    <row r="150" spans="5:8" x14ac:dyDescent="0.2">
      <c r="E150" s="109"/>
      <c r="G150" s="97" t="str">
        <f t="shared" si="6"/>
        <v xml:space="preserve"> </v>
      </c>
      <c r="H150" s="97" t="str">
        <f t="shared" si="5"/>
        <v xml:space="preserve"> </v>
      </c>
    </row>
    <row r="151" spans="5:8" x14ac:dyDescent="0.2">
      <c r="E151" s="109"/>
      <c r="G151" s="97" t="str">
        <f t="shared" si="6"/>
        <v xml:space="preserve"> </v>
      </c>
      <c r="H151" s="97" t="str">
        <f t="shared" si="5"/>
        <v xml:space="preserve"> </v>
      </c>
    </row>
    <row r="152" spans="5:8" x14ac:dyDescent="0.2">
      <c r="E152" s="109"/>
      <c r="G152" s="97" t="str">
        <f t="shared" si="6"/>
        <v xml:space="preserve"> </v>
      </c>
      <c r="H152" s="97" t="str">
        <f t="shared" si="5"/>
        <v xml:space="preserve"> </v>
      </c>
    </row>
    <row r="153" spans="5:8" x14ac:dyDescent="0.2">
      <c r="E153" s="109"/>
      <c r="G153" s="97" t="str">
        <f t="shared" si="6"/>
        <v xml:space="preserve"> </v>
      </c>
      <c r="H153" s="97" t="str">
        <f t="shared" si="5"/>
        <v xml:space="preserve"> </v>
      </c>
    </row>
    <row r="154" spans="5:8" x14ac:dyDescent="0.2">
      <c r="E154" s="109"/>
      <c r="G154" s="97" t="str">
        <f t="shared" si="6"/>
        <v xml:space="preserve"> </v>
      </c>
      <c r="H154" s="97" t="str">
        <f t="shared" si="5"/>
        <v xml:space="preserve"> </v>
      </c>
    </row>
    <row r="155" spans="5:8" x14ac:dyDescent="0.2">
      <c r="E155" s="109"/>
      <c r="G155" s="97" t="str">
        <f t="shared" si="6"/>
        <v xml:space="preserve"> </v>
      </c>
      <c r="H155" s="97" t="str">
        <f t="shared" si="5"/>
        <v xml:space="preserve"> </v>
      </c>
    </row>
    <row r="156" spans="5:8" x14ac:dyDescent="0.2">
      <c r="E156" s="109"/>
      <c r="G156" s="97" t="str">
        <f t="shared" si="6"/>
        <v xml:space="preserve"> </v>
      </c>
      <c r="H156" s="97" t="str">
        <f t="shared" si="5"/>
        <v xml:space="preserve"> </v>
      </c>
    </row>
    <row r="157" spans="5:8" x14ac:dyDescent="0.2">
      <c r="E157" s="109"/>
      <c r="G157" s="97" t="str">
        <f t="shared" si="6"/>
        <v xml:space="preserve"> </v>
      </c>
      <c r="H157" s="97" t="str">
        <f t="shared" si="5"/>
        <v xml:space="preserve"> </v>
      </c>
    </row>
    <row r="158" spans="5:8" x14ac:dyDescent="0.2">
      <c r="E158" s="109"/>
      <c r="G158" s="97" t="str">
        <f t="shared" si="6"/>
        <v xml:space="preserve"> </v>
      </c>
      <c r="H158" s="97" t="str">
        <f t="shared" si="5"/>
        <v xml:space="preserve"> </v>
      </c>
    </row>
    <row r="159" spans="5:8" x14ac:dyDescent="0.2">
      <c r="E159" s="109"/>
      <c r="G159" s="97" t="str">
        <f t="shared" si="6"/>
        <v xml:space="preserve"> </v>
      </c>
      <c r="H159" s="97" t="str">
        <f t="shared" si="5"/>
        <v xml:space="preserve"> </v>
      </c>
    </row>
    <row r="160" spans="5:8" x14ac:dyDescent="0.2">
      <c r="E160" s="109"/>
      <c r="G160" s="97" t="str">
        <f t="shared" si="6"/>
        <v xml:space="preserve"> </v>
      </c>
      <c r="H160" s="97" t="str">
        <f t="shared" si="5"/>
        <v xml:space="preserve"> </v>
      </c>
    </row>
    <row r="161" spans="5:8" x14ac:dyDescent="0.2">
      <c r="E161" s="109"/>
      <c r="G161" s="97" t="str">
        <f t="shared" si="6"/>
        <v xml:space="preserve"> </v>
      </c>
      <c r="H161" s="97" t="str">
        <f t="shared" si="5"/>
        <v xml:space="preserve"> </v>
      </c>
    </row>
    <row r="162" spans="5:8" x14ac:dyDescent="0.2">
      <c r="E162" s="109"/>
      <c r="G162" s="97" t="str">
        <f t="shared" si="6"/>
        <v xml:space="preserve"> </v>
      </c>
      <c r="H162" s="97" t="str">
        <f t="shared" si="5"/>
        <v xml:space="preserve"> </v>
      </c>
    </row>
    <row r="163" spans="5:8" x14ac:dyDescent="0.2">
      <c r="E163" s="109"/>
      <c r="G163" s="97" t="str">
        <f t="shared" si="6"/>
        <v xml:space="preserve"> </v>
      </c>
      <c r="H163" s="97" t="str">
        <f t="shared" si="5"/>
        <v xml:space="preserve"> </v>
      </c>
    </row>
    <row r="164" spans="5:8" x14ac:dyDescent="0.2">
      <c r="E164" s="109"/>
      <c r="G164" s="97" t="str">
        <f t="shared" si="6"/>
        <v xml:space="preserve"> </v>
      </c>
      <c r="H164" s="97" t="str">
        <f t="shared" si="5"/>
        <v xml:space="preserve"> </v>
      </c>
    </row>
    <row r="165" spans="5:8" x14ac:dyDescent="0.2">
      <c r="E165" s="109"/>
      <c r="G165" s="97" t="str">
        <f t="shared" si="6"/>
        <v xml:space="preserve"> </v>
      </c>
      <c r="H165" s="97" t="str">
        <f t="shared" si="5"/>
        <v xml:space="preserve"> </v>
      </c>
    </row>
    <row r="166" spans="5:8" x14ac:dyDescent="0.2">
      <c r="E166" s="109"/>
      <c r="G166" s="97" t="str">
        <f t="shared" si="6"/>
        <v xml:space="preserve"> </v>
      </c>
      <c r="H166" s="97" t="str">
        <f t="shared" si="5"/>
        <v xml:space="preserve"> </v>
      </c>
    </row>
    <row r="167" spans="5:8" x14ac:dyDescent="0.2">
      <c r="E167" s="109"/>
      <c r="G167" s="97" t="str">
        <f t="shared" si="6"/>
        <v xml:space="preserve"> </v>
      </c>
      <c r="H167" s="97" t="str">
        <f t="shared" si="5"/>
        <v xml:space="preserve"> </v>
      </c>
    </row>
    <row r="168" spans="5:8" x14ac:dyDescent="0.2">
      <c r="E168" s="109"/>
      <c r="G168" s="97" t="str">
        <f t="shared" si="6"/>
        <v xml:space="preserve"> </v>
      </c>
      <c r="H168" s="97" t="str">
        <f t="shared" si="5"/>
        <v xml:space="preserve"> </v>
      </c>
    </row>
    <row r="169" spans="5:8" x14ac:dyDescent="0.2">
      <c r="E169" s="109"/>
      <c r="G169" s="97" t="str">
        <f t="shared" si="6"/>
        <v xml:space="preserve"> </v>
      </c>
      <c r="H169" s="97" t="str">
        <f t="shared" si="5"/>
        <v xml:space="preserve"> </v>
      </c>
    </row>
    <row r="170" spans="5:8" x14ac:dyDescent="0.2">
      <c r="E170" s="109"/>
      <c r="G170" s="97" t="str">
        <f t="shared" si="6"/>
        <v xml:space="preserve"> </v>
      </c>
      <c r="H170" s="97" t="str">
        <f t="shared" si="5"/>
        <v xml:space="preserve"> </v>
      </c>
    </row>
    <row r="171" spans="5:8" x14ac:dyDescent="0.2">
      <c r="E171" s="109"/>
      <c r="G171" s="97" t="str">
        <f t="shared" si="6"/>
        <v xml:space="preserve"> </v>
      </c>
      <c r="H171" s="97" t="str">
        <f t="shared" si="5"/>
        <v xml:space="preserve"> </v>
      </c>
    </row>
    <row r="172" spans="5:8" x14ac:dyDescent="0.2">
      <c r="E172" s="109"/>
      <c r="G172" s="97" t="str">
        <f t="shared" si="6"/>
        <v xml:space="preserve"> </v>
      </c>
      <c r="H172" s="97" t="str">
        <f t="shared" si="5"/>
        <v xml:space="preserve"> </v>
      </c>
    </row>
    <row r="173" spans="5:8" x14ac:dyDescent="0.2">
      <c r="E173" s="109"/>
      <c r="G173" s="97" t="str">
        <f t="shared" si="6"/>
        <v xml:space="preserve"> </v>
      </c>
      <c r="H173" s="97" t="str">
        <f t="shared" si="5"/>
        <v xml:space="preserve"> </v>
      </c>
    </row>
    <row r="174" spans="5:8" x14ac:dyDescent="0.2">
      <c r="E174" s="109"/>
      <c r="G174" s="97" t="str">
        <f t="shared" si="6"/>
        <v xml:space="preserve"> </v>
      </c>
      <c r="H174" s="97" t="str">
        <f t="shared" si="5"/>
        <v xml:space="preserve"> </v>
      </c>
    </row>
    <row r="175" spans="5:8" x14ac:dyDescent="0.2">
      <c r="E175" s="109"/>
      <c r="G175" s="97" t="str">
        <f t="shared" si="6"/>
        <v xml:space="preserve"> </v>
      </c>
      <c r="H175" s="97" t="str">
        <f t="shared" si="5"/>
        <v xml:space="preserve"> </v>
      </c>
    </row>
    <row r="176" spans="5:8" x14ac:dyDescent="0.2">
      <c r="E176" s="109"/>
      <c r="G176" s="97" t="str">
        <f t="shared" si="6"/>
        <v xml:space="preserve"> </v>
      </c>
      <c r="H176" s="97" t="str">
        <f t="shared" si="5"/>
        <v xml:space="preserve"> </v>
      </c>
    </row>
    <row r="177" spans="5:8" x14ac:dyDescent="0.2">
      <c r="E177" s="109"/>
      <c r="G177" s="97" t="str">
        <f t="shared" si="6"/>
        <v xml:space="preserve"> </v>
      </c>
      <c r="H177" s="97" t="str">
        <f t="shared" si="5"/>
        <v xml:space="preserve"> </v>
      </c>
    </row>
    <row r="178" spans="5:8" x14ac:dyDescent="0.2">
      <c r="E178" s="109"/>
      <c r="G178" s="97" t="str">
        <f t="shared" si="6"/>
        <v xml:space="preserve"> </v>
      </c>
      <c r="H178" s="97" t="str">
        <f t="shared" si="5"/>
        <v xml:space="preserve"> </v>
      </c>
    </row>
    <row r="179" spans="5:8" x14ac:dyDescent="0.2">
      <c r="E179" s="109"/>
      <c r="G179" s="97" t="str">
        <f t="shared" si="6"/>
        <v xml:space="preserve"> </v>
      </c>
      <c r="H179" s="97" t="str">
        <f t="shared" si="5"/>
        <v xml:space="preserve"> </v>
      </c>
    </row>
    <row r="180" spans="5:8" x14ac:dyDescent="0.2">
      <c r="E180" s="109"/>
      <c r="G180" s="97" t="str">
        <f t="shared" si="6"/>
        <v xml:space="preserve"> </v>
      </c>
      <c r="H180" s="97" t="str">
        <f t="shared" si="5"/>
        <v xml:space="preserve"> </v>
      </c>
    </row>
    <row r="181" spans="5:8" x14ac:dyDescent="0.2">
      <c r="E181" s="109"/>
      <c r="G181" s="97" t="str">
        <f t="shared" si="6"/>
        <v xml:space="preserve"> </v>
      </c>
      <c r="H181" s="97" t="str">
        <f t="shared" si="5"/>
        <v xml:space="preserve"> </v>
      </c>
    </row>
    <row r="182" spans="5:8" x14ac:dyDescent="0.2">
      <c r="E182" s="109"/>
      <c r="G182" s="97" t="str">
        <f t="shared" si="6"/>
        <v xml:space="preserve"> </v>
      </c>
      <c r="H182" s="97" t="str">
        <f t="shared" si="5"/>
        <v xml:space="preserve"> </v>
      </c>
    </row>
    <row r="183" spans="5:8" x14ac:dyDescent="0.2">
      <c r="E183" s="109"/>
      <c r="G183" s="97" t="str">
        <f t="shared" si="6"/>
        <v xml:space="preserve"> </v>
      </c>
      <c r="H183" s="97" t="str">
        <f t="shared" si="5"/>
        <v xml:space="preserve"> </v>
      </c>
    </row>
    <row r="184" spans="5:8" x14ac:dyDescent="0.2">
      <c r="E184" s="109"/>
      <c r="G184" s="97" t="str">
        <f t="shared" si="6"/>
        <v xml:space="preserve"> </v>
      </c>
      <c r="H184" s="97" t="str">
        <f t="shared" si="5"/>
        <v xml:space="preserve"> </v>
      </c>
    </row>
    <row r="185" spans="5:8" x14ac:dyDescent="0.2">
      <c r="E185" s="109"/>
      <c r="G185" s="97" t="str">
        <f t="shared" si="6"/>
        <v xml:space="preserve"> </v>
      </c>
      <c r="H185" s="97" t="str">
        <f t="shared" si="5"/>
        <v xml:space="preserve"> </v>
      </c>
    </row>
    <row r="186" spans="5:8" x14ac:dyDescent="0.2">
      <c r="E186" s="109"/>
      <c r="G186" s="97" t="str">
        <f t="shared" si="6"/>
        <v xml:space="preserve"> </v>
      </c>
      <c r="H186" s="97" t="str">
        <f t="shared" si="5"/>
        <v xml:space="preserve"> </v>
      </c>
    </row>
    <row r="187" spans="5:8" x14ac:dyDescent="0.2">
      <c r="E187" s="109"/>
      <c r="G187" s="97" t="str">
        <f t="shared" si="6"/>
        <v xml:space="preserve"> </v>
      </c>
      <c r="H187" s="97" t="str">
        <f t="shared" si="5"/>
        <v xml:space="preserve"> </v>
      </c>
    </row>
    <row r="188" spans="5:8" x14ac:dyDescent="0.2">
      <c r="E188" s="109"/>
      <c r="G188" s="97" t="str">
        <f t="shared" si="6"/>
        <v xml:space="preserve"> </v>
      </c>
      <c r="H188" s="97" t="str">
        <f t="shared" si="5"/>
        <v xml:space="preserve"> </v>
      </c>
    </row>
    <row r="189" spans="5:8" x14ac:dyDescent="0.2">
      <c r="E189" s="109"/>
      <c r="G189" s="97" t="str">
        <f t="shared" si="6"/>
        <v xml:space="preserve"> </v>
      </c>
      <c r="H189" s="97" t="str">
        <f t="shared" si="5"/>
        <v xml:space="preserve"> </v>
      </c>
    </row>
    <row r="190" spans="5:8" x14ac:dyDescent="0.2">
      <c r="E190" s="109"/>
      <c r="G190" s="97" t="str">
        <f t="shared" si="6"/>
        <v xml:space="preserve"> </v>
      </c>
      <c r="H190" s="97" t="str">
        <f t="shared" si="5"/>
        <v xml:space="preserve"> </v>
      </c>
    </row>
    <row r="191" spans="5:8" x14ac:dyDescent="0.2">
      <c r="E191" s="109"/>
      <c r="G191" s="97" t="str">
        <f t="shared" si="6"/>
        <v xml:space="preserve"> </v>
      </c>
      <c r="H191" s="97" t="str">
        <f t="shared" si="5"/>
        <v xml:space="preserve"> </v>
      </c>
    </row>
    <row r="192" spans="5:8" x14ac:dyDescent="0.2">
      <c r="E192" s="109"/>
      <c r="G192" s="97" t="str">
        <f t="shared" si="6"/>
        <v xml:space="preserve"> </v>
      </c>
      <c r="H192" s="97" t="str">
        <f t="shared" si="5"/>
        <v xml:space="preserve"> </v>
      </c>
    </row>
    <row r="193" spans="1:8" x14ac:dyDescent="0.2">
      <c r="E193" s="109"/>
      <c r="G193" s="97" t="str">
        <f t="shared" si="6"/>
        <v xml:space="preserve"> </v>
      </c>
      <c r="H193" s="97" t="str">
        <f t="shared" si="5"/>
        <v xml:space="preserve"> </v>
      </c>
    </row>
    <row r="194" spans="1:8" x14ac:dyDescent="0.2">
      <c r="E194" s="109"/>
      <c r="G194" s="97" t="str">
        <f t="shared" si="6"/>
        <v xml:space="preserve"> </v>
      </c>
      <c r="H194" s="97" t="str">
        <f t="shared" si="5"/>
        <v xml:space="preserve"> </v>
      </c>
    </row>
    <row r="195" spans="1:8" x14ac:dyDescent="0.2">
      <c r="E195" s="109"/>
      <c r="G195" s="97" t="str">
        <f t="shared" si="6"/>
        <v xml:space="preserve"> </v>
      </c>
      <c r="H195" s="97" t="str">
        <f t="shared" si="5"/>
        <v xml:space="preserve"> </v>
      </c>
    </row>
    <row r="196" spans="1:8" x14ac:dyDescent="0.2">
      <c r="E196" s="109"/>
      <c r="G196" s="97" t="str">
        <f t="shared" si="6"/>
        <v xml:space="preserve"> </v>
      </c>
      <c r="H196" s="97" t="str">
        <f t="shared" si="5"/>
        <v xml:space="preserve"> </v>
      </c>
    </row>
    <row r="197" spans="1:8" x14ac:dyDescent="0.2">
      <c r="E197" s="109"/>
      <c r="G197" s="97" t="str">
        <f t="shared" si="6"/>
        <v xml:space="preserve"> </v>
      </c>
      <c r="H197" s="97" t="str">
        <f>IF((F197&lt;&gt;0),F197-G197," ")</f>
        <v xml:space="preserve"> </v>
      </c>
    </row>
    <row r="198" spans="1:8" x14ac:dyDescent="0.2">
      <c r="E198" s="109"/>
      <c r="G198" s="97" t="str">
        <f t="shared" si="6"/>
        <v xml:space="preserve"> </v>
      </c>
      <c r="H198" s="97" t="str">
        <f>IF((F198&lt;&gt;0),F198-G198," ")</f>
        <v xml:space="preserve"> </v>
      </c>
    </row>
    <row r="199" spans="1:8" x14ac:dyDescent="0.2">
      <c r="E199" s="109"/>
      <c r="G199" s="97" t="str">
        <f t="shared" si="6"/>
        <v xml:space="preserve"> </v>
      </c>
      <c r="H199" s="97" t="str">
        <f>IF((F199&lt;&gt;0),F199-G199," ")</f>
        <v xml:space="preserve"> </v>
      </c>
    </row>
    <row r="200" spans="1:8" ht="13.5" thickBot="1" x14ac:dyDescent="0.25">
      <c r="A200" s="108"/>
      <c r="B200" s="107"/>
      <c r="C200" s="106"/>
      <c r="D200" s="105"/>
      <c r="E200" s="104"/>
      <c r="F200" s="103"/>
      <c r="G200" s="103" t="str">
        <f t="shared" si="6"/>
        <v xml:space="preserve"> </v>
      </c>
      <c r="H200" s="103" t="str">
        <f>IF((F200&lt;&gt;0),F200-G200," ")</f>
        <v xml:space="preserve"> </v>
      </c>
    </row>
    <row r="201" spans="1:8" x14ac:dyDescent="0.2">
      <c r="A201" s="79" t="s">
        <v>21</v>
      </c>
      <c r="G201" s="97" t="str">
        <f>IF(F201&lt;&gt;0,F201*#REF!/(100+#REF!)," ")</f>
        <v xml:space="preserve"> </v>
      </c>
    </row>
  </sheetData>
  <mergeCells count="10">
    <mergeCell ref="A1:C1"/>
    <mergeCell ref="D1:E1"/>
    <mergeCell ref="C2:C4"/>
    <mergeCell ref="E2:E4"/>
    <mergeCell ref="H2:H4"/>
    <mergeCell ref="G3:G4"/>
    <mergeCell ref="D2:D4"/>
    <mergeCell ref="F2:F4"/>
    <mergeCell ref="A2:A4"/>
    <mergeCell ref="B2:B4"/>
  </mergeCells>
  <phoneticPr fontId="5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32"/>
  <sheetViews>
    <sheetView workbookViewId="0">
      <selection activeCell="G5" sqref="G5"/>
    </sheetView>
  </sheetViews>
  <sheetFormatPr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40" customWidth="1"/>
    <col min="7" max="7" width="15.85546875" style="41" bestFit="1" customWidth="1"/>
    <col min="8" max="8" width="9.42578125" style="5" customWidth="1"/>
    <col min="9" max="9" width="3.7109375" style="5" customWidth="1"/>
    <col min="10" max="10" width="9.140625" style="65"/>
    <col min="11" max="11" width="16.28515625" style="44" hidden="1" customWidth="1"/>
    <col min="12" max="12" width="9.140625" style="44"/>
    <col min="13" max="16384" width="9.140625" style="5"/>
  </cols>
  <sheetData>
    <row r="1" spans="1:12" ht="9" customHeight="1" x14ac:dyDescent="0.2">
      <c r="A1" s="71"/>
      <c r="B1" s="3"/>
      <c r="C1" s="3"/>
      <c r="D1" s="3"/>
      <c r="E1" s="3"/>
      <c r="F1" s="72"/>
      <c r="G1" s="2"/>
      <c r="H1" s="3"/>
      <c r="I1" s="4"/>
    </row>
    <row r="2" spans="1:12" ht="15.75" x14ac:dyDescent="0.25">
      <c r="A2" s="70"/>
      <c r="B2" s="145" t="s">
        <v>0</v>
      </c>
      <c r="C2" s="146"/>
      <c r="D2" s="146"/>
      <c r="E2" s="146"/>
      <c r="F2" s="146"/>
      <c r="G2" s="15"/>
      <c r="H2" s="10"/>
      <c r="I2" s="13"/>
      <c r="J2" s="19"/>
      <c r="K2" s="69">
        <f>Vatinterface!B6</f>
        <v>40602</v>
      </c>
    </row>
    <row r="3" spans="1:12" ht="13.5" thickBot="1" x14ac:dyDescent="0.25">
      <c r="A3" s="1"/>
      <c r="B3" s="42"/>
      <c r="C3" s="7"/>
      <c r="D3" s="8"/>
      <c r="E3" s="9" t="s">
        <v>6</v>
      </c>
      <c r="F3" s="10"/>
      <c r="G3" s="11"/>
      <c r="H3" s="12"/>
      <c r="I3" s="13"/>
      <c r="J3" s="19"/>
      <c r="K3" s="69">
        <f>Vatinterface!B7</f>
        <v>40633</v>
      </c>
    </row>
    <row r="4" spans="1:12" ht="16.5" customHeight="1" thickTop="1" x14ac:dyDescent="0.25">
      <c r="A4" s="1"/>
      <c r="B4" s="154" t="s">
        <v>20</v>
      </c>
      <c r="C4" s="155"/>
      <c r="D4" s="6"/>
      <c r="E4" s="6"/>
      <c r="F4" s="14"/>
      <c r="G4" s="15"/>
      <c r="H4" s="10"/>
      <c r="I4" s="13"/>
      <c r="J4" s="19"/>
      <c r="K4" s="69">
        <f>Vatinterface!B8</f>
        <v>40663</v>
      </c>
    </row>
    <row r="5" spans="1:12" x14ac:dyDescent="0.2">
      <c r="A5" s="1"/>
      <c r="B5" s="156"/>
      <c r="C5" s="157"/>
      <c r="D5" s="10"/>
      <c r="E5" s="147" t="s">
        <v>4</v>
      </c>
      <c r="F5" s="148"/>
      <c r="G5" s="43">
        <v>40755</v>
      </c>
      <c r="H5" s="10"/>
      <c r="I5" s="13"/>
      <c r="J5" s="19"/>
      <c r="K5" s="69">
        <f>Vatinterface!B9</f>
        <v>40694</v>
      </c>
      <c r="L5" s="45"/>
    </row>
    <row r="6" spans="1:12" s="19" customFormat="1" ht="13.5" customHeight="1" x14ac:dyDescent="0.2">
      <c r="A6" s="1"/>
      <c r="B6" s="156"/>
      <c r="C6" s="157"/>
      <c r="D6" s="10"/>
      <c r="E6" s="16"/>
      <c r="F6" s="17"/>
      <c r="G6" s="18"/>
      <c r="H6" s="10"/>
      <c r="I6" s="13"/>
      <c r="K6" s="69">
        <f>Vatinterface!B10</f>
        <v>40724</v>
      </c>
      <c r="L6" s="44"/>
    </row>
    <row r="7" spans="1:12" ht="13.5" customHeight="1" thickBot="1" x14ac:dyDescent="0.25">
      <c r="A7" s="1"/>
      <c r="B7" s="158"/>
      <c r="C7" s="159"/>
      <c r="D7" s="10"/>
      <c r="E7" s="149" t="s">
        <v>5</v>
      </c>
      <c r="F7" s="150"/>
      <c r="G7" s="20">
        <f>LOOKUP(G$5,Vatinterface!B:B,Vatinterface!C:C)</f>
        <v>40786</v>
      </c>
      <c r="H7" s="10"/>
      <c r="I7" s="13"/>
      <c r="J7" s="19"/>
      <c r="K7" s="69">
        <f>Vatinterface!B11</f>
        <v>40755</v>
      </c>
    </row>
    <row r="8" spans="1:12" ht="14.25" thickTop="1" thickBot="1" x14ac:dyDescent="0.25">
      <c r="A8" s="1"/>
      <c r="B8" s="10"/>
      <c r="C8" s="10"/>
      <c r="D8" s="10"/>
      <c r="E8" s="10"/>
      <c r="F8" s="21"/>
      <c r="G8" s="15"/>
      <c r="H8" s="10"/>
      <c r="I8" s="13"/>
      <c r="J8" s="19"/>
      <c r="K8" s="69">
        <f>Vatinterface!B12</f>
        <v>40786</v>
      </c>
    </row>
    <row r="9" spans="1:12" ht="15" customHeight="1" thickBot="1" x14ac:dyDescent="0.25">
      <c r="A9" s="67"/>
      <c r="B9" s="151" t="s">
        <v>2</v>
      </c>
      <c r="C9" s="152"/>
      <c r="D9" s="152"/>
      <c r="E9" s="153"/>
      <c r="F9" s="22">
        <v>1</v>
      </c>
      <c r="G9" s="23">
        <f>LOOKUP(G$5,Vatinterface!B:B,Vatinterface!G:G)</f>
        <v>0</v>
      </c>
      <c r="H9" s="10"/>
      <c r="I9" s="13"/>
      <c r="J9" s="19"/>
      <c r="K9" s="69">
        <f>Vatinterface!B13</f>
        <v>40816</v>
      </c>
    </row>
    <row r="10" spans="1:12" ht="15" customHeight="1" thickBot="1" x14ac:dyDescent="0.25">
      <c r="A10" s="137"/>
      <c r="B10" s="24"/>
      <c r="C10" s="24"/>
      <c r="D10" s="24"/>
      <c r="E10" s="24"/>
      <c r="F10" s="25"/>
      <c r="G10" s="26"/>
      <c r="H10" s="10"/>
      <c r="I10" s="13"/>
      <c r="J10" s="19"/>
      <c r="K10" s="69">
        <f>Vatinterface!B14</f>
        <v>40847</v>
      </c>
    </row>
    <row r="11" spans="1:12" ht="15" customHeight="1" thickBot="1" x14ac:dyDescent="0.25">
      <c r="A11" s="68"/>
      <c r="B11" s="151" t="s">
        <v>7</v>
      </c>
      <c r="C11" s="152"/>
      <c r="D11" s="152"/>
      <c r="E11" s="153"/>
      <c r="F11" s="22">
        <v>2</v>
      </c>
      <c r="G11" s="23">
        <v>0</v>
      </c>
      <c r="H11" s="10"/>
      <c r="I11" s="13"/>
      <c r="J11" s="19"/>
      <c r="K11" s="69">
        <f>Vatinterface!B15</f>
        <v>40877</v>
      </c>
    </row>
    <row r="12" spans="1:12" ht="15" customHeight="1" thickBot="1" x14ac:dyDescent="0.25">
      <c r="A12" s="137"/>
      <c r="B12" s="24"/>
      <c r="C12" s="24"/>
      <c r="D12" s="24"/>
      <c r="E12" s="24"/>
      <c r="F12" s="25"/>
      <c r="G12" s="26"/>
      <c r="H12" s="10"/>
      <c r="I12" s="13"/>
      <c r="J12" s="19"/>
      <c r="K12" s="69">
        <f>Vatinterface!B16</f>
        <v>40908</v>
      </c>
    </row>
    <row r="13" spans="1:12" ht="15" customHeight="1" thickBot="1" x14ac:dyDescent="0.25">
      <c r="A13" s="68"/>
      <c r="B13" s="151" t="s">
        <v>2</v>
      </c>
      <c r="C13" s="152"/>
      <c r="D13" s="152"/>
      <c r="E13" s="153"/>
      <c r="F13" s="22">
        <v>3</v>
      </c>
      <c r="G13" s="23">
        <f>G9+G11</f>
        <v>0</v>
      </c>
      <c r="H13" s="10"/>
      <c r="I13" s="13"/>
      <c r="J13" s="19"/>
      <c r="K13" s="69">
        <f>Vatinterface!B17</f>
        <v>40939</v>
      </c>
    </row>
    <row r="14" spans="1:12" ht="12" customHeight="1" thickBot="1" x14ac:dyDescent="0.25">
      <c r="A14" s="137"/>
      <c r="B14" s="10"/>
      <c r="C14" s="10"/>
      <c r="D14" s="10"/>
      <c r="E14" s="10"/>
      <c r="F14" s="14"/>
      <c r="G14" s="26"/>
      <c r="H14" s="10"/>
      <c r="I14" s="13"/>
      <c r="J14" s="19"/>
      <c r="K14" s="69">
        <f>Vatinterface!B18</f>
        <v>40967</v>
      </c>
    </row>
    <row r="15" spans="1:12" ht="15" customHeight="1" thickBot="1" x14ac:dyDescent="0.25">
      <c r="A15" s="68"/>
      <c r="B15" s="151" t="s">
        <v>1</v>
      </c>
      <c r="C15" s="152"/>
      <c r="D15" s="152"/>
      <c r="E15" s="153"/>
      <c r="F15" s="22">
        <v>4</v>
      </c>
      <c r="G15" s="23">
        <f>LOOKUP(G$5,Vatinterface!B:B,Vatinterface!K:K)</f>
        <v>0</v>
      </c>
      <c r="H15" s="10"/>
      <c r="I15" s="13"/>
      <c r="J15" s="19"/>
      <c r="K15" s="69">
        <f>Vatinterface!B19</f>
        <v>40999</v>
      </c>
    </row>
    <row r="16" spans="1:12" ht="13.5" thickBot="1" x14ac:dyDescent="0.25">
      <c r="A16" s="137"/>
      <c r="B16" s="10"/>
      <c r="C16" s="10"/>
      <c r="D16" s="10"/>
      <c r="E16" s="10"/>
      <c r="F16" s="14"/>
      <c r="G16" s="26"/>
      <c r="H16" s="10"/>
      <c r="I16" s="13"/>
      <c r="J16" s="19"/>
      <c r="K16" s="69"/>
    </row>
    <row r="17" spans="1:11" ht="15" customHeight="1" thickBot="1" x14ac:dyDescent="0.25">
      <c r="A17" s="68"/>
      <c r="B17" s="160" t="str">
        <f>IF(G17&gt;0,"Net VAT to be PAID to Customs","Net VAT to be RECLIAMED from Customs")</f>
        <v>Net VAT to be RECLIAMED from Customs</v>
      </c>
      <c r="C17" s="161"/>
      <c r="D17" s="161"/>
      <c r="E17" s="162"/>
      <c r="F17" s="22">
        <v>5</v>
      </c>
      <c r="G17" s="23">
        <f>G13-G15</f>
        <v>0</v>
      </c>
      <c r="H17" s="10"/>
      <c r="I17" s="13"/>
      <c r="J17" s="19"/>
      <c r="K17" s="69"/>
    </row>
    <row r="18" spans="1:11" ht="15" customHeight="1" thickBot="1" x14ac:dyDescent="0.25">
      <c r="A18" s="137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5" thickBot="1" x14ac:dyDescent="0.25">
      <c r="A19" s="137"/>
      <c r="B19" s="163" t="str">
        <f>IF(LOOKUP(G$5,Vatinterface!B:B,Vatinterface!M:M)&gt;0,"FLAT RATE SCHEME APPLIED"," ")</f>
        <v xml:space="preserve"> </v>
      </c>
      <c r="C19" s="164"/>
      <c r="D19" s="165"/>
      <c r="E19" s="138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5" thickBot="1" x14ac:dyDescent="0.25">
      <c r="A20" s="137"/>
      <c r="B20" s="136"/>
      <c r="C20" s="136"/>
      <c r="D20" s="136"/>
      <c r="E20" s="135"/>
      <c r="F20" s="14"/>
      <c r="G20" s="26"/>
      <c r="H20" s="10"/>
      <c r="I20" s="13"/>
      <c r="J20" s="19"/>
    </row>
    <row r="21" spans="1:11" ht="15" customHeight="1" thickBot="1" x14ac:dyDescent="0.25">
      <c r="A21" s="68"/>
      <c r="B21" s="151" t="str">
        <f>IF(LOOKUP(G$5,Vatinterface!B:B,Vatinterface!M:M)&gt;0,"Total value of sales including VAT","Total value of sales excluding VAT")</f>
        <v>Total value of sales excluding VAT</v>
      </c>
      <c r="C21" s="152"/>
      <c r="D21" s="152"/>
      <c r="E21" s="153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5" thickBot="1" x14ac:dyDescent="0.25">
      <c r="A22" s="137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25">
      <c r="A23" s="67"/>
      <c r="B23" s="151" t="s">
        <v>38</v>
      </c>
      <c r="C23" s="152"/>
      <c r="D23" s="152"/>
      <c r="E23" s="153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">
      <c r="A25" s="30" t="s">
        <v>8</v>
      </c>
      <c r="B25" s="31" t="s">
        <v>9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">
      <c r="A26" s="32"/>
      <c r="B26" s="31" t="s">
        <v>10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">
      <c r="A28" s="33" t="s">
        <v>40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">
      <c r="A29" s="34" t="s">
        <v>41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">
      <c r="A30" s="34" t="s">
        <v>3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">
      <c r="A31" s="34" t="s">
        <v>42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25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mergeCells count="12">
    <mergeCell ref="B23:E23"/>
    <mergeCell ref="B13:E13"/>
    <mergeCell ref="B15:E15"/>
    <mergeCell ref="B17:E17"/>
    <mergeCell ref="B19:D19"/>
    <mergeCell ref="B21:E21"/>
    <mergeCell ref="B9:E9"/>
    <mergeCell ref="B11:E11"/>
    <mergeCell ref="B2:F2"/>
    <mergeCell ref="B4:C7"/>
    <mergeCell ref="E5:F5"/>
    <mergeCell ref="E7:F7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2 2006</oddHeader>
    <oddFooter>&amp;L&amp;D  &amp;T&amp;C&amp;P  of  &amp;N&amp;R&amp;F  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32"/>
  <sheetViews>
    <sheetView workbookViewId="0">
      <selection activeCell="G5" sqref="G5"/>
    </sheetView>
  </sheetViews>
  <sheetFormatPr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40" customWidth="1"/>
    <col min="7" max="7" width="15.85546875" style="41" bestFit="1" customWidth="1"/>
    <col min="8" max="8" width="9.42578125" style="5" customWidth="1"/>
    <col min="9" max="9" width="3.7109375" style="5" customWidth="1"/>
    <col min="10" max="10" width="9.140625" style="65"/>
    <col min="11" max="11" width="16.28515625" style="44" hidden="1" customWidth="1"/>
    <col min="12" max="12" width="9.140625" style="44"/>
    <col min="13" max="16384" width="9.140625" style="5"/>
  </cols>
  <sheetData>
    <row r="1" spans="1:12" ht="9" customHeight="1" x14ac:dyDescent="0.2">
      <c r="A1" s="71"/>
      <c r="B1" s="3"/>
      <c r="C1" s="3"/>
      <c r="D1" s="3"/>
      <c r="E1" s="3"/>
      <c r="F1" s="72"/>
      <c r="G1" s="2"/>
      <c r="H1" s="3"/>
      <c r="I1" s="4"/>
    </row>
    <row r="2" spans="1:12" ht="15.75" x14ac:dyDescent="0.25">
      <c r="A2" s="70"/>
      <c r="B2" s="145" t="s">
        <v>0</v>
      </c>
      <c r="C2" s="146"/>
      <c r="D2" s="146"/>
      <c r="E2" s="146"/>
      <c r="F2" s="146"/>
      <c r="G2" s="15"/>
      <c r="H2" s="10"/>
      <c r="I2" s="13"/>
      <c r="J2" s="19"/>
      <c r="K2" s="69">
        <f>Vatinterface!B6</f>
        <v>40602</v>
      </c>
    </row>
    <row r="3" spans="1:12" ht="13.5" thickBot="1" x14ac:dyDescent="0.25">
      <c r="A3" s="1"/>
      <c r="B3" s="42"/>
      <c r="C3" s="7"/>
      <c r="D3" s="8"/>
      <c r="E3" s="9" t="s">
        <v>6</v>
      </c>
      <c r="F3" s="10"/>
      <c r="G3" s="11"/>
      <c r="H3" s="12"/>
      <c r="I3" s="13"/>
      <c r="J3" s="19"/>
      <c r="K3" s="69">
        <f>Vatinterface!B7</f>
        <v>40633</v>
      </c>
    </row>
    <row r="4" spans="1:12" ht="16.5" customHeight="1" thickTop="1" x14ac:dyDescent="0.25">
      <c r="A4" s="1"/>
      <c r="B4" s="154" t="s">
        <v>20</v>
      </c>
      <c r="C4" s="155"/>
      <c r="D4" s="6"/>
      <c r="E4" s="6"/>
      <c r="F4" s="14"/>
      <c r="G4" s="15"/>
      <c r="H4" s="10"/>
      <c r="I4" s="13"/>
      <c r="J4" s="19"/>
      <c r="K4" s="69">
        <f>Vatinterface!B8</f>
        <v>40663</v>
      </c>
    </row>
    <row r="5" spans="1:12" x14ac:dyDescent="0.2">
      <c r="A5" s="1"/>
      <c r="B5" s="156"/>
      <c r="C5" s="157"/>
      <c r="D5" s="10"/>
      <c r="E5" s="147" t="s">
        <v>4</v>
      </c>
      <c r="F5" s="148"/>
      <c r="G5" s="43">
        <v>40847</v>
      </c>
      <c r="H5" s="10"/>
      <c r="I5" s="13"/>
      <c r="J5" s="19"/>
      <c r="K5" s="69">
        <f>Vatinterface!B9</f>
        <v>40694</v>
      </c>
      <c r="L5" s="45"/>
    </row>
    <row r="6" spans="1:12" s="19" customFormat="1" ht="13.5" customHeight="1" x14ac:dyDescent="0.2">
      <c r="A6" s="1"/>
      <c r="B6" s="156"/>
      <c r="C6" s="157"/>
      <c r="D6" s="10"/>
      <c r="E6" s="16"/>
      <c r="F6" s="17"/>
      <c r="G6" s="18"/>
      <c r="H6" s="10"/>
      <c r="I6" s="13"/>
      <c r="K6" s="69">
        <f>Vatinterface!B10</f>
        <v>40724</v>
      </c>
      <c r="L6" s="44"/>
    </row>
    <row r="7" spans="1:12" ht="13.5" customHeight="1" thickBot="1" x14ac:dyDescent="0.25">
      <c r="A7" s="1"/>
      <c r="B7" s="158"/>
      <c r="C7" s="159"/>
      <c r="D7" s="10"/>
      <c r="E7" s="149" t="s">
        <v>5</v>
      </c>
      <c r="F7" s="150"/>
      <c r="G7" s="20">
        <f>LOOKUP(G$5,Vatinterface!B:B,Vatinterface!C:C)</f>
        <v>40877</v>
      </c>
      <c r="H7" s="10"/>
      <c r="I7" s="13"/>
      <c r="J7" s="19"/>
      <c r="K7" s="69">
        <f>Vatinterface!B11</f>
        <v>40755</v>
      </c>
    </row>
    <row r="8" spans="1:12" ht="14.25" thickTop="1" thickBot="1" x14ac:dyDescent="0.25">
      <c r="A8" s="1"/>
      <c r="B8" s="10"/>
      <c r="C8" s="10"/>
      <c r="D8" s="10"/>
      <c r="E8" s="10"/>
      <c r="F8" s="21"/>
      <c r="G8" s="15"/>
      <c r="H8" s="10"/>
      <c r="I8" s="13"/>
      <c r="J8" s="19"/>
      <c r="K8" s="69">
        <f>Vatinterface!B12</f>
        <v>40786</v>
      </c>
    </row>
    <row r="9" spans="1:12" ht="15" customHeight="1" thickBot="1" x14ac:dyDescent="0.25">
      <c r="A9" s="67"/>
      <c r="B9" s="151" t="s">
        <v>2</v>
      </c>
      <c r="C9" s="152"/>
      <c r="D9" s="152"/>
      <c r="E9" s="153"/>
      <c r="F9" s="22">
        <v>1</v>
      </c>
      <c r="G9" s="23">
        <f>LOOKUP(G$5,Vatinterface!B:B,Vatinterface!G:G)</f>
        <v>0</v>
      </c>
      <c r="H9" s="10"/>
      <c r="I9" s="13"/>
      <c r="J9" s="19"/>
      <c r="K9" s="69">
        <f>Vatinterface!B13</f>
        <v>40816</v>
      </c>
    </row>
    <row r="10" spans="1:12" ht="15" customHeight="1" thickBot="1" x14ac:dyDescent="0.25">
      <c r="A10" s="137"/>
      <c r="B10" s="24"/>
      <c r="C10" s="24"/>
      <c r="D10" s="24"/>
      <c r="E10" s="24"/>
      <c r="F10" s="25"/>
      <c r="G10" s="26"/>
      <c r="H10" s="10"/>
      <c r="I10" s="13"/>
      <c r="J10" s="19"/>
      <c r="K10" s="69">
        <f>Vatinterface!B14</f>
        <v>40847</v>
      </c>
    </row>
    <row r="11" spans="1:12" ht="15" customHeight="1" thickBot="1" x14ac:dyDescent="0.25">
      <c r="A11" s="68"/>
      <c r="B11" s="151" t="s">
        <v>7</v>
      </c>
      <c r="C11" s="152"/>
      <c r="D11" s="152"/>
      <c r="E11" s="153"/>
      <c r="F11" s="22">
        <v>2</v>
      </c>
      <c r="G11" s="23">
        <v>0</v>
      </c>
      <c r="H11" s="10"/>
      <c r="I11" s="13"/>
      <c r="J11" s="19"/>
      <c r="K11" s="69">
        <f>Vatinterface!B15</f>
        <v>40877</v>
      </c>
    </row>
    <row r="12" spans="1:12" ht="15" customHeight="1" thickBot="1" x14ac:dyDescent="0.25">
      <c r="A12" s="137"/>
      <c r="B12" s="24"/>
      <c r="C12" s="24"/>
      <c r="D12" s="24"/>
      <c r="E12" s="24"/>
      <c r="F12" s="25"/>
      <c r="G12" s="26"/>
      <c r="H12" s="10"/>
      <c r="I12" s="13"/>
      <c r="J12" s="19"/>
      <c r="K12" s="69">
        <f>Vatinterface!B16</f>
        <v>40908</v>
      </c>
    </row>
    <row r="13" spans="1:12" ht="15" customHeight="1" thickBot="1" x14ac:dyDescent="0.25">
      <c r="A13" s="68"/>
      <c r="B13" s="151" t="s">
        <v>2</v>
      </c>
      <c r="C13" s="152"/>
      <c r="D13" s="152"/>
      <c r="E13" s="153"/>
      <c r="F13" s="22">
        <v>3</v>
      </c>
      <c r="G13" s="23">
        <f>G9+G11</f>
        <v>0</v>
      </c>
      <c r="H13" s="10"/>
      <c r="I13" s="13"/>
      <c r="J13" s="19"/>
      <c r="K13" s="69">
        <f>Vatinterface!B17</f>
        <v>40939</v>
      </c>
    </row>
    <row r="14" spans="1:12" ht="12" customHeight="1" thickBot="1" x14ac:dyDescent="0.25">
      <c r="A14" s="137"/>
      <c r="B14" s="10"/>
      <c r="C14" s="10"/>
      <c r="D14" s="10"/>
      <c r="E14" s="10"/>
      <c r="F14" s="14"/>
      <c r="G14" s="26"/>
      <c r="H14" s="10"/>
      <c r="I14" s="13"/>
      <c r="J14" s="19"/>
      <c r="K14" s="69">
        <f>Vatinterface!B18</f>
        <v>40967</v>
      </c>
    </row>
    <row r="15" spans="1:12" ht="15" customHeight="1" thickBot="1" x14ac:dyDescent="0.25">
      <c r="A15" s="68"/>
      <c r="B15" s="151" t="s">
        <v>1</v>
      </c>
      <c r="C15" s="152"/>
      <c r="D15" s="152"/>
      <c r="E15" s="153"/>
      <c r="F15" s="22">
        <v>4</v>
      </c>
      <c r="G15" s="23">
        <f>LOOKUP(G$5,Vatinterface!B:B,Vatinterface!K:K)</f>
        <v>0</v>
      </c>
      <c r="H15" s="10"/>
      <c r="I15" s="13"/>
      <c r="J15" s="19"/>
      <c r="K15" s="69">
        <f>Vatinterface!B19</f>
        <v>40999</v>
      </c>
    </row>
    <row r="16" spans="1:12" ht="13.5" thickBot="1" x14ac:dyDescent="0.25">
      <c r="A16" s="137"/>
      <c r="B16" s="10"/>
      <c r="C16" s="10"/>
      <c r="D16" s="10"/>
      <c r="E16" s="10"/>
      <c r="F16" s="14"/>
      <c r="G16" s="26"/>
      <c r="H16" s="10"/>
      <c r="I16" s="13"/>
      <c r="J16" s="19"/>
      <c r="K16" s="69"/>
    </row>
    <row r="17" spans="1:11" ht="15" customHeight="1" thickBot="1" x14ac:dyDescent="0.25">
      <c r="A17" s="68"/>
      <c r="B17" s="160" t="str">
        <f>IF(G17&gt;0,"Net VAT to be PAID to Customs","Net VAT to be RECLIAMED from Customs")</f>
        <v>Net VAT to be RECLIAMED from Customs</v>
      </c>
      <c r="C17" s="161"/>
      <c r="D17" s="161"/>
      <c r="E17" s="162"/>
      <c r="F17" s="22">
        <v>5</v>
      </c>
      <c r="G17" s="23">
        <f>G13-G15</f>
        <v>0</v>
      </c>
      <c r="H17" s="10"/>
      <c r="I17" s="13"/>
      <c r="J17" s="19"/>
      <c r="K17" s="69"/>
    </row>
    <row r="18" spans="1:11" ht="15" customHeight="1" thickBot="1" x14ac:dyDescent="0.25">
      <c r="A18" s="137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5" thickBot="1" x14ac:dyDescent="0.25">
      <c r="A19" s="137"/>
      <c r="B19" s="163" t="str">
        <f>IF(LOOKUP(G$5,Vatinterface!B:B,Vatinterface!M:M)&gt;0,"FLAT RATE SCHEME APPLIED"," ")</f>
        <v xml:space="preserve"> </v>
      </c>
      <c r="C19" s="164"/>
      <c r="D19" s="165"/>
      <c r="E19" s="138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5" thickBot="1" x14ac:dyDescent="0.25">
      <c r="A20" s="137"/>
      <c r="B20" s="136"/>
      <c r="C20" s="136"/>
      <c r="D20" s="136"/>
      <c r="E20" s="135"/>
      <c r="F20" s="14"/>
      <c r="G20" s="26"/>
      <c r="H20" s="10"/>
      <c r="I20" s="13"/>
      <c r="J20" s="19"/>
    </row>
    <row r="21" spans="1:11" ht="15" customHeight="1" thickBot="1" x14ac:dyDescent="0.25">
      <c r="A21" s="68"/>
      <c r="B21" s="151" t="str">
        <f>IF(LOOKUP(G$5,Vatinterface!B:B,Vatinterface!M:M)&gt;0,"Total value of sales including VAT","Total value of sales excluding VAT")</f>
        <v>Total value of sales excluding VAT</v>
      </c>
      <c r="C21" s="152"/>
      <c r="D21" s="152"/>
      <c r="E21" s="153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5" thickBot="1" x14ac:dyDescent="0.25">
      <c r="A22" s="137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25">
      <c r="A23" s="67"/>
      <c r="B23" s="151" t="s">
        <v>38</v>
      </c>
      <c r="C23" s="152"/>
      <c r="D23" s="152"/>
      <c r="E23" s="153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">
      <c r="A25" s="30" t="s">
        <v>8</v>
      </c>
      <c r="B25" s="31" t="s">
        <v>9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">
      <c r="A26" s="32"/>
      <c r="B26" s="31" t="s">
        <v>10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">
      <c r="A28" s="33" t="s">
        <v>40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">
      <c r="A29" s="34" t="s">
        <v>41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">
      <c r="A30" s="34" t="s">
        <v>3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">
      <c r="A31" s="34" t="s">
        <v>42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25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mergeCells count="12">
    <mergeCell ref="B23:E23"/>
    <mergeCell ref="B13:E13"/>
    <mergeCell ref="B15:E15"/>
    <mergeCell ref="B17:E17"/>
    <mergeCell ref="B19:D19"/>
    <mergeCell ref="B21:E21"/>
    <mergeCell ref="B9:E9"/>
    <mergeCell ref="B11:E11"/>
    <mergeCell ref="B2:F2"/>
    <mergeCell ref="B4:C7"/>
    <mergeCell ref="E5:F5"/>
    <mergeCell ref="E7:F7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3 2006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L32"/>
  <sheetViews>
    <sheetView workbookViewId="0">
      <selection activeCell="G5" sqref="G5"/>
    </sheetView>
  </sheetViews>
  <sheetFormatPr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40" customWidth="1"/>
    <col min="7" max="7" width="15.85546875" style="41" bestFit="1" customWidth="1"/>
    <col min="8" max="8" width="9.42578125" style="5" customWidth="1"/>
    <col min="9" max="9" width="3.7109375" style="5" customWidth="1"/>
    <col min="10" max="10" width="9.140625" style="65"/>
    <col min="11" max="11" width="16.28515625" style="44" hidden="1" customWidth="1"/>
    <col min="12" max="12" width="9.140625" style="44"/>
    <col min="13" max="16384" width="9.140625" style="5"/>
  </cols>
  <sheetData>
    <row r="1" spans="1:12" ht="9" customHeight="1" x14ac:dyDescent="0.2">
      <c r="A1" s="71"/>
      <c r="B1" s="3"/>
      <c r="C1" s="3"/>
      <c r="D1" s="3"/>
      <c r="E1" s="3"/>
      <c r="F1" s="72"/>
      <c r="G1" s="2"/>
      <c r="H1" s="3"/>
      <c r="I1" s="4"/>
    </row>
    <row r="2" spans="1:12" ht="15.75" x14ac:dyDescent="0.25">
      <c r="A2" s="70"/>
      <c r="B2" s="145" t="s">
        <v>0</v>
      </c>
      <c r="C2" s="146"/>
      <c r="D2" s="146"/>
      <c r="E2" s="146"/>
      <c r="F2" s="146"/>
      <c r="G2" s="15"/>
      <c r="H2" s="10"/>
      <c r="I2" s="13"/>
      <c r="J2" s="19"/>
      <c r="K2" s="69">
        <f>Vatinterface!B6</f>
        <v>40602</v>
      </c>
    </row>
    <row r="3" spans="1:12" ht="13.5" thickBot="1" x14ac:dyDescent="0.25">
      <c r="A3" s="1"/>
      <c r="B3" s="42"/>
      <c r="C3" s="7"/>
      <c r="D3" s="8"/>
      <c r="E3" s="9" t="s">
        <v>6</v>
      </c>
      <c r="F3" s="10"/>
      <c r="G3" s="11"/>
      <c r="H3" s="12"/>
      <c r="I3" s="13"/>
      <c r="J3" s="19"/>
      <c r="K3" s="69">
        <f>Vatinterface!B7</f>
        <v>40633</v>
      </c>
    </row>
    <row r="4" spans="1:12" ht="16.5" customHeight="1" thickTop="1" x14ac:dyDescent="0.25">
      <c r="A4" s="1"/>
      <c r="B4" s="154" t="s">
        <v>20</v>
      </c>
      <c r="C4" s="155"/>
      <c r="D4" s="6"/>
      <c r="E4" s="6"/>
      <c r="F4" s="14"/>
      <c r="G4" s="15"/>
      <c r="H4" s="10"/>
      <c r="I4" s="13"/>
      <c r="J4" s="19"/>
      <c r="K4" s="69">
        <f>Vatinterface!B8</f>
        <v>40663</v>
      </c>
    </row>
    <row r="5" spans="1:12" x14ac:dyDescent="0.2">
      <c r="A5" s="1"/>
      <c r="B5" s="156"/>
      <c r="C5" s="157"/>
      <c r="D5" s="10"/>
      <c r="E5" s="147" t="s">
        <v>4</v>
      </c>
      <c r="F5" s="148"/>
      <c r="G5" s="43">
        <v>40939</v>
      </c>
      <c r="H5" s="10"/>
      <c r="I5" s="13"/>
      <c r="J5" s="19"/>
      <c r="K5" s="69">
        <f>Vatinterface!B9</f>
        <v>40694</v>
      </c>
      <c r="L5" s="45"/>
    </row>
    <row r="6" spans="1:12" s="19" customFormat="1" ht="13.5" customHeight="1" x14ac:dyDescent="0.2">
      <c r="A6" s="1"/>
      <c r="B6" s="156"/>
      <c r="C6" s="157"/>
      <c r="D6" s="10"/>
      <c r="E6" s="16"/>
      <c r="F6" s="17"/>
      <c r="G6" s="18"/>
      <c r="H6" s="10"/>
      <c r="I6" s="13"/>
      <c r="K6" s="69">
        <f>Vatinterface!B10</f>
        <v>40724</v>
      </c>
      <c r="L6" s="44"/>
    </row>
    <row r="7" spans="1:12" ht="13.5" customHeight="1" thickBot="1" x14ac:dyDescent="0.25">
      <c r="A7" s="1"/>
      <c r="B7" s="158"/>
      <c r="C7" s="159"/>
      <c r="D7" s="10"/>
      <c r="E7" s="149" t="s">
        <v>5</v>
      </c>
      <c r="F7" s="150"/>
      <c r="G7" s="20">
        <f>LOOKUP(G$5,Vatinterface!B:B,Vatinterface!C:C)</f>
        <v>40967</v>
      </c>
      <c r="H7" s="10"/>
      <c r="I7" s="13"/>
      <c r="J7" s="19"/>
      <c r="K7" s="69">
        <f>Vatinterface!B11</f>
        <v>40755</v>
      </c>
    </row>
    <row r="8" spans="1:12" ht="14.25" thickTop="1" thickBot="1" x14ac:dyDescent="0.25">
      <c r="A8" s="1"/>
      <c r="B8" s="10"/>
      <c r="C8" s="10"/>
      <c r="D8" s="10"/>
      <c r="E8" s="10"/>
      <c r="F8" s="21"/>
      <c r="G8" s="15"/>
      <c r="H8" s="10"/>
      <c r="I8" s="13"/>
      <c r="J8" s="19"/>
      <c r="K8" s="69">
        <f>Vatinterface!B12</f>
        <v>40786</v>
      </c>
    </row>
    <row r="9" spans="1:12" ht="15" customHeight="1" thickBot="1" x14ac:dyDescent="0.25">
      <c r="A9" s="67"/>
      <c r="B9" s="151" t="s">
        <v>2</v>
      </c>
      <c r="C9" s="152"/>
      <c r="D9" s="152"/>
      <c r="E9" s="153"/>
      <c r="F9" s="22">
        <v>1</v>
      </c>
      <c r="G9" s="23">
        <f>LOOKUP(G$5,Vatinterface!B:B,Vatinterface!G:G)</f>
        <v>0</v>
      </c>
      <c r="H9" s="10"/>
      <c r="I9" s="13"/>
      <c r="J9" s="19"/>
      <c r="K9" s="69">
        <f>Vatinterface!B13</f>
        <v>40816</v>
      </c>
    </row>
    <row r="10" spans="1:12" ht="15" customHeight="1" thickBot="1" x14ac:dyDescent="0.25">
      <c r="A10" s="137"/>
      <c r="B10" s="24"/>
      <c r="C10" s="24"/>
      <c r="D10" s="24"/>
      <c r="E10" s="24"/>
      <c r="F10" s="25"/>
      <c r="G10" s="26"/>
      <c r="H10" s="10"/>
      <c r="I10" s="13"/>
      <c r="J10" s="19"/>
      <c r="K10" s="69">
        <f>Vatinterface!B14</f>
        <v>40847</v>
      </c>
    </row>
    <row r="11" spans="1:12" ht="15" customHeight="1" thickBot="1" x14ac:dyDescent="0.25">
      <c r="A11" s="68"/>
      <c r="B11" s="151" t="s">
        <v>7</v>
      </c>
      <c r="C11" s="152"/>
      <c r="D11" s="152"/>
      <c r="E11" s="153"/>
      <c r="F11" s="22">
        <v>2</v>
      </c>
      <c r="G11" s="23">
        <v>0</v>
      </c>
      <c r="H11" s="10"/>
      <c r="I11" s="13"/>
      <c r="J11" s="19"/>
      <c r="K11" s="69">
        <f>Vatinterface!B15</f>
        <v>40877</v>
      </c>
    </row>
    <row r="12" spans="1:12" ht="15" customHeight="1" thickBot="1" x14ac:dyDescent="0.25">
      <c r="A12" s="137"/>
      <c r="B12" s="24"/>
      <c r="C12" s="24"/>
      <c r="D12" s="24"/>
      <c r="E12" s="24"/>
      <c r="F12" s="25"/>
      <c r="G12" s="26"/>
      <c r="H12" s="10"/>
      <c r="I12" s="13"/>
      <c r="J12" s="19"/>
      <c r="K12" s="69">
        <f>Vatinterface!B16</f>
        <v>40908</v>
      </c>
    </row>
    <row r="13" spans="1:12" ht="15" customHeight="1" thickBot="1" x14ac:dyDescent="0.25">
      <c r="A13" s="68"/>
      <c r="B13" s="151" t="s">
        <v>2</v>
      </c>
      <c r="C13" s="152"/>
      <c r="D13" s="152"/>
      <c r="E13" s="153"/>
      <c r="F13" s="22">
        <v>3</v>
      </c>
      <c r="G13" s="23">
        <f>G9+G11</f>
        <v>0</v>
      </c>
      <c r="H13" s="10"/>
      <c r="I13" s="13"/>
      <c r="J13" s="19"/>
      <c r="K13" s="69">
        <f>Vatinterface!B17</f>
        <v>40939</v>
      </c>
    </row>
    <row r="14" spans="1:12" ht="12" customHeight="1" thickBot="1" x14ac:dyDescent="0.25">
      <c r="A14" s="137"/>
      <c r="B14" s="10"/>
      <c r="C14" s="10"/>
      <c r="D14" s="10"/>
      <c r="E14" s="10"/>
      <c r="F14" s="14"/>
      <c r="G14" s="26"/>
      <c r="H14" s="10"/>
      <c r="I14" s="13"/>
      <c r="J14" s="19"/>
      <c r="K14" s="69">
        <f>Vatinterface!B18</f>
        <v>40967</v>
      </c>
    </row>
    <row r="15" spans="1:12" ht="15" customHeight="1" thickBot="1" x14ac:dyDescent="0.25">
      <c r="A15" s="68"/>
      <c r="B15" s="151" t="s">
        <v>1</v>
      </c>
      <c r="C15" s="152"/>
      <c r="D15" s="152"/>
      <c r="E15" s="153"/>
      <c r="F15" s="22">
        <v>4</v>
      </c>
      <c r="G15" s="23">
        <f>LOOKUP(G$5,Vatinterface!B:B,Vatinterface!K:K)</f>
        <v>0</v>
      </c>
      <c r="H15" s="10"/>
      <c r="I15" s="13"/>
      <c r="J15" s="19"/>
      <c r="K15" s="69">
        <f>Vatinterface!B19</f>
        <v>40999</v>
      </c>
    </row>
    <row r="16" spans="1:12" ht="13.5" thickBot="1" x14ac:dyDescent="0.25">
      <c r="A16" s="137"/>
      <c r="B16" s="10"/>
      <c r="C16" s="10"/>
      <c r="D16" s="10"/>
      <c r="E16" s="10"/>
      <c r="F16" s="14"/>
      <c r="G16" s="26"/>
      <c r="H16" s="10"/>
      <c r="I16" s="13"/>
      <c r="J16" s="19"/>
      <c r="K16" s="69"/>
    </row>
    <row r="17" spans="1:12" ht="15" customHeight="1" thickBot="1" x14ac:dyDescent="0.25">
      <c r="A17" s="68"/>
      <c r="B17" s="160" t="str">
        <f>IF(G17&gt;0,"Net VAT to be PAID to Customs","Net VAT to be RECLIAMED from Customs")</f>
        <v>Net VAT to be RECLIAMED from Customs</v>
      </c>
      <c r="C17" s="161"/>
      <c r="D17" s="161"/>
      <c r="E17" s="162"/>
      <c r="F17" s="22">
        <v>5</v>
      </c>
      <c r="G17" s="23">
        <f>G13-G15</f>
        <v>0</v>
      </c>
      <c r="H17" s="10"/>
      <c r="I17" s="13"/>
      <c r="J17" s="19"/>
      <c r="K17" s="69"/>
    </row>
    <row r="18" spans="1:12" ht="15" customHeight="1" thickBot="1" x14ac:dyDescent="0.25">
      <c r="A18" s="137"/>
      <c r="B18" s="27"/>
      <c r="C18" s="27"/>
      <c r="D18" s="27"/>
      <c r="E18" s="27"/>
      <c r="F18" s="28"/>
      <c r="G18" s="26"/>
      <c r="H18" s="10"/>
      <c r="I18" s="13"/>
      <c r="J18" s="19"/>
    </row>
    <row r="19" spans="1:12" ht="13.5" thickBot="1" x14ac:dyDescent="0.25">
      <c r="A19" s="137"/>
      <c r="B19" s="163" t="str">
        <f>IF(LOOKUP(G$5,Vatinterface!B:B,Vatinterface!M:M)&gt;0,"FLAT RATE SCHEME APPLIED"," ")</f>
        <v xml:space="preserve"> </v>
      </c>
      <c r="C19" s="164"/>
      <c r="D19" s="165"/>
      <c r="E19" s="138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2" ht="13.5" thickBot="1" x14ac:dyDescent="0.25">
      <c r="A20" s="137"/>
      <c r="B20" s="136"/>
      <c r="C20" s="136"/>
      <c r="D20" s="136"/>
      <c r="E20" s="135"/>
      <c r="F20" s="14"/>
      <c r="G20" s="26"/>
      <c r="H20" s="10"/>
      <c r="I20" s="13"/>
      <c r="J20" s="19"/>
    </row>
    <row r="21" spans="1:12" ht="15" customHeight="1" thickBot="1" x14ac:dyDescent="0.25">
      <c r="A21" s="68"/>
      <c r="B21" s="151" t="str">
        <f>IF(LOOKUP(G$5,Vatinterface!B:B,Vatinterface!M:M)&gt;0,"Total value of sales including VAT","Total value of sales excluding VAT")</f>
        <v>Total value of sales excluding VAT</v>
      </c>
      <c r="C21" s="152"/>
      <c r="D21" s="152"/>
      <c r="E21" s="153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2" ht="13.5" thickBot="1" x14ac:dyDescent="0.25">
      <c r="A22" s="137"/>
      <c r="B22" s="10"/>
      <c r="C22" s="10"/>
      <c r="D22" s="10"/>
      <c r="E22" s="10"/>
      <c r="F22" s="14"/>
      <c r="G22" s="26"/>
      <c r="H22" s="10"/>
      <c r="I22" s="13"/>
      <c r="J22" s="19"/>
    </row>
    <row r="23" spans="1:12" ht="15" customHeight="1" thickBot="1" x14ac:dyDescent="0.25">
      <c r="A23" s="67"/>
      <c r="B23" s="151" t="s">
        <v>38</v>
      </c>
      <c r="C23" s="152"/>
      <c r="D23" s="152"/>
      <c r="E23" s="153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2" x14ac:dyDescent="0.2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2" x14ac:dyDescent="0.2">
      <c r="A25" s="30" t="s">
        <v>8</v>
      </c>
      <c r="B25" s="31" t="s">
        <v>9</v>
      </c>
      <c r="C25" s="10"/>
      <c r="D25" s="10"/>
      <c r="E25" s="10"/>
      <c r="F25" s="14"/>
      <c r="G25" s="15"/>
      <c r="H25" s="10"/>
      <c r="I25" s="13"/>
      <c r="J25" s="19"/>
    </row>
    <row r="26" spans="1:12" x14ac:dyDescent="0.2">
      <c r="A26" s="32"/>
      <c r="B26" s="31" t="s">
        <v>10</v>
      </c>
      <c r="C26" s="10"/>
      <c r="D26" s="10"/>
      <c r="E26" s="10"/>
      <c r="F26" s="14"/>
      <c r="G26" s="15"/>
      <c r="H26" s="10"/>
      <c r="I26" s="13"/>
      <c r="J26" s="19"/>
    </row>
    <row r="27" spans="1:12" x14ac:dyDescent="0.2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2" x14ac:dyDescent="0.2">
      <c r="A28" s="33" t="s">
        <v>40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2" x14ac:dyDescent="0.2">
      <c r="A29" s="34" t="s">
        <v>41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2" x14ac:dyDescent="0.2">
      <c r="A30" s="34" t="s">
        <v>3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2" s="144" customFormat="1" ht="13.9" customHeight="1" x14ac:dyDescent="0.2">
      <c r="A31" s="139" t="s">
        <v>43</v>
      </c>
      <c r="B31" s="140"/>
      <c r="C31" s="140"/>
      <c r="D31" s="140"/>
      <c r="E31" s="140"/>
      <c r="F31" s="14"/>
      <c r="G31" s="15"/>
      <c r="H31" s="140"/>
      <c r="I31" s="141"/>
      <c r="J31" s="142"/>
      <c r="K31" s="143"/>
      <c r="L31" s="143"/>
    </row>
    <row r="32" spans="1:12" ht="6.6" customHeight="1" thickBot="1" x14ac:dyDescent="0.25">
      <c r="A32" s="35"/>
      <c r="B32" s="36"/>
      <c r="C32" s="36"/>
      <c r="D32" s="36"/>
      <c r="E32" s="36"/>
      <c r="F32" s="37"/>
      <c r="G32" s="38"/>
      <c r="H32" s="36"/>
      <c r="I32" s="39"/>
    </row>
  </sheetData>
  <mergeCells count="12">
    <mergeCell ref="B23:E23"/>
    <mergeCell ref="B13:E13"/>
    <mergeCell ref="B15:E15"/>
    <mergeCell ref="B17:E17"/>
    <mergeCell ref="B19:D19"/>
    <mergeCell ref="B21:E21"/>
    <mergeCell ref="B9:E9"/>
    <mergeCell ref="B11:E11"/>
    <mergeCell ref="B2:F2"/>
    <mergeCell ref="B4:C7"/>
    <mergeCell ref="E5:F5"/>
    <mergeCell ref="E7:F7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r:id="rId1"/>
  <headerFooter alignWithMargins="0">
    <oddHeader>&amp;CVAT RETURN Quarter 4 2006</oddHeader>
    <oddFooter>&amp;L&amp;D  &amp;T&amp;C&amp;P  of  &amp;N&amp;R&amp;F  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L32"/>
  <sheetViews>
    <sheetView workbookViewId="0">
      <selection activeCell="G5" sqref="G5"/>
    </sheetView>
  </sheetViews>
  <sheetFormatPr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40" customWidth="1"/>
    <col min="7" max="7" width="15.85546875" style="41" bestFit="1" customWidth="1"/>
    <col min="8" max="8" width="9.42578125" style="5" customWidth="1"/>
    <col min="9" max="9" width="3.7109375" style="5" customWidth="1"/>
    <col min="10" max="10" width="9.140625" style="65"/>
    <col min="11" max="11" width="16.28515625" style="44" hidden="1" customWidth="1"/>
    <col min="12" max="12" width="9.140625" style="44"/>
    <col min="13" max="16384" width="9.140625" style="5"/>
  </cols>
  <sheetData>
    <row r="1" spans="1:12" ht="9" customHeight="1" x14ac:dyDescent="0.2">
      <c r="A1" s="71"/>
      <c r="B1" s="3"/>
      <c r="C1" s="3"/>
      <c r="D1" s="3"/>
      <c r="E1" s="3"/>
      <c r="F1" s="72"/>
      <c r="G1" s="2"/>
      <c r="H1" s="3"/>
      <c r="I1" s="4"/>
    </row>
    <row r="2" spans="1:12" ht="15.75" x14ac:dyDescent="0.25">
      <c r="A2" s="70"/>
      <c r="B2" s="145" t="s">
        <v>0</v>
      </c>
      <c r="C2" s="146"/>
      <c r="D2" s="146"/>
      <c r="E2" s="146"/>
      <c r="F2" s="146"/>
      <c r="G2" s="15"/>
      <c r="H2" s="10"/>
      <c r="I2" s="13"/>
      <c r="J2" s="19"/>
      <c r="K2" s="69">
        <f>Vatinterface!B6</f>
        <v>40602</v>
      </c>
    </row>
    <row r="3" spans="1:12" ht="13.5" thickBot="1" x14ac:dyDescent="0.25">
      <c r="A3" s="1"/>
      <c r="B3" s="42"/>
      <c r="C3" s="7"/>
      <c r="D3" s="8"/>
      <c r="E3" s="9" t="s">
        <v>6</v>
      </c>
      <c r="F3" s="10"/>
      <c r="G3" s="11"/>
      <c r="H3" s="12"/>
      <c r="I3" s="13"/>
      <c r="J3" s="19"/>
      <c r="K3" s="69">
        <f>Vatinterface!B7</f>
        <v>40633</v>
      </c>
    </row>
    <row r="4" spans="1:12" ht="16.5" customHeight="1" thickTop="1" x14ac:dyDescent="0.25">
      <c r="A4" s="1"/>
      <c r="B4" s="154" t="s">
        <v>20</v>
      </c>
      <c r="C4" s="155"/>
      <c r="D4" s="6"/>
      <c r="E4" s="6"/>
      <c r="F4" s="14"/>
      <c r="G4" s="15"/>
      <c r="H4" s="10"/>
      <c r="I4" s="13"/>
      <c r="J4" s="19"/>
      <c r="K4" s="69">
        <f>Vatinterface!B8</f>
        <v>40663</v>
      </c>
    </row>
    <row r="5" spans="1:12" x14ac:dyDescent="0.2">
      <c r="A5" s="1"/>
      <c r="B5" s="156"/>
      <c r="C5" s="157"/>
      <c r="D5" s="10"/>
      <c r="E5" s="147" t="s">
        <v>4</v>
      </c>
      <c r="F5" s="148"/>
      <c r="G5" s="43">
        <v>40999</v>
      </c>
      <c r="H5" s="10"/>
      <c r="I5" s="13"/>
      <c r="J5" s="19"/>
      <c r="K5" s="69">
        <f>Vatinterface!B9</f>
        <v>40694</v>
      </c>
      <c r="L5" s="45"/>
    </row>
    <row r="6" spans="1:12" s="19" customFormat="1" ht="13.5" customHeight="1" x14ac:dyDescent="0.2">
      <c r="A6" s="1"/>
      <c r="B6" s="156"/>
      <c r="C6" s="157"/>
      <c r="D6" s="10"/>
      <c r="E6" s="16"/>
      <c r="F6" s="17"/>
      <c r="G6" s="18"/>
      <c r="H6" s="10"/>
      <c r="I6" s="13"/>
      <c r="K6" s="69">
        <f>Vatinterface!B10</f>
        <v>40724</v>
      </c>
      <c r="L6" s="44"/>
    </row>
    <row r="7" spans="1:12" ht="13.5" customHeight="1" thickBot="1" x14ac:dyDescent="0.25">
      <c r="A7" s="1"/>
      <c r="B7" s="158"/>
      <c r="C7" s="159"/>
      <c r="D7" s="10"/>
      <c r="E7" s="149" t="s">
        <v>5</v>
      </c>
      <c r="F7" s="150"/>
      <c r="G7" s="20">
        <f>LOOKUP(G$5,Vatinterface!B:B,Vatinterface!C:C)</f>
        <v>41029</v>
      </c>
      <c r="H7" s="10"/>
      <c r="I7" s="13"/>
      <c r="J7" s="19"/>
      <c r="K7" s="69">
        <f>Vatinterface!B11</f>
        <v>40755</v>
      </c>
    </row>
    <row r="8" spans="1:12" ht="14.25" thickTop="1" thickBot="1" x14ac:dyDescent="0.25">
      <c r="A8" s="1"/>
      <c r="B8" s="10"/>
      <c r="C8" s="10"/>
      <c r="D8" s="10"/>
      <c r="E8" s="10"/>
      <c r="F8" s="21"/>
      <c r="G8" s="15"/>
      <c r="H8" s="10"/>
      <c r="I8" s="13"/>
      <c r="J8" s="19"/>
      <c r="K8" s="69">
        <f>Vatinterface!B12</f>
        <v>40786</v>
      </c>
    </row>
    <row r="9" spans="1:12" ht="15" customHeight="1" thickBot="1" x14ac:dyDescent="0.25">
      <c r="A9" s="67"/>
      <c r="B9" s="151" t="s">
        <v>2</v>
      </c>
      <c r="C9" s="152"/>
      <c r="D9" s="152"/>
      <c r="E9" s="153"/>
      <c r="F9" s="22">
        <v>1</v>
      </c>
      <c r="G9" s="23">
        <f>LOOKUP(G$5,Vatinterface!B:B,Vatinterface!G:G)</f>
        <v>0</v>
      </c>
      <c r="H9" s="10"/>
      <c r="I9" s="13"/>
      <c r="J9" s="19"/>
      <c r="K9" s="69">
        <f>Vatinterface!B13</f>
        <v>40816</v>
      </c>
    </row>
    <row r="10" spans="1:12" ht="15" customHeight="1" thickBot="1" x14ac:dyDescent="0.25">
      <c r="A10" s="137"/>
      <c r="B10" s="24"/>
      <c r="C10" s="24"/>
      <c r="D10" s="24"/>
      <c r="E10" s="24"/>
      <c r="F10" s="25"/>
      <c r="G10" s="26"/>
      <c r="H10" s="10"/>
      <c r="I10" s="13"/>
      <c r="J10" s="19"/>
      <c r="K10" s="69">
        <f>Vatinterface!B14</f>
        <v>40847</v>
      </c>
    </row>
    <row r="11" spans="1:12" ht="15" customHeight="1" thickBot="1" x14ac:dyDescent="0.25">
      <c r="A11" s="68"/>
      <c r="B11" s="151" t="s">
        <v>7</v>
      </c>
      <c r="C11" s="152"/>
      <c r="D11" s="152"/>
      <c r="E11" s="153"/>
      <c r="F11" s="22">
        <v>2</v>
      </c>
      <c r="G11" s="23">
        <v>0</v>
      </c>
      <c r="H11" s="10"/>
      <c r="I11" s="13"/>
      <c r="J11" s="19"/>
      <c r="K11" s="69">
        <f>Vatinterface!B15</f>
        <v>40877</v>
      </c>
    </row>
    <row r="12" spans="1:12" ht="15" customHeight="1" thickBot="1" x14ac:dyDescent="0.25">
      <c r="A12" s="137"/>
      <c r="B12" s="24"/>
      <c r="C12" s="24"/>
      <c r="D12" s="24"/>
      <c r="E12" s="24"/>
      <c r="F12" s="25"/>
      <c r="G12" s="26"/>
      <c r="H12" s="10"/>
      <c r="I12" s="13"/>
      <c r="J12" s="19"/>
      <c r="K12" s="69">
        <f>Vatinterface!B16</f>
        <v>40908</v>
      </c>
    </row>
    <row r="13" spans="1:12" ht="15" customHeight="1" thickBot="1" x14ac:dyDescent="0.25">
      <c r="A13" s="68"/>
      <c r="B13" s="151" t="s">
        <v>2</v>
      </c>
      <c r="C13" s="152"/>
      <c r="D13" s="152"/>
      <c r="E13" s="153"/>
      <c r="F13" s="22">
        <v>3</v>
      </c>
      <c r="G13" s="23">
        <f>G9+G11</f>
        <v>0</v>
      </c>
      <c r="H13" s="10"/>
      <c r="I13" s="13"/>
      <c r="J13" s="19"/>
      <c r="K13" s="69">
        <f>Vatinterface!B17</f>
        <v>40939</v>
      </c>
    </row>
    <row r="14" spans="1:12" ht="12" customHeight="1" thickBot="1" x14ac:dyDescent="0.25">
      <c r="A14" s="137"/>
      <c r="B14" s="10"/>
      <c r="C14" s="10"/>
      <c r="D14" s="10"/>
      <c r="E14" s="10"/>
      <c r="F14" s="14"/>
      <c r="G14" s="26"/>
      <c r="H14" s="10"/>
      <c r="I14" s="13"/>
      <c r="J14" s="19"/>
      <c r="K14" s="69">
        <f>Vatinterface!B18</f>
        <v>40967</v>
      </c>
    </row>
    <row r="15" spans="1:12" ht="15" customHeight="1" thickBot="1" x14ac:dyDescent="0.25">
      <c r="A15" s="68"/>
      <c r="B15" s="151" t="s">
        <v>1</v>
      </c>
      <c r="C15" s="152"/>
      <c r="D15" s="152"/>
      <c r="E15" s="153"/>
      <c r="F15" s="22">
        <v>4</v>
      </c>
      <c r="G15" s="23">
        <f>LOOKUP(G$5,Vatinterface!B:B,Vatinterface!K:K)</f>
        <v>0</v>
      </c>
      <c r="H15" s="10"/>
      <c r="I15" s="13"/>
      <c r="J15" s="19"/>
      <c r="K15" s="69">
        <f>Vatinterface!B19</f>
        <v>40999</v>
      </c>
    </row>
    <row r="16" spans="1:12" ht="13.5" thickBot="1" x14ac:dyDescent="0.25">
      <c r="A16" s="137"/>
      <c r="B16" s="10"/>
      <c r="C16" s="10"/>
      <c r="D16" s="10"/>
      <c r="E16" s="10"/>
      <c r="F16" s="14"/>
      <c r="G16" s="26"/>
      <c r="H16" s="10"/>
      <c r="I16" s="13"/>
      <c r="J16" s="19"/>
      <c r="K16" s="69"/>
    </row>
    <row r="17" spans="1:11" ht="15" customHeight="1" thickBot="1" x14ac:dyDescent="0.25">
      <c r="A17" s="68"/>
      <c r="B17" s="160" t="str">
        <f>IF(G17&gt;0,"Net VAT to be PAID to Customs","Net VAT to be RECLIAMED from Customs")</f>
        <v>Net VAT to be RECLIAMED from Customs</v>
      </c>
      <c r="C17" s="161"/>
      <c r="D17" s="161"/>
      <c r="E17" s="162"/>
      <c r="F17" s="22">
        <v>5</v>
      </c>
      <c r="G17" s="23">
        <f>G13-G15</f>
        <v>0</v>
      </c>
      <c r="H17" s="10"/>
      <c r="I17" s="13"/>
      <c r="J17" s="19"/>
      <c r="K17" s="69"/>
    </row>
    <row r="18" spans="1:11" ht="15" customHeight="1" thickBot="1" x14ac:dyDescent="0.25">
      <c r="A18" s="137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5" thickBot="1" x14ac:dyDescent="0.25">
      <c r="A19" s="137"/>
      <c r="B19" s="163" t="str">
        <f>IF(LOOKUP(G$5,Vatinterface!B:B,Vatinterface!M:M)&gt;0,"FLAT RATE SCHEME APPLIED"," ")</f>
        <v xml:space="preserve"> </v>
      </c>
      <c r="C19" s="164"/>
      <c r="D19" s="165"/>
      <c r="E19" s="138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5" thickBot="1" x14ac:dyDescent="0.25">
      <c r="A20" s="137"/>
      <c r="B20" s="136"/>
      <c r="C20" s="136"/>
      <c r="D20" s="136"/>
      <c r="E20" s="135"/>
      <c r="F20" s="14"/>
      <c r="G20" s="26"/>
      <c r="H20" s="10"/>
      <c r="I20" s="13"/>
      <c r="J20" s="19"/>
    </row>
    <row r="21" spans="1:11" ht="15" customHeight="1" thickBot="1" x14ac:dyDescent="0.25">
      <c r="A21" s="68"/>
      <c r="B21" s="151" t="str">
        <f>IF(LOOKUP(G$5,Vatinterface!B:B,Vatinterface!M:M)&gt;0,"Total value of sales including VAT","Total value of sales excluding VAT")</f>
        <v>Total value of sales excluding VAT</v>
      </c>
      <c r="C21" s="152"/>
      <c r="D21" s="152"/>
      <c r="E21" s="153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5" thickBot="1" x14ac:dyDescent="0.25">
      <c r="A22" s="137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25">
      <c r="A23" s="67"/>
      <c r="B23" s="151" t="s">
        <v>38</v>
      </c>
      <c r="C23" s="152"/>
      <c r="D23" s="152"/>
      <c r="E23" s="153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ht="9" customHeight="1" x14ac:dyDescent="0.2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">
      <c r="A25" s="30" t="s">
        <v>8</v>
      </c>
      <c r="B25" s="31" t="s">
        <v>9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">
      <c r="A26" s="32"/>
      <c r="B26" s="31" t="s">
        <v>10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">
      <c r="A28" s="33" t="s">
        <v>40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">
      <c r="A29" s="34" t="s">
        <v>41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">
      <c r="A30" s="34" t="s">
        <v>3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">
      <c r="A31" s="34" t="s">
        <v>42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4.9000000000000004" customHeight="1" thickBot="1" x14ac:dyDescent="0.25">
      <c r="A32" s="35"/>
      <c r="B32" s="36"/>
      <c r="C32" s="36"/>
      <c r="D32" s="36"/>
      <c r="E32" s="36"/>
      <c r="F32" s="37"/>
      <c r="G32" s="38"/>
      <c r="H32" s="36"/>
      <c r="I32" s="39"/>
    </row>
  </sheetData>
  <mergeCells count="12">
    <mergeCell ref="B23:E23"/>
    <mergeCell ref="B9:E9"/>
    <mergeCell ref="B11:E11"/>
    <mergeCell ref="B13:E13"/>
    <mergeCell ref="B15:E15"/>
    <mergeCell ref="B17:E17"/>
    <mergeCell ref="B19:D19"/>
    <mergeCell ref="B21:E21"/>
    <mergeCell ref="B2:F2"/>
    <mergeCell ref="B4:C7"/>
    <mergeCell ref="E5:F5"/>
    <mergeCell ref="E7:F7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31496062992125984" footer="0.31496062992125984"/>
  <pageSetup paperSize="9" orientation="portrait" r:id="rId1"/>
  <headerFooter alignWithMargins="0">
    <oddHeader>&amp;CVAT RETURN Quarter 5 2006</oddHeader>
    <oddFooter>&amp;L&amp;D  &amp;T&amp;C&amp;P  of  &amp;N&amp;R&amp;F  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N20"/>
  <sheetViews>
    <sheetView workbookViewId="0">
      <selection activeCell="D4" sqref="D4"/>
    </sheetView>
  </sheetViews>
  <sheetFormatPr defaultRowHeight="12" x14ac:dyDescent="0.2"/>
  <cols>
    <col min="1" max="1" width="2" style="46" customWidth="1"/>
    <col min="2" max="3" width="18.7109375" style="47" customWidth="1"/>
    <col min="4" max="11" width="10.7109375" style="49" customWidth="1"/>
    <col min="12" max="12" width="1.7109375" style="46" customWidth="1"/>
    <col min="13" max="13" width="9.140625" style="126"/>
    <col min="14" max="14" width="1.7109375" style="125" customWidth="1"/>
    <col min="15" max="16384" width="9.140625" style="46"/>
  </cols>
  <sheetData>
    <row r="1" spans="1:14" ht="9" customHeight="1" x14ac:dyDescent="0.2">
      <c r="A1" s="52"/>
      <c r="B1" s="53"/>
      <c r="C1" s="53"/>
      <c r="D1" s="54"/>
      <c r="E1" s="54"/>
      <c r="F1" s="54"/>
      <c r="G1" s="54"/>
      <c r="H1" s="54"/>
      <c r="I1" s="54"/>
      <c r="J1" s="54"/>
      <c r="K1" s="54"/>
      <c r="L1" s="121"/>
      <c r="M1" s="128"/>
      <c r="N1" s="55"/>
    </row>
    <row r="2" spans="1:14" s="48" customFormat="1" ht="37.5" customHeight="1" x14ac:dyDescent="0.2">
      <c r="A2" s="56"/>
      <c r="B2" s="50" t="s">
        <v>11</v>
      </c>
      <c r="C2" s="50" t="s">
        <v>36</v>
      </c>
      <c r="D2" s="51" t="s">
        <v>19</v>
      </c>
      <c r="E2" s="51" t="s">
        <v>16</v>
      </c>
      <c r="F2" s="51" t="s">
        <v>13</v>
      </c>
      <c r="G2" s="73" t="s">
        <v>18</v>
      </c>
      <c r="H2" s="51" t="s">
        <v>12</v>
      </c>
      <c r="I2" s="51" t="s">
        <v>15</v>
      </c>
      <c r="J2" s="51" t="s">
        <v>14</v>
      </c>
      <c r="K2" s="73" t="s">
        <v>17</v>
      </c>
      <c r="L2" s="122"/>
      <c r="M2" s="134" t="s">
        <v>37</v>
      </c>
      <c r="N2" s="57"/>
    </row>
    <row r="3" spans="1:14" s="48" customFormat="1" ht="11.25" customHeight="1" x14ac:dyDescent="0.2">
      <c r="A3" s="56"/>
      <c r="B3" s="130"/>
      <c r="C3" s="130"/>
      <c r="D3" s="132"/>
      <c r="E3" s="66"/>
      <c r="F3" s="66"/>
      <c r="G3" s="66"/>
      <c r="H3" s="66"/>
      <c r="I3" s="66"/>
      <c r="J3" s="66"/>
      <c r="K3" s="66"/>
      <c r="L3" s="122"/>
      <c r="M3" s="122"/>
      <c r="N3" s="57"/>
    </row>
    <row r="4" spans="1:14" x14ac:dyDescent="0.2">
      <c r="A4" s="58"/>
      <c r="B4" s="63">
        <f>[1]Admin!$B$2</f>
        <v>40543</v>
      </c>
      <c r="C4" s="63">
        <f>B5</f>
        <v>40574</v>
      </c>
      <c r="D4" s="116">
        <f>'S1211'!$H$1</f>
        <v>0</v>
      </c>
      <c r="E4" s="117"/>
      <c r="F4" s="117">
        <f>'S1211'!$G$1</f>
        <v>0</v>
      </c>
      <c r="G4" s="117"/>
      <c r="H4" s="117">
        <f>'P1211'!$H$1</f>
        <v>0</v>
      </c>
      <c r="I4" s="117"/>
      <c r="J4" s="117">
        <f>'P1211'!$G$1</f>
        <v>0</v>
      </c>
      <c r="K4" s="117"/>
      <c r="L4" s="123"/>
      <c r="M4" s="127">
        <f>IF([2]Feb11!$G$4&gt;0,[2]Feb11!$G$4,0)</f>
        <v>0</v>
      </c>
      <c r="N4" s="59"/>
    </row>
    <row r="5" spans="1:14" x14ac:dyDescent="0.2">
      <c r="A5" s="58"/>
      <c r="B5" s="63">
        <f>[1]Admin!$B$4</f>
        <v>40574</v>
      </c>
      <c r="C5" s="63">
        <f t="shared" ref="C5:C18" si="0">B6</f>
        <v>40602</v>
      </c>
      <c r="D5" s="116">
        <f>'S0111'!$H$1</f>
        <v>0</v>
      </c>
      <c r="E5" s="117"/>
      <c r="F5" s="117">
        <f>'S0111'!$G$1</f>
        <v>0</v>
      </c>
      <c r="G5" s="117"/>
      <c r="H5" s="117">
        <f>'P0111'!$H$1</f>
        <v>0</v>
      </c>
      <c r="I5" s="117"/>
      <c r="J5" s="117">
        <f>'P0111'!$G$1</f>
        <v>0</v>
      </c>
      <c r="K5" s="117"/>
      <c r="L5" s="123"/>
      <c r="M5" s="127">
        <f>IF([2]Feb11!$G$4&gt;0,[2]Feb11!$G$4,0)</f>
        <v>0</v>
      </c>
      <c r="N5" s="59"/>
    </row>
    <row r="6" spans="1:14" x14ac:dyDescent="0.2">
      <c r="A6" s="58"/>
      <c r="B6" s="63">
        <f>[1]Admin!$B$6</f>
        <v>40602</v>
      </c>
      <c r="C6" s="63">
        <f t="shared" si="0"/>
        <v>40633</v>
      </c>
      <c r="D6" s="116">
        <f>[2]Feb11!$H$1</f>
        <v>0</v>
      </c>
      <c r="E6" s="117">
        <f>SUM(D4:D6)</f>
        <v>0</v>
      </c>
      <c r="F6" s="117">
        <f>[2]Feb11!$G$1</f>
        <v>0</v>
      </c>
      <c r="G6" s="117">
        <f>SUM(F4:F6)</f>
        <v>0</v>
      </c>
      <c r="H6" s="117">
        <f>[3]Feb11!$H$1</f>
        <v>0</v>
      </c>
      <c r="I6" s="117">
        <f t="shared" ref="I6:I19" si="1">SUM(H4:H6)</f>
        <v>0</v>
      </c>
      <c r="J6" s="117">
        <f>[3]Feb11!$G$1</f>
        <v>0</v>
      </c>
      <c r="K6" s="117">
        <f t="shared" ref="K6:K19" si="2">SUM(J4:J6)</f>
        <v>0</v>
      </c>
      <c r="L6" s="123"/>
      <c r="M6" s="127">
        <f>IF([2]Feb11!$G$4&gt;0,[2]Feb11!$G$4,0)</f>
        <v>0</v>
      </c>
      <c r="N6" s="59"/>
    </row>
    <row r="7" spans="1:14" x14ac:dyDescent="0.2">
      <c r="A7" s="58"/>
      <c r="B7" s="63">
        <f>[1]Admin!$B$8</f>
        <v>40633</v>
      </c>
      <c r="C7" s="63">
        <f t="shared" si="0"/>
        <v>40663</v>
      </c>
      <c r="D7" s="116">
        <f>[2]Mar11!$H$1</f>
        <v>0</v>
      </c>
      <c r="E7" s="117">
        <f t="shared" ref="E7:G19" si="3">SUM(D5:D7)</f>
        <v>0</v>
      </c>
      <c r="F7" s="117">
        <f>[2]Mar11!$G$1</f>
        <v>0</v>
      </c>
      <c r="G7" s="117">
        <f t="shared" si="3"/>
        <v>0</v>
      </c>
      <c r="H7" s="117">
        <f>[3]Mar11!$H$1</f>
        <v>0</v>
      </c>
      <c r="I7" s="117">
        <f t="shared" si="1"/>
        <v>0</v>
      </c>
      <c r="J7" s="117">
        <f>[3]Mar11!$G$1</f>
        <v>0</v>
      </c>
      <c r="K7" s="117">
        <f t="shared" si="2"/>
        <v>0</v>
      </c>
      <c r="L7" s="123"/>
      <c r="M7" s="127">
        <f>IF([2]Mar11!$G$4&gt;0,[2]Mar11!$G$4,0)</f>
        <v>0</v>
      </c>
      <c r="N7" s="59"/>
    </row>
    <row r="8" spans="1:14" x14ac:dyDescent="0.2">
      <c r="A8" s="58"/>
      <c r="B8" s="63">
        <f>[1]Admin!$B$10</f>
        <v>40663</v>
      </c>
      <c r="C8" s="63">
        <f t="shared" si="0"/>
        <v>40694</v>
      </c>
      <c r="D8" s="116">
        <f>[2]Apr11!$H$1</f>
        <v>0</v>
      </c>
      <c r="E8" s="117">
        <f t="shared" si="3"/>
        <v>0</v>
      </c>
      <c r="F8" s="117">
        <f>[2]Apr11!$G$1</f>
        <v>0</v>
      </c>
      <c r="G8" s="117">
        <f t="shared" si="3"/>
        <v>0</v>
      </c>
      <c r="H8" s="117">
        <f>[3]Apr11!$H$1</f>
        <v>0</v>
      </c>
      <c r="I8" s="117">
        <f t="shared" si="1"/>
        <v>0</v>
      </c>
      <c r="J8" s="117">
        <f>[3]Apr11!$G$1</f>
        <v>0</v>
      </c>
      <c r="K8" s="117">
        <f t="shared" si="2"/>
        <v>0</v>
      </c>
      <c r="L8" s="123"/>
      <c r="M8" s="127">
        <f>IF([2]Apr11!$G$4&gt;0,[2]Apr11!$G$4,0)</f>
        <v>0</v>
      </c>
      <c r="N8" s="59"/>
    </row>
    <row r="9" spans="1:14" x14ac:dyDescent="0.2">
      <c r="A9" s="58"/>
      <c r="B9" s="63">
        <f>[1]Admin!$B$12</f>
        <v>40694</v>
      </c>
      <c r="C9" s="63">
        <f t="shared" si="0"/>
        <v>40724</v>
      </c>
      <c r="D9" s="116">
        <f>[2]May11!$H$1</f>
        <v>0</v>
      </c>
      <c r="E9" s="117">
        <f t="shared" si="3"/>
        <v>0</v>
      </c>
      <c r="F9" s="117">
        <f>[2]May11!$G$1</f>
        <v>0</v>
      </c>
      <c r="G9" s="117">
        <f t="shared" si="3"/>
        <v>0</v>
      </c>
      <c r="H9" s="117">
        <f>[3]May11!$H$1</f>
        <v>0</v>
      </c>
      <c r="I9" s="117">
        <f t="shared" si="1"/>
        <v>0</v>
      </c>
      <c r="J9" s="117">
        <f>[3]May11!$G$1</f>
        <v>0</v>
      </c>
      <c r="K9" s="117">
        <f t="shared" si="2"/>
        <v>0</v>
      </c>
      <c r="L9" s="123"/>
      <c r="M9" s="127">
        <f>IF([2]May11!$G$4&gt;0,[2]May11!$G$4,0)</f>
        <v>0</v>
      </c>
      <c r="N9" s="59"/>
    </row>
    <row r="10" spans="1:14" x14ac:dyDescent="0.2">
      <c r="A10" s="58"/>
      <c r="B10" s="63">
        <f>[1]Admin!$B$14</f>
        <v>40724</v>
      </c>
      <c r="C10" s="63">
        <f t="shared" si="0"/>
        <v>40755</v>
      </c>
      <c r="D10" s="116">
        <f>[2]Jun11!$H$1</f>
        <v>0</v>
      </c>
      <c r="E10" s="117">
        <f t="shared" si="3"/>
        <v>0</v>
      </c>
      <c r="F10" s="117">
        <f>[2]Jun11!$G$1</f>
        <v>0</v>
      </c>
      <c r="G10" s="117">
        <f t="shared" si="3"/>
        <v>0</v>
      </c>
      <c r="H10" s="117">
        <f>[3]Jun11!$H$1</f>
        <v>0</v>
      </c>
      <c r="I10" s="117">
        <f t="shared" si="1"/>
        <v>0</v>
      </c>
      <c r="J10" s="117">
        <f>[3]Jun11!$G$1</f>
        <v>0</v>
      </c>
      <c r="K10" s="117">
        <f t="shared" si="2"/>
        <v>0</v>
      </c>
      <c r="L10" s="123"/>
      <c r="M10" s="127">
        <f>IF([2]Jun11!$G$4&gt;0,[2]Jun11!$G$4,0)</f>
        <v>0</v>
      </c>
      <c r="N10" s="59"/>
    </row>
    <row r="11" spans="1:14" x14ac:dyDescent="0.2">
      <c r="A11" s="58"/>
      <c r="B11" s="63">
        <f>[1]Admin!$B$16</f>
        <v>40755</v>
      </c>
      <c r="C11" s="63">
        <f t="shared" si="0"/>
        <v>40786</v>
      </c>
      <c r="D11" s="116">
        <f>[2]Jul11!$H$1</f>
        <v>0</v>
      </c>
      <c r="E11" s="117">
        <f t="shared" si="3"/>
        <v>0</v>
      </c>
      <c r="F11" s="117">
        <f>[2]Jul11!$G$1</f>
        <v>0</v>
      </c>
      <c r="G11" s="117">
        <f t="shared" si="3"/>
        <v>0</v>
      </c>
      <c r="H11" s="117">
        <f>[3]Jul11!$H$1</f>
        <v>0</v>
      </c>
      <c r="I11" s="117">
        <f t="shared" si="1"/>
        <v>0</v>
      </c>
      <c r="J11" s="117">
        <f>[3]Jul11!$G$1</f>
        <v>0</v>
      </c>
      <c r="K11" s="117">
        <f t="shared" si="2"/>
        <v>0</v>
      </c>
      <c r="L11" s="123"/>
      <c r="M11" s="127">
        <f>IF([2]Jul11!$G$4&gt;0,[2]Jul11!$G$4,0)</f>
        <v>0</v>
      </c>
      <c r="N11" s="59"/>
    </row>
    <row r="12" spans="1:14" x14ac:dyDescent="0.2">
      <c r="A12" s="58"/>
      <c r="B12" s="63">
        <f>[1]Admin!$B$18</f>
        <v>40786</v>
      </c>
      <c r="C12" s="63">
        <f t="shared" si="0"/>
        <v>40816</v>
      </c>
      <c r="D12" s="116">
        <f>[2]Aug11!$H$1</f>
        <v>0</v>
      </c>
      <c r="E12" s="117">
        <f t="shared" si="3"/>
        <v>0</v>
      </c>
      <c r="F12" s="117">
        <f>[2]Aug11!$G$1</f>
        <v>0</v>
      </c>
      <c r="G12" s="117">
        <f t="shared" si="3"/>
        <v>0</v>
      </c>
      <c r="H12" s="117">
        <f>[3]Aug11!$H$1</f>
        <v>0</v>
      </c>
      <c r="I12" s="117">
        <f t="shared" si="1"/>
        <v>0</v>
      </c>
      <c r="J12" s="117">
        <f>[3]Aug11!$G$1</f>
        <v>0</v>
      </c>
      <c r="K12" s="117">
        <f t="shared" si="2"/>
        <v>0</v>
      </c>
      <c r="L12" s="123"/>
      <c r="M12" s="127">
        <f>IF([2]Aug11!$G$4&gt;0,[2]Aug11!$G$4,0)</f>
        <v>0</v>
      </c>
      <c r="N12" s="59"/>
    </row>
    <row r="13" spans="1:14" x14ac:dyDescent="0.2">
      <c r="A13" s="58"/>
      <c r="B13" s="63">
        <f>[1]Admin!$B$20</f>
        <v>40816</v>
      </c>
      <c r="C13" s="63">
        <f t="shared" si="0"/>
        <v>40847</v>
      </c>
      <c r="D13" s="116">
        <f>[2]Sep11!$H$1</f>
        <v>0</v>
      </c>
      <c r="E13" s="117">
        <f t="shared" si="3"/>
        <v>0</v>
      </c>
      <c r="F13" s="117">
        <f>[2]Sep11!$G$1</f>
        <v>0</v>
      </c>
      <c r="G13" s="117">
        <f t="shared" si="3"/>
        <v>0</v>
      </c>
      <c r="H13" s="117">
        <f>[3]Sep11!$H$1</f>
        <v>0</v>
      </c>
      <c r="I13" s="117">
        <f t="shared" si="1"/>
        <v>0</v>
      </c>
      <c r="J13" s="117">
        <f>[3]Sep11!$G$1</f>
        <v>0</v>
      </c>
      <c r="K13" s="117">
        <f t="shared" si="2"/>
        <v>0</v>
      </c>
      <c r="L13" s="123"/>
      <c r="M13" s="127">
        <f>IF([2]Sep11!$G$4&gt;0,[2]Sep11!$G$4,0)</f>
        <v>0</v>
      </c>
      <c r="N13" s="59"/>
    </row>
    <row r="14" spans="1:14" x14ac:dyDescent="0.2">
      <c r="A14" s="58"/>
      <c r="B14" s="63">
        <f>[1]Admin!$B$22</f>
        <v>40847</v>
      </c>
      <c r="C14" s="63">
        <f t="shared" si="0"/>
        <v>40877</v>
      </c>
      <c r="D14" s="116">
        <f>[2]Oct11!$H$1</f>
        <v>0</v>
      </c>
      <c r="E14" s="117">
        <f t="shared" si="3"/>
        <v>0</v>
      </c>
      <c r="F14" s="117">
        <f>[2]Oct11!$G$1</f>
        <v>0</v>
      </c>
      <c r="G14" s="117">
        <f t="shared" si="3"/>
        <v>0</v>
      </c>
      <c r="H14" s="117">
        <f>[3]Oct11!$H$1</f>
        <v>0</v>
      </c>
      <c r="I14" s="117">
        <f t="shared" si="1"/>
        <v>0</v>
      </c>
      <c r="J14" s="117">
        <f>[3]Oct11!$G$1</f>
        <v>0</v>
      </c>
      <c r="K14" s="117">
        <f t="shared" si="2"/>
        <v>0</v>
      </c>
      <c r="L14" s="123"/>
      <c r="M14" s="127">
        <f>IF([2]Oct11!$G$4&gt;0,[2]Oct11!$G$4,0)</f>
        <v>0</v>
      </c>
      <c r="N14" s="59"/>
    </row>
    <row r="15" spans="1:14" x14ac:dyDescent="0.2">
      <c r="A15" s="58"/>
      <c r="B15" s="63">
        <f>[1]Admin!$B$24</f>
        <v>40877</v>
      </c>
      <c r="C15" s="63">
        <f t="shared" si="0"/>
        <v>40908</v>
      </c>
      <c r="D15" s="116">
        <f>[2]Nov11!$H$1</f>
        <v>0</v>
      </c>
      <c r="E15" s="117">
        <f t="shared" si="3"/>
        <v>0</v>
      </c>
      <c r="F15" s="117">
        <f>[2]Nov11!$G$1</f>
        <v>0</v>
      </c>
      <c r="G15" s="117">
        <f t="shared" si="3"/>
        <v>0</v>
      </c>
      <c r="H15" s="117">
        <f>[3]Nov11!$H$1</f>
        <v>0</v>
      </c>
      <c r="I15" s="117">
        <f t="shared" si="1"/>
        <v>0</v>
      </c>
      <c r="J15" s="117">
        <f>[3]Nov11!$G$1</f>
        <v>0</v>
      </c>
      <c r="K15" s="117">
        <f t="shared" si="2"/>
        <v>0</v>
      </c>
      <c r="L15" s="123"/>
      <c r="M15" s="127">
        <f>IF([2]Nov11!$G$4&gt;0,[2]Nov11!$G$4,0)</f>
        <v>0</v>
      </c>
      <c r="N15" s="59"/>
    </row>
    <row r="16" spans="1:14" x14ac:dyDescent="0.2">
      <c r="A16" s="58"/>
      <c r="B16" s="63">
        <f>[1]Admin!$B$26</f>
        <v>40908</v>
      </c>
      <c r="C16" s="63">
        <f t="shared" si="0"/>
        <v>40939</v>
      </c>
      <c r="D16" s="116">
        <f>[2]Dec11!$H$1</f>
        <v>0</v>
      </c>
      <c r="E16" s="117">
        <f t="shared" si="3"/>
        <v>0</v>
      </c>
      <c r="F16" s="117">
        <f>[2]Dec11!$G$1</f>
        <v>0</v>
      </c>
      <c r="G16" s="117">
        <f t="shared" si="3"/>
        <v>0</v>
      </c>
      <c r="H16" s="117">
        <f>[3]Dec11!$H$1</f>
        <v>0</v>
      </c>
      <c r="I16" s="117">
        <f t="shared" si="1"/>
        <v>0</v>
      </c>
      <c r="J16" s="117">
        <f>[3]Dec11!$G$1</f>
        <v>0</v>
      </c>
      <c r="K16" s="117">
        <f t="shared" si="2"/>
        <v>0</v>
      </c>
      <c r="L16" s="123"/>
      <c r="M16" s="127">
        <f>IF([2]Dec11!$G$4&gt;0,[2]Dec11!$G$4,0)</f>
        <v>0</v>
      </c>
      <c r="N16" s="59"/>
    </row>
    <row r="17" spans="1:14" x14ac:dyDescent="0.2">
      <c r="A17" s="58"/>
      <c r="B17" s="63">
        <f>[1]Admin!$B$28</f>
        <v>40939</v>
      </c>
      <c r="C17" s="63">
        <f t="shared" si="0"/>
        <v>40967</v>
      </c>
      <c r="D17" s="116">
        <f>[2]Jan12!$H$1</f>
        <v>0</v>
      </c>
      <c r="E17" s="117">
        <f t="shared" si="3"/>
        <v>0</v>
      </c>
      <c r="F17" s="117">
        <f>[2]Jan12!$G$1</f>
        <v>0</v>
      </c>
      <c r="G17" s="117">
        <f t="shared" si="3"/>
        <v>0</v>
      </c>
      <c r="H17" s="117">
        <f>[3]Jan12!$H$1</f>
        <v>0</v>
      </c>
      <c r="I17" s="117">
        <f t="shared" si="1"/>
        <v>0</v>
      </c>
      <c r="J17" s="117">
        <f>[3]Jan12!$G$1</f>
        <v>0</v>
      </c>
      <c r="K17" s="117">
        <f t="shared" si="2"/>
        <v>0</v>
      </c>
      <c r="L17" s="123"/>
      <c r="M17" s="127">
        <f>IF([2]Jan12!$G$4&gt;0,[2]Jan12!$G$4,0)</f>
        <v>0</v>
      </c>
      <c r="N17" s="59"/>
    </row>
    <row r="18" spans="1:14" x14ac:dyDescent="0.2">
      <c r="A18" s="58"/>
      <c r="B18" s="63">
        <f>[1]Admin!$B$30</f>
        <v>40967</v>
      </c>
      <c r="C18" s="63">
        <f t="shared" si="0"/>
        <v>40999</v>
      </c>
      <c r="D18" s="116">
        <f>'S0212'!$H$1</f>
        <v>0</v>
      </c>
      <c r="E18" s="117">
        <f t="shared" si="3"/>
        <v>0</v>
      </c>
      <c r="F18" s="117">
        <f>'S0212'!$G$1</f>
        <v>0</v>
      </c>
      <c r="G18" s="117">
        <f t="shared" si="3"/>
        <v>0</v>
      </c>
      <c r="H18" s="117">
        <f>'P0212'!$H$1</f>
        <v>0</v>
      </c>
      <c r="I18" s="117">
        <f t="shared" si="1"/>
        <v>0</v>
      </c>
      <c r="J18" s="117">
        <f>'P0212'!$G$1</f>
        <v>0</v>
      </c>
      <c r="K18" s="117">
        <f t="shared" si="2"/>
        <v>0</v>
      </c>
      <c r="L18" s="123"/>
      <c r="M18" s="127">
        <f>IF([2]Jan12!$G$4&gt;0,[2]Jan12!$G$4,0)</f>
        <v>0</v>
      </c>
      <c r="N18" s="59"/>
    </row>
    <row r="19" spans="1:14" x14ac:dyDescent="0.2">
      <c r="A19" s="58"/>
      <c r="B19" s="63">
        <f>[1]Admin!$B$32</f>
        <v>40999</v>
      </c>
      <c r="C19" s="64">
        <f>[1]Admin!$B$34</f>
        <v>41029</v>
      </c>
      <c r="D19" s="116">
        <f>'S0312'!$H$1</f>
        <v>0</v>
      </c>
      <c r="E19" s="117">
        <f t="shared" si="3"/>
        <v>0</v>
      </c>
      <c r="F19" s="117">
        <f>'S0312'!$G$1</f>
        <v>0</v>
      </c>
      <c r="G19" s="117">
        <f t="shared" si="3"/>
        <v>0</v>
      </c>
      <c r="H19" s="117">
        <f>'P0312'!$H$1</f>
        <v>0</v>
      </c>
      <c r="I19" s="117">
        <f t="shared" si="1"/>
        <v>0</v>
      </c>
      <c r="J19" s="117">
        <f>'P0312'!$G$1</f>
        <v>0</v>
      </c>
      <c r="K19" s="117">
        <f t="shared" si="2"/>
        <v>0</v>
      </c>
      <c r="L19" s="123"/>
      <c r="M19" s="127">
        <f>IF([2]Jan12!$G$4&gt;0,[2]Jan12!$G$4,0)</f>
        <v>0</v>
      </c>
      <c r="N19" s="59"/>
    </row>
    <row r="20" spans="1:14" ht="9" customHeight="1" thickBot="1" x14ac:dyDescent="0.25">
      <c r="A20" s="60"/>
      <c r="B20" s="131"/>
      <c r="C20" s="131"/>
      <c r="D20" s="133"/>
      <c r="E20" s="61"/>
      <c r="F20" s="61"/>
      <c r="G20" s="61"/>
      <c r="H20" s="61"/>
      <c r="I20" s="61"/>
      <c r="J20" s="61"/>
      <c r="K20" s="61"/>
      <c r="L20" s="124"/>
      <c r="M20" s="129"/>
      <c r="N20" s="62"/>
    </row>
  </sheetData>
  <phoneticPr fontId="5" type="noConversion"/>
  <printOptions horizontalCentered="1"/>
  <pageMargins left="0.55118110236220474" right="0.55118110236220474" top="0.78740157480314965" bottom="0.78740157480314965" header="0.51181102362204722" footer="0.51181102362204722"/>
  <pageSetup paperSize="9" orientation="landscape" horizontalDpi="0" verticalDpi="0" r:id="rId1"/>
  <headerFooter alignWithMargins="0">
    <oddHeader>&amp;CVat Interface Working Paper</oddHeader>
    <oddFooter>&amp;L&amp;D  &amp;T&amp;C&amp;P  of  &amp;N&amp;R&amp;F  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1000"/>
  <sheetViews>
    <sheetView workbookViewId="0">
      <pane ySplit="4" topLeftCell="A5" activePane="bottomLeft" state="frozen"/>
      <selection pane="bottomLeft" activeCell="G49" sqref="G49"/>
    </sheetView>
  </sheetViews>
  <sheetFormatPr defaultRowHeight="12.75" x14ac:dyDescent="0.2"/>
  <cols>
    <col min="1" max="1" width="9.140625" style="79"/>
    <col min="2" max="2" width="20.140625" style="78" customWidth="1"/>
    <col min="3" max="4" width="12.85546875" style="77" customWidth="1"/>
    <col min="5" max="5" width="7.7109375" style="76" customWidth="1"/>
    <col min="6" max="6" width="9.7109375" style="75" customWidth="1"/>
    <col min="7" max="7" width="8.7109375" style="75" customWidth="1"/>
    <col min="8" max="8" width="9.7109375" style="75" customWidth="1"/>
    <col min="9" max="16384" width="9.140625" style="74"/>
  </cols>
  <sheetData>
    <row r="1" spans="1:8" s="94" customFormat="1" ht="14.1" customHeight="1" x14ac:dyDescent="0.2">
      <c r="A1" s="166" t="s">
        <v>35</v>
      </c>
      <c r="B1" s="167"/>
      <c r="C1" s="168"/>
      <c r="D1" s="169" t="s">
        <v>28</v>
      </c>
      <c r="E1" s="170"/>
      <c r="F1" s="95">
        <f>SUM(F5:F500)</f>
        <v>0</v>
      </c>
      <c r="G1" s="95">
        <f>SUM(G5:G500)</f>
        <v>0</v>
      </c>
      <c r="H1" s="95">
        <f>SUM(H5:H500)</f>
        <v>0</v>
      </c>
    </row>
    <row r="2" spans="1:8" s="94" customFormat="1" ht="12.75" customHeight="1" x14ac:dyDescent="0.2">
      <c r="A2" s="175" t="s">
        <v>27</v>
      </c>
      <c r="B2" s="173" t="s">
        <v>26</v>
      </c>
      <c r="C2" s="178" t="s">
        <v>25</v>
      </c>
      <c r="D2" s="179" t="s">
        <v>39</v>
      </c>
      <c r="E2" s="171"/>
      <c r="F2" s="173" t="s">
        <v>24</v>
      </c>
      <c r="G2" s="119">
        <f>[2]OpeningDebtors!$G$2</f>
        <v>20</v>
      </c>
      <c r="H2" s="173" t="s">
        <v>23</v>
      </c>
    </row>
    <row r="3" spans="1:8" s="93" customFormat="1" ht="24" x14ac:dyDescent="0.2">
      <c r="A3" s="176"/>
      <c r="B3" s="177"/>
      <c r="C3" s="178"/>
      <c r="D3" s="180"/>
      <c r="E3" s="171"/>
      <c r="F3" s="173"/>
      <c r="G3" s="118" t="s">
        <v>22</v>
      </c>
      <c r="H3" s="173"/>
    </row>
    <row r="4" spans="1:8" x14ac:dyDescent="0.2">
      <c r="A4" s="174"/>
      <c r="B4" s="174"/>
      <c r="C4" s="174"/>
      <c r="D4" s="181"/>
      <c r="E4" s="172"/>
      <c r="F4" s="174"/>
      <c r="G4" s="120">
        <f>[2]OpeningDebtors!$G$4</f>
        <v>0</v>
      </c>
      <c r="H4" s="174"/>
    </row>
    <row r="5" spans="1:8" x14ac:dyDescent="0.2">
      <c r="G5" s="81" t="str">
        <f>IF(G$4&gt;0,(IF(F5&lt;&gt;0,F5*G$4/100," ")),IF(F5&lt;&gt;0,F5*G$2/(100+G$2)," "))</f>
        <v xml:space="preserve"> </v>
      </c>
      <c r="H5" s="81" t="str">
        <f t="shared" ref="H5:H68" si="0">IF((F5&lt;&gt;0),F5-G5," ")</f>
        <v xml:space="preserve"> </v>
      </c>
    </row>
    <row r="6" spans="1:8" x14ac:dyDescent="0.2">
      <c r="G6" s="81" t="str">
        <f t="shared" ref="G6:G69" si="1">IF(G$4&gt;0,(IF(F6&lt;&gt;0,F6*G$4/100," ")),IF(F6&lt;&gt;0,F6*G$2/(100+G$2)," "))</f>
        <v xml:space="preserve"> </v>
      </c>
      <c r="H6" s="81" t="str">
        <f t="shared" si="0"/>
        <v xml:space="preserve"> </v>
      </c>
    </row>
    <row r="7" spans="1:8" x14ac:dyDescent="0.2">
      <c r="G7" s="81" t="str">
        <f t="shared" si="1"/>
        <v xml:space="preserve"> </v>
      </c>
      <c r="H7" s="81" t="str">
        <f t="shared" si="0"/>
        <v xml:space="preserve"> </v>
      </c>
    </row>
    <row r="8" spans="1:8" x14ac:dyDescent="0.2">
      <c r="G8" s="81" t="str">
        <f t="shared" si="1"/>
        <v xml:space="preserve"> </v>
      </c>
      <c r="H8" s="81" t="str">
        <f t="shared" si="0"/>
        <v xml:space="preserve"> </v>
      </c>
    </row>
    <row r="9" spans="1:8" x14ac:dyDescent="0.2">
      <c r="G9" s="81" t="str">
        <f t="shared" si="1"/>
        <v xml:space="preserve"> </v>
      </c>
      <c r="H9" s="81" t="str">
        <f t="shared" si="0"/>
        <v xml:space="preserve"> </v>
      </c>
    </row>
    <row r="10" spans="1:8" x14ac:dyDescent="0.2">
      <c r="G10" s="81" t="str">
        <f t="shared" si="1"/>
        <v xml:space="preserve"> </v>
      </c>
      <c r="H10" s="81" t="str">
        <f t="shared" si="0"/>
        <v xml:space="preserve"> </v>
      </c>
    </row>
    <row r="11" spans="1:8" x14ac:dyDescent="0.2">
      <c r="G11" s="81" t="str">
        <f t="shared" si="1"/>
        <v xml:space="preserve"> </v>
      </c>
      <c r="H11" s="81" t="str">
        <f t="shared" si="0"/>
        <v xml:space="preserve"> </v>
      </c>
    </row>
    <row r="12" spans="1:8" x14ac:dyDescent="0.2">
      <c r="G12" s="81" t="str">
        <f t="shared" si="1"/>
        <v xml:space="preserve"> </v>
      </c>
      <c r="H12" s="81" t="str">
        <f t="shared" si="0"/>
        <v xml:space="preserve"> </v>
      </c>
    </row>
    <row r="13" spans="1:8" x14ac:dyDescent="0.2">
      <c r="G13" s="81" t="str">
        <f t="shared" si="1"/>
        <v xml:space="preserve"> </v>
      </c>
      <c r="H13" s="81" t="str">
        <f t="shared" si="0"/>
        <v xml:space="preserve"> </v>
      </c>
    </row>
    <row r="14" spans="1:8" x14ac:dyDescent="0.2">
      <c r="G14" s="81" t="str">
        <f t="shared" si="1"/>
        <v xml:space="preserve"> </v>
      </c>
      <c r="H14" s="81" t="str">
        <f t="shared" si="0"/>
        <v xml:space="preserve"> </v>
      </c>
    </row>
    <row r="15" spans="1:8" s="80" customFormat="1" x14ac:dyDescent="0.2">
      <c r="A15" s="86"/>
      <c r="B15" s="85"/>
      <c r="C15" s="84"/>
      <c r="D15" s="84"/>
      <c r="E15" s="83"/>
      <c r="F15" s="75"/>
      <c r="G15" s="81" t="str">
        <f t="shared" si="1"/>
        <v xml:space="preserve"> </v>
      </c>
      <c r="H15" s="81" t="str">
        <f t="shared" si="0"/>
        <v xml:space="preserve"> </v>
      </c>
    </row>
    <row r="16" spans="1:8" s="80" customFormat="1" x14ac:dyDescent="0.2">
      <c r="A16" s="86"/>
      <c r="B16" s="85"/>
      <c r="C16" s="84"/>
      <c r="D16" s="84"/>
      <c r="E16" s="83"/>
      <c r="F16" s="75"/>
      <c r="G16" s="81" t="str">
        <f t="shared" si="1"/>
        <v xml:space="preserve"> </v>
      </c>
      <c r="H16" s="81" t="str">
        <f t="shared" si="0"/>
        <v xml:space="preserve"> </v>
      </c>
    </row>
    <row r="17" spans="1:8" s="80" customFormat="1" x14ac:dyDescent="0.2">
      <c r="A17" s="86"/>
      <c r="B17" s="85"/>
      <c r="C17" s="84"/>
      <c r="D17" s="84"/>
      <c r="E17" s="83"/>
      <c r="F17" s="75"/>
      <c r="G17" s="81" t="str">
        <f t="shared" si="1"/>
        <v xml:space="preserve"> </v>
      </c>
      <c r="H17" s="81" t="str">
        <f t="shared" si="0"/>
        <v xml:space="preserve"> </v>
      </c>
    </row>
    <row r="18" spans="1:8" s="80" customFormat="1" x14ac:dyDescent="0.2">
      <c r="A18" s="86"/>
      <c r="B18" s="85"/>
      <c r="C18" s="84"/>
      <c r="D18" s="84"/>
      <c r="E18" s="83"/>
      <c r="F18" s="75"/>
      <c r="G18" s="81" t="str">
        <f t="shared" si="1"/>
        <v xml:space="preserve"> </v>
      </c>
      <c r="H18" s="81" t="str">
        <f t="shared" si="0"/>
        <v xml:space="preserve"> </v>
      </c>
    </row>
    <row r="19" spans="1:8" s="80" customFormat="1" x14ac:dyDescent="0.2">
      <c r="A19" s="86"/>
      <c r="B19" s="85"/>
      <c r="C19" s="84"/>
      <c r="D19" s="84"/>
      <c r="E19" s="83"/>
      <c r="F19" s="75"/>
      <c r="G19" s="81" t="str">
        <f t="shared" si="1"/>
        <v xml:space="preserve"> </v>
      </c>
      <c r="H19" s="81" t="str">
        <f t="shared" si="0"/>
        <v xml:space="preserve"> </v>
      </c>
    </row>
    <row r="20" spans="1:8" x14ac:dyDescent="0.2">
      <c r="G20" s="81" t="str">
        <f t="shared" si="1"/>
        <v xml:space="preserve"> </v>
      </c>
      <c r="H20" s="81" t="str">
        <f t="shared" si="0"/>
        <v xml:space="preserve"> </v>
      </c>
    </row>
    <row r="21" spans="1:8" x14ac:dyDescent="0.2">
      <c r="G21" s="81" t="str">
        <f t="shared" si="1"/>
        <v xml:space="preserve"> </v>
      </c>
      <c r="H21" s="81" t="str">
        <f t="shared" si="0"/>
        <v xml:space="preserve"> </v>
      </c>
    </row>
    <row r="22" spans="1:8" x14ac:dyDescent="0.2">
      <c r="G22" s="81" t="str">
        <f t="shared" si="1"/>
        <v xml:space="preserve"> </v>
      </c>
      <c r="H22" s="81" t="str">
        <f t="shared" si="0"/>
        <v xml:space="preserve"> </v>
      </c>
    </row>
    <row r="23" spans="1:8" x14ac:dyDescent="0.2">
      <c r="G23" s="81" t="str">
        <f t="shared" si="1"/>
        <v xml:space="preserve"> </v>
      </c>
      <c r="H23" s="81" t="str">
        <f t="shared" si="0"/>
        <v xml:space="preserve"> </v>
      </c>
    </row>
    <row r="24" spans="1:8" x14ac:dyDescent="0.2">
      <c r="G24" s="81" t="str">
        <f t="shared" si="1"/>
        <v xml:space="preserve"> </v>
      </c>
      <c r="H24" s="81" t="str">
        <f t="shared" si="0"/>
        <v xml:space="preserve"> </v>
      </c>
    </row>
    <row r="25" spans="1:8" x14ac:dyDescent="0.2">
      <c r="G25" s="81" t="str">
        <f t="shared" si="1"/>
        <v xml:space="preserve"> </v>
      </c>
      <c r="H25" s="81" t="str">
        <f t="shared" si="0"/>
        <v xml:space="preserve"> </v>
      </c>
    </row>
    <row r="26" spans="1:8" x14ac:dyDescent="0.2">
      <c r="G26" s="81" t="str">
        <f t="shared" si="1"/>
        <v xml:space="preserve"> </v>
      </c>
      <c r="H26" s="81" t="str">
        <f t="shared" si="0"/>
        <v xml:space="preserve"> </v>
      </c>
    </row>
    <row r="27" spans="1:8" x14ac:dyDescent="0.2">
      <c r="G27" s="81" t="str">
        <f t="shared" si="1"/>
        <v xml:space="preserve"> </v>
      </c>
      <c r="H27" s="81" t="str">
        <f t="shared" si="0"/>
        <v xml:space="preserve"> </v>
      </c>
    </row>
    <row r="28" spans="1:8" x14ac:dyDescent="0.2">
      <c r="G28" s="81" t="str">
        <f t="shared" si="1"/>
        <v xml:space="preserve"> </v>
      </c>
      <c r="H28" s="81" t="str">
        <f t="shared" si="0"/>
        <v xml:space="preserve"> </v>
      </c>
    </row>
    <row r="29" spans="1:8" x14ac:dyDescent="0.2">
      <c r="G29" s="81" t="str">
        <f t="shared" si="1"/>
        <v xml:space="preserve"> </v>
      </c>
      <c r="H29" s="81" t="str">
        <f t="shared" si="0"/>
        <v xml:space="preserve"> </v>
      </c>
    </row>
    <row r="30" spans="1:8" x14ac:dyDescent="0.2">
      <c r="G30" s="81" t="str">
        <f t="shared" si="1"/>
        <v xml:space="preserve"> </v>
      </c>
      <c r="H30" s="81" t="str">
        <f t="shared" si="0"/>
        <v xml:space="preserve"> </v>
      </c>
    </row>
    <row r="31" spans="1:8" x14ac:dyDescent="0.2">
      <c r="G31" s="81" t="str">
        <f t="shared" si="1"/>
        <v xml:space="preserve"> </v>
      </c>
      <c r="H31" s="81" t="str">
        <f t="shared" si="0"/>
        <v xml:space="preserve"> </v>
      </c>
    </row>
    <row r="32" spans="1:8" x14ac:dyDescent="0.2">
      <c r="G32" s="81" t="str">
        <f t="shared" si="1"/>
        <v xml:space="preserve"> </v>
      </c>
      <c r="H32" s="81" t="str">
        <f t="shared" si="0"/>
        <v xml:space="preserve"> </v>
      </c>
    </row>
    <row r="33" spans="7:8" x14ac:dyDescent="0.2">
      <c r="G33" s="81" t="str">
        <f t="shared" si="1"/>
        <v xml:space="preserve"> </v>
      </c>
      <c r="H33" s="81" t="str">
        <f t="shared" si="0"/>
        <v xml:space="preserve"> </v>
      </c>
    </row>
    <row r="34" spans="7:8" x14ac:dyDescent="0.2">
      <c r="G34" s="81" t="str">
        <f t="shared" si="1"/>
        <v xml:space="preserve"> </v>
      </c>
      <c r="H34" s="81" t="str">
        <f t="shared" si="0"/>
        <v xml:space="preserve"> </v>
      </c>
    </row>
    <row r="35" spans="7:8" x14ac:dyDescent="0.2">
      <c r="G35" s="81" t="str">
        <f t="shared" si="1"/>
        <v xml:space="preserve"> </v>
      </c>
      <c r="H35" s="81" t="str">
        <f t="shared" si="0"/>
        <v xml:space="preserve"> </v>
      </c>
    </row>
    <row r="36" spans="7:8" x14ac:dyDescent="0.2">
      <c r="G36" s="81" t="str">
        <f t="shared" si="1"/>
        <v xml:space="preserve"> </v>
      </c>
      <c r="H36" s="81" t="str">
        <f t="shared" si="0"/>
        <v xml:space="preserve"> </v>
      </c>
    </row>
    <row r="37" spans="7:8" x14ac:dyDescent="0.2">
      <c r="G37" s="81" t="str">
        <f t="shared" si="1"/>
        <v xml:space="preserve"> </v>
      </c>
      <c r="H37" s="81" t="str">
        <f t="shared" si="0"/>
        <v xml:space="preserve"> </v>
      </c>
    </row>
    <row r="38" spans="7:8" x14ac:dyDescent="0.2">
      <c r="G38" s="81" t="str">
        <f t="shared" si="1"/>
        <v xml:space="preserve"> </v>
      </c>
      <c r="H38" s="81" t="str">
        <f t="shared" si="0"/>
        <v xml:space="preserve"> </v>
      </c>
    </row>
    <row r="39" spans="7:8" x14ac:dyDescent="0.2">
      <c r="G39" s="81" t="str">
        <f t="shared" si="1"/>
        <v xml:space="preserve"> </v>
      </c>
      <c r="H39" s="81" t="str">
        <f t="shared" si="0"/>
        <v xml:space="preserve"> </v>
      </c>
    </row>
    <row r="40" spans="7:8" x14ac:dyDescent="0.2">
      <c r="G40" s="81" t="str">
        <f t="shared" si="1"/>
        <v xml:space="preserve"> </v>
      </c>
      <c r="H40" s="81" t="str">
        <f t="shared" si="0"/>
        <v xml:space="preserve"> </v>
      </c>
    </row>
    <row r="41" spans="7:8" x14ac:dyDescent="0.2">
      <c r="G41" s="81" t="str">
        <f t="shared" si="1"/>
        <v xml:space="preserve"> </v>
      </c>
      <c r="H41" s="81" t="str">
        <f t="shared" si="0"/>
        <v xml:space="preserve"> </v>
      </c>
    </row>
    <row r="42" spans="7:8" x14ac:dyDescent="0.2">
      <c r="G42" s="81" t="str">
        <f t="shared" si="1"/>
        <v xml:space="preserve"> </v>
      </c>
      <c r="H42" s="81" t="str">
        <f t="shared" si="0"/>
        <v xml:space="preserve"> </v>
      </c>
    </row>
    <row r="43" spans="7:8" x14ac:dyDescent="0.2">
      <c r="G43" s="81" t="str">
        <f t="shared" si="1"/>
        <v xml:space="preserve"> </v>
      </c>
      <c r="H43" s="81" t="str">
        <f t="shared" si="0"/>
        <v xml:space="preserve"> </v>
      </c>
    </row>
    <row r="44" spans="7:8" x14ac:dyDescent="0.2">
      <c r="G44" s="81" t="str">
        <f t="shared" si="1"/>
        <v xml:space="preserve"> </v>
      </c>
      <c r="H44" s="81" t="str">
        <f t="shared" si="0"/>
        <v xml:space="preserve"> </v>
      </c>
    </row>
    <row r="45" spans="7:8" x14ac:dyDescent="0.2">
      <c r="G45" s="81" t="str">
        <f t="shared" si="1"/>
        <v xml:space="preserve"> </v>
      </c>
      <c r="H45" s="81" t="str">
        <f t="shared" si="0"/>
        <v xml:space="preserve"> </v>
      </c>
    </row>
    <row r="46" spans="7:8" x14ac:dyDescent="0.2">
      <c r="G46" s="81" t="str">
        <f t="shared" si="1"/>
        <v xml:space="preserve"> </v>
      </c>
      <c r="H46" s="81" t="str">
        <f t="shared" si="0"/>
        <v xml:space="preserve"> </v>
      </c>
    </row>
    <row r="47" spans="7:8" x14ac:dyDescent="0.2">
      <c r="G47" s="81" t="str">
        <f t="shared" si="1"/>
        <v xml:space="preserve"> </v>
      </c>
      <c r="H47" s="81" t="str">
        <f t="shared" si="0"/>
        <v xml:space="preserve"> </v>
      </c>
    </row>
    <row r="48" spans="7:8" x14ac:dyDescent="0.2">
      <c r="G48" s="81" t="str">
        <f t="shared" si="1"/>
        <v xml:space="preserve"> </v>
      </c>
      <c r="H48" s="81" t="str">
        <f t="shared" si="0"/>
        <v xml:space="preserve"> </v>
      </c>
    </row>
    <row r="49" spans="7:8" x14ac:dyDescent="0.2">
      <c r="G49" s="81" t="str">
        <f t="shared" si="1"/>
        <v xml:space="preserve"> </v>
      </c>
      <c r="H49" s="81" t="str">
        <f t="shared" si="0"/>
        <v xml:space="preserve"> </v>
      </c>
    </row>
    <row r="50" spans="7:8" x14ac:dyDescent="0.2">
      <c r="G50" s="81" t="str">
        <f t="shared" si="1"/>
        <v xml:space="preserve"> </v>
      </c>
      <c r="H50" s="81" t="str">
        <f t="shared" si="0"/>
        <v xml:space="preserve"> </v>
      </c>
    </row>
    <row r="51" spans="7:8" x14ac:dyDescent="0.2">
      <c r="G51" s="81" t="str">
        <f t="shared" si="1"/>
        <v xml:space="preserve"> </v>
      </c>
      <c r="H51" s="81" t="str">
        <f t="shared" si="0"/>
        <v xml:space="preserve"> </v>
      </c>
    </row>
    <row r="52" spans="7:8" x14ac:dyDescent="0.2">
      <c r="G52" s="81" t="str">
        <f t="shared" si="1"/>
        <v xml:space="preserve"> </v>
      </c>
      <c r="H52" s="81" t="str">
        <f t="shared" si="0"/>
        <v xml:space="preserve"> </v>
      </c>
    </row>
    <row r="53" spans="7:8" x14ac:dyDescent="0.2">
      <c r="G53" s="81" t="str">
        <f t="shared" si="1"/>
        <v xml:space="preserve"> </v>
      </c>
      <c r="H53" s="81" t="str">
        <f t="shared" si="0"/>
        <v xml:space="preserve"> </v>
      </c>
    </row>
    <row r="54" spans="7:8" x14ac:dyDescent="0.2">
      <c r="G54" s="81" t="str">
        <f t="shared" si="1"/>
        <v xml:space="preserve"> </v>
      </c>
      <c r="H54" s="81" t="str">
        <f t="shared" si="0"/>
        <v xml:space="preserve"> </v>
      </c>
    </row>
    <row r="55" spans="7:8" x14ac:dyDescent="0.2">
      <c r="G55" s="81" t="str">
        <f t="shared" si="1"/>
        <v xml:space="preserve"> </v>
      </c>
      <c r="H55" s="81" t="str">
        <f t="shared" si="0"/>
        <v xml:space="preserve"> </v>
      </c>
    </row>
    <row r="56" spans="7:8" x14ac:dyDescent="0.2">
      <c r="G56" s="81" t="str">
        <f t="shared" si="1"/>
        <v xml:space="preserve"> </v>
      </c>
      <c r="H56" s="81" t="str">
        <f t="shared" si="0"/>
        <v xml:space="preserve"> </v>
      </c>
    </row>
    <row r="57" spans="7:8" x14ac:dyDescent="0.2">
      <c r="G57" s="81" t="str">
        <f t="shared" si="1"/>
        <v xml:space="preserve"> </v>
      </c>
      <c r="H57" s="81" t="str">
        <f t="shared" si="0"/>
        <v xml:space="preserve"> </v>
      </c>
    </row>
    <row r="58" spans="7:8" x14ac:dyDescent="0.2">
      <c r="G58" s="81" t="str">
        <f t="shared" si="1"/>
        <v xml:space="preserve"> </v>
      </c>
      <c r="H58" s="81" t="str">
        <f t="shared" si="0"/>
        <v xml:space="preserve"> </v>
      </c>
    </row>
    <row r="59" spans="7:8" x14ac:dyDescent="0.2">
      <c r="G59" s="81" t="str">
        <f t="shared" si="1"/>
        <v xml:space="preserve"> </v>
      </c>
      <c r="H59" s="81" t="str">
        <f t="shared" si="0"/>
        <v xml:space="preserve"> </v>
      </c>
    </row>
    <row r="60" spans="7:8" x14ac:dyDescent="0.2">
      <c r="G60" s="81" t="str">
        <f t="shared" si="1"/>
        <v xml:space="preserve"> </v>
      </c>
      <c r="H60" s="81" t="str">
        <f t="shared" si="0"/>
        <v xml:space="preserve"> </v>
      </c>
    </row>
    <row r="61" spans="7:8" x14ac:dyDescent="0.2">
      <c r="G61" s="81" t="str">
        <f t="shared" si="1"/>
        <v xml:space="preserve"> </v>
      </c>
      <c r="H61" s="81" t="str">
        <f t="shared" si="0"/>
        <v xml:space="preserve"> </v>
      </c>
    </row>
    <row r="62" spans="7:8" x14ac:dyDescent="0.2">
      <c r="G62" s="81" t="str">
        <f t="shared" si="1"/>
        <v xml:space="preserve"> </v>
      </c>
      <c r="H62" s="81" t="str">
        <f t="shared" si="0"/>
        <v xml:space="preserve"> </v>
      </c>
    </row>
    <row r="63" spans="7:8" x14ac:dyDescent="0.2">
      <c r="G63" s="81" t="str">
        <f t="shared" si="1"/>
        <v xml:space="preserve"> </v>
      </c>
      <c r="H63" s="81" t="str">
        <f t="shared" si="0"/>
        <v xml:space="preserve"> </v>
      </c>
    </row>
    <row r="64" spans="7:8" x14ac:dyDescent="0.2">
      <c r="G64" s="81" t="str">
        <f t="shared" si="1"/>
        <v xml:space="preserve"> </v>
      </c>
      <c r="H64" s="81" t="str">
        <f t="shared" si="0"/>
        <v xml:space="preserve"> </v>
      </c>
    </row>
    <row r="65" spans="7:8" x14ac:dyDescent="0.2">
      <c r="G65" s="81" t="str">
        <f t="shared" si="1"/>
        <v xml:space="preserve"> </v>
      </c>
      <c r="H65" s="81" t="str">
        <f t="shared" si="0"/>
        <v xml:space="preserve"> </v>
      </c>
    </row>
    <row r="66" spans="7:8" x14ac:dyDescent="0.2">
      <c r="G66" s="81" t="str">
        <f t="shared" si="1"/>
        <v xml:space="preserve"> </v>
      </c>
      <c r="H66" s="81" t="str">
        <f t="shared" si="0"/>
        <v xml:space="preserve"> </v>
      </c>
    </row>
    <row r="67" spans="7:8" x14ac:dyDescent="0.2">
      <c r="G67" s="81" t="str">
        <f t="shared" si="1"/>
        <v xml:space="preserve"> </v>
      </c>
      <c r="H67" s="81" t="str">
        <f t="shared" si="0"/>
        <v xml:space="preserve"> </v>
      </c>
    </row>
    <row r="68" spans="7:8" x14ac:dyDescent="0.2">
      <c r="G68" s="81" t="str">
        <f t="shared" si="1"/>
        <v xml:space="preserve"> </v>
      </c>
      <c r="H68" s="81" t="str">
        <f t="shared" si="0"/>
        <v xml:space="preserve"> </v>
      </c>
    </row>
    <row r="69" spans="7:8" x14ac:dyDescent="0.2">
      <c r="G69" s="81" t="str">
        <f t="shared" si="1"/>
        <v xml:space="preserve"> </v>
      </c>
      <c r="H69" s="81" t="str">
        <f t="shared" ref="H69:H132" si="2">IF((F69&lt;&gt;0),F69-G69," ")</f>
        <v xml:space="preserve"> </v>
      </c>
    </row>
    <row r="70" spans="7:8" x14ac:dyDescent="0.2">
      <c r="G70" s="81" t="str">
        <f t="shared" ref="G70:G133" si="3">IF(G$4&gt;0,(IF(F70&lt;&gt;0,F70*G$4/100," ")),IF(F70&lt;&gt;0,F70*G$2/(100+G$2)," "))</f>
        <v xml:space="preserve"> </v>
      </c>
      <c r="H70" s="81" t="str">
        <f t="shared" si="2"/>
        <v xml:space="preserve"> </v>
      </c>
    </row>
    <row r="71" spans="7:8" x14ac:dyDescent="0.2">
      <c r="G71" s="81" t="str">
        <f t="shared" si="3"/>
        <v xml:space="preserve"> </v>
      </c>
      <c r="H71" s="81" t="str">
        <f t="shared" si="2"/>
        <v xml:space="preserve"> </v>
      </c>
    </row>
    <row r="72" spans="7:8" x14ac:dyDescent="0.2">
      <c r="G72" s="81" t="str">
        <f t="shared" si="3"/>
        <v xml:space="preserve"> </v>
      </c>
      <c r="H72" s="81" t="str">
        <f t="shared" si="2"/>
        <v xml:space="preserve"> </v>
      </c>
    </row>
    <row r="73" spans="7:8" x14ac:dyDescent="0.2">
      <c r="G73" s="81" t="str">
        <f t="shared" si="3"/>
        <v xml:space="preserve"> </v>
      </c>
      <c r="H73" s="81" t="str">
        <f t="shared" si="2"/>
        <v xml:space="preserve"> </v>
      </c>
    </row>
    <row r="74" spans="7:8" x14ac:dyDescent="0.2">
      <c r="G74" s="81" t="str">
        <f t="shared" si="3"/>
        <v xml:space="preserve"> </v>
      </c>
      <c r="H74" s="81" t="str">
        <f t="shared" si="2"/>
        <v xml:space="preserve"> </v>
      </c>
    </row>
    <row r="75" spans="7:8" x14ac:dyDescent="0.2">
      <c r="G75" s="81" t="str">
        <f t="shared" si="3"/>
        <v xml:space="preserve"> </v>
      </c>
      <c r="H75" s="81" t="str">
        <f t="shared" si="2"/>
        <v xml:space="preserve"> </v>
      </c>
    </row>
    <row r="76" spans="7:8" x14ac:dyDescent="0.2">
      <c r="G76" s="81" t="str">
        <f t="shared" si="3"/>
        <v xml:space="preserve"> </v>
      </c>
      <c r="H76" s="81" t="str">
        <f t="shared" si="2"/>
        <v xml:space="preserve"> </v>
      </c>
    </row>
    <row r="77" spans="7:8" x14ac:dyDescent="0.2">
      <c r="G77" s="81" t="str">
        <f t="shared" si="3"/>
        <v xml:space="preserve"> </v>
      </c>
      <c r="H77" s="81" t="str">
        <f t="shared" si="2"/>
        <v xml:space="preserve"> </v>
      </c>
    </row>
    <row r="78" spans="7:8" x14ac:dyDescent="0.2">
      <c r="G78" s="81" t="str">
        <f t="shared" si="3"/>
        <v xml:space="preserve"> </v>
      </c>
      <c r="H78" s="81" t="str">
        <f t="shared" si="2"/>
        <v xml:space="preserve"> </v>
      </c>
    </row>
    <row r="79" spans="7:8" x14ac:dyDescent="0.2">
      <c r="G79" s="81" t="str">
        <f t="shared" si="3"/>
        <v xml:space="preserve"> </v>
      </c>
      <c r="H79" s="81" t="str">
        <f t="shared" si="2"/>
        <v xml:space="preserve"> </v>
      </c>
    </row>
    <row r="80" spans="7:8" x14ac:dyDescent="0.2">
      <c r="G80" s="81" t="str">
        <f t="shared" si="3"/>
        <v xml:space="preserve"> </v>
      </c>
      <c r="H80" s="81" t="str">
        <f t="shared" si="2"/>
        <v xml:space="preserve"> </v>
      </c>
    </row>
    <row r="81" spans="7:8" x14ac:dyDescent="0.2">
      <c r="G81" s="81" t="str">
        <f t="shared" si="3"/>
        <v xml:space="preserve"> </v>
      </c>
      <c r="H81" s="81" t="str">
        <f t="shared" si="2"/>
        <v xml:space="preserve"> </v>
      </c>
    </row>
    <row r="82" spans="7:8" x14ac:dyDescent="0.2">
      <c r="G82" s="81" t="str">
        <f t="shared" si="3"/>
        <v xml:space="preserve"> </v>
      </c>
      <c r="H82" s="81" t="str">
        <f t="shared" si="2"/>
        <v xml:space="preserve"> </v>
      </c>
    </row>
    <row r="83" spans="7:8" x14ac:dyDescent="0.2">
      <c r="G83" s="81" t="str">
        <f t="shared" si="3"/>
        <v xml:space="preserve"> </v>
      </c>
      <c r="H83" s="81" t="str">
        <f t="shared" si="2"/>
        <v xml:space="preserve"> </v>
      </c>
    </row>
    <row r="84" spans="7:8" x14ac:dyDescent="0.2">
      <c r="G84" s="81" t="str">
        <f t="shared" si="3"/>
        <v xml:space="preserve"> </v>
      </c>
      <c r="H84" s="81" t="str">
        <f t="shared" si="2"/>
        <v xml:space="preserve"> </v>
      </c>
    </row>
    <row r="85" spans="7:8" x14ac:dyDescent="0.2">
      <c r="G85" s="81" t="str">
        <f t="shared" si="3"/>
        <v xml:space="preserve"> </v>
      </c>
      <c r="H85" s="81" t="str">
        <f t="shared" si="2"/>
        <v xml:space="preserve"> </v>
      </c>
    </row>
    <row r="86" spans="7:8" x14ac:dyDescent="0.2">
      <c r="G86" s="81" t="str">
        <f t="shared" si="3"/>
        <v xml:space="preserve"> </v>
      </c>
      <c r="H86" s="81" t="str">
        <f t="shared" si="2"/>
        <v xml:space="preserve"> </v>
      </c>
    </row>
    <row r="87" spans="7:8" x14ac:dyDescent="0.2">
      <c r="G87" s="81" t="str">
        <f t="shared" si="3"/>
        <v xml:space="preserve"> </v>
      </c>
      <c r="H87" s="81" t="str">
        <f t="shared" si="2"/>
        <v xml:space="preserve"> </v>
      </c>
    </row>
    <row r="88" spans="7:8" x14ac:dyDescent="0.2">
      <c r="G88" s="81" t="str">
        <f t="shared" si="3"/>
        <v xml:space="preserve"> </v>
      </c>
      <c r="H88" s="81" t="str">
        <f t="shared" si="2"/>
        <v xml:space="preserve"> </v>
      </c>
    </row>
    <row r="89" spans="7:8" x14ac:dyDescent="0.2">
      <c r="G89" s="81" t="str">
        <f t="shared" si="3"/>
        <v xml:space="preserve"> </v>
      </c>
      <c r="H89" s="81" t="str">
        <f t="shared" si="2"/>
        <v xml:space="preserve"> </v>
      </c>
    </row>
    <row r="90" spans="7:8" x14ac:dyDescent="0.2">
      <c r="G90" s="81" t="str">
        <f t="shared" si="3"/>
        <v xml:space="preserve"> </v>
      </c>
      <c r="H90" s="81" t="str">
        <f t="shared" si="2"/>
        <v xml:space="preserve"> </v>
      </c>
    </row>
    <row r="91" spans="7:8" x14ac:dyDescent="0.2">
      <c r="G91" s="81" t="str">
        <f t="shared" si="3"/>
        <v xml:space="preserve"> </v>
      </c>
      <c r="H91" s="81" t="str">
        <f t="shared" si="2"/>
        <v xml:space="preserve"> </v>
      </c>
    </row>
    <row r="92" spans="7:8" x14ac:dyDescent="0.2">
      <c r="G92" s="81" t="str">
        <f t="shared" si="3"/>
        <v xml:space="preserve"> </v>
      </c>
      <c r="H92" s="81" t="str">
        <f t="shared" si="2"/>
        <v xml:space="preserve"> </v>
      </c>
    </row>
    <row r="93" spans="7:8" x14ac:dyDescent="0.2">
      <c r="G93" s="81" t="str">
        <f t="shared" si="3"/>
        <v xml:space="preserve"> </v>
      </c>
      <c r="H93" s="81" t="str">
        <f t="shared" si="2"/>
        <v xml:space="preserve"> </v>
      </c>
    </row>
    <row r="94" spans="7:8" x14ac:dyDescent="0.2">
      <c r="G94" s="81" t="str">
        <f t="shared" si="3"/>
        <v xml:space="preserve"> </v>
      </c>
      <c r="H94" s="81" t="str">
        <f t="shared" si="2"/>
        <v xml:space="preserve"> </v>
      </c>
    </row>
    <row r="95" spans="7:8" x14ac:dyDescent="0.2">
      <c r="G95" s="81" t="str">
        <f t="shared" si="3"/>
        <v xml:space="preserve"> </v>
      </c>
      <c r="H95" s="81" t="str">
        <f t="shared" si="2"/>
        <v xml:space="preserve"> </v>
      </c>
    </row>
    <row r="96" spans="7:8" x14ac:dyDescent="0.2">
      <c r="G96" s="81" t="str">
        <f t="shared" si="3"/>
        <v xml:space="preserve"> </v>
      </c>
      <c r="H96" s="81" t="str">
        <f t="shared" si="2"/>
        <v xml:space="preserve"> </v>
      </c>
    </row>
    <row r="97" spans="7:8" x14ac:dyDescent="0.2">
      <c r="G97" s="81" t="str">
        <f t="shared" si="3"/>
        <v xml:space="preserve"> </v>
      </c>
      <c r="H97" s="81" t="str">
        <f t="shared" si="2"/>
        <v xml:space="preserve"> </v>
      </c>
    </row>
    <row r="98" spans="7:8" x14ac:dyDescent="0.2">
      <c r="G98" s="81" t="str">
        <f t="shared" si="3"/>
        <v xml:space="preserve"> </v>
      </c>
      <c r="H98" s="81" t="str">
        <f t="shared" si="2"/>
        <v xml:space="preserve"> </v>
      </c>
    </row>
    <row r="99" spans="7:8" x14ac:dyDescent="0.2">
      <c r="G99" s="81" t="str">
        <f t="shared" si="3"/>
        <v xml:space="preserve"> </v>
      </c>
      <c r="H99" s="81" t="str">
        <f t="shared" si="2"/>
        <v xml:space="preserve"> </v>
      </c>
    </row>
    <row r="100" spans="7:8" x14ac:dyDescent="0.2">
      <c r="G100" s="81" t="str">
        <f t="shared" si="3"/>
        <v xml:space="preserve"> </v>
      </c>
      <c r="H100" s="81" t="str">
        <f t="shared" si="2"/>
        <v xml:space="preserve"> </v>
      </c>
    </row>
    <row r="101" spans="7:8" x14ac:dyDescent="0.2">
      <c r="G101" s="81" t="str">
        <f t="shared" si="3"/>
        <v xml:space="preserve"> </v>
      </c>
      <c r="H101" s="81" t="str">
        <f t="shared" si="2"/>
        <v xml:space="preserve"> </v>
      </c>
    </row>
    <row r="102" spans="7:8" x14ac:dyDescent="0.2">
      <c r="G102" s="81" t="str">
        <f t="shared" si="3"/>
        <v xml:space="preserve"> </v>
      </c>
      <c r="H102" s="81" t="str">
        <f t="shared" si="2"/>
        <v xml:space="preserve"> </v>
      </c>
    </row>
    <row r="103" spans="7:8" x14ac:dyDescent="0.2">
      <c r="G103" s="81" t="str">
        <f t="shared" si="3"/>
        <v xml:space="preserve"> </v>
      </c>
      <c r="H103" s="81" t="str">
        <f t="shared" si="2"/>
        <v xml:space="preserve"> </v>
      </c>
    </row>
    <row r="104" spans="7:8" x14ac:dyDescent="0.2">
      <c r="G104" s="81" t="str">
        <f t="shared" si="3"/>
        <v xml:space="preserve"> </v>
      </c>
      <c r="H104" s="81" t="str">
        <f t="shared" si="2"/>
        <v xml:space="preserve"> </v>
      </c>
    </row>
    <row r="105" spans="7:8" x14ac:dyDescent="0.2">
      <c r="G105" s="81" t="str">
        <f t="shared" si="3"/>
        <v xml:space="preserve"> </v>
      </c>
      <c r="H105" s="81" t="str">
        <f t="shared" si="2"/>
        <v xml:space="preserve"> </v>
      </c>
    </row>
    <row r="106" spans="7:8" x14ac:dyDescent="0.2">
      <c r="G106" s="81" t="str">
        <f t="shared" si="3"/>
        <v xml:space="preserve"> </v>
      </c>
      <c r="H106" s="81" t="str">
        <f t="shared" si="2"/>
        <v xml:space="preserve"> </v>
      </c>
    </row>
    <row r="107" spans="7:8" x14ac:dyDescent="0.2">
      <c r="G107" s="81" t="str">
        <f t="shared" si="3"/>
        <v xml:space="preserve"> </v>
      </c>
      <c r="H107" s="81" t="str">
        <f t="shared" si="2"/>
        <v xml:space="preserve"> </v>
      </c>
    </row>
    <row r="108" spans="7:8" x14ac:dyDescent="0.2">
      <c r="G108" s="81" t="str">
        <f t="shared" si="3"/>
        <v xml:space="preserve"> </v>
      </c>
      <c r="H108" s="81" t="str">
        <f t="shared" si="2"/>
        <v xml:space="preserve"> </v>
      </c>
    </row>
    <row r="109" spans="7:8" x14ac:dyDescent="0.2">
      <c r="G109" s="81" t="str">
        <f t="shared" si="3"/>
        <v xml:space="preserve"> </v>
      </c>
      <c r="H109" s="81" t="str">
        <f t="shared" si="2"/>
        <v xml:space="preserve"> </v>
      </c>
    </row>
    <row r="110" spans="7:8" x14ac:dyDescent="0.2">
      <c r="G110" s="81" t="str">
        <f t="shared" si="3"/>
        <v xml:space="preserve"> </v>
      </c>
      <c r="H110" s="81" t="str">
        <f t="shared" si="2"/>
        <v xml:space="preserve"> </v>
      </c>
    </row>
    <row r="111" spans="7:8" x14ac:dyDescent="0.2">
      <c r="G111" s="81" t="str">
        <f t="shared" si="3"/>
        <v xml:space="preserve"> </v>
      </c>
      <c r="H111" s="81" t="str">
        <f t="shared" si="2"/>
        <v xml:space="preserve"> </v>
      </c>
    </row>
    <row r="112" spans="7:8" x14ac:dyDescent="0.2">
      <c r="G112" s="81" t="str">
        <f t="shared" si="3"/>
        <v xml:space="preserve"> </v>
      </c>
      <c r="H112" s="81" t="str">
        <f t="shared" si="2"/>
        <v xml:space="preserve"> </v>
      </c>
    </row>
    <row r="113" spans="7:8" x14ac:dyDescent="0.2">
      <c r="G113" s="81" t="str">
        <f t="shared" si="3"/>
        <v xml:space="preserve"> </v>
      </c>
      <c r="H113" s="81" t="str">
        <f t="shared" si="2"/>
        <v xml:space="preserve"> </v>
      </c>
    </row>
    <row r="114" spans="7:8" x14ac:dyDescent="0.2">
      <c r="G114" s="81" t="str">
        <f t="shared" si="3"/>
        <v xml:space="preserve"> </v>
      </c>
      <c r="H114" s="81" t="str">
        <f t="shared" si="2"/>
        <v xml:space="preserve"> </v>
      </c>
    </row>
    <row r="115" spans="7:8" x14ac:dyDescent="0.2">
      <c r="G115" s="81" t="str">
        <f t="shared" si="3"/>
        <v xml:space="preserve"> </v>
      </c>
      <c r="H115" s="81" t="str">
        <f t="shared" si="2"/>
        <v xml:space="preserve"> </v>
      </c>
    </row>
    <row r="116" spans="7:8" x14ac:dyDescent="0.2">
      <c r="G116" s="81" t="str">
        <f t="shared" si="3"/>
        <v xml:space="preserve"> </v>
      </c>
      <c r="H116" s="81" t="str">
        <f t="shared" si="2"/>
        <v xml:space="preserve"> </v>
      </c>
    </row>
    <row r="117" spans="7:8" x14ac:dyDescent="0.2">
      <c r="G117" s="81" t="str">
        <f t="shared" si="3"/>
        <v xml:space="preserve"> </v>
      </c>
      <c r="H117" s="81" t="str">
        <f t="shared" si="2"/>
        <v xml:space="preserve"> </v>
      </c>
    </row>
    <row r="118" spans="7:8" x14ac:dyDescent="0.2">
      <c r="G118" s="81" t="str">
        <f t="shared" si="3"/>
        <v xml:space="preserve"> </v>
      </c>
      <c r="H118" s="81" t="str">
        <f t="shared" si="2"/>
        <v xml:space="preserve"> </v>
      </c>
    </row>
    <row r="119" spans="7:8" x14ac:dyDescent="0.2">
      <c r="G119" s="81" t="str">
        <f t="shared" si="3"/>
        <v xml:space="preserve"> </v>
      </c>
      <c r="H119" s="81" t="str">
        <f t="shared" si="2"/>
        <v xml:space="preserve"> </v>
      </c>
    </row>
    <row r="120" spans="7:8" x14ac:dyDescent="0.2">
      <c r="G120" s="81" t="str">
        <f t="shared" si="3"/>
        <v xml:space="preserve"> </v>
      </c>
      <c r="H120" s="81" t="str">
        <f t="shared" si="2"/>
        <v xml:space="preserve"> </v>
      </c>
    </row>
    <row r="121" spans="7:8" x14ac:dyDescent="0.2">
      <c r="G121" s="81" t="str">
        <f t="shared" si="3"/>
        <v xml:space="preserve"> </v>
      </c>
      <c r="H121" s="81" t="str">
        <f t="shared" si="2"/>
        <v xml:space="preserve"> </v>
      </c>
    </row>
    <row r="122" spans="7:8" x14ac:dyDescent="0.2">
      <c r="G122" s="81" t="str">
        <f t="shared" si="3"/>
        <v xml:space="preserve"> </v>
      </c>
      <c r="H122" s="81" t="str">
        <f t="shared" si="2"/>
        <v xml:space="preserve"> </v>
      </c>
    </row>
    <row r="123" spans="7:8" x14ac:dyDescent="0.2">
      <c r="G123" s="81" t="str">
        <f t="shared" si="3"/>
        <v xml:space="preserve"> </v>
      </c>
      <c r="H123" s="81" t="str">
        <f t="shared" si="2"/>
        <v xml:space="preserve"> </v>
      </c>
    </row>
    <row r="124" spans="7:8" x14ac:dyDescent="0.2">
      <c r="G124" s="81" t="str">
        <f t="shared" si="3"/>
        <v xml:space="preserve"> </v>
      </c>
      <c r="H124" s="81" t="str">
        <f t="shared" si="2"/>
        <v xml:space="preserve"> </v>
      </c>
    </row>
    <row r="125" spans="7:8" x14ac:dyDescent="0.2">
      <c r="G125" s="81" t="str">
        <f t="shared" si="3"/>
        <v xml:space="preserve"> </v>
      </c>
      <c r="H125" s="81" t="str">
        <f t="shared" si="2"/>
        <v xml:space="preserve"> </v>
      </c>
    </row>
    <row r="126" spans="7:8" x14ac:dyDescent="0.2">
      <c r="G126" s="81" t="str">
        <f t="shared" si="3"/>
        <v xml:space="preserve"> </v>
      </c>
      <c r="H126" s="81" t="str">
        <f t="shared" si="2"/>
        <v xml:space="preserve"> </v>
      </c>
    </row>
    <row r="127" spans="7:8" x14ac:dyDescent="0.2">
      <c r="G127" s="81" t="str">
        <f t="shared" si="3"/>
        <v xml:space="preserve"> </v>
      </c>
      <c r="H127" s="81" t="str">
        <f t="shared" si="2"/>
        <v xml:space="preserve"> </v>
      </c>
    </row>
    <row r="128" spans="7:8" x14ac:dyDescent="0.2">
      <c r="G128" s="81" t="str">
        <f t="shared" si="3"/>
        <v xml:space="preserve"> </v>
      </c>
      <c r="H128" s="81" t="str">
        <f t="shared" si="2"/>
        <v xml:space="preserve"> </v>
      </c>
    </row>
    <row r="129" spans="7:8" x14ac:dyDescent="0.2">
      <c r="G129" s="81" t="str">
        <f t="shared" si="3"/>
        <v xml:space="preserve"> </v>
      </c>
      <c r="H129" s="81" t="str">
        <f t="shared" si="2"/>
        <v xml:space="preserve"> </v>
      </c>
    </row>
    <row r="130" spans="7:8" x14ac:dyDescent="0.2">
      <c r="G130" s="81" t="str">
        <f t="shared" si="3"/>
        <v xml:space="preserve"> </v>
      </c>
      <c r="H130" s="81" t="str">
        <f t="shared" si="2"/>
        <v xml:space="preserve"> </v>
      </c>
    </row>
    <row r="131" spans="7:8" x14ac:dyDescent="0.2">
      <c r="G131" s="81" t="str">
        <f t="shared" si="3"/>
        <v xml:space="preserve"> </v>
      </c>
      <c r="H131" s="81" t="str">
        <f t="shared" si="2"/>
        <v xml:space="preserve"> </v>
      </c>
    </row>
    <row r="132" spans="7:8" x14ac:dyDescent="0.2">
      <c r="G132" s="81" t="str">
        <f t="shared" si="3"/>
        <v xml:space="preserve"> </v>
      </c>
      <c r="H132" s="81" t="str">
        <f t="shared" si="2"/>
        <v xml:space="preserve"> </v>
      </c>
    </row>
    <row r="133" spans="7:8" x14ac:dyDescent="0.2">
      <c r="G133" s="81" t="str">
        <f t="shared" si="3"/>
        <v xml:space="preserve"> </v>
      </c>
      <c r="H133" s="81" t="str">
        <f t="shared" ref="H133:H195" si="4">IF((F133&lt;&gt;0),F133-G133," ")</f>
        <v xml:space="preserve"> </v>
      </c>
    </row>
    <row r="134" spans="7:8" x14ac:dyDescent="0.2">
      <c r="G134" s="81" t="str">
        <f t="shared" ref="G134:G197" si="5">IF(G$4&gt;0,(IF(F134&lt;&gt;0,F134*G$4/100," ")),IF(F134&lt;&gt;0,F134*G$2/(100+G$2)," "))</f>
        <v xml:space="preserve"> </v>
      </c>
      <c r="H134" s="81" t="str">
        <f t="shared" si="4"/>
        <v xml:space="preserve"> </v>
      </c>
    </row>
    <row r="135" spans="7:8" x14ac:dyDescent="0.2">
      <c r="G135" s="81" t="str">
        <f t="shared" si="5"/>
        <v xml:space="preserve"> </v>
      </c>
      <c r="H135" s="81" t="str">
        <f t="shared" si="4"/>
        <v xml:space="preserve"> </v>
      </c>
    </row>
    <row r="136" spans="7:8" x14ac:dyDescent="0.2">
      <c r="G136" s="81" t="str">
        <f t="shared" si="5"/>
        <v xml:space="preserve"> </v>
      </c>
      <c r="H136" s="81" t="str">
        <f t="shared" si="4"/>
        <v xml:space="preserve"> </v>
      </c>
    </row>
    <row r="137" spans="7:8" x14ac:dyDescent="0.2">
      <c r="G137" s="81" t="str">
        <f t="shared" si="5"/>
        <v xml:space="preserve"> </v>
      </c>
      <c r="H137" s="81" t="str">
        <f t="shared" si="4"/>
        <v xml:space="preserve"> </v>
      </c>
    </row>
    <row r="138" spans="7:8" x14ac:dyDescent="0.2">
      <c r="G138" s="81" t="str">
        <f t="shared" si="5"/>
        <v xml:space="preserve"> </v>
      </c>
      <c r="H138" s="81" t="str">
        <f t="shared" si="4"/>
        <v xml:space="preserve"> </v>
      </c>
    </row>
    <row r="139" spans="7:8" x14ac:dyDescent="0.2">
      <c r="G139" s="81" t="str">
        <f t="shared" si="5"/>
        <v xml:space="preserve"> </v>
      </c>
      <c r="H139" s="81" t="str">
        <f t="shared" si="4"/>
        <v xml:space="preserve"> </v>
      </c>
    </row>
    <row r="140" spans="7:8" x14ac:dyDescent="0.2">
      <c r="G140" s="81" t="str">
        <f t="shared" si="5"/>
        <v xml:space="preserve"> </v>
      </c>
      <c r="H140" s="81" t="str">
        <f t="shared" si="4"/>
        <v xml:space="preserve"> </v>
      </c>
    </row>
    <row r="141" spans="7:8" x14ac:dyDescent="0.2">
      <c r="G141" s="81" t="str">
        <f t="shared" si="5"/>
        <v xml:space="preserve"> </v>
      </c>
      <c r="H141" s="81" t="str">
        <f t="shared" si="4"/>
        <v xml:space="preserve"> </v>
      </c>
    </row>
    <row r="142" spans="7:8" x14ac:dyDescent="0.2">
      <c r="G142" s="81" t="str">
        <f t="shared" si="5"/>
        <v xml:space="preserve"> </v>
      </c>
      <c r="H142" s="81" t="str">
        <f t="shared" si="4"/>
        <v xml:space="preserve"> </v>
      </c>
    </row>
    <row r="143" spans="7:8" x14ac:dyDescent="0.2">
      <c r="G143" s="81" t="str">
        <f t="shared" si="5"/>
        <v xml:space="preserve"> </v>
      </c>
      <c r="H143" s="81" t="str">
        <f t="shared" si="4"/>
        <v xml:space="preserve"> </v>
      </c>
    </row>
    <row r="144" spans="7:8" x14ac:dyDescent="0.2">
      <c r="G144" s="81" t="str">
        <f t="shared" si="5"/>
        <v xml:space="preserve"> </v>
      </c>
      <c r="H144" s="81" t="str">
        <f t="shared" si="4"/>
        <v xml:space="preserve"> </v>
      </c>
    </row>
    <row r="145" spans="7:8" x14ac:dyDescent="0.2">
      <c r="G145" s="81" t="str">
        <f t="shared" si="5"/>
        <v xml:space="preserve"> </v>
      </c>
      <c r="H145" s="81" t="str">
        <f t="shared" si="4"/>
        <v xml:space="preserve"> </v>
      </c>
    </row>
    <row r="146" spans="7:8" x14ac:dyDescent="0.2">
      <c r="G146" s="81" t="str">
        <f t="shared" si="5"/>
        <v xml:space="preserve"> </v>
      </c>
      <c r="H146" s="81" t="str">
        <f t="shared" si="4"/>
        <v xml:space="preserve"> </v>
      </c>
    </row>
    <row r="147" spans="7:8" x14ac:dyDescent="0.2">
      <c r="G147" s="81" t="str">
        <f t="shared" si="5"/>
        <v xml:space="preserve"> </v>
      </c>
      <c r="H147" s="81" t="str">
        <f t="shared" si="4"/>
        <v xml:space="preserve"> </v>
      </c>
    </row>
    <row r="148" spans="7:8" x14ac:dyDescent="0.2">
      <c r="G148" s="81" t="str">
        <f t="shared" si="5"/>
        <v xml:space="preserve"> </v>
      </c>
      <c r="H148" s="81" t="str">
        <f t="shared" si="4"/>
        <v xml:space="preserve"> </v>
      </c>
    </row>
    <row r="149" spans="7:8" x14ac:dyDescent="0.2">
      <c r="G149" s="81" t="str">
        <f t="shared" si="5"/>
        <v xml:space="preserve"> </v>
      </c>
      <c r="H149" s="81" t="str">
        <f t="shared" si="4"/>
        <v xml:space="preserve"> </v>
      </c>
    </row>
    <row r="150" spans="7:8" x14ac:dyDescent="0.2">
      <c r="G150" s="81" t="str">
        <f t="shared" si="5"/>
        <v xml:space="preserve"> </v>
      </c>
      <c r="H150" s="81" t="str">
        <f t="shared" si="4"/>
        <v xml:space="preserve"> </v>
      </c>
    </row>
    <row r="151" spans="7:8" x14ac:dyDescent="0.2">
      <c r="G151" s="81" t="str">
        <f t="shared" si="5"/>
        <v xml:space="preserve"> </v>
      </c>
      <c r="H151" s="81" t="str">
        <f t="shared" si="4"/>
        <v xml:space="preserve"> </v>
      </c>
    </row>
    <row r="152" spans="7:8" x14ac:dyDescent="0.2">
      <c r="G152" s="81" t="str">
        <f t="shared" si="5"/>
        <v xml:space="preserve"> </v>
      </c>
      <c r="H152" s="81" t="str">
        <f t="shared" si="4"/>
        <v xml:space="preserve"> </v>
      </c>
    </row>
    <row r="153" spans="7:8" x14ac:dyDescent="0.2">
      <c r="G153" s="81" t="str">
        <f t="shared" si="5"/>
        <v xml:space="preserve"> </v>
      </c>
      <c r="H153" s="81" t="str">
        <f t="shared" si="4"/>
        <v xml:space="preserve"> </v>
      </c>
    </row>
    <row r="154" spans="7:8" x14ac:dyDescent="0.2">
      <c r="G154" s="81" t="str">
        <f t="shared" si="5"/>
        <v xml:space="preserve"> </v>
      </c>
      <c r="H154" s="81" t="str">
        <f t="shared" si="4"/>
        <v xml:space="preserve"> </v>
      </c>
    </row>
    <row r="155" spans="7:8" x14ac:dyDescent="0.2">
      <c r="G155" s="81" t="str">
        <f t="shared" si="5"/>
        <v xml:space="preserve"> </v>
      </c>
      <c r="H155" s="81" t="str">
        <f t="shared" si="4"/>
        <v xml:space="preserve"> </v>
      </c>
    </row>
    <row r="156" spans="7:8" x14ac:dyDescent="0.2">
      <c r="G156" s="81" t="str">
        <f t="shared" si="5"/>
        <v xml:space="preserve"> </v>
      </c>
      <c r="H156" s="81" t="str">
        <f t="shared" si="4"/>
        <v xml:space="preserve"> </v>
      </c>
    </row>
    <row r="157" spans="7:8" x14ac:dyDescent="0.2">
      <c r="G157" s="81" t="str">
        <f t="shared" si="5"/>
        <v xml:space="preserve"> </v>
      </c>
      <c r="H157" s="81" t="str">
        <f t="shared" si="4"/>
        <v xml:space="preserve"> </v>
      </c>
    </row>
    <row r="158" spans="7:8" x14ac:dyDescent="0.2">
      <c r="G158" s="81" t="str">
        <f t="shared" si="5"/>
        <v xml:space="preserve"> </v>
      </c>
      <c r="H158" s="81" t="str">
        <f t="shared" si="4"/>
        <v xml:space="preserve"> </v>
      </c>
    </row>
    <row r="159" spans="7:8" x14ac:dyDescent="0.2">
      <c r="G159" s="81" t="str">
        <f t="shared" si="5"/>
        <v xml:space="preserve"> </v>
      </c>
      <c r="H159" s="81" t="str">
        <f t="shared" si="4"/>
        <v xml:space="preserve"> </v>
      </c>
    </row>
    <row r="160" spans="7:8" x14ac:dyDescent="0.2">
      <c r="G160" s="81" t="str">
        <f t="shared" si="5"/>
        <v xml:space="preserve"> </v>
      </c>
      <c r="H160" s="81" t="str">
        <f t="shared" si="4"/>
        <v xml:space="preserve"> </v>
      </c>
    </row>
    <row r="161" spans="7:8" x14ac:dyDescent="0.2">
      <c r="G161" s="81" t="str">
        <f t="shared" si="5"/>
        <v xml:space="preserve"> </v>
      </c>
      <c r="H161" s="81" t="str">
        <f t="shared" si="4"/>
        <v xml:space="preserve"> </v>
      </c>
    </row>
    <row r="162" spans="7:8" x14ac:dyDescent="0.2">
      <c r="G162" s="81" t="str">
        <f t="shared" si="5"/>
        <v xml:space="preserve"> </v>
      </c>
      <c r="H162" s="81" t="str">
        <f t="shared" si="4"/>
        <v xml:space="preserve"> </v>
      </c>
    </row>
    <row r="163" spans="7:8" x14ac:dyDescent="0.2">
      <c r="G163" s="81" t="str">
        <f t="shared" si="5"/>
        <v xml:space="preserve"> </v>
      </c>
      <c r="H163" s="81" t="str">
        <f t="shared" si="4"/>
        <v xml:space="preserve"> </v>
      </c>
    </row>
    <row r="164" spans="7:8" x14ac:dyDescent="0.2">
      <c r="G164" s="81" t="str">
        <f t="shared" si="5"/>
        <v xml:space="preserve"> </v>
      </c>
      <c r="H164" s="81" t="str">
        <f t="shared" si="4"/>
        <v xml:space="preserve"> </v>
      </c>
    </row>
    <row r="165" spans="7:8" x14ac:dyDescent="0.2">
      <c r="G165" s="81" t="str">
        <f t="shared" si="5"/>
        <v xml:space="preserve"> </v>
      </c>
      <c r="H165" s="81" t="str">
        <f t="shared" si="4"/>
        <v xml:space="preserve"> </v>
      </c>
    </row>
    <row r="166" spans="7:8" x14ac:dyDescent="0.2">
      <c r="G166" s="81" t="str">
        <f t="shared" si="5"/>
        <v xml:space="preserve"> </v>
      </c>
      <c r="H166" s="81" t="str">
        <f t="shared" si="4"/>
        <v xml:space="preserve"> </v>
      </c>
    </row>
    <row r="167" spans="7:8" x14ac:dyDescent="0.2">
      <c r="G167" s="81" t="str">
        <f t="shared" si="5"/>
        <v xml:space="preserve"> </v>
      </c>
      <c r="H167" s="81" t="str">
        <f t="shared" si="4"/>
        <v xml:space="preserve"> </v>
      </c>
    </row>
    <row r="168" spans="7:8" x14ac:dyDescent="0.2">
      <c r="G168" s="81" t="str">
        <f t="shared" si="5"/>
        <v xml:space="preserve"> </v>
      </c>
      <c r="H168" s="81" t="str">
        <f t="shared" si="4"/>
        <v xml:space="preserve"> </v>
      </c>
    </row>
    <row r="169" spans="7:8" x14ac:dyDescent="0.2">
      <c r="G169" s="81" t="str">
        <f t="shared" si="5"/>
        <v xml:space="preserve"> </v>
      </c>
      <c r="H169" s="81" t="str">
        <f t="shared" si="4"/>
        <v xml:space="preserve"> </v>
      </c>
    </row>
    <row r="170" spans="7:8" x14ac:dyDescent="0.2">
      <c r="G170" s="81" t="str">
        <f t="shared" si="5"/>
        <v xml:space="preserve"> </v>
      </c>
      <c r="H170" s="81" t="str">
        <f t="shared" si="4"/>
        <v xml:space="preserve"> </v>
      </c>
    </row>
    <row r="171" spans="7:8" x14ac:dyDescent="0.2">
      <c r="G171" s="81" t="str">
        <f t="shared" si="5"/>
        <v xml:space="preserve"> </v>
      </c>
      <c r="H171" s="81" t="str">
        <f t="shared" si="4"/>
        <v xml:space="preserve"> </v>
      </c>
    </row>
    <row r="172" spans="7:8" x14ac:dyDescent="0.2">
      <c r="G172" s="81" t="str">
        <f t="shared" si="5"/>
        <v xml:space="preserve"> </v>
      </c>
      <c r="H172" s="81" t="str">
        <f t="shared" si="4"/>
        <v xml:space="preserve"> </v>
      </c>
    </row>
    <row r="173" spans="7:8" x14ac:dyDescent="0.2">
      <c r="G173" s="81" t="str">
        <f t="shared" si="5"/>
        <v xml:space="preserve"> </v>
      </c>
      <c r="H173" s="81" t="str">
        <f t="shared" si="4"/>
        <v xml:space="preserve"> </v>
      </c>
    </row>
    <row r="174" spans="7:8" x14ac:dyDescent="0.2">
      <c r="G174" s="81" t="str">
        <f t="shared" si="5"/>
        <v xml:space="preserve"> </v>
      </c>
      <c r="H174" s="81" t="str">
        <f t="shared" si="4"/>
        <v xml:space="preserve"> </v>
      </c>
    </row>
    <row r="175" spans="7:8" x14ac:dyDescent="0.2">
      <c r="G175" s="81" t="str">
        <f t="shared" si="5"/>
        <v xml:space="preserve"> </v>
      </c>
      <c r="H175" s="81" t="str">
        <f t="shared" si="4"/>
        <v xml:space="preserve"> </v>
      </c>
    </row>
    <row r="176" spans="7:8" x14ac:dyDescent="0.2">
      <c r="G176" s="81" t="str">
        <f t="shared" si="5"/>
        <v xml:space="preserve"> </v>
      </c>
      <c r="H176" s="81" t="str">
        <f t="shared" si="4"/>
        <v xml:space="preserve"> </v>
      </c>
    </row>
    <row r="177" spans="7:8" x14ac:dyDescent="0.2">
      <c r="G177" s="81" t="str">
        <f t="shared" si="5"/>
        <v xml:space="preserve"> </v>
      </c>
      <c r="H177" s="81" t="str">
        <f t="shared" si="4"/>
        <v xml:space="preserve"> </v>
      </c>
    </row>
    <row r="178" spans="7:8" x14ac:dyDescent="0.2">
      <c r="G178" s="81" t="str">
        <f t="shared" si="5"/>
        <v xml:space="preserve"> </v>
      </c>
      <c r="H178" s="81" t="str">
        <f t="shared" si="4"/>
        <v xml:space="preserve"> </v>
      </c>
    </row>
    <row r="179" spans="7:8" x14ac:dyDescent="0.2">
      <c r="G179" s="81" t="str">
        <f t="shared" si="5"/>
        <v xml:space="preserve"> </v>
      </c>
      <c r="H179" s="81" t="str">
        <f t="shared" si="4"/>
        <v xml:space="preserve"> </v>
      </c>
    </row>
    <row r="180" spans="7:8" x14ac:dyDescent="0.2">
      <c r="G180" s="81" t="str">
        <f t="shared" si="5"/>
        <v xml:space="preserve"> </v>
      </c>
      <c r="H180" s="81" t="str">
        <f t="shared" si="4"/>
        <v xml:space="preserve"> </v>
      </c>
    </row>
    <row r="181" spans="7:8" x14ac:dyDescent="0.2">
      <c r="G181" s="81" t="str">
        <f t="shared" si="5"/>
        <v xml:space="preserve"> </v>
      </c>
      <c r="H181" s="81" t="str">
        <f t="shared" si="4"/>
        <v xml:space="preserve"> </v>
      </c>
    </row>
    <row r="182" spans="7:8" x14ac:dyDescent="0.2">
      <c r="G182" s="81" t="str">
        <f t="shared" si="5"/>
        <v xml:space="preserve"> </v>
      </c>
      <c r="H182" s="81" t="str">
        <f t="shared" si="4"/>
        <v xml:space="preserve"> </v>
      </c>
    </row>
    <row r="183" spans="7:8" x14ac:dyDescent="0.2">
      <c r="G183" s="81" t="str">
        <f t="shared" si="5"/>
        <v xml:space="preserve"> </v>
      </c>
      <c r="H183" s="81" t="str">
        <f t="shared" si="4"/>
        <v xml:space="preserve"> </v>
      </c>
    </row>
    <row r="184" spans="7:8" x14ac:dyDescent="0.2">
      <c r="G184" s="81" t="str">
        <f t="shared" si="5"/>
        <v xml:space="preserve"> </v>
      </c>
      <c r="H184" s="81" t="str">
        <f t="shared" si="4"/>
        <v xml:space="preserve"> </v>
      </c>
    </row>
    <row r="185" spans="7:8" x14ac:dyDescent="0.2">
      <c r="G185" s="81" t="str">
        <f t="shared" si="5"/>
        <v xml:space="preserve"> </v>
      </c>
      <c r="H185" s="81" t="str">
        <f t="shared" si="4"/>
        <v xml:space="preserve"> </v>
      </c>
    </row>
    <row r="186" spans="7:8" x14ac:dyDescent="0.2">
      <c r="G186" s="81" t="str">
        <f t="shared" si="5"/>
        <v xml:space="preserve"> </v>
      </c>
      <c r="H186" s="81" t="str">
        <f t="shared" si="4"/>
        <v xml:space="preserve"> </v>
      </c>
    </row>
    <row r="187" spans="7:8" x14ac:dyDescent="0.2">
      <c r="G187" s="81" t="str">
        <f t="shared" si="5"/>
        <v xml:space="preserve"> </v>
      </c>
      <c r="H187" s="81" t="str">
        <f t="shared" si="4"/>
        <v xml:space="preserve"> </v>
      </c>
    </row>
    <row r="188" spans="7:8" x14ac:dyDescent="0.2">
      <c r="G188" s="81" t="str">
        <f t="shared" si="5"/>
        <v xml:space="preserve"> </v>
      </c>
      <c r="H188" s="81" t="str">
        <f t="shared" si="4"/>
        <v xml:space="preserve"> </v>
      </c>
    </row>
    <row r="189" spans="7:8" x14ac:dyDescent="0.2">
      <c r="G189" s="81" t="str">
        <f t="shared" si="5"/>
        <v xml:space="preserve"> </v>
      </c>
      <c r="H189" s="81" t="str">
        <f t="shared" si="4"/>
        <v xml:space="preserve"> </v>
      </c>
    </row>
    <row r="190" spans="7:8" x14ac:dyDescent="0.2">
      <c r="G190" s="81" t="str">
        <f t="shared" si="5"/>
        <v xml:space="preserve"> </v>
      </c>
      <c r="H190" s="81" t="str">
        <f t="shared" si="4"/>
        <v xml:space="preserve"> </v>
      </c>
    </row>
    <row r="191" spans="7:8" x14ac:dyDescent="0.2">
      <c r="G191" s="81" t="str">
        <f t="shared" si="5"/>
        <v xml:space="preserve"> </v>
      </c>
      <c r="H191" s="81" t="str">
        <f t="shared" si="4"/>
        <v xml:space="preserve"> </v>
      </c>
    </row>
    <row r="192" spans="7:8" x14ac:dyDescent="0.2">
      <c r="G192" s="81" t="str">
        <f t="shared" si="5"/>
        <v xml:space="preserve"> </v>
      </c>
      <c r="H192" s="81" t="str">
        <f t="shared" si="4"/>
        <v xml:space="preserve"> </v>
      </c>
    </row>
    <row r="193" spans="1:8" x14ac:dyDescent="0.2">
      <c r="G193" s="81" t="str">
        <f t="shared" si="5"/>
        <v xml:space="preserve"> </v>
      </c>
      <c r="H193" s="81" t="str">
        <f t="shared" si="4"/>
        <v xml:space="preserve"> </v>
      </c>
    </row>
    <row r="194" spans="1:8" x14ac:dyDescent="0.2">
      <c r="G194" s="81" t="str">
        <f t="shared" si="5"/>
        <v xml:space="preserve"> </v>
      </c>
      <c r="H194" s="81" t="str">
        <f t="shared" si="4"/>
        <v xml:space="preserve"> </v>
      </c>
    </row>
    <row r="195" spans="1:8" x14ac:dyDescent="0.2">
      <c r="G195" s="81" t="str">
        <f t="shared" si="5"/>
        <v xml:space="preserve"> </v>
      </c>
      <c r="H195" s="81" t="str">
        <f t="shared" si="4"/>
        <v xml:space="preserve"> </v>
      </c>
    </row>
    <row r="196" spans="1:8" x14ac:dyDescent="0.2">
      <c r="G196" s="81" t="str">
        <f t="shared" si="5"/>
        <v xml:space="preserve"> </v>
      </c>
      <c r="H196" s="81" t="str">
        <f>IF((F196&lt;&gt;0),F196-G196," ")</f>
        <v xml:space="preserve"> </v>
      </c>
    </row>
    <row r="197" spans="1:8" x14ac:dyDescent="0.2">
      <c r="G197" s="81" t="str">
        <f t="shared" si="5"/>
        <v xml:space="preserve"> </v>
      </c>
      <c r="H197" s="81" t="str">
        <f>IF((F197&lt;&gt;0),F197-G197," ")</f>
        <v xml:space="preserve"> </v>
      </c>
    </row>
    <row r="198" spans="1:8" x14ac:dyDescent="0.2">
      <c r="G198" s="81" t="str">
        <f>IF(G$4&gt;0,(IF(F198&lt;&gt;0,F198*G$4/100," ")),IF(F198&lt;&gt;0,F198*G$2/(100+G$2)," "))</f>
        <v xml:space="preserve"> </v>
      </c>
      <c r="H198" s="81" t="str">
        <f>IF((F198&lt;&gt;0),F198-G198," ")</f>
        <v xml:space="preserve"> </v>
      </c>
    </row>
    <row r="199" spans="1:8" x14ac:dyDescent="0.2">
      <c r="G199" s="81" t="str">
        <f>IF(G$4&gt;0,(IF(F199&lt;&gt;0,F199*G$4/100," ")),IF(F199&lt;&gt;0,F199*G$2/(100+G$2)," "))</f>
        <v xml:space="preserve"> </v>
      </c>
      <c r="H199" s="81" t="str">
        <f>IF((F199&lt;&gt;0),F199-G199," ")</f>
        <v xml:space="preserve"> </v>
      </c>
    </row>
    <row r="200" spans="1:8" ht="13.5" thickBot="1" x14ac:dyDescent="0.25">
      <c r="A200" s="92"/>
      <c r="B200" s="91"/>
      <c r="C200" s="90"/>
      <c r="D200" s="90"/>
      <c r="E200" s="89"/>
      <c r="F200" s="88"/>
      <c r="G200" s="87" t="str">
        <f>IF(G$4&gt;0,(IF(F200&lt;&gt;0,F200*G$4/100," ")),IF(F200&lt;&gt;0,F200*G$2/(100+G$2)," "))</f>
        <v xml:space="preserve"> </v>
      </c>
      <c r="H200" s="87" t="str">
        <f>IF((F200&lt;&gt;0),F200-G200," ")</f>
        <v xml:space="preserve"> </v>
      </c>
    </row>
    <row r="201" spans="1:8" x14ac:dyDescent="0.2">
      <c r="A201" s="79" t="s">
        <v>21</v>
      </c>
      <c r="G201" s="81"/>
      <c r="H201" s="81"/>
    </row>
    <row r="202" spans="1:8" x14ac:dyDescent="0.2">
      <c r="G202" s="81"/>
      <c r="H202" s="81"/>
    </row>
    <row r="203" spans="1:8" x14ac:dyDescent="0.2">
      <c r="G203" s="81"/>
      <c r="H203" s="81"/>
    </row>
    <row r="204" spans="1:8" x14ac:dyDescent="0.2">
      <c r="G204" s="81"/>
      <c r="H204" s="81"/>
    </row>
    <row r="205" spans="1:8" x14ac:dyDescent="0.2">
      <c r="G205" s="81"/>
      <c r="H205" s="81"/>
    </row>
    <row r="206" spans="1:8" x14ac:dyDescent="0.2">
      <c r="G206" s="81"/>
      <c r="H206" s="81"/>
    </row>
    <row r="207" spans="1:8" x14ac:dyDescent="0.2">
      <c r="G207" s="81"/>
      <c r="H207" s="81"/>
    </row>
    <row r="208" spans="1:8" x14ac:dyDescent="0.2">
      <c r="G208" s="81"/>
      <c r="H208" s="81"/>
    </row>
    <row r="209" spans="7:8" x14ac:dyDescent="0.2">
      <c r="G209" s="81"/>
      <c r="H209" s="81"/>
    </row>
    <row r="210" spans="7:8" x14ac:dyDescent="0.2">
      <c r="G210" s="81"/>
      <c r="H210" s="81"/>
    </row>
    <row r="211" spans="7:8" x14ac:dyDescent="0.2">
      <c r="G211" s="81"/>
      <c r="H211" s="81"/>
    </row>
    <row r="212" spans="7:8" x14ac:dyDescent="0.2">
      <c r="G212" s="81"/>
      <c r="H212" s="81"/>
    </row>
    <row r="213" spans="7:8" x14ac:dyDescent="0.2">
      <c r="G213" s="81"/>
      <c r="H213" s="81"/>
    </row>
    <row r="214" spans="7:8" x14ac:dyDescent="0.2">
      <c r="G214" s="81"/>
      <c r="H214" s="81"/>
    </row>
    <row r="215" spans="7:8" x14ac:dyDescent="0.2">
      <c r="G215" s="81"/>
      <c r="H215" s="81"/>
    </row>
    <row r="216" spans="7:8" x14ac:dyDescent="0.2">
      <c r="G216" s="81"/>
      <c r="H216" s="81"/>
    </row>
    <row r="217" spans="7:8" x14ac:dyDescent="0.2">
      <c r="G217" s="81"/>
      <c r="H217" s="81"/>
    </row>
    <row r="218" spans="7:8" x14ac:dyDescent="0.2">
      <c r="G218" s="81"/>
      <c r="H218" s="81"/>
    </row>
    <row r="219" spans="7:8" x14ac:dyDescent="0.2">
      <c r="G219" s="81"/>
      <c r="H219" s="81"/>
    </row>
    <row r="220" spans="7:8" x14ac:dyDescent="0.2">
      <c r="G220" s="81"/>
      <c r="H220" s="81"/>
    </row>
    <row r="221" spans="7:8" x14ac:dyDescent="0.2">
      <c r="G221" s="81"/>
      <c r="H221" s="81"/>
    </row>
    <row r="222" spans="7:8" x14ac:dyDescent="0.2">
      <c r="G222" s="81"/>
      <c r="H222" s="81"/>
    </row>
    <row r="223" spans="7:8" x14ac:dyDescent="0.2">
      <c r="G223" s="81"/>
      <c r="H223" s="81"/>
    </row>
    <row r="224" spans="7:8" x14ac:dyDescent="0.2">
      <c r="G224" s="81"/>
      <c r="H224" s="81"/>
    </row>
    <row r="225" spans="7:8" x14ac:dyDescent="0.2">
      <c r="G225" s="81"/>
      <c r="H225" s="81"/>
    </row>
    <row r="226" spans="7:8" x14ac:dyDescent="0.2">
      <c r="G226" s="81"/>
      <c r="H226" s="81"/>
    </row>
    <row r="227" spans="7:8" x14ac:dyDescent="0.2">
      <c r="G227" s="81"/>
      <c r="H227" s="81"/>
    </row>
    <row r="228" spans="7:8" x14ac:dyDescent="0.2">
      <c r="G228" s="81"/>
      <c r="H228" s="81"/>
    </row>
    <row r="229" spans="7:8" x14ac:dyDescent="0.2">
      <c r="G229" s="81"/>
      <c r="H229" s="81"/>
    </row>
    <row r="230" spans="7:8" x14ac:dyDescent="0.2">
      <c r="G230" s="81"/>
      <c r="H230" s="81"/>
    </row>
    <row r="231" spans="7:8" x14ac:dyDescent="0.2">
      <c r="G231" s="81"/>
      <c r="H231" s="81"/>
    </row>
    <row r="232" spans="7:8" x14ac:dyDescent="0.2">
      <c r="G232" s="81"/>
      <c r="H232" s="81"/>
    </row>
    <row r="233" spans="7:8" x14ac:dyDescent="0.2">
      <c r="G233" s="81"/>
      <c r="H233" s="81"/>
    </row>
    <row r="234" spans="7:8" x14ac:dyDescent="0.2">
      <c r="G234" s="81"/>
      <c r="H234" s="81"/>
    </row>
    <row r="235" spans="7:8" x14ac:dyDescent="0.2">
      <c r="G235" s="81"/>
      <c r="H235" s="81"/>
    </row>
    <row r="236" spans="7:8" x14ac:dyDescent="0.2">
      <c r="G236" s="81"/>
      <c r="H236" s="81"/>
    </row>
    <row r="237" spans="7:8" x14ac:dyDescent="0.2">
      <c r="G237" s="81"/>
      <c r="H237" s="81"/>
    </row>
    <row r="238" spans="7:8" x14ac:dyDescent="0.2">
      <c r="G238" s="81"/>
      <c r="H238" s="81"/>
    </row>
    <row r="239" spans="7:8" x14ac:dyDescent="0.2">
      <c r="G239" s="81"/>
      <c r="H239" s="81"/>
    </row>
    <row r="240" spans="7:8" x14ac:dyDescent="0.2">
      <c r="G240" s="81"/>
      <c r="H240" s="81"/>
    </row>
    <row r="241" spans="7:8" x14ac:dyDescent="0.2">
      <c r="G241" s="81"/>
      <c r="H241" s="81"/>
    </row>
    <row r="242" spans="7:8" x14ac:dyDescent="0.2">
      <c r="G242" s="81"/>
      <c r="H242" s="81"/>
    </row>
    <row r="243" spans="7:8" x14ac:dyDescent="0.2">
      <c r="G243" s="81"/>
      <c r="H243" s="81"/>
    </row>
    <row r="244" spans="7:8" x14ac:dyDescent="0.2">
      <c r="G244" s="81"/>
      <c r="H244" s="81"/>
    </row>
    <row r="245" spans="7:8" x14ac:dyDescent="0.2">
      <c r="G245" s="81"/>
      <c r="H245" s="81"/>
    </row>
    <row r="246" spans="7:8" x14ac:dyDescent="0.2">
      <c r="G246" s="81"/>
      <c r="H246" s="81"/>
    </row>
    <row r="247" spans="7:8" x14ac:dyDescent="0.2">
      <c r="G247" s="81"/>
      <c r="H247" s="81"/>
    </row>
    <row r="248" spans="7:8" x14ac:dyDescent="0.2">
      <c r="G248" s="81"/>
      <c r="H248" s="81"/>
    </row>
    <row r="249" spans="7:8" x14ac:dyDescent="0.2">
      <c r="G249" s="81"/>
      <c r="H249" s="81"/>
    </row>
    <row r="250" spans="7:8" x14ac:dyDescent="0.2">
      <c r="G250" s="81"/>
      <c r="H250" s="81"/>
    </row>
    <row r="251" spans="7:8" x14ac:dyDescent="0.2">
      <c r="G251" s="81"/>
      <c r="H251" s="81"/>
    </row>
    <row r="252" spans="7:8" x14ac:dyDescent="0.2">
      <c r="G252" s="81"/>
      <c r="H252" s="81"/>
    </row>
    <row r="253" spans="7:8" x14ac:dyDescent="0.2">
      <c r="G253" s="81"/>
      <c r="H253" s="81"/>
    </row>
    <row r="254" spans="7:8" x14ac:dyDescent="0.2">
      <c r="G254" s="81"/>
      <c r="H254" s="81"/>
    </row>
    <row r="255" spans="7:8" x14ac:dyDescent="0.2">
      <c r="G255" s="81"/>
      <c r="H255" s="81"/>
    </row>
    <row r="256" spans="7:8" x14ac:dyDescent="0.2">
      <c r="G256" s="81"/>
      <c r="H256" s="81"/>
    </row>
    <row r="257" spans="7:8" x14ac:dyDescent="0.2">
      <c r="G257" s="81"/>
      <c r="H257" s="81"/>
    </row>
    <row r="258" spans="7:8" x14ac:dyDescent="0.2">
      <c r="G258" s="81"/>
      <c r="H258" s="81"/>
    </row>
    <row r="259" spans="7:8" x14ac:dyDescent="0.2">
      <c r="G259" s="81"/>
      <c r="H259" s="81"/>
    </row>
    <row r="260" spans="7:8" x14ac:dyDescent="0.2">
      <c r="G260" s="81"/>
      <c r="H260" s="81"/>
    </row>
    <row r="261" spans="7:8" x14ac:dyDescent="0.2">
      <c r="G261" s="81"/>
      <c r="H261" s="81"/>
    </row>
    <row r="262" spans="7:8" x14ac:dyDescent="0.2">
      <c r="G262" s="81"/>
      <c r="H262" s="81"/>
    </row>
    <row r="263" spans="7:8" x14ac:dyDescent="0.2">
      <c r="G263" s="81"/>
      <c r="H263" s="81"/>
    </row>
    <row r="264" spans="7:8" x14ac:dyDescent="0.2">
      <c r="G264" s="81"/>
      <c r="H264" s="81"/>
    </row>
    <row r="265" spans="7:8" x14ac:dyDescent="0.2">
      <c r="G265" s="81"/>
      <c r="H265" s="81"/>
    </row>
    <row r="266" spans="7:8" x14ac:dyDescent="0.2">
      <c r="G266" s="81"/>
      <c r="H266" s="81"/>
    </row>
    <row r="267" spans="7:8" x14ac:dyDescent="0.2">
      <c r="G267" s="81"/>
      <c r="H267" s="81"/>
    </row>
    <row r="268" spans="7:8" x14ac:dyDescent="0.2">
      <c r="G268" s="81"/>
      <c r="H268" s="81"/>
    </row>
    <row r="269" spans="7:8" x14ac:dyDescent="0.2">
      <c r="G269" s="81"/>
      <c r="H269" s="81"/>
    </row>
    <row r="270" spans="7:8" x14ac:dyDescent="0.2">
      <c r="G270" s="81"/>
      <c r="H270" s="81"/>
    </row>
    <row r="271" spans="7:8" x14ac:dyDescent="0.2">
      <c r="G271" s="81"/>
      <c r="H271" s="81"/>
    </row>
    <row r="272" spans="7:8" x14ac:dyDescent="0.2">
      <c r="G272" s="81"/>
      <c r="H272" s="81"/>
    </row>
    <row r="273" spans="7:8" x14ac:dyDescent="0.2">
      <c r="G273" s="81"/>
      <c r="H273" s="81"/>
    </row>
    <row r="274" spans="7:8" x14ac:dyDescent="0.2">
      <c r="G274" s="81"/>
      <c r="H274" s="81"/>
    </row>
    <row r="275" spans="7:8" x14ac:dyDescent="0.2">
      <c r="G275" s="81"/>
      <c r="H275" s="81"/>
    </row>
    <row r="276" spans="7:8" x14ac:dyDescent="0.2">
      <c r="G276" s="81"/>
      <c r="H276" s="81"/>
    </row>
    <row r="277" spans="7:8" x14ac:dyDescent="0.2">
      <c r="G277" s="81"/>
      <c r="H277" s="81"/>
    </row>
    <row r="278" spans="7:8" x14ac:dyDescent="0.2">
      <c r="G278" s="81"/>
      <c r="H278" s="81"/>
    </row>
    <row r="279" spans="7:8" x14ac:dyDescent="0.2">
      <c r="G279" s="81"/>
      <c r="H279" s="81"/>
    </row>
    <row r="280" spans="7:8" x14ac:dyDescent="0.2">
      <c r="G280" s="81"/>
      <c r="H280" s="81"/>
    </row>
    <row r="281" spans="7:8" x14ac:dyDescent="0.2">
      <c r="G281" s="81"/>
      <c r="H281" s="81"/>
    </row>
    <row r="282" spans="7:8" x14ac:dyDescent="0.2">
      <c r="G282" s="81"/>
      <c r="H282" s="81"/>
    </row>
    <row r="283" spans="7:8" x14ac:dyDescent="0.2">
      <c r="G283" s="81"/>
      <c r="H283" s="81"/>
    </row>
    <row r="284" spans="7:8" x14ac:dyDescent="0.2">
      <c r="G284" s="81"/>
      <c r="H284" s="81"/>
    </row>
    <row r="285" spans="7:8" x14ac:dyDescent="0.2">
      <c r="G285" s="81"/>
      <c r="H285" s="81"/>
    </row>
    <row r="286" spans="7:8" x14ac:dyDescent="0.2">
      <c r="G286" s="81"/>
      <c r="H286" s="81"/>
    </row>
    <row r="287" spans="7:8" x14ac:dyDescent="0.2">
      <c r="G287" s="81"/>
      <c r="H287" s="81"/>
    </row>
    <row r="288" spans="7:8" x14ac:dyDescent="0.2">
      <c r="G288" s="81"/>
      <c r="H288" s="81"/>
    </row>
    <row r="289" spans="7:8" x14ac:dyDescent="0.2">
      <c r="G289" s="81"/>
      <c r="H289" s="81"/>
    </row>
    <row r="290" spans="7:8" x14ac:dyDescent="0.2">
      <c r="G290" s="81"/>
      <c r="H290" s="81"/>
    </row>
    <row r="291" spans="7:8" x14ac:dyDescent="0.2">
      <c r="G291" s="81"/>
      <c r="H291" s="81"/>
    </row>
    <row r="292" spans="7:8" x14ac:dyDescent="0.2">
      <c r="G292" s="81"/>
      <c r="H292" s="81"/>
    </row>
    <row r="293" spans="7:8" x14ac:dyDescent="0.2">
      <c r="G293" s="81"/>
      <c r="H293" s="81"/>
    </row>
    <row r="294" spans="7:8" x14ac:dyDescent="0.2">
      <c r="G294" s="81"/>
      <c r="H294" s="81"/>
    </row>
    <row r="295" spans="7:8" x14ac:dyDescent="0.2">
      <c r="G295" s="81"/>
      <c r="H295" s="81"/>
    </row>
    <row r="296" spans="7:8" x14ac:dyDescent="0.2">
      <c r="G296" s="81"/>
      <c r="H296" s="81"/>
    </row>
    <row r="297" spans="7:8" x14ac:dyDescent="0.2">
      <c r="G297" s="81"/>
      <c r="H297" s="81"/>
    </row>
    <row r="298" spans="7:8" x14ac:dyDescent="0.2">
      <c r="G298" s="81"/>
      <c r="H298" s="81"/>
    </row>
    <row r="299" spans="7:8" x14ac:dyDescent="0.2">
      <c r="G299" s="81"/>
      <c r="H299" s="81"/>
    </row>
    <row r="300" spans="7:8" x14ac:dyDescent="0.2">
      <c r="G300" s="81"/>
      <c r="H300" s="81"/>
    </row>
    <row r="301" spans="7:8" x14ac:dyDescent="0.2">
      <c r="G301" s="81"/>
      <c r="H301" s="81"/>
    </row>
    <row r="302" spans="7:8" x14ac:dyDescent="0.2">
      <c r="G302" s="81"/>
      <c r="H302" s="81"/>
    </row>
    <row r="303" spans="7:8" x14ac:dyDescent="0.2">
      <c r="G303" s="81"/>
      <c r="H303" s="81"/>
    </row>
    <row r="304" spans="7:8" x14ac:dyDescent="0.2">
      <c r="G304" s="81"/>
      <c r="H304" s="81"/>
    </row>
    <row r="305" spans="7:8" x14ac:dyDescent="0.2">
      <c r="G305" s="81"/>
      <c r="H305" s="81"/>
    </row>
    <row r="306" spans="7:8" x14ac:dyDescent="0.2">
      <c r="G306" s="81"/>
      <c r="H306" s="81"/>
    </row>
    <row r="307" spans="7:8" x14ac:dyDescent="0.2">
      <c r="G307" s="81"/>
      <c r="H307" s="81"/>
    </row>
    <row r="308" spans="7:8" x14ac:dyDescent="0.2">
      <c r="G308" s="81"/>
      <c r="H308" s="81"/>
    </row>
    <row r="309" spans="7:8" x14ac:dyDescent="0.2">
      <c r="G309" s="81"/>
      <c r="H309" s="81"/>
    </row>
    <row r="310" spans="7:8" x14ac:dyDescent="0.2">
      <c r="G310" s="81"/>
      <c r="H310" s="81"/>
    </row>
    <row r="311" spans="7:8" x14ac:dyDescent="0.2">
      <c r="G311" s="81"/>
      <c r="H311" s="81"/>
    </row>
    <row r="312" spans="7:8" x14ac:dyDescent="0.2">
      <c r="G312" s="81"/>
      <c r="H312" s="81"/>
    </row>
    <row r="313" spans="7:8" x14ac:dyDescent="0.2">
      <c r="G313" s="81"/>
      <c r="H313" s="81"/>
    </row>
    <row r="314" spans="7:8" x14ac:dyDescent="0.2">
      <c r="G314" s="81"/>
      <c r="H314" s="81"/>
    </row>
    <row r="315" spans="7:8" x14ac:dyDescent="0.2">
      <c r="G315" s="81"/>
      <c r="H315" s="81"/>
    </row>
    <row r="316" spans="7:8" x14ac:dyDescent="0.2">
      <c r="G316" s="81"/>
      <c r="H316" s="81"/>
    </row>
    <row r="317" spans="7:8" x14ac:dyDescent="0.2">
      <c r="G317" s="81"/>
      <c r="H317" s="81"/>
    </row>
    <row r="318" spans="7:8" x14ac:dyDescent="0.2">
      <c r="G318" s="81"/>
      <c r="H318" s="81"/>
    </row>
    <row r="319" spans="7:8" x14ac:dyDescent="0.2">
      <c r="G319" s="81"/>
      <c r="H319" s="81"/>
    </row>
    <row r="320" spans="7:8" x14ac:dyDescent="0.2">
      <c r="G320" s="81"/>
      <c r="H320" s="81"/>
    </row>
    <row r="321" spans="7:8" x14ac:dyDescent="0.2">
      <c r="G321" s="81"/>
      <c r="H321" s="81"/>
    </row>
    <row r="322" spans="7:8" x14ac:dyDescent="0.2">
      <c r="G322" s="81"/>
      <c r="H322" s="81"/>
    </row>
    <row r="323" spans="7:8" x14ac:dyDescent="0.2">
      <c r="G323" s="81"/>
      <c r="H323" s="81"/>
    </row>
    <row r="324" spans="7:8" x14ac:dyDescent="0.2">
      <c r="G324" s="81"/>
      <c r="H324" s="81"/>
    </row>
    <row r="325" spans="7:8" x14ac:dyDescent="0.2">
      <c r="G325" s="81"/>
      <c r="H325" s="81"/>
    </row>
    <row r="326" spans="7:8" x14ac:dyDescent="0.2">
      <c r="G326" s="81"/>
      <c r="H326" s="81"/>
    </row>
    <row r="327" spans="7:8" x14ac:dyDescent="0.2">
      <c r="G327" s="81"/>
      <c r="H327" s="81"/>
    </row>
    <row r="328" spans="7:8" x14ac:dyDescent="0.2">
      <c r="G328" s="81"/>
      <c r="H328" s="81"/>
    </row>
    <row r="329" spans="7:8" x14ac:dyDescent="0.2">
      <c r="G329" s="81"/>
      <c r="H329" s="81"/>
    </row>
    <row r="330" spans="7:8" x14ac:dyDescent="0.2">
      <c r="G330" s="81"/>
      <c r="H330" s="81"/>
    </row>
    <row r="331" spans="7:8" x14ac:dyDescent="0.2">
      <c r="G331" s="81"/>
      <c r="H331" s="81"/>
    </row>
    <row r="332" spans="7:8" x14ac:dyDescent="0.2">
      <c r="G332" s="81"/>
      <c r="H332" s="81"/>
    </row>
    <row r="333" spans="7:8" x14ac:dyDescent="0.2">
      <c r="G333" s="81"/>
      <c r="H333" s="81"/>
    </row>
    <row r="334" spans="7:8" x14ac:dyDescent="0.2">
      <c r="G334" s="81"/>
      <c r="H334" s="81"/>
    </row>
    <row r="335" spans="7:8" x14ac:dyDescent="0.2">
      <c r="G335" s="81"/>
      <c r="H335" s="81"/>
    </row>
    <row r="336" spans="7:8" x14ac:dyDescent="0.2">
      <c r="G336" s="81"/>
      <c r="H336" s="81"/>
    </row>
    <row r="337" spans="7:8" x14ac:dyDescent="0.2">
      <c r="G337" s="81"/>
      <c r="H337" s="81"/>
    </row>
    <row r="338" spans="7:8" x14ac:dyDescent="0.2">
      <c r="G338" s="81"/>
      <c r="H338" s="81"/>
    </row>
    <row r="339" spans="7:8" x14ac:dyDescent="0.2">
      <c r="G339" s="81"/>
      <c r="H339" s="81"/>
    </row>
    <row r="340" spans="7:8" x14ac:dyDescent="0.2">
      <c r="G340" s="81"/>
      <c r="H340" s="81"/>
    </row>
    <row r="341" spans="7:8" x14ac:dyDescent="0.2">
      <c r="G341" s="81"/>
      <c r="H341" s="81"/>
    </row>
    <row r="342" spans="7:8" x14ac:dyDescent="0.2">
      <c r="G342" s="81"/>
      <c r="H342" s="81"/>
    </row>
    <row r="343" spans="7:8" x14ac:dyDescent="0.2">
      <c r="G343" s="81"/>
      <c r="H343" s="81"/>
    </row>
    <row r="344" spans="7:8" x14ac:dyDescent="0.2">
      <c r="G344" s="81"/>
      <c r="H344" s="81"/>
    </row>
    <row r="345" spans="7:8" x14ac:dyDescent="0.2">
      <c r="G345" s="81"/>
      <c r="H345" s="81"/>
    </row>
    <row r="346" spans="7:8" x14ac:dyDescent="0.2">
      <c r="G346" s="81"/>
      <c r="H346" s="81"/>
    </row>
    <row r="347" spans="7:8" x14ac:dyDescent="0.2">
      <c r="G347" s="81"/>
      <c r="H347" s="81"/>
    </row>
    <row r="348" spans="7:8" x14ac:dyDescent="0.2">
      <c r="G348" s="81"/>
      <c r="H348" s="81"/>
    </row>
    <row r="349" spans="7:8" x14ac:dyDescent="0.2">
      <c r="G349" s="81"/>
      <c r="H349" s="81"/>
    </row>
    <row r="350" spans="7:8" x14ac:dyDescent="0.2">
      <c r="G350" s="81"/>
      <c r="H350" s="81"/>
    </row>
    <row r="351" spans="7:8" x14ac:dyDescent="0.2">
      <c r="G351" s="81"/>
      <c r="H351" s="81"/>
    </row>
    <row r="352" spans="7:8" x14ac:dyDescent="0.2">
      <c r="G352" s="81"/>
      <c r="H352" s="81"/>
    </row>
    <row r="353" spans="7:8" x14ac:dyDescent="0.2">
      <c r="G353" s="81"/>
      <c r="H353" s="81"/>
    </row>
    <row r="354" spans="7:8" x14ac:dyDescent="0.2">
      <c r="G354" s="81"/>
      <c r="H354" s="81"/>
    </row>
    <row r="355" spans="7:8" x14ac:dyDescent="0.2">
      <c r="G355" s="81"/>
      <c r="H355" s="81"/>
    </row>
    <row r="356" spans="7:8" x14ac:dyDescent="0.2">
      <c r="G356" s="81"/>
      <c r="H356" s="81"/>
    </row>
    <row r="357" spans="7:8" x14ac:dyDescent="0.2">
      <c r="G357" s="81"/>
      <c r="H357" s="81"/>
    </row>
    <row r="358" spans="7:8" x14ac:dyDescent="0.2">
      <c r="G358" s="81"/>
      <c r="H358" s="81"/>
    </row>
    <row r="359" spans="7:8" x14ac:dyDescent="0.2">
      <c r="G359" s="81"/>
      <c r="H359" s="81"/>
    </row>
    <row r="360" spans="7:8" x14ac:dyDescent="0.2">
      <c r="G360" s="81"/>
      <c r="H360" s="81"/>
    </row>
    <row r="361" spans="7:8" x14ac:dyDescent="0.2">
      <c r="G361" s="81"/>
      <c r="H361" s="81"/>
    </row>
    <row r="362" spans="7:8" x14ac:dyDescent="0.2">
      <c r="G362" s="81"/>
      <c r="H362" s="81"/>
    </row>
    <row r="363" spans="7:8" x14ac:dyDescent="0.2">
      <c r="G363" s="81"/>
      <c r="H363" s="81"/>
    </row>
    <row r="364" spans="7:8" x14ac:dyDescent="0.2">
      <c r="G364" s="81"/>
      <c r="H364" s="81"/>
    </row>
    <row r="365" spans="7:8" x14ac:dyDescent="0.2">
      <c r="G365" s="81"/>
      <c r="H365" s="81"/>
    </row>
    <row r="366" spans="7:8" x14ac:dyDescent="0.2">
      <c r="G366" s="81"/>
      <c r="H366" s="81"/>
    </row>
    <row r="367" spans="7:8" x14ac:dyDescent="0.2">
      <c r="G367" s="81"/>
      <c r="H367" s="81"/>
    </row>
    <row r="368" spans="7:8" x14ac:dyDescent="0.2">
      <c r="G368" s="81"/>
      <c r="H368" s="81"/>
    </row>
    <row r="369" spans="7:8" x14ac:dyDescent="0.2">
      <c r="G369" s="81"/>
      <c r="H369" s="81"/>
    </row>
    <row r="370" spans="7:8" x14ac:dyDescent="0.2">
      <c r="G370" s="81"/>
      <c r="H370" s="81"/>
    </row>
    <row r="371" spans="7:8" x14ac:dyDescent="0.2">
      <c r="G371" s="81"/>
      <c r="H371" s="81"/>
    </row>
    <row r="372" spans="7:8" x14ac:dyDescent="0.2">
      <c r="G372" s="81"/>
      <c r="H372" s="81"/>
    </row>
    <row r="373" spans="7:8" x14ac:dyDescent="0.2">
      <c r="G373" s="81"/>
      <c r="H373" s="81"/>
    </row>
    <row r="374" spans="7:8" x14ac:dyDescent="0.2">
      <c r="G374" s="81"/>
      <c r="H374" s="81"/>
    </row>
    <row r="375" spans="7:8" x14ac:dyDescent="0.2">
      <c r="G375" s="81"/>
      <c r="H375" s="81"/>
    </row>
    <row r="376" spans="7:8" x14ac:dyDescent="0.2">
      <c r="G376" s="81"/>
      <c r="H376" s="81"/>
    </row>
    <row r="377" spans="7:8" x14ac:dyDescent="0.2">
      <c r="G377" s="81"/>
      <c r="H377" s="81"/>
    </row>
    <row r="378" spans="7:8" x14ac:dyDescent="0.2">
      <c r="G378" s="81"/>
      <c r="H378" s="81"/>
    </row>
    <row r="379" spans="7:8" x14ac:dyDescent="0.2">
      <c r="G379" s="81"/>
      <c r="H379" s="81"/>
    </row>
    <row r="380" spans="7:8" x14ac:dyDescent="0.2">
      <c r="G380" s="81"/>
      <c r="H380" s="81"/>
    </row>
    <row r="381" spans="7:8" x14ac:dyDescent="0.2">
      <c r="G381" s="81"/>
      <c r="H381" s="81"/>
    </row>
    <row r="382" spans="7:8" x14ac:dyDescent="0.2">
      <c r="G382" s="81"/>
      <c r="H382" s="81"/>
    </row>
    <row r="383" spans="7:8" x14ac:dyDescent="0.2">
      <c r="G383" s="81"/>
      <c r="H383" s="81"/>
    </row>
    <row r="384" spans="7:8" x14ac:dyDescent="0.2">
      <c r="G384" s="81"/>
      <c r="H384" s="81"/>
    </row>
    <row r="385" spans="7:8" x14ac:dyDescent="0.2">
      <c r="G385" s="81"/>
      <c r="H385" s="81"/>
    </row>
    <row r="386" spans="7:8" x14ac:dyDescent="0.2">
      <c r="G386" s="81"/>
      <c r="H386" s="81"/>
    </row>
    <row r="387" spans="7:8" x14ac:dyDescent="0.2">
      <c r="G387" s="81"/>
      <c r="H387" s="81"/>
    </row>
    <row r="388" spans="7:8" x14ac:dyDescent="0.2">
      <c r="G388" s="81"/>
      <c r="H388" s="81"/>
    </row>
    <row r="389" spans="7:8" x14ac:dyDescent="0.2">
      <c r="G389" s="81"/>
      <c r="H389" s="81"/>
    </row>
    <row r="390" spans="7:8" x14ac:dyDescent="0.2">
      <c r="G390" s="81"/>
      <c r="H390" s="81"/>
    </row>
    <row r="391" spans="7:8" x14ac:dyDescent="0.2">
      <c r="G391" s="81"/>
      <c r="H391" s="81"/>
    </row>
    <row r="392" spans="7:8" x14ac:dyDescent="0.2">
      <c r="G392" s="81"/>
      <c r="H392" s="81"/>
    </row>
    <row r="393" spans="7:8" x14ac:dyDescent="0.2">
      <c r="G393" s="81"/>
      <c r="H393" s="81"/>
    </row>
    <row r="394" spans="7:8" x14ac:dyDescent="0.2">
      <c r="G394" s="81"/>
      <c r="H394" s="81"/>
    </row>
    <row r="395" spans="7:8" x14ac:dyDescent="0.2">
      <c r="G395" s="81"/>
      <c r="H395" s="81"/>
    </row>
    <row r="396" spans="7:8" x14ac:dyDescent="0.2">
      <c r="G396" s="81"/>
      <c r="H396" s="81"/>
    </row>
    <row r="397" spans="7:8" x14ac:dyDescent="0.2">
      <c r="G397" s="81"/>
      <c r="H397" s="81"/>
    </row>
    <row r="398" spans="7:8" x14ac:dyDescent="0.2">
      <c r="G398" s="81"/>
      <c r="H398" s="81"/>
    </row>
    <row r="399" spans="7:8" x14ac:dyDescent="0.2">
      <c r="G399" s="81"/>
      <c r="H399" s="81"/>
    </row>
    <row r="400" spans="7:8" x14ac:dyDescent="0.2">
      <c r="G400" s="81"/>
      <c r="H400" s="81"/>
    </row>
    <row r="401" spans="7:8" x14ac:dyDescent="0.2">
      <c r="G401" s="81"/>
      <c r="H401" s="81"/>
    </row>
    <row r="402" spans="7:8" x14ac:dyDescent="0.2">
      <c r="G402" s="81"/>
      <c r="H402" s="81"/>
    </row>
    <row r="403" spans="7:8" x14ac:dyDescent="0.2">
      <c r="G403" s="81"/>
      <c r="H403" s="81"/>
    </row>
    <row r="404" spans="7:8" x14ac:dyDescent="0.2">
      <c r="G404" s="81"/>
      <c r="H404" s="81"/>
    </row>
    <row r="405" spans="7:8" x14ac:dyDescent="0.2">
      <c r="G405" s="81"/>
      <c r="H405" s="81"/>
    </row>
    <row r="406" spans="7:8" x14ac:dyDescent="0.2">
      <c r="G406" s="81"/>
      <c r="H406" s="81"/>
    </row>
    <row r="407" spans="7:8" x14ac:dyDescent="0.2">
      <c r="G407" s="81"/>
      <c r="H407" s="81"/>
    </row>
    <row r="408" spans="7:8" x14ac:dyDescent="0.2">
      <c r="G408" s="81"/>
      <c r="H408" s="81"/>
    </row>
    <row r="409" spans="7:8" x14ac:dyDescent="0.2">
      <c r="G409" s="81"/>
      <c r="H409" s="81"/>
    </row>
    <row r="410" spans="7:8" x14ac:dyDescent="0.2">
      <c r="G410" s="81"/>
      <c r="H410" s="81"/>
    </row>
    <row r="411" spans="7:8" x14ac:dyDescent="0.2">
      <c r="G411" s="81"/>
      <c r="H411" s="81"/>
    </row>
    <row r="412" spans="7:8" x14ac:dyDescent="0.2">
      <c r="G412" s="81"/>
      <c r="H412" s="81"/>
    </row>
    <row r="413" spans="7:8" x14ac:dyDescent="0.2">
      <c r="G413" s="81"/>
      <c r="H413" s="81"/>
    </row>
    <row r="414" spans="7:8" x14ac:dyDescent="0.2">
      <c r="G414" s="81"/>
      <c r="H414" s="81"/>
    </row>
    <row r="415" spans="7:8" x14ac:dyDescent="0.2">
      <c r="G415" s="81"/>
      <c r="H415" s="81"/>
    </row>
    <row r="416" spans="7:8" x14ac:dyDescent="0.2">
      <c r="G416" s="81"/>
      <c r="H416" s="81"/>
    </row>
    <row r="417" spans="7:8" x14ac:dyDescent="0.2">
      <c r="G417" s="81"/>
      <c r="H417" s="81"/>
    </row>
    <row r="418" spans="7:8" x14ac:dyDescent="0.2">
      <c r="G418" s="81"/>
      <c r="H418" s="81"/>
    </row>
    <row r="419" spans="7:8" x14ac:dyDescent="0.2">
      <c r="G419" s="81"/>
      <c r="H419" s="81"/>
    </row>
    <row r="420" spans="7:8" x14ac:dyDescent="0.2">
      <c r="G420" s="81"/>
      <c r="H420" s="81"/>
    </row>
    <row r="421" spans="7:8" x14ac:dyDescent="0.2">
      <c r="G421" s="81"/>
      <c r="H421" s="81"/>
    </row>
    <row r="422" spans="7:8" x14ac:dyDescent="0.2">
      <c r="G422" s="81"/>
      <c r="H422" s="81"/>
    </row>
    <row r="423" spans="7:8" x14ac:dyDescent="0.2">
      <c r="G423" s="81"/>
      <c r="H423" s="81"/>
    </row>
    <row r="424" spans="7:8" x14ac:dyDescent="0.2">
      <c r="G424" s="81"/>
      <c r="H424" s="81"/>
    </row>
    <row r="425" spans="7:8" x14ac:dyDescent="0.2">
      <c r="G425" s="81"/>
      <c r="H425" s="81"/>
    </row>
    <row r="426" spans="7:8" x14ac:dyDescent="0.2">
      <c r="G426" s="81"/>
      <c r="H426" s="81"/>
    </row>
    <row r="427" spans="7:8" x14ac:dyDescent="0.2">
      <c r="G427" s="81"/>
      <c r="H427" s="81"/>
    </row>
    <row r="428" spans="7:8" x14ac:dyDescent="0.2">
      <c r="G428" s="81"/>
      <c r="H428" s="81"/>
    </row>
    <row r="429" spans="7:8" x14ac:dyDescent="0.2">
      <c r="G429" s="81"/>
      <c r="H429" s="81"/>
    </row>
    <row r="430" spans="7:8" x14ac:dyDescent="0.2">
      <c r="G430" s="81"/>
      <c r="H430" s="81"/>
    </row>
    <row r="431" spans="7:8" x14ac:dyDescent="0.2">
      <c r="G431" s="81"/>
      <c r="H431" s="81"/>
    </row>
    <row r="432" spans="7:8" x14ac:dyDescent="0.2">
      <c r="G432" s="81"/>
      <c r="H432" s="81"/>
    </row>
    <row r="433" spans="7:8" x14ac:dyDescent="0.2">
      <c r="G433" s="81"/>
      <c r="H433" s="81"/>
    </row>
    <row r="434" spans="7:8" x14ac:dyDescent="0.2">
      <c r="G434" s="81"/>
      <c r="H434" s="81"/>
    </row>
    <row r="435" spans="7:8" x14ac:dyDescent="0.2">
      <c r="G435" s="81"/>
      <c r="H435" s="81"/>
    </row>
    <row r="436" spans="7:8" x14ac:dyDescent="0.2">
      <c r="G436" s="81"/>
      <c r="H436" s="81"/>
    </row>
    <row r="437" spans="7:8" x14ac:dyDescent="0.2">
      <c r="G437" s="81"/>
      <c r="H437" s="81"/>
    </row>
    <row r="438" spans="7:8" x14ac:dyDescent="0.2">
      <c r="G438" s="81"/>
      <c r="H438" s="81"/>
    </row>
    <row r="439" spans="7:8" x14ac:dyDescent="0.2">
      <c r="G439" s="81"/>
      <c r="H439" s="81"/>
    </row>
    <row r="440" spans="7:8" x14ac:dyDescent="0.2">
      <c r="G440" s="81"/>
      <c r="H440" s="81"/>
    </row>
    <row r="441" spans="7:8" x14ac:dyDescent="0.2">
      <c r="G441" s="81"/>
      <c r="H441" s="81"/>
    </row>
    <row r="442" spans="7:8" x14ac:dyDescent="0.2">
      <c r="G442" s="81"/>
      <c r="H442" s="81"/>
    </row>
    <row r="443" spans="7:8" x14ac:dyDescent="0.2">
      <c r="G443" s="81"/>
      <c r="H443" s="81"/>
    </row>
    <row r="444" spans="7:8" x14ac:dyDescent="0.2">
      <c r="G444" s="81"/>
      <c r="H444" s="81"/>
    </row>
    <row r="445" spans="7:8" x14ac:dyDescent="0.2">
      <c r="G445" s="81"/>
      <c r="H445" s="81"/>
    </row>
    <row r="446" spans="7:8" x14ac:dyDescent="0.2">
      <c r="G446" s="81"/>
      <c r="H446" s="81"/>
    </row>
    <row r="447" spans="7:8" x14ac:dyDescent="0.2">
      <c r="G447" s="81"/>
      <c r="H447" s="81"/>
    </row>
    <row r="448" spans="7:8" x14ac:dyDescent="0.2">
      <c r="G448" s="81"/>
      <c r="H448" s="81"/>
    </row>
    <row r="449" spans="7:8" x14ac:dyDescent="0.2">
      <c r="G449" s="81"/>
      <c r="H449" s="81"/>
    </row>
    <row r="450" spans="7:8" x14ac:dyDescent="0.2">
      <c r="G450" s="81"/>
      <c r="H450" s="81"/>
    </row>
    <row r="451" spans="7:8" x14ac:dyDescent="0.2">
      <c r="G451" s="81"/>
      <c r="H451" s="81"/>
    </row>
    <row r="452" spans="7:8" x14ac:dyDescent="0.2">
      <c r="G452" s="81"/>
      <c r="H452" s="81"/>
    </row>
    <row r="453" spans="7:8" x14ac:dyDescent="0.2">
      <c r="G453" s="81"/>
      <c r="H453" s="81"/>
    </row>
    <row r="454" spans="7:8" x14ac:dyDescent="0.2">
      <c r="G454" s="81"/>
      <c r="H454" s="81"/>
    </row>
    <row r="455" spans="7:8" x14ac:dyDescent="0.2">
      <c r="G455" s="81"/>
      <c r="H455" s="81"/>
    </row>
    <row r="456" spans="7:8" x14ac:dyDescent="0.2">
      <c r="G456" s="81"/>
      <c r="H456" s="81"/>
    </row>
    <row r="457" spans="7:8" x14ac:dyDescent="0.2">
      <c r="G457" s="81"/>
      <c r="H457" s="81"/>
    </row>
    <row r="458" spans="7:8" x14ac:dyDescent="0.2">
      <c r="G458" s="81"/>
      <c r="H458" s="81"/>
    </row>
    <row r="459" spans="7:8" x14ac:dyDescent="0.2">
      <c r="G459" s="81"/>
      <c r="H459" s="81"/>
    </row>
    <row r="460" spans="7:8" x14ac:dyDescent="0.2">
      <c r="G460" s="81"/>
      <c r="H460" s="81"/>
    </row>
    <row r="461" spans="7:8" x14ac:dyDescent="0.2">
      <c r="G461" s="81"/>
      <c r="H461" s="81"/>
    </row>
    <row r="462" spans="7:8" x14ac:dyDescent="0.2">
      <c r="G462" s="81"/>
      <c r="H462" s="81"/>
    </row>
    <row r="463" spans="7:8" x14ac:dyDescent="0.2">
      <c r="G463" s="81"/>
      <c r="H463" s="81"/>
    </row>
    <row r="464" spans="7:8" x14ac:dyDescent="0.2">
      <c r="G464" s="81"/>
      <c r="H464" s="81"/>
    </row>
    <row r="465" spans="7:8" x14ac:dyDescent="0.2">
      <c r="G465" s="81"/>
      <c r="H465" s="81"/>
    </row>
    <row r="466" spans="7:8" x14ac:dyDescent="0.2">
      <c r="G466" s="81"/>
      <c r="H466" s="81"/>
    </row>
    <row r="467" spans="7:8" x14ac:dyDescent="0.2">
      <c r="G467" s="81"/>
      <c r="H467" s="81"/>
    </row>
    <row r="468" spans="7:8" x14ac:dyDescent="0.2">
      <c r="G468" s="81"/>
      <c r="H468" s="81"/>
    </row>
    <row r="469" spans="7:8" x14ac:dyDescent="0.2">
      <c r="G469" s="81"/>
      <c r="H469" s="81"/>
    </row>
    <row r="470" spans="7:8" x14ac:dyDescent="0.2">
      <c r="G470" s="81"/>
      <c r="H470" s="81"/>
    </row>
    <row r="471" spans="7:8" x14ac:dyDescent="0.2">
      <c r="G471" s="81"/>
      <c r="H471" s="81"/>
    </row>
    <row r="472" spans="7:8" x14ac:dyDescent="0.2">
      <c r="G472" s="81"/>
      <c r="H472" s="81"/>
    </row>
    <row r="473" spans="7:8" x14ac:dyDescent="0.2">
      <c r="G473" s="81"/>
      <c r="H473" s="81"/>
    </row>
    <row r="474" spans="7:8" x14ac:dyDescent="0.2">
      <c r="G474" s="81"/>
      <c r="H474" s="81"/>
    </row>
    <row r="475" spans="7:8" x14ac:dyDescent="0.2">
      <c r="G475" s="81"/>
      <c r="H475" s="81"/>
    </row>
    <row r="476" spans="7:8" x14ac:dyDescent="0.2">
      <c r="G476" s="81"/>
      <c r="H476" s="81"/>
    </row>
    <row r="477" spans="7:8" x14ac:dyDescent="0.2">
      <c r="G477" s="81"/>
      <c r="H477" s="81"/>
    </row>
    <row r="478" spans="7:8" x14ac:dyDescent="0.2">
      <c r="G478" s="81"/>
      <c r="H478" s="81"/>
    </row>
    <row r="479" spans="7:8" x14ac:dyDescent="0.2">
      <c r="G479" s="81"/>
      <c r="H479" s="81"/>
    </row>
    <row r="480" spans="7:8" x14ac:dyDescent="0.2">
      <c r="G480" s="81"/>
      <c r="H480" s="81"/>
    </row>
    <row r="481" spans="7:8" x14ac:dyDescent="0.2">
      <c r="G481" s="81"/>
      <c r="H481" s="81"/>
    </row>
    <row r="482" spans="7:8" x14ac:dyDescent="0.2">
      <c r="G482" s="81"/>
      <c r="H482" s="81"/>
    </row>
    <row r="483" spans="7:8" x14ac:dyDescent="0.2">
      <c r="G483" s="81"/>
      <c r="H483" s="81"/>
    </row>
    <row r="484" spans="7:8" x14ac:dyDescent="0.2">
      <c r="G484" s="81"/>
      <c r="H484" s="81"/>
    </row>
    <row r="485" spans="7:8" x14ac:dyDescent="0.2">
      <c r="G485" s="81"/>
      <c r="H485" s="81"/>
    </row>
    <row r="486" spans="7:8" x14ac:dyDescent="0.2">
      <c r="G486" s="81"/>
      <c r="H486" s="81"/>
    </row>
    <row r="487" spans="7:8" x14ac:dyDescent="0.2">
      <c r="G487" s="81"/>
      <c r="H487" s="81"/>
    </row>
    <row r="488" spans="7:8" x14ac:dyDescent="0.2">
      <c r="G488" s="81"/>
      <c r="H488" s="81"/>
    </row>
    <row r="489" spans="7:8" x14ac:dyDescent="0.2">
      <c r="G489" s="81"/>
      <c r="H489" s="81"/>
    </row>
    <row r="490" spans="7:8" x14ac:dyDescent="0.2">
      <c r="G490" s="81"/>
      <c r="H490" s="81"/>
    </row>
    <row r="491" spans="7:8" x14ac:dyDescent="0.2">
      <c r="G491" s="81"/>
      <c r="H491" s="81"/>
    </row>
    <row r="492" spans="7:8" x14ac:dyDescent="0.2">
      <c r="G492" s="81"/>
      <c r="H492" s="81"/>
    </row>
    <row r="493" spans="7:8" x14ac:dyDescent="0.2">
      <c r="G493" s="81"/>
      <c r="H493" s="81"/>
    </row>
    <row r="494" spans="7:8" x14ac:dyDescent="0.2">
      <c r="G494" s="81"/>
      <c r="H494" s="81"/>
    </row>
    <row r="495" spans="7:8" x14ac:dyDescent="0.2">
      <c r="G495" s="81"/>
      <c r="H495" s="81"/>
    </row>
    <row r="496" spans="7:8" x14ac:dyDescent="0.2">
      <c r="G496" s="81"/>
      <c r="H496" s="81"/>
    </row>
    <row r="497" spans="7:8" x14ac:dyDescent="0.2">
      <c r="G497" s="81"/>
      <c r="H497" s="81"/>
    </row>
    <row r="498" spans="7:8" x14ac:dyDescent="0.2">
      <c r="G498" s="81"/>
      <c r="H498" s="81"/>
    </row>
    <row r="499" spans="7:8" x14ac:dyDescent="0.2">
      <c r="G499" s="81"/>
      <c r="H499" s="81"/>
    </row>
    <row r="500" spans="7:8" x14ac:dyDescent="0.2">
      <c r="G500" s="81"/>
      <c r="H500" s="81"/>
    </row>
    <row r="501" spans="7:8" x14ac:dyDescent="0.2">
      <c r="G501" s="81"/>
      <c r="H501" s="81"/>
    </row>
    <row r="502" spans="7:8" x14ac:dyDescent="0.2">
      <c r="G502" s="81"/>
      <c r="H502" s="81"/>
    </row>
    <row r="503" spans="7:8" x14ac:dyDescent="0.2">
      <c r="G503" s="81"/>
      <c r="H503" s="81"/>
    </row>
    <row r="504" spans="7:8" x14ac:dyDescent="0.2">
      <c r="G504" s="81"/>
      <c r="H504" s="81"/>
    </row>
    <row r="505" spans="7:8" x14ac:dyDescent="0.2">
      <c r="G505" s="81"/>
      <c r="H505" s="81"/>
    </row>
    <row r="506" spans="7:8" x14ac:dyDescent="0.2">
      <c r="G506" s="81"/>
      <c r="H506" s="81"/>
    </row>
    <row r="507" spans="7:8" x14ac:dyDescent="0.2">
      <c r="G507" s="81"/>
      <c r="H507" s="81"/>
    </row>
    <row r="508" spans="7:8" x14ac:dyDescent="0.2">
      <c r="G508" s="81"/>
      <c r="H508" s="81"/>
    </row>
    <row r="509" spans="7:8" x14ac:dyDescent="0.2">
      <c r="G509" s="81"/>
      <c r="H509" s="81"/>
    </row>
    <row r="510" spans="7:8" x14ac:dyDescent="0.2">
      <c r="G510" s="81"/>
      <c r="H510" s="81"/>
    </row>
    <row r="511" spans="7:8" x14ac:dyDescent="0.2">
      <c r="G511" s="81"/>
      <c r="H511" s="81"/>
    </row>
    <row r="512" spans="7:8" x14ac:dyDescent="0.2">
      <c r="G512" s="81"/>
      <c r="H512" s="81"/>
    </row>
    <row r="513" spans="7:8" x14ac:dyDescent="0.2">
      <c r="G513" s="81"/>
      <c r="H513" s="81"/>
    </row>
    <row r="514" spans="7:8" x14ac:dyDescent="0.2">
      <c r="G514" s="81"/>
      <c r="H514" s="81"/>
    </row>
    <row r="515" spans="7:8" x14ac:dyDescent="0.2">
      <c r="G515" s="81"/>
      <c r="H515" s="81"/>
    </row>
    <row r="516" spans="7:8" x14ac:dyDescent="0.2">
      <c r="G516" s="81"/>
      <c r="H516" s="81"/>
    </row>
    <row r="517" spans="7:8" x14ac:dyDescent="0.2">
      <c r="G517" s="81"/>
      <c r="H517" s="81"/>
    </row>
    <row r="518" spans="7:8" x14ac:dyDescent="0.2">
      <c r="G518" s="81"/>
      <c r="H518" s="81"/>
    </row>
    <row r="519" spans="7:8" x14ac:dyDescent="0.2">
      <c r="G519" s="81"/>
      <c r="H519" s="81"/>
    </row>
    <row r="520" spans="7:8" x14ac:dyDescent="0.2">
      <c r="G520" s="81"/>
      <c r="H520" s="81"/>
    </row>
    <row r="521" spans="7:8" x14ac:dyDescent="0.2">
      <c r="G521" s="81"/>
      <c r="H521" s="81"/>
    </row>
    <row r="522" spans="7:8" x14ac:dyDescent="0.2">
      <c r="G522" s="81"/>
      <c r="H522" s="81"/>
    </row>
    <row r="523" spans="7:8" x14ac:dyDescent="0.2">
      <c r="G523" s="81"/>
      <c r="H523" s="81"/>
    </row>
    <row r="524" spans="7:8" x14ac:dyDescent="0.2">
      <c r="G524" s="81"/>
      <c r="H524" s="81"/>
    </row>
    <row r="525" spans="7:8" x14ac:dyDescent="0.2">
      <c r="G525" s="81"/>
      <c r="H525" s="81"/>
    </row>
    <row r="526" spans="7:8" x14ac:dyDescent="0.2">
      <c r="G526" s="81"/>
      <c r="H526" s="81"/>
    </row>
    <row r="527" spans="7:8" x14ac:dyDescent="0.2">
      <c r="G527" s="81"/>
      <c r="H527" s="81"/>
    </row>
    <row r="528" spans="7:8" x14ac:dyDescent="0.2">
      <c r="G528" s="81"/>
      <c r="H528" s="81"/>
    </row>
    <row r="529" spans="7:8" x14ac:dyDescent="0.2">
      <c r="G529" s="81"/>
      <c r="H529" s="81"/>
    </row>
    <row r="530" spans="7:8" x14ac:dyDescent="0.2">
      <c r="G530" s="81"/>
      <c r="H530" s="81"/>
    </row>
    <row r="531" spans="7:8" x14ac:dyDescent="0.2">
      <c r="G531" s="81"/>
      <c r="H531" s="81"/>
    </row>
    <row r="532" spans="7:8" x14ac:dyDescent="0.2">
      <c r="G532" s="81"/>
      <c r="H532" s="81"/>
    </row>
    <row r="533" spans="7:8" x14ac:dyDescent="0.2">
      <c r="G533" s="81"/>
      <c r="H533" s="81"/>
    </row>
    <row r="534" spans="7:8" x14ac:dyDescent="0.2">
      <c r="G534" s="81"/>
      <c r="H534" s="81"/>
    </row>
    <row r="535" spans="7:8" x14ac:dyDescent="0.2">
      <c r="G535" s="81"/>
      <c r="H535" s="81"/>
    </row>
    <row r="536" spans="7:8" x14ac:dyDescent="0.2">
      <c r="G536" s="81"/>
      <c r="H536" s="81"/>
    </row>
    <row r="537" spans="7:8" x14ac:dyDescent="0.2">
      <c r="G537" s="81"/>
      <c r="H537" s="81"/>
    </row>
    <row r="538" spans="7:8" x14ac:dyDescent="0.2">
      <c r="G538" s="81"/>
      <c r="H538" s="81"/>
    </row>
    <row r="539" spans="7:8" x14ac:dyDescent="0.2">
      <c r="G539" s="81"/>
      <c r="H539" s="81"/>
    </row>
    <row r="540" spans="7:8" x14ac:dyDescent="0.2">
      <c r="G540" s="81"/>
      <c r="H540" s="81"/>
    </row>
    <row r="541" spans="7:8" x14ac:dyDescent="0.2">
      <c r="G541" s="81"/>
      <c r="H541" s="81"/>
    </row>
    <row r="542" spans="7:8" x14ac:dyDescent="0.2">
      <c r="G542" s="81"/>
      <c r="H542" s="81"/>
    </row>
    <row r="543" spans="7:8" x14ac:dyDescent="0.2">
      <c r="G543" s="81"/>
      <c r="H543" s="81"/>
    </row>
    <row r="544" spans="7:8" x14ac:dyDescent="0.2">
      <c r="G544" s="81"/>
      <c r="H544" s="81"/>
    </row>
    <row r="545" spans="7:8" x14ac:dyDescent="0.2">
      <c r="G545" s="81"/>
      <c r="H545" s="81"/>
    </row>
    <row r="546" spans="7:8" x14ac:dyDescent="0.2">
      <c r="G546" s="81"/>
      <c r="H546" s="81"/>
    </row>
    <row r="547" spans="7:8" x14ac:dyDescent="0.2">
      <c r="G547" s="81"/>
      <c r="H547" s="81"/>
    </row>
    <row r="548" spans="7:8" x14ac:dyDescent="0.2">
      <c r="G548" s="81"/>
      <c r="H548" s="81"/>
    </row>
    <row r="549" spans="7:8" x14ac:dyDescent="0.2">
      <c r="G549" s="81"/>
      <c r="H549" s="81"/>
    </row>
    <row r="550" spans="7:8" x14ac:dyDescent="0.2">
      <c r="G550" s="81"/>
      <c r="H550" s="81"/>
    </row>
    <row r="551" spans="7:8" x14ac:dyDescent="0.2">
      <c r="G551" s="81"/>
      <c r="H551" s="81"/>
    </row>
    <row r="552" spans="7:8" x14ac:dyDescent="0.2">
      <c r="G552" s="81"/>
      <c r="H552" s="81"/>
    </row>
    <row r="553" spans="7:8" x14ac:dyDescent="0.2">
      <c r="G553" s="81"/>
      <c r="H553" s="81"/>
    </row>
    <row r="554" spans="7:8" x14ac:dyDescent="0.2">
      <c r="G554" s="81"/>
      <c r="H554" s="81"/>
    </row>
    <row r="555" spans="7:8" x14ac:dyDescent="0.2">
      <c r="G555" s="81"/>
      <c r="H555" s="81"/>
    </row>
    <row r="556" spans="7:8" x14ac:dyDescent="0.2">
      <c r="G556" s="81"/>
      <c r="H556" s="81"/>
    </row>
    <row r="557" spans="7:8" x14ac:dyDescent="0.2">
      <c r="G557" s="81"/>
      <c r="H557" s="81"/>
    </row>
    <row r="558" spans="7:8" x14ac:dyDescent="0.2">
      <c r="G558" s="81"/>
      <c r="H558" s="81"/>
    </row>
    <row r="559" spans="7:8" x14ac:dyDescent="0.2">
      <c r="G559" s="81"/>
      <c r="H559" s="81"/>
    </row>
    <row r="560" spans="7:8" x14ac:dyDescent="0.2">
      <c r="G560" s="81"/>
      <c r="H560" s="81"/>
    </row>
    <row r="561" spans="7:8" x14ac:dyDescent="0.2">
      <c r="G561" s="81"/>
      <c r="H561" s="81"/>
    </row>
    <row r="562" spans="7:8" x14ac:dyDescent="0.2">
      <c r="G562" s="81"/>
      <c r="H562" s="81"/>
    </row>
    <row r="563" spans="7:8" x14ac:dyDescent="0.2">
      <c r="G563" s="81"/>
      <c r="H563" s="81"/>
    </row>
    <row r="564" spans="7:8" x14ac:dyDescent="0.2">
      <c r="G564" s="81"/>
      <c r="H564" s="81"/>
    </row>
    <row r="565" spans="7:8" x14ac:dyDescent="0.2">
      <c r="G565" s="81"/>
      <c r="H565" s="81"/>
    </row>
    <row r="566" spans="7:8" x14ac:dyDescent="0.2">
      <c r="G566" s="81"/>
      <c r="H566" s="81"/>
    </row>
    <row r="567" spans="7:8" x14ac:dyDescent="0.2">
      <c r="G567" s="81"/>
      <c r="H567" s="81"/>
    </row>
    <row r="568" spans="7:8" x14ac:dyDescent="0.2">
      <c r="G568" s="81"/>
      <c r="H568" s="81"/>
    </row>
    <row r="569" spans="7:8" x14ac:dyDescent="0.2">
      <c r="G569" s="81"/>
      <c r="H569" s="81"/>
    </row>
    <row r="570" spans="7:8" x14ac:dyDescent="0.2">
      <c r="G570" s="81"/>
      <c r="H570" s="81"/>
    </row>
    <row r="571" spans="7:8" x14ac:dyDescent="0.2">
      <c r="G571" s="81"/>
      <c r="H571" s="81"/>
    </row>
    <row r="572" spans="7:8" x14ac:dyDescent="0.2">
      <c r="G572" s="81"/>
      <c r="H572" s="81"/>
    </row>
    <row r="573" spans="7:8" x14ac:dyDescent="0.2">
      <c r="G573" s="81"/>
      <c r="H573" s="81"/>
    </row>
    <row r="574" spans="7:8" x14ac:dyDescent="0.2">
      <c r="G574" s="81"/>
      <c r="H574" s="81"/>
    </row>
    <row r="575" spans="7:8" x14ac:dyDescent="0.2">
      <c r="G575" s="81"/>
      <c r="H575" s="81"/>
    </row>
    <row r="576" spans="7:8" x14ac:dyDescent="0.2">
      <c r="G576" s="81"/>
      <c r="H576" s="81"/>
    </row>
    <row r="577" spans="7:8" x14ac:dyDescent="0.2">
      <c r="G577" s="81"/>
      <c r="H577" s="81"/>
    </row>
    <row r="578" spans="7:8" x14ac:dyDescent="0.2">
      <c r="G578" s="81"/>
      <c r="H578" s="81"/>
    </row>
    <row r="579" spans="7:8" x14ac:dyDescent="0.2">
      <c r="G579" s="81"/>
      <c r="H579" s="81"/>
    </row>
    <row r="580" spans="7:8" x14ac:dyDescent="0.2">
      <c r="G580" s="81"/>
      <c r="H580" s="81"/>
    </row>
    <row r="581" spans="7:8" x14ac:dyDescent="0.2">
      <c r="G581" s="81"/>
      <c r="H581" s="81"/>
    </row>
    <row r="582" spans="7:8" x14ac:dyDescent="0.2">
      <c r="G582" s="81"/>
      <c r="H582" s="81"/>
    </row>
    <row r="583" spans="7:8" x14ac:dyDescent="0.2">
      <c r="G583" s="81"/>
      <c r="H583" s="81"/>
    </row>
    <row r="584" spans="7:8" x14ac:dyDescent="0.2">
      <c r="G584" s="81"/>
      <c r="H584" s="81"/>
    </row>
    <row r="585" spans="7:8" x14ac:dyDescent="0.2">
      <c r="G585" s="81"/>
      <c r="H585" s="81"/>
    </row>
    <row r="586" spans="7:8" x14ac:dyDescent="0.2">
      <c r="G586" s="81"/>
      <c r="H586" s="81"/>
    </row>
    <row r="587" spans="7:8" x14ac:dyDescent="0.2">
      <c r="G587" s="81"/>
      <c r="H587" s="81"/>
    </row>
    <row r="588" spans="7:8" x14ac:dyDescent="0.2">
      <c r="G588" s="81"/>
      <c r="H588" s="81"/>
    </row>
    <row r="589" spans="7:8" x14ac:dyDescent="0.2">
      <c r="G589" s="81"/>
      <c r="H589" s="81"/>
    </row>
    <row r="590" spans="7:8" x14ac:dyDescent="0.2">
      <c r="G590" s="81"/>
      <c r="H590" s="81"/>
    </row>
    <row r="591" spans="7:8" x14ac:dyDescent="0.2">
      <c r="G591" s="81"/>
      <c r="H591" s="81"/>
    </row>
    <row r="592" spans="7:8" x14ac:dyDescent="0.2">
      <c r="G592" s="81"/>
      <c r="H592" s="81"/>
    </row>
    <row r="593" spans="7:8" x14ac:dyDescent="0.2">
      <c r="G593" s="81"/>
      <c r="H593" s="81"/>
    </row>
    <row r="594" spans="7:8" x14ac:dyDescent="0.2">
      <c r="G594" s="81"/>
      <c r="H594" s="81"/>
    </row>
    <row r="595" spans="7:8" x14ac:dyDescent="0.2">
      <c r="G595" s="81"/>
      <c r="H595" s="81"/>
    </row>
    <row r="596" spans="7:8" x14ac:dyDescent="0.2">
      <c r="G596" s="81"/>
      <c r="H596" s="81"/>
    </row>
    <row r="597" spans="7:8" x14ac:dyDescent="0.2">
      <c r="G597" s="81"/>
      <c r="H597" s="81"/>
    </row>
    <row r="598" spans="7:8" x14ac:dyDescent="0.2">
      <c r="G598" s="81"/>
      <c r="H598" s="81"/>
    </row>
    <row r="599" spans="7:8" x14ac:dyDescent="0.2">
      <c r="G599" s="81"/>
      <c r="H599" s="81"/>
    </row>
    <row r="600" spans="7:8" x14ac:dyDescent="0.2">
      <c r="G600" s="81"/>
      <c r="H600" s="81"/>
    </row>
    <row r="601" spans="7:8" x14ac:dyDescent="0.2">
      <c r="G601" s="81"/>
      <c r="H601" s="81"/>
    </row>
    <row r="602" spans="7:8" x14ac:dyDescent="0.2">
      <c r="G602" s="81"/>
      <c r="H602" s="81"/>
    </row>
    <row r="603" spans="7:8" x14ac:dyDescent="0.2">
      <c r="G603" s="81"/>
      <c r="H603" s="81"/>
    </row>
    <row r="604" spans="7:8" x14ac:dyDescent="0.2">
      <c r="G604" s="81"/>
      <c r="H604" s="81"/>
    </row>
    <row r="605" spans="7:8" x14ac:dyDescent="0.2">
      <c r="G605" s="81"/>
      <c r="H605" s="81"/>
    </row>
    <row r="606" spans="7:8" x14ac:dyDescent="0.2">
      <c r="G606" s="81"/>
      <c r="H606" s="81"/>
    </row>
    <row r="607" spans="7:8" x14ac:dyDescent="0.2">
      <c r="G607" s="81"/>
      <c r="H607" s="81"/>
    </row>
    <row r="608" spans="7:8" x14ac:dyDescent="0.2">
      <c r="G608" s="81"/>
      <c r="H608" s="81"/>
    </row>
    <row r="609" spans="1:8" x14ac:dyDescent="0.2">
      <c r="G609" s="81"/>
      <c r="H609" s="81"/>
    </row>
    <row r="610" spans="1:8" x14ac:dyDescent="0.2">
      <c r="G610" s="81"/>
      <c r="H610" s="81"/>
    </row>
    <row r="611" spans="1:8" x14ac:dyDescent="0.2">
      <c r="G611" s="81"/>
      <c r="H611" s="81"/>
    </row>
    <row r="612" spans="1:8" x14ac:dyDescent="0.2">
      <c r="G612" s="81"/>
      <c r="H612" s="81"/>
    </row>
    <row r="613" spans="1:8" x14ac:dyDescent="0.2">
      <c r="G613" s="81"/>
      <c r="H613" s="81"/>
    </row>
    <row r="614" spans="1:8" x14ac:dyDescent="0.2">
      <c r="G614" s="81"/>
      <c r="H614" s="81"/>
    </row>
    <row r="615" spans="1:8" x14ac:dyDescent="0.2">
      <c r="G615" s="81"/>
      <c r="H615" s="81"/>
    </row>
    <row r="616" spans="1:8" x14ac:dyDescent="0.2">
      <c r="G616" s="81"/>
      <c r="H616" s="81"/>
    </row>
    <row r="617" spans="1:8" x14ac:dyDescent="0.2">
      <c r="G617" s="81"/>
      <c r="H617" s="81"/>
    </row>
    <row r="618" spans="1:8" x14ac:dyDescent="0.2">
      <c r="G618" s="81"/>
      <c r="H618" s="81"/>
    </row>
    <row r="619" spans="1:8" x14ac:dyDescent="0.2">
      <c r="G619" s="81"/>
      <c r="H619" s="81"/>
    </row>
    <row r="620" spans="1:8" x14ac:dyDescent="0.2">
      <c r="A620" s="86"/>
      <c r="B620" s="85"/>
      <c r="C620" s="84"/>
      <c r="D620" s="84"/>
      <c r="E620" s="83"/>
      <c r="F620" s="82"/>
      <c r="G620" s="81"/>
      <c r="H620" s="81"/>
    </row>
    <row r="1000" spans="1:8" s="80" customFormat="1" x14ac:dyDescent="0.2">
      <c r="A1000" s="79"/>
      <c r="B1000" s="78"/>
      <c r="C1000" s="77"/>
      <c r="D1000" s="77"/>
      <c r="E1000" s="76"/>
      <c r="F1000" s="75"/>
      <c r="G1000" s="75"/>
      <c r="H1000" s="75"/>
    </row>
  </sheetData>
  <mergeCells count="9">
    <mergeCell ref="A1:C1"/>
    <mergeCell ref="D1:E1"/>
    <mergeCell ref="E2:E4"/>
    <mergeCell ref="F2:F4"/>
    <mergeCell ref="H2:H4"/>
    <mergeCell ref="A2:A4"/>
    <mergeCell ref="B2:B4"/>
    <mergeCell ref="C2:C4"/>
    <mergeCell ref="D2:D4"/>
  </mergeCells>
  <phoneticPr fontId="5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1000"/>
  <sheetViews>
    <sheetView workbookViewId="0">
      <pane ySplit="4" topLeftCell="A5" activePane="bottomLeft" state="frozen"/>
      <selection pane="bottomLeft" activeCell="G2" sqref="G2"/>
    </sheetView>
  </sheetViews>
  <sheetFormatPr defaultRowHeight="12.75" x14ac:dyDescent="0.2"/>
  <cols>
    <col min="1" max="1" width="9.140625" style="79"/>
    <col min="2" max="2" width="20.140625" style="78" customWidth="1"/>
    <col min="3" max="4" width="12.85546875" style="77" customWidth="1"/>
    <col min="5" max="5" width="7.7109375" style="76" customWidth="1"/>
    <col min="6" max="6" width="9.7109375" style="75" customWidth="1"/>
    <col min="7" max="7" width="8.7109375" style="75" customWidth="1"/>
    <col min="8" max="8" width="9.7109375" style="75" customWidth="1"/>
    <col min="9" max="16384" width="9.140625" style="74"/>
  </cols>
  <sheetData>
    <row r="1" spans="1:8" s="94" customFormat="1" ht="14.1" customHeight="1" x14ac:dyDescent="0.2">
      <c r="A1" s="166" t="s">
        <v>35</v>
      </c>
      <c r="B1" s="167"/>
      <c r="C1" s="168"/>
      <c r="D1" s="169" t="s">
        <v>28</v>
      </c>
      <c r="E1" s="170"/>
      <c r="F1" s="95">
        <f>SUM(F5:F500)</f>
        <v>0</v>
      </c>
      <c r="G1" s="95">
        <f>SUM(G5:G500)</f>
        <v>0</v>
      </c>
      <c r="H1" s="95">
        <f>SUM(H5:H500)</f>
        <v>0</v>
      </c>
    </row>
    <row r="2" spans="1:8" s="94" customFormat="1" ht="12.75" customHeight="1" x14ac:dyDescent="0.2">
      <c r="A2" s="175" t="s">
        <v>27</v>
      </c>
      <c r="B2" s="173" t="s">
        <v>26</v>
      </c>
      <c r="C2" s="178" t="s">
        <v>25</v>
      </c>
      <c r="D2" s="179" t="s">
        <v>39</v>
      </c>
      <c r="E2" s="171"/>
      <c r="F2" s="173" t="s">
        <v>24</v>
      </c>
      <c r="G2" s="119">
        <f>[2]OpeningDebtors!$G$2</f>
        <v>20</v>
      </c>
      <c r="H2" s="173" t="s">
        <v>23</v>
      </c>
    </row>
    <row r="3" spans="1:8" s="93" customFormat="1" ht="24" x14ac:dyDescent="0.2">
      <c r="A3" s="176"/>
      <c r="B3" s="177"/>
      <c r="C3" s="178"/>
      <c r="D3" s="180"/>
      <c r="E3" s="171"/>
      <c r="F3" s="173"/>
      <c r="G3" s="118" t="s">
        <v>22</v>
      </c>
      <c r="H3" s="173"/>
    </row>
    <row r="4" spans="1:8" x14ac:dyDescent="0.2">
      <c r="A4" s="174"/>
      <c r="B4" s="174"/>
      <c r="C4" s="174"/>
      <c r="D4" s="181"/>
      <c r="E4" s="172"/>
      <c r="F4" s="174"/>
      <c r="G4" s="120">
        <f>[2]OpeningDebtors!$G$4</f>
        <v>0</v>
      </c>
      <c r="H4" s="174"/>
    </row>
    <row r="5" spans="1:8" x14ac:dyDescent="0.2">
      <c r="G5" s="81" t="str">
        <f>IF(G$4&gt;0,(IF(F5&lt;&gt;0,F5*G$4/100," ")),IF(F5&lt;&gt;0,F5*G$2/(100+G$2)," "))</f>
        <v xml:space="preserve"> </v>
      </c>
      <c r="H5" s="81" t="str">
        <f t="shared" ref="H5:H68" si="0">IF((F5&lt;&gt;0),F5-G5," ")</f>
        <v xml:space="preserve"> </v>
      </c>
    </row>
    <row r="6" spans="1:8" x14ac:dyDescent="0.2">
      <c r="G6" s="81" t="str">
        <f t="shared" ref="G6:G69" si="1">IF(G$4&gt;0,(IF(F6&lt;&gt;0,F6*G$4/100," ")),IF(F6&lt;&gt;0,F6*G$2/(100+G$2)," "))</f>
        <v xml:space="preserve"> </v>
      </c>
      <c r="H6" s="81" t="str">
        <f t="shared" si="0"/>
        <v xml:space="preserve"> </v>
      </c>
    </row>
    <row r="7" spans="1:8" x14ac:dyDescent="0.2">
      <c r="G7" s="81" t="str">
        <f t="shared" si="1"/>
        <v xml:space="preserve"> </v>
      </c>
      <c r="H7" s="81" t="str">
        <f t="shared" si="0"/>
        <v xml:space="preserve"> </v>
      </c>
    </row>
    <row r="8" spans="1:8" x14ac:dyDescent="0.2">
      <c r="G8" s="81" t="str">
        <f t="shared" si="1"/>
        <v xml:space="preserve"> </v>
      </c>
      <c r="H8" s="81" t="str">
        <f t="shared" si="0"/>
        <v xml:space="preserve"> </v>
      </c>
    </row>
    <row r="9" spans="1:8" x14ac:dyDescent="0.2">
      <c r="G9" s="81" t="str">
        <f t="shared" si="1"/>
        <v xml:space="preserve"> </v>
      </c>
      <c r="H9" s="81" t="str">
        <f t="shared" si="0"/>
        <v xml:space="preserve"> </v>
      </c>
    </row>
    <row r="10" spans="1:8" x14ac:dyDescent="0.2">
      <c r="G10" s="81" t="str">
        <f t="shared" si="1"/>
        <v xml:space="preserve"> </v>
      </c>
      <c r="H10" s="81" t="str">
        <f t="shared" si="0"/>
        <v xml:space="preserve"> </v>
      </c>
    </row>
    <row r="11" spans="1:8" x14ac:dyDescent="0.2">
      <c r="G11" s="81" t="str">
        <f t="shared" si="1"/>
        <v xml:space="preserve"> </v>
      </c>
      <c r="H11" s="81" t="str">
        <f t="shared" si="0"/>
        <v xml:space="preserve"> </v>
      </c>
    </row>
    <row r="12" spans="1:8" x14ac:dyDescent="0.2">
      <c r="G12" s="81" t="str">
        <f t="shared" si="1"/>
        <v xml:space="preserve"> </v>
      </c>
      <c r="H12" s="81" t="str">
        <f t="shared" si="0"/>
        <v xml:space="preserve"> </v>
      </c>
    </row>
    <row r="13" spans="1:8" x14ac:dyDescent="0.2">
      <c r="G13" s="81" t="str">
        <f t="shared" si="1"/>
        <v xml:space="preserve"> </v>
      </c>
      <c r="H13" s="81" t="str">
        <f t="shared" si="0"/>
        <v xml:space="preserve"> </v>
      </c>
    </row>
    <row r="14" spans="1:8" x14ac:dyDescent="0.2">
      <c r="G14" s="81" t="str">
        <f t="shared" si="1"/>
        <v xml:space="preserve"> </v>
      </c>
      <c r="H14" s="81" t="str">
        <f t="shared" si="0"/>
        <v xml:space="preserve"> </v>
      </c>
    </row>
    <row r="15" spans="1:8" s="80" customFormat="1" x14ac:dyDescent="0.2">
      <c r="A15" s="86"/>
      <c r="B15" s="85"/>
      <c r="C15" s="84"/>
      <c r="D15" s="84"/>
      <c r="E15" s="83"/>
      <c r="F15" s="75"/>
      <c r="G15" s="81" t="str">
        <f t="shared" si="1"/>
        <v xml:space="preserve"> </v>
      </c>
      <c r="H15" s="81" t="str">
        <f t="shared" si="0"/>
        <v xml:space="preserve"> </v>
      </c>
    </row>
    <row r="16" spans="1:8" s="80" customFormat="1" x14ac:dyDescent="0.2">
      <c r="A16" s="86"/>
      <c r="B16" s="85"/>
      <c r="C16" s="84"/>
      <c r="D16" s="84"/>
      <c r="E16" s="83"/>
      <c r="F16" s="75"/>
      <c r="G16" s="81" t="str">
        <f t="shared" si="1"/>
        <v xml:space="preserve"> </v>
      </c>
      <c r="H16" s="81" t="str">
        <f t="shared" si="0"/>
        <v xml:space="preserve"> </v>
      </c>
    </row>
    <row r="17" spans="1:8" s="80" customFormat="1" x14ac:dyDescent="0.2">
      <c r="A17" s="86"/>
      <c r="B17" s="85"/>
      <c r="C17" s="84"/>
      <c r="D17" s="84"/>
      <c r="E17" s="83"/>
      <c r="F17" s="75"/>
      <c r="G17" s="81" t="str">
        <f t="shared" si="1"/>
        <v xml:space="preserve"> </v>
      </c>
      <c r="H17" s="81" t="str">
        <f t="shared" si="0"/>
        <v xml:space="preserve"> </v>
      </c>
    </row>
    <row r="18" spans="1:8" s="80" customFormat="1" x14ac:dyDescent="0.2">
      <c r="A18" s="86"/>
      <c r="B18" s="85"/>
      <c r="C18" s="84"/>
      <c r="D18" s="84"/>
      <c r="E18" s="83"/>
      <c r="F18" s="75"/>
      <c r="G18" s="81" t="str">
        <f t="shared" si="1"/>
        <v xml:space="preserve"> </v>
      </c>
      <c r="H18" s="81" t="str">
        <f t="shared" si="0"/>
        <v xml:space="preserve"> </v>
      </c>
    </row>
    <row r="19" spans="1:8" s="80" customFormat="1" x14ac:dyDescent="0.2">
      <c r="A19" s="86"/>
      <c r="B19" s="85"/>
      <c r="C19" s="84"/>
      <c r="D19" s="84"/>
      <c r="E19" s="83"/>
      <c r="F19" s="75"/>
      <c r="G19" s="81" t="str">
        <f t="shared" si="1"/>
        <v xml:space="preserve"> </v>
      </c>
      <c r="H19" s="81" t="str">
        <f t="shared" si="0"/>
        <v xml:space="preserve"> </v>
      </c>
    </row>
    <row r="20" spans="1:8" x14ac:dyDescent="0.2">
      <c r="G20" s="81" t="str">
        <f t="shared" si="1"/>
        <v xml:space="preserve"> </v>
      </c>
      <c r="H20" s="81" t="str">
        <f t="shared" si="0"/>
        <v xml:space="preserve"> </v>
      </c>
    </row>
    <row r="21" spans="1:8" x14ac:dyDescent="0.2">
      <c r="G21" s="81" t="str">
        <f t="shared" si="1"/>
        <v xml:space="preserve"> </v>
      </c>
      <c r="H21" s="81" t="str">
        <f t="shared" si="0"/>
        <v xml:space="preserve"> </v>
      </c>
    </row>
    <row r="22" spans="1:8" x14ac:dyDescent="0.2">
      <c r="G22" s="81" t="str">
        <f t="shared" si="1"/>
        <v xml:space="preserve"> </v>
      </c>
      <c r="H22" s="81" t="str">
        <f t="shared" si="0"/>
        <v xml:space="preserve"> </v>
      </c>
    </row>
    <row r="23" spans="1:8" x14ac:dyDescent="0.2">
      <c r="G23" s="81" t="str">
        <f t="shared" si="1"/>
        <v xml:space="preserve"> </v>
      </c>
      <c r="H23" s="81" t="str">
        <f t="shared" si="0"/>
        <v xml:space="preserve"> </v>
      </c>
    </row>
    <row r="24" spans="1:8" x14ac:dyDescent="0.2">
      <c r="G24" s="81" t="str">
        <f t="shared" si="1"/>
        <v xml:space="preserve"> </v>
      </c>
      <c r="H24" s="81" t="str">
        <f t="shared" si="0"/>
        <v xml:space="preserve"> </v>
      </c>
    </row>
    <row r="25" spans="1:8" x14ac:dyDescent="0.2">
      <c r="G25" s="81" t="str">
        <f t="shared" si="1"/>
        <v xml:space="preserve"> </v>
      </c>
      <c r="H25" s="81" t="str">
        <f t="shared" si="0"/>
        <v xml:space="preserve"> </v>
      </c>
    </row>
    <row r="26" spans="1:8" x14ac:dyDescent="0.2">
      <c r="G26" s="81" t="str">
        <f t="shared" si="1"/>
        <v xml:space="preserve"> </v>
      </c>
      <c r="H26" s="81" t="str">
        <f t="shared" si="0"/>
        <v xml:space="preserve"> </v>
      </c>
    </row>
    <row r="27" spans="1:8" x14ac:dyDescent="0.2">
      <c r="G27" s="81" t="str">
        <f t="shared" si="1"/>
        <v xml:space="preserve"> </v>
      </c>
      <c r="H27" s="81" t="str">
        <f t="shared" si="0"/>
        <v xml:space="preserve"> </v>
      </c>
    </row>
    <row r="28" spans="1:8" x14ac:dyDescent="0.2">
      <c r="G28" s="81" t="str">
        <f t="shared" si="1"/>
        <v xml:space="preserve"> </v>
      </c>
      <c r="H28" s="81" t="str">
        <f t="shared" si="0"/>
        <v xml:space="preserve"> </v>
      </c>
    </row>
    <row r="29" spans="1:8" x14ac:dyDescent="0.2">
      <c r="G29" s="81" t="str">
        <f t="shared" si="1"/>
        <v xml:space="preserve"> </v>
      </c>
      <c r="H29" s="81" t="str">
        <f t="shared" si="0"/>
        <v xml:space="preserve"> </v>
      </c>
    </row>
    <row r="30" spans="1:8" x14ac:dyDescent="0.2">
      <c r="G30" s="81" t="str">
        <f t="shared" si="1"/>
        <v xml:space="preserve"> </v>
      </c>
      <c r="H30" s="81" t="str">
        <f t="shared" si="0"/>
        <v xml:space="preserve"> </v>
      </c>
    </row>
    <row r="31" spans="1:8" x14ac:dyDescent="0.2">
      <c r="G31" s="81" t="str">
        <f t="shared" si="1"/>
        <v xml:space="preserve"> </v>
      </c>
      <c r="H31" s="81" t="str">
        <f t="shared" si="0"/>
        <v xml:space="preserve"> </v>
      </c>
    </row>
    <row r="32" spans="1:8" x14ac:dyDescent="0.2">
      <c r="G32" s="81" t="str">
        <f t="shared" si="1"/>
        <v xml:space="preserve"> </v>
      </c>
      <c r="H32" s="81" t="str">
        <f t="shared" si="0"/>
        <v xml:space="preserve"> </v>
      </c>
    </row>
    <row r="33" spans="7:8" x14ac:dyDescent="0.2">
      <c r="G33" s="81" t="str">
        <f t="shared" si="1"/>
        <v xml:space="preserve"> </v>
      </c>
      <c r="H33" s="81" t="str">
        <f t="shared" si="0"/>
        <v xml:space="preserve"> </v>
      </c>
    </row>
    <row r="34" spans="7:8" x14ac:dyDescent="0.2">
      <c r="G34" s="81" t="str">
        <f t="shared" si="1"/>
        <v xml:space="preserve"> </v>
      </c>
      <c r="H34" s="81" t="str">
        <f t="shared" si="0"/>
        <v xml:space="preserve"> </v>
      </c>
    </row>
    <row r="35" spans="7:8" x14ac:dyDescent="0.2">
      <c r="G35" s="81" t="str">
        <f t="shared" si="1"/>
        <v xml:space="preserve"> </v>
      </c>
      <c r="H35" s="81" t="str">
        <f t="shared" si="0"/>
        <v xml:space="preserve"> </v>
      </c>
    </row>
    <row r="36" spans="7:8" x14ac:dyDescent="0.2">
      <c r="G36" s="81" t="str">
        <f t="shared" si="1"/>
        <v xml:space="preserve"> </v>
      </c>
      <c r="H36" s="81" t="str">
        <f t="shared" si="0"/>
        <v xml:space="preserve"> </v>
      </c>
    </row>
    <row r="37" spans="7:8" x14ac:dyDescent="0.2">
      <c r="G37" s="81" t="str">
        <f t="shared" si="1"/>
        <v xml:space="preserve"> </v>
      </c>
      <c r="H37" s="81" t="str">
        <f t="shared" si="0"/>
        <v xml:space="preserve"> </v>
      </c>
    </row>
    <row r="38" spans="7:8" x14ac:dyDescent="0.2">
      <c r="G38" s="81" t="str">
        <f t="shared" si="1"/>
        <v xml:space="preserve"> </v>
      </c>
      <c r="H38" s="81" t="str">
        <f t="shared" si="0"/>
        <v xml:space="preserve"> </v>
      </c>
    </row>
    <row r="39" spans="7:8" x14ac:dyDescent="0.2">
      <c r="G39" s="81" t="str">
        <f t="shared" si="1"/>
        <v xml:space="preserve"> </v>
      </c>
      <c r="H39" s="81" t="str">
        <f t="shared" si="0"/>
        <v xml:space="preserve"> </v>
      </c>
    </row>
    <row r="40" spans="7:8" x14ac:dyDescent="0.2">
      <c r="G40" s="81" t="str">
        <f t="shared" si="1"/>
        <v xml:space="preserve"> </v>
      </c>
      <c r="H40" s="81" t="str">
        <f t="shared" si="0"/>
        <v xml:space="preserve"> </v>
      </c>
    </row>
    <row r="41" spans="7:8" x14ac:dyDescent="0.2">
      <c r="G41" s="81" t="str">
        <f t="shared" si="1"/>
        <v xml:space="preserve"> </v>
      </c>
      <c r="H41" s="81" t="str">
        <f t="shared" si="0"/>
        <v xml:space="preserve"> </v>
      </c>
    </row>
    <row r="42" spans="7:8" x14ac:dyDescent="0.2">
      <c r="G42" s="81" t="str">
        <f t="shared" si="1"/>
        <v xml:space="preserve"> </v>
      </c>
      <c r="H42" s="81" t="str">
        <f t="shared" si="0"/>
        <v xml:space="preserve"> </v>
      </c>
    </row>
    <row r="43" spans="7:8" x14ac:dyDescent="0.2">
      <c r="G43" s="81" t="str">
        <f t="shared" si="1"/>
        <v xml:space="preserve"> </v>
      </c>
      <c r="H43" s="81" t="str">
        <f t="shared" si="0"/>
        <v xml:space="preserve"> </v>
      </c>
    </row>
    <row r="44" spans="7:8" x14ac:dyDescent="0.2">
      <c r="G44" s="81" t="str">
        <f t="shared" si="1"/>
        <v xml:space="preserve"> </v>
      </c>
      <c r="H44" s="81" t="str">
        <f t="shared" si="0"/>
        <v xml:space="preserve"> </v>
      </c>
    </row>
    <row r="45" spans="7:8" x14ac:dyDescent="0.2">
      <c r="G45" s="81" t="str">
        <f t="shared" si="1"/>
        <v xml:space="preserve"> </v>
      </c>
      <c r="H45" s="81" t="str">
        <f t="shared" si="0"/>
        <v xml:space="preserve"> </v>
      </c>
    </row>
    <row r="46" spans="7:8" x14ac:dyDescent="0.2">
      <c r="G46" s="81" t="str">
        <f t="shared" si="1"/>
        <v xml:space="preserve"> </v>
      </c>
      <c r="H46" s="81" t="str">
        <f t="shared" si="0"/>
        <v xml:space="preserve"> </v>
      </c>
    </row>
    <row r="47" spans="7:8" x14ac:dyDescent="0.2">
      <c r="G47" s="81" t="str">
        <f t="shared" si="1"/>
        <v xml:space="preserve"> </v>
      </c>
      <c r="H47" s="81" t="str">
        <f t="shared" si="0"/>
        <v xml:space="preserve"> </v>
      </c>
    </row>
    <row r="48" spans="7:8" x14ac:dyDescent="0.2">
      <c r="G48" s="81" t="str">
        <f t="shared" si="1"/>
        <v xml:space="preserve"> </v>
      </c>
      <c r="H48" s="81" t="str">
        <f t="shared" si="0"/>
        <v xml:space="preserve"> </v>
      </c>
    </row>
    <row r="49" spans="7:8" x14ac:dyDescent="0.2">
      <c r="G49" s="81" t="str">
        <f t="shared" si="1"/>
        <v xml:space="preserve"> </v>
      </c>
      <c r="H49" s="81" t="str">
        <f t="shared" si="0"/>
        <v xml:space="preserve"> </v>
      </c>
    </row>
    <row r="50" spans="7:8" x14ac:dyDescent="0.2">
      <c r="G50" s="81" t="str">
        <f t="shared" si="1"/>
        <v xml:space="preserve"> </v>
      </c>
      <c r="H50" s="81" t="str">
        <f t="shared" si="0"/>
        <v xml:space="preserve"> </v>
      </c>
    </row>
    <row r="51" spans="7:8" x14ac:dyDescent="0.2">
      <c r="G51" s="81" t="str">
        <f t="shared" si="1"/>
        <v xml:space="preserve"> </v>
      </c>
      <c r="H51" s="81" t="str">
        <f t="shared" si="0"/>
        <v xml:space="preserve"> </v>
      </c>
    </row>
    <row r="52" spans="7:8" x14ac:dyDescent="0.2">
      <c r="G52" s="81" t="str">
        <f t="shared" si="1"/>
        <v xml:space="preserve"> </v>
      </c>
      <c r="H52" s="81" t="str">
        <f t="shared" si="0"/>
        <v xml:space="preserve"> </v>
      </c>
    </row>
    <row r="53" spans="7:8" x14ac:dyDescent="0.2">
      <c r="G53" s="81" t="str">
        <f t="shared" si="1"/>
        <v xml:space="preserve"> </v>
      </c>
      <c r="H53" s="81" t="str">
        <f t="shared" si="0"/>
        <v xml:space="preserve"> </v>
      </c>
    </row>
    <row r="54" spans="7:8" x14ac:dyDescent="0.2">
      <c r="G54" s="81" t="str">
        <f t="shared" si="1"/>
        <v xml:space="preserve"> </v>
      </c>
      <c r="H54" s="81" t="str">
        <f t="shared" si="0"/>
        <v xml:space="preserve"> </v>
      </c>
    </row>
    <row r="55" spans="7:8" x14ac:dyDescent="0.2">
      <c r="G55" s="81" t="str">
        <f t="shared" si="1"/>
        <v xml:space="preserve"> </v>
      </c>
      <c r="H55" s="81" t="str">
        <f t="shared" si="0"/>
        <v xml:space="preserve"> </v>
      </c>
    </row>
    <row r="56" spans="7:8" x14ac:dyDescent="0.2">
      <c r="G56" s="81" t="str">
        <f t="shared" si="1"/>
        <v xml:space="preserve"> </v>
      </c>
      <c r="H56" s="81" t="str">
        <f t="shared" si="0"/>
        <v xml:space="preserve"> </v>
      </c>
    </row>
    <row r="57" spans="7:8" x14ac:dyDescent="0.2">
      <c r="G57" s="81" t="str">
        <f t="shared" si="1"/>
        <v xml:space="preserve"> </v>
      </c>
      <c r="H57" s="81" t="str">
        <f t="shared" si="0"/>
        <v xml:space="preserve"> </v>
      </c>
    </row>
    <row r="58" spans="7:8" x14ac:dyDescent="0.2">
      <c r="G58" s="81" t="str">
        <f t="shared" si="1"/>
        <v xml:space="preserve"> </v>
      </c>
      <c r="H58" s="81" t="str">
        <f t="shared" si="0"/>
        <v xml:space="preserve"> </v>
      </c>
    </row>
    <row r="59" spans="7:8" x14ac:dyDescent="0.2">
      <c r="G59" s="81" t="str">
        <f t="shared" si="1"/>
        <v xml:space="preserve"> </v>
      </c>
      <c r="H59" s="81" t="str">
        <f t="shared" si="0"/>
        <v xml:space="preserve"> </v>
      </c>
    </row>
    <row r="60" spans="7:8" x14ac:dyDescent="0.2">
      <c r="G60" s="81" t="str">
        <f t="shared" si="1"/>
        <v xml:space="preserve"> </v>
      </c>
      <c r="H60" s="81" t="str">
        <f t="shared" si="0"/>
        <v xml:space="preserve"> </v>
      </c>
    </row>
    <row r="61" spans="7:8" x14ac:dyDescent="0.2">
      <c r="G61" s="81" t="str">
        <f t="shared" si="1"/>
        <v xml:space="preserve"> </v>
      </c>
      <c r="H61" s="81" t="str">
        <f t="shared" si="0"/>
        <v xml:space="preserve"> </v>
      </c>
    </row>
    <row r="62" spans="7:8" x14ac:dyDescent="0.2">
      <c r="G62" s="81" t="str">
        <f t="shared" si="1"/>
        <v xml:space="preserve"> </v>
      </c>
      <c r="H62" s="81" t="str">
        <f t="shared" si="0"/>
        <v xml:space="preserve"> </v>
      </c>
    </row>
    <row r="63" spans="7:8" x14ac:dyDescent="0.2">
      <c r="G63" s="81" t="str">
        <f t="shared" si="1"/>
        <v xml:space="preserve"> </v>
      </c>
      <c r="H63" s="81" t="str">
        <f t="shared" si="0"/>
        <v xml:space="preserve"> </v>
      </c>
    </row>
    <row r="64" spans="7:8" x14ac:dyDescent="0.2">
      <c r="G64" s="81" t="str">
        <f t="shared" si="1"/>
        <v xml:space="preserve"> </v>
      </c>
      <c r="H64" s="81" t="str">
        <f t="shared" si="0"/>
        <v xml:space="preserve"> </v>
      </c>
    </row>
    <row r="65" spans="7:8" x14ac:dyDescent="0.2">
      <c r="G65" s="81" t="str">
        <f t="shared" si="1"/>
        <v xml:space="preserve"> </v>
      </c>
      <c r="H65" s="81" t="str">
        <f t="shared" si="0"/>
        <v xml:space="preserve"> </v>
      </c>
    </row>
    <row r="66" spans="7:8" x14ac:dyDescent="0.2">
      <c r="G66" s="81" t="str">
        <f t="shared" si="1"/>
        <v xml:space="preserve"> </v>
      </c>
      <c r="H66" s="81" t="str">
        <f t="shared" si="0"/>
        <v xml:space="preserve"> </v>
      </c>
    </row>
    <row r="67" spans="7:8" x14ac:dyDescent="0.2">
      <c r="G67" s="81" t="str">
        <f t="shared" si="1"/>
        <v xml:space="preserve"> </v>
      </c>
      <c r="H67" s="81" t="str">
        <f t="shared" si="0"/>
        <v xml:space="preserve"> </v>
      </c>
    </row>
    <row r="68" spans="7:8" x14ac:dyDescent="0.2">
      <c r="G68" s="81" t="str">
        <f t="shared" si="1"/>
        <v xml:space="preserve"> </v>
      </c>
      <c r="H68" s="81" t="str">
        <f t="shared" si="0"/>
        <v xml:space="preserve"> </v>
      </c>
    </row>
    <row r="69" spans="7:8" x14ac:dyDescent="0.2">
      <c r="G69" s="81" t="str">
        <f t="shared" si="1"/>
        <v xml:space="preserve"> </v>
      </c>
      <c r="H69" s="81" t="str">
        <f t="shared" ref="H69:H132" si="2">IF((F69&lt;&gt;0),F69-G69," ")</f>
        <v xml:space="preserve"> </v>
      </c>
    </row>
    <row r="70" spans="7:8" x14ac:dyDescent="0.2">
      <c r="G70" s="81" t="str">
        <f t="shared" ref="G70:G133" si="3">IF(G$4&gt;0,(IF(F70&lt;&gt;0,F70*G$4/100," ")),IF(F70&lt;&gt;0,F70*G$2/(100+G$2)," "))</f>
        <v xml:space="preserve"> </v>
      </c>
      <c r="H70" s="81" t="str">
        <f t="shared" si="2"/>
        <v xml:space="preserve"> </v>
      </c>
    </row>
    <row r="71" spans="7:8" x14ac:dyDescent="0.2">
      <c r="G71" s="81" t="str">
        <f t="shared" si="3"/>
        <v xml:space="preserve"> </v>
      </c>
      <c r="H71" s="81" t="str">
        <f t="shared" si="2"/>
        <v xml:space="preserve"> </v>
      </c>
    </row>
    <row r="72" spans="7:8" x14ac:dyDescent="0.2">
      <c r="G72" s="81" t="str">
        <f t="shared" si="3"/>
        <v xml:space="preserve"> </v>
      </c>
      <c r="H72" s="81" t="str">
        <f t="shared" si="2"/>
        <v xml:space="preserve"> </v>
      </c>
    </row>
    <row r="73" spans="7:8" x14ac:dyDescent="0.2">
      <c r="G73" s="81" t="str">
        <f t="shared" si="3"/>
        <v xml:space="preserve"> </v>
      </c>
      <c r="H73" s="81" t="str">
        <f t="shared" si="2"/>
        <v xml:space="preserve"> </v>
      </c>
    </row>
    <row r="74" spans="7:8" x14ac:dyDescent="0.2">
      <c r="G74" s="81" t="str">
        <f t="shared" si="3"/>
        <v xml:space="preserve"> </v>
      </c>
      <c r="H74" s="81" t="str">
        <f t="shared" si="2"/>
        <v xml:space="preserve"> </v>
      </c>
    </row>
    <row r="75" spans="7:8" x14ac:dyDescent="0.2">
      <c r="G75" s="81" t="str">
        <f t="shared" si="3"/>
        <v xml:space="preserve"> </v>
      </c>
      <c r="H75" s="81" t="str">
        <f t="shared" si="2"/>
        <v xml:space="preserve"> </v>
      </c>
    </row>
    <row r="76" spans="7:8" x14ac:dyDescent="0.2">
      <c r="G76" s="81" t="str">
        <f t="shared" si="3"/>
        <v xml:space="preserve"> </v>
      </c>
      <c r="H76" s="81" t="str">
        <f t="shared" si="2"/>
        <v xml:space="preserve"> </v>
      </c>
    </row>
    <row r="77" spans="7:8" x14ac:dyDescent="0.2">
      <c r="G77" s="81" t="str">
        <f t="shared" si="3"/>
        <v xml:space="preserve"> </v>
      </c>
      <c r="H77" s="81" t="str">
        <f t="shared" si="2"/>
        <v xml:space="preserve"> </v>
      </c>
    </row>
    <row r="78" spans="7:8" x14ac:dyDescent="0.2">
      <c r="G78" s="81" t="str">
        <f t="shared" si="3"/>
        <v xml:space="preserve"> </v>
      </c>
      <c r="H78" s="81" t="str">
        <f t="shared" si="2"/>
        <v xml:space="preserve"> </v>
      </c>
    </row>
    <row r="79" spans="7:8" x14ac:dyDescent="0.2">
      <c r="G79" s="81" t="str">
        <f t="shared" si="3"/>
        <v xml:space="preserve"> </v>
      </c>
      <c r="H79" s="81" t="str">
        <f t="shared" si="2"/>
        <v xml:space="preserve"> </v>
      </c>
    </row>
    <row r="80" spans="7:8" x14ac:dyDescent="0.2">
      <c r="G80" s="81" t="str">
        <f t="shared" si="3"/>
        <v xml:space="preserve"> </v>
      </c>
      <c r="H80" s="81" t="str">
        <f t="shared" si="2"/>
        <v xml:space="preserve"> </v>
      </c>
    </row>
    <row r="81" spans="7:8" x14ac:dyDescent="0.2">
      <c r="G81" s="81" t="str">
        <f t="shared" si="3"/>
        <v xml:space="preserve"> </v>
      </c>
      <c r="H81" s="81" t="str">
        <f t="shared" si="2"/>
        <v xml:space="preserve"> </v>
      </c>
    </row>
    <row r="82" spans="7:8" x14ac:dyDescent="0.2">
      <c r="G82" s="81" t="str">
        <f t="shared" si="3"/>
        <v xml:space="preserve"> </v>
      </c>
      <c r="H82" s="81" t="str">
        <f t="shared" si="2"/>
        <v xml:space="preserve"> </v>
      </c>
    </row>
    <row r="83" spans="7:8" x14ac:dyDescent="0.2">
      <c r="G83" s="81" t="str">
        <f t="shared" si="3"/>
        <v xml:space="preserve"> </v>
      </c>
      <c r="H83" s="81" t="str">
        <f t="shared" si="2"/>
        <v xml:space="preserve"> </v>
      </c>
    </row>
    <row r="84" spans="7:8" x14ac:dyDescent="0.2">
      <c r="G84" s="81" t="str">
        <f t="shared" si="3"/>
        <v xml:space="preserve"> </v>
      </c>
      <c r="H84" s="81" t="str">
        <f t="shared" si="2"/>
        <v xml:space="preserve"> </v>
      </c>
    </row>
    <row r="85" spans="7:8" x14ac:dyDescent="0.2">
      <c r="G85" s="81" t="str">
        <f t="shared" si="3"/>
        <v xml:space="preserve"> </v>
      </c>
      <c r="H85" s="81" t="str">
        <f t="shared" si="2"/>
        <v xml:space="preserve"> </v>
      </c>
    </row>
    <row r="86" spans="7:8" x14ac:dyDescent="0.2">
      <c r="G86" s="81" t="str">
        <f t="shared" si="3"/>
        <v xml:space="preserve"> </v>
      </c>
      <c r="H86" s="81" t="str">
        <f t="shared" si="2"/>
        <v xml:space="preserve"> </v>
      </c>
    </row>
    <row r="87" spans="7:8" x14ac:dyDescent="0.2">
      <c r="G87" s="81" t="str">
        <f t="shared" si="3"/>
        <v xml:space="preserve"> </v>
      </c>
      <c r="H87" s="81" t="str">
        <f t="shared" si="2"/>
        <v xml:space="preserve"> </v>
      </c>
    </row>
    <row r="88" spans="7:8" x14ac:dyDescent="0.2">
      <c r="G88" s="81" t="str">
        <f t="shared" si="3"/>
        <v xml:space="preserve"> </v>
      </c>
      <c r="H88" s="81" t="str">
        <f t="shared" si="2"/>
        <v xml:space="preserve"> </v>
      </c>
    </row>
    <row r="89" spans="7:8" x14ac:dyDescent="0.2">
      <c r="G89" s="81" t="str">
        <f t="shared" si="3"/>
        <v xml:space="preserve"> </v>
      </c>
      <c r="H89" s="81" t="str">
        <f t="shared" si="2"/>
        <v xml:space="preserve"> </v>
      </c>
    </row>
    <row r="90" spans="7:8" x14ac:dyDescent="0.2">
      <c r="G90" s="81" t="str">
        <f t="shared" si="3"/>
        <v xml:space="preserve"> </v>
      </c>
      <c r="H90" s="81" t="str">
        <f t="shared" si="2"/>
        <v xml:space="preserve"> </v>
      </c>
    </row>
    <row r="91" spans="7:8" x14ac:dyDescent="0.2">
      <c r="G91" s="81" t="str">
        <f t="shared" si="3"/>
        <v xml:space="preserve"> </v>
      </c>
      <c r="H91" s="81" t="str">
        <f t="shared" si="2"/>
        <v xml:space="preserve"> </v>
      </c>
    </row>
    <row r="92" spans="7:8" x14ac:dyDescent="0.2">
      <c r="G92" s="81" t="str">
        <f t="shared" si="3"/>
        <v xml:space="preserve"> </v>
      </c>
      <c r="H92" s="81" t="str">
        <f t="shared" si="2"/>
        <v xml:space="preserve"> </v>
      </c>
    </row>
    <row r="93" spans="7:8" x14ac:dyDescent="0.2">
      <c r="G93" s="81" t="str">
        <f t="shared" si="3"/>
        <v xml:space="preserve"> </v>
      </c>
      <c r="H93" s="81" t="str">
        <f t="shared" si="2"/>
        <v xml:space="preserve"> </v>
      </c>
    </row>
    <row r="94" spans="7:8" x14ac:dyDescent="0.2">
      <c r="G94" s="81" t="str">
        <f t="shared" si="3"/>
        <v xml:space="preserve"> </v>
      </c>
      <c r="H94" s="81" t="str">
        <f t="shared" si="2"/>
        <v xml:space="preserve"> </v>
      </c>
    </row>
    <row r="95" spans="7:8" x14ac:dyDescent="0.2">
      <c r="G95" s="81" t="str">
        <f t="shared" si="3"/>
        <v xml:space="preserve"> </v>
      </c>
      <c r="H95" s="81" t="str">
        <f t="shared" si="2"/>
        <v xml:space="preserve"> </v>
      </c>
    </row>
    <row r="96" spans="7:8" x14ac:dyDescent="0.2">
      <c r="G96" s="81" t="str">
        <f t="shared" si="3"/>
        <v xml:space="preserve"> </v>
      </c>
      <c r="H96" s="81" t="str">
        <f t="shared" si="2"/>
        <v xml:space="preserve"> </v>
      </c>
    </row>
    <row r="97" spans="7:8" x14ac:dyDescent="0.2">
      <c r="G97" s="81" t="str">
        <f t="shared" si="3"/>
        <v xml:space="preserve"> </v>
      </c>
      <c r="H97" s="81" t="str">
        <f t="shared" si="2"/>
        <v xml:space="preserve"> </v>
      </c>
    </row>
    <row r="98" spans="7:8" x14ac:dyDescent="0.2">
      <c r="G98" s="81" t="str">
        <f t="shared" si="3"/>
        <v xml:space="preserve"> </v>
      </c>
      <c r="H98" s="81" t="str">
        <f t="shared" si="2"/>
        <v xml:space="preserve"> </v>
      </c>
    </row>
    <row r="99" spans="7:8" x14ac:dyDescent="0.2">
      <c r="G99" s="81" t="str">
        <f t="shared" si="3"/>
        <v xml:space="preserve"> </v>
      </c>
      <c r="H99" s="81" t="str">
        <f t="shared" si="2"/>
        <v xml:space="preserve"> </v>
      </c>
    </row>
    <row r="100" spans="7:8" x14ac:dyDescent="0.2">
      <c r="G100" s="81" t="str">
        <f t="shared" si="3"/>
        <v xml:space="preserve"> </v>
      </c>
      <c r="H100" s="81" t="str">
        <f t="shared" si="2"/>
        <v xml:space="preserve"> </v>
      </c>
    </row>
    <row r="101" spans="7:8" x14ac:dyDescent="0.2">
      <c r="G101" s="81" t="str">
        <f t="shared" si="3"/>
        <v xml:space="preserve"> </v>
      </c>
      <c r="H101" s="81" t="str">
        <f t="shared" si="2"/>
        <v xml:space="preserve"> </v>
      </c>
    </row>
    <row r="102" spans="7:8" x14ac:dyDescent="0.2">
      <c r="G102" s="81" t="str">
        <f t="shared" si="3"/>
        <v xml:space="preserve"> </v>
      </c>
      <c r="H102" s="81" t="str">
        <f t="shared" si="2"/>
        <v xml:space="preserve"> </v>
      </c>
    </row>
    <row r="103" spans="7:8" x14ac:dyDescent="0.2">
      <c r="G103" s="81" t="str">
        <f t="shared" si="3"/>
        <v xml:space="preserve"> </v>
      </c>
      <c r="H103" s="81" t="str">
        <f t="shared" si="2"/>
        <v xml:space="preserve"> </v>
      </c>
    </row>
    <row r="104" spans="7:8" x14ac:dyDescent="0.2">
      <c r="G104" s="81" t="str">
        <f t="shared" si="3"/>
        <v xml:space="preserve"> </v>
      </c>
      <c r="H104" s="81" t="str">
        <f t="shared" si="2"/>
        <v xml:space="preserve"> </v>
      </c>
    </row>
    <row r="105" spans="7:8" x14ac:dyDescent="0.2">
      <c r="G105" s="81" t="str">
        <f t="shared" si="3"/>
        <v xml:space="preserve"> </v>
      </c>
      <c r="H105" s="81" t="str">
        <f t="shared" si="2"/>
        <v xml:space="preserve"> </v>
      </c>
    </row>
    <row r="106" spans="7:8" x14ac:dyDescent="0.2">
      <c r="G106" s="81" t="str">
        <f t="shared" si="3"/>
        <v xml:space="preserve"> </v>
      </c>
      <c r="H106" s="81" t="str">
        <f t="shared" si="2"/>
        <v xml:space="preserve"> </v>
      </c>
    </row>
    <row r="107" spans="7:8" x14ac:dyDescent="0.2">
      <c r="G107" s="81" t="str">
        <f t="shared" si="3"/>
        <v xml:space="preserve"> </v>
      </c>
      <c r="H107" s="81" t="str">
        <f t="shared" si="2"/>
        <v xml:space="preserve"> </v>
      </c>
    </row>
    <row r="108" spans="7:8" x14ac:dyDescent="0.2">
      <c r="G108" s="81" t="str">
        <f t="shared" si="3"/>
        <v xml:space="preserve"> </v>
      </c>
      <c r="H108" s="81" t="str">
        <f t="shared" si="2"/>
        <v xml:space="preserve"> </v>
      </c>
    </row>
    <row r="109" spans="7:8" x14ac:dyDescent="0.2">
      <c r="G109" s="81" t="str">
        <f t="shared" si="3"/>
        <v xml:space="preserve"> </v>
      </c>
      <c r="H109" s="81" t="str">
        <f t="shared" si="2"/>
        <v xml:space="preserve"> </v>
      </c>
    </row>
    <row r="110" spans="7:8" x14ac:dyDescent="0.2">
      <c r="G110" s="81" t="str">
        <f t="shared" si="3"/>
        <v xml:space="preserve"> </v>
      </c>
      <c r="H110" s="81" t="str">
        <f t="shared" si="2"/>
        <v xml:space="preserve"> </v>
      </c>
    </row>
    <row r="111" spans="7:8" x14ac:dyDescent="0.2">
      <c r="G111" s="81" t="str">
        <f t="shared" si="3"/>
        <v xml:space="preserve"> </v>
      </c>
      <c r="H111" s="81" t="str">
        <f t="shared" si="2"/>
        <v xml:space="preserve"> </v>
      </c>
    </row>
    <row r="112" spans="7:8" x14ac:dyDescent="0.2">
      <c r="G112" s="81" t="str">
        <f t="shared" si="3"/>
        <v xml:space="preserve"> </v>
      </c>
      <c r="H112" s="81" t="str">
        <f t="shared" si="2"/>
        <v xml:space="preserve"> </v>
      </c>
    </row>
    <row r="113" spans="7:8" x14ac:dyDescent="0.2">
      <c r="G113" s="81" t="str">
        <f t="shared" si="3"/>
        <v xml:space="preserve"> </v>
      </c>
      <c r="H113" s="81" t="str">
        <f t="shared" si="2"/>
        <v xml:space="preserve"> </v>
      </c>
    </row>
    <row r="114" spans="7:8" x14ac:dyDescent="0.2">
      <c r="G114" s="81" t="str">
        <f t="shared" si="3"/>
        <v xml:space="preserve"> </v>
      </c>
      <c r="H114" s="81" t="str">
        <f t="shared" si="2"/>
        <v xml:space="preserve"> </v>
      </c>
    </row>
    <row r="115" spans="7:8" x14ac:dyDescent="0.2">
      <c r="G115" s="81" t="str">
        <f t="shared" si="3"/>
        <v xml:space="preserve"> </v>
      </c>
      <c r="H115" s="81" t="str">
        <f t="shared" si="2"/>
        <v xml:space="preserve"> </v>
      </c>
    </row>
    <row r="116" spans="7:8" x14ac:dyDescent="0.2">
      <c r="G116" s="81" t="str">
        <f t="shared" si="3"/>
        <v xml:space="preserve"> </v>
      </c>
      <c r="H116" s="81" t="str">
        <f t="shared" si="2"/>
        <v xml:space="preserve"> </v>
      </c>
    </row>
    <row r="117" spans="7:8" x14ac:dyDescent="0.2">
      <c r="G117" s="81" t="str">
        <f t="shared" si="3"/>
        <v xml:space="preserve"> </v>
      </c>
      <c r="H117" s="81" t="str">
        <f t="shared" si="2"/>
        <v xml:space="preserve"> </v>
      </c>
    </row>
    <row r="118" spans="7:8" x14ac:dyDescent="0.2">
      <c r="G118" s="81" t="str">
        <f t="shared" si="3"/>
        <v xml:space="preserve"> </v>
      </c>
      <c r="H118" s="81" t="str">
        <f t="shared" si="2"/>
        <v xml:space="preserve"> </v>
      </c>
    </row>
    <row r="119" spans="7:8" x14ac:dyDescent="0.2">
      <c r="G119" s="81" t="str">
        <f t="shared" si="3"/>
        <v xml:space="preserve"> </v>
      </c>
      <c r="H119" s="81" t="str">
        <f t="shared" si="2"/>
        <v xml:space="preserve"> </v>
      </c>
    </row>
    <row r="120" spans="7:8" x14ac:dyDescent="0.2">
      <c r="G120" s="81" t="str">
        <f t="shared" si="3"/>
        <v xml:space="preserve"> </v>
      </c>
      <c r="H120" s="81" t="str">
        <f t="shared" si="2"/>
        <v xml:space="preserve"> </v>
      </c>
    </row>
    <row r="121" spans="7:8" x14ac:dyDescent="0.2">
      <c r="G121" s="81" t="str">
        <f t="shared" si="3"/>
        <v xml:space="preserve"> </v>
      </c>
      <c r="H121" s="81" t="str">
        <f t="shared" si="2"/>
        <v xml:space="preserve"> </v>
      </c>
    </row>
    <row r="122" spans="7:8" x14ac:dyDescent="0.2">
      <c r="G122" s="81" t="str">
        <f t="shared" si="3"/>
        <v xml:space="preserve"> </v>
      </c>
      <c r="H122" s="81" t="str">
        <f t="shared" si="2"/>
        <v xml:space="preserve"> </v>
      </c>
    </row>
    <row r="123" spans="7:8" x14ac:dyDescent="0.2">
      <c r="G123" s="81" t="str">
        <f t="shared" si="3"/>
        <v xml:space="preserve"> </v>
      </c>
      <c r="H123" s="81" t="str">
        <f t="shared" si="2"/>
        <v xml:space="preserve"> </v>
      </c>
    </row>
    <row r="124" spans="7:8" x14ac:dyDescent="0.2">
      <c r="G124" s="81" t="str">
        <f t="shared" si="3"/>
        <v xml:space="preserve"> </v>
      </c>
      <c r="H124" s="81" t="str">
        <f t="shared" si="2"/>
        <v xml:space="preserve"> </v>
      </c>
    </row>
    <row r="125" spans="7:8" x14ac:dyDescent="0.2">
      <c r="G125" s="81" t="str">
        <f t="shared" si="3"/>
        <v xml:space="preserve"> </v>
      </c>
      <c r="H125" s="81" t="str">
        <f t="shared" si="2"/>
        <v xml:space="preserve"> </v>
      </c>
    </row>
    <row r="126" spans="7:8" x14ac:dyDescent="0.2">
      <c r="G126" s="81" t="str">
        <f t="shared" si="3"/>
        <v xml:space="preserve"> </v>
      </c>
      <c r="H126" s="81" t="str">
        <f t="shared" si="2"/>
        <v xml:space="preserve"> </v>
      </c>
    </row>
    <row r="127" spans="7:8" x14ac:dyDescent="0.2">
      <c r="G127" s="81" t="str">
        <f t="shared" si="3"/>
        <v xml:space="preserve"> </v>
      </c>
      <c r="H127" s="81" t="str">
        <f t="shared" si="2"/>
        <v xml:space="preserve"> </v>
      </c>
    </row>
    <row r="128" spans="7:8" x14ac:dyDescent="0.2">
      <c r="G128" s="81" t="str">
        <f t="shared" si="3"/>
        <v xml:space="preserve"> </v>
      </c>
      <c r="H128" s="81" t="str">
        <f t="shared" si="2"/>
        <v xml:space="preserve"> </v>
      </c>
    </row>
    <row r="129" spans="7:8" x14ac:dyDescent="0.2">
      <c r="G129" s="81" t="str">
        <f t="shared" si="3"/>
        <v xml:space="preserve"> </v>
      </c>
      <c r="H129" s="81" t="str">
        <f t="shared" si="2"/>
        <v xml:space="preserve"> </v>
      </c>
    </row>
    <row r="130" spans="7:8" x14ac:dyDescent="0.2">
      <c r="G130" s="81" t="str">
        <f t="shared" si="3"/>
        <v xml:space="preserve"> </v>
      </c>
      <c r="H130" s="81" t="str">
        <f t="shared" si="2"/>
        <v xml:space="preserve"> </v>
      </c>
    </row>
    <row r="131" spans="7:8" x14ac:dyDescent="0.2">
      <c r="G131" s="81" t="str">
        <f t="shared" si="3"/>
        <v xml:space="preserve"> </v>
      </c>
      <c r="H131" s="81" t="str">
        <f t="shared" si="2"/>
        <v xml:space="preserve"> </v>
      </c>
    </row>
    <row r="132" spans="7:8" x14ac:dyDescent="0.2">
      <c r="G132" s="81" t="str">
        <f t="shared" si="3"/>
        <v xml:space="preserve"> </v>
      </c>
      <c r="H132" s="81" t="str">
        <f t="shared" si="2"/>
        <v xml:space="preserve"> </v>
      </c>
    </row>
    <row r="133" spans="7:8" x14ac:dyDescent="0.2">
      <c r="G133" s="81" t="str">
        <f t="shared" si="3"/>
        <v xml:space="preserve"> </v>
      </c>
      <c r="H133" s="81" t="str">
        <f t="shared" ref="H133:H195" si="4">IF((F133&lt;&gt;0),F133-G133," ")</f>
        <v xml:space="preserve"> </v>
      </c>
    </row>
    <row r="134" spans="7:8" x14ac:dyDescent="0.2">
      <c r="G134" s="81" t="str">
        <f t="shared" ref="G134:G197" si="5">IF(G$4&gt;0,(IF(F134&lt;&gt;0,F134*G$4/100," ")),IF(F134&lt;&gt;0,F134*G$2/(100+G$2)," "))</f>
        <v xml:space="preserve"> </v>
      </c>
      <c r="H134" s="81" t="str">
        <f t="shared" si="4"/>
        <v xml:space="preserve"> </v>
      </c>
    </row>
    <row r="135" spans="7:8" x14ac:dyDescent="0.2">
      <c r="G135" s="81" t="str">
        <f t="shared" si="5"/>
        <v xml:space="preserve"> </v>
      </c>
      <c r="H135" s="81" t="str">
        <f t="shared" si="4"/>
        <v xml:space="preserve"> </v>
      </c>
    </row>
    <row r="136" spans="7:8" x14ac:dyDescent="0.2">
      <c r="G136" s="81" t="str">
        <f t="shared" si="5"/>
        <v xml:space="preserve"> </v>
      </c>
      <c r="H136" s="81" t="str">
        <f t="shared" si="4"/>
        <v xml:space="preserve"> </v>
      </c>
    </row>
    <row r="137" spans="7:8" x14ac:dyDescent="0.2">
      <c r="G137" s="81" t="str">
        <f t="shared" si="5"/>
        <v xml:space="preserve"> </v>
      </c>
      <c r="H137" s="81" t="str">
        <f t="shared" si="4"/>
        <v xml:space="preserve"> </v>
      </c>
    </row>
    <row r="138" spans="7:8" x14ac:dyDescent="0.2">
      <c r="G138" s="81" t="str">
        <f t="shared" si="5"/>
        <v xml:space="preserve"> </v>
      </c>
      <c r="H138" s="81" t="str">
        <f t="shared" si="4"/>
        <v xml:space="preserve"> </v>
      </c>
    </row>
    <row r="139" spans="7:8" x14ac:dyDescent="0.2">
      <c r="G139" s="81" t="str">
        <f t="shared" si="5"/>
        <v xml:space="preserve"> </v>
      </c>
      <c r="H139" s="81" t="str">
        <f t="shared" si="4"/>
        <v xml:space="preserve"> </v>
      </c>
    </row>
    <row r="140" spans="7:8" x14ac:dyDescent="0.2">
      <c r="G140" s="81" t="str">
        <f t="shared" si="5"/>
        <v xml:space="preserve"> </v>
      </c>
      <c r="H140" s="81" t="str">
        <f t="shared" si="4"/>
        <v xml:space="preserve"> </v>
      </c>
    </row>
    <row r="141" spans="7:8" x14ac:dyDescent="0.2">
      <c r="G141" s="81" t="str">
        <f t="shared" si="5"/>
        <v xml:space="preserve"> </v>
      </c>
      <c r="H141" s="81" t="str">
        <f t="shared" si="4"/>
        <v xml:space="preserve"> </v>
      </c>
    </row>
    <row r="142" spans="7:8" x14ac:dyDescent="0.2">
      <c r="G142" s="81" t="str">
        <f t="shared" si="5"/>
        <v xml:space="preserve"> </v>
      </c>
      <c r="H142" s="81" t="str">
        <f t="shared" si="4"/>
        <v xml:space="preserve"> </v>
      </c>
    </row>
    <row r="143" spans="7:8" x14ac:dyDescent="0.2">
      <c r="G143" s="81" t="str">
        <f t="shared" si="5"/>
        <v xml:space="preserve"> </v>
      </c>
      <c r="H143" s="81" t="str">
        <f t="shared" si="4"/>
        <v xml:space="preserve"> </v>
      </c>
    </row>
    <row r="144" spans="7:8" x14ac:dyDescent="0.2">
      <c r="G144" s="81" t="str">
        <f t="shared" si="5"/>
        <v xml:space="preserve"> </v>
      </c>
      <c r="H144" s="81" t="str">
        <f t="shared" si="4"/>
        <v xml:space="preserve"> </v>
      </c>
    </row>
    <row r="145" spans="7:8" x14ac:dyDescent="0.2">
      <c r="G145" s="81" t="str">
        <f t="shared" si="5"/>
        <v xml:space="preserve"> </v>
      </c>
      <c r="H145" s="81" t="str">
        <f t="shared" si="4"/>
        <v xml:space="preserve"> </v>
      </c>
    </row>
    <row r="146" spans="7:8" x14ac:dyDescent="0.2">
      <c r="G146" s="81" t="str">
        <f t="shared" si="5"/>
        <v xml:space="preserve"> </v>
      </c>
      <c r="H146" s="81" t="str">
        <f t="shared" si="4"/>
        <v xml:space="preserve"> </v>
      </c>
    </row>
    <row r="147" spans="7:8" x14ac:dyDescent="0.2">
      <c r="G147" s="81" t="str">
        <f t="shared" si="5"/>
        <v xml:space="preserve"> </v>
      </c>
      <c r="H147" s="81" t="str">
        <f t="shared" si="4"/>
        <v xml:space="preserve"> </v>
      </c>
    </row>
    <row r="148" spans="7:8" x14ac:dyDescent="0.2">
      <c r="G148" s="81" t="str">
        <f t="shared" si="5"/>
        <v xml:space="preserve"> </v>
      </c>
      <c r="H148" s="81" t="str">
        <f t="shared" si="4"/>
        <v xml:space="preserve"> </v>
      </c>
    </row>
    <row r="149" spans="7:8" x14ac:dyDescent="0.2">
      <c r="G149" s="81" t="str">
        <f t="shared" si="5"/>
        <v xml:space="preserve"> </v>
      </c>
      <c r="H149" s="81" t="str">
        <f t="shared" si="4"/>
        <v xml:space="preserve"> </v>
      </c>
    </row>
    <row r="150" spans="7:8" x14ac:dyDescent="0.2">
      <c r="G150" s="81" t="str">
        <f t="shared" si="5"/>
        <v xml:space="preserve"> </v>
      </c>
      <c r="H150" s="81" t="str">
        <f t="shared" si="4"/>
        <v xml:space="preserve"> </v>
      </c>
    </row>
    <row r="151" spans="7:8" x14ac:dyDescent="0.2">
      <c r="G151" s="81" t="str">
        <f t="shared" si="5"/>
        <v xml:space="preserve"> </v>
      </c>
      <c r="H151" s="81" t="str">
        <f t="shared" si="4"/>
        <v xml:space="preserve"> </v>
      </c>
    </row>
    <row r="152" spans="7:8" x14ac:dyDescent="0.2">
      <c r="G152" s="81" t="str">
        <f t="shared" si="5"/>
        <v xml:space="preserve"> </v>
      </c>
      <c r="H152" s="81" t="str">
        <f t="shared" si="4"/>
        <v xml:space="preserve"> </v>
      </c>
    </row>
    <row r="153" spans="7:8" x14ac:dyDescent="0.2">
      <c r="G153" s="81" t="str">
        <f t="shared" si="5"/>
        <v xml:space="preserve"> </v>
      </c>
      <c r="H153" s="81" t="str">
        <f t="shared" si="4"/>
        <v xml:space="preserve"> </v>
      </c>
    </row>
    <row r="154" spans="7:8" x14ac:dyDescent="0.2">
      <c r="G154" s="81" t="str">
        <f t="shared" si="5"/>
        <v xml:space="preserve"> </v>
      </c>
      <c r="H154" s="81" t="str">
        <f t="shared" si="4"/>
        <v xml:space="preserve"> </v>
      </c>
    </row>
    <row r="155" spans="7:8" x14ac:dyDescent="0.2">
      <c r="G155" s="81" t="str">
        <f t="shared" si="5"/>
        <v xml:space="preserve"> </v>
      </c>
      <c r="H155" s="81" t="str">
        <f t="shared" si="4"/>
        <v xml:space="preserve"> </v>
      </c>
    </row>
    <row r="156" spans="7:8" x14ac:dyDescent="0.2">
      <c r="G156" s="81" t="str">
        <f t="shared" si="5"/>
        <v xml:space="preserve"> </v>
      </c>
      <c r="H156" s="81" t="str">
        <f t="shared" si="4"/>
        <v xml:space="preserve"> </v>
      </c>
    </row>
    <row r="157" spans="7:8" x14ac:dyDescent="0.2">
      <c r="G157" s="81" t="str">
        <f t="shared" si="5"/>
        <v xml:space="preserve"> </v>
      </c>
      <c r="H157" s="81" t="str">
        <f t="shared" si="4"/>
        <v xml:space="preserve"> </v>
      </c>
    </row>
    <row r="158" spans="7:8" x14ac:dyDescent="0.2">
      <c r="G158" s="81" t="str">
        <f t="shared" si="5"/>
        <v xml:space="preserve"> </v>
      </c>
      <c r="H158" s="81" t="str">
        <f t="shared" si="4"/>
        <v xml:space="preserve"> </v>
      </c>
    </row>
    <row r="159" spans="7:8" x14ac:dyDescent="0.2">
      <c r="G159" s="81" t="str">
        <f t="shared" si="5"/>
        <v xml:space="preserve"> </v>
      </c>
      <c r="H159" s="81" t="str">
        <f t="shared" si="4"/>
        <v xml:space="preserve"> </v>
      </c>
    </row>
    <row r="160" spans="7:8" x14ac:dyDescent="0.2">
      <c r="G160" s="81" t="str">
        <f t="shared" si="5"/>
        <v xml:space="preserve"> </v>
      </c>
      <c r="H160" s="81" t="str">
        <f t="shared" si="4"/>
        <v xml:space="preserve"> </v>
      </c>
    </row>
    <row r="161" spans="7:8" x14ac:dyDescent="0.2">
      <c r="G161" s="81" t="str">
        <f t="shared" si="5"/>
        <v xml:space="preserve"> </v>
      </c>
      <c r="H161" s="81" t="str">
        <f t="shared" si="4"/>
        <v xml:space="preserve"> </v>
      </c>
    </row>
    <row r="162" spans="7:8" x14ac:dyDescent="0.2">
      <c r="G162" s="81" t="str">
        <f t="shared" si="5"/>
        <v xml:space="preserve"> </v>
      </c>
      <c r="H162" s="81" t="str">
        <f t="shared" si="4"/>
        <v xml:space="preserve"> </v>
      </c>
    </row>
    <row r="163" spans="7:8" x14ac:dyDescent="0.2">
      <c r="G163" s="81" t="str">
        <f t="shared" si="5"/>
        <v xml:space="preserve"> </v>
      </c>
      <c r="H163" s="81" t="str">
        <f t="shared" si="4"/>
        <v xml:space="preserve"> </v>
      </c>
    </row>
    <row r="164" spans="7:8" x14ac:dyDescent="0.2">
      <c r="G164" s="81" t="str">
        <f t="shared" si="5"/>
        <v xml:space="preserve"> </v>
      </c>
      <c r="H164" s="81" t="str">
        <f t="shared" si="4"/>
        <v xml:space="preserve"> </v>
      </c>
    </row>
    <row r="165" spans="7:8" x14ac:dyDescent="0.2">
      <c r="G165" s="81" t="str">
        <f t="shared" si="5"/>
        <v xml:space="preserve"> </v>
      </c>
      <c r="H165" s="81" t="str">
        <f t="shared" si="4"/>
        <v xml:space="preserve"> </v>
      </c>
    </row>
    <row r="166" spans="7:8" x14ac:dyDescent="0.2">
      <c r="G166" s="81" t="str">
        <f t="shared" si="5"/>
        <v xml:space="preserve"> </v>
      </c>
      <c r="H166" s="81" t="str">
        <f t="shared" si="4"/>
        <v xml:space="preserve"> </v>
      </c>
    </row>
    <row r="167" spans="7:8" x14ac:dyDescent="0.2">
      <c r="G167" s="81" t="str">
        <f t="shared" si="5"/>
        <v xml:space="preserve"> </v>
      </c>
      <c r="H167" s="81" t="str">
        <f t="shared" si="4"/>
        <v xml:space="preserve"> </v>
      </c>
    </row>
    <row r="168" spans="7:8" x14ac:dyDescent="0.2">
      <c r="G168" s="81" t="str">
        <f t="shared" si="5"/>
        <v xml:space="preserve"> </v>
      </c>
      <c r="H168" s="81" t="str">
        <f t="shared" si="4"/>
        <v xml:space="preserve"> </v>
      </c>
    </row>
    <row r="169" spans="7:8" x14ac:dyDescent="0.2">
      <c r="G169" s="81" t="str">
        <f t="shared" si="5"/>
        <v xml:space="preserve"> </v>
      </c>
      <c r="H169" s="81" t="str">
        <f t="shared" si="4"/>
        <v xml:space="preserve"> </v>
      </c>
    </row>
    <row r="170" spans="7:8" x14ac:dyDescent="0.2">
      <c r="G170" s="81" t="str">
        <f t="shared" si="5"/>
        <v xml:space="preserve"> </v>
      </c>
      <c r="H170" s="81" t="str">
        <f t="shared" si="4"/>
        <v xml:space="preserve"> </v>
      </c>
    </row>
    <row r="171" spans="7:8" x14ac:dyDescent="0.2">
      <c r="G171" s="81" t="str">
        <f t="shared" si="5"/>
        <v xml:space="preserve"> </v>
      </c>
      <c r="H171" s="81" t="str">
        <f t="shared" si="4"/>
        <v xml:space="preserve"> </v>
      </c>
    </row>
    <row r="172" spans="7:8" x14ac:dyDescent="0.2">
      <c r="G172" s="81" t="str">
        <f t="shared" si="5"/>
        <v xml:space="preserve"> </v>
      </c>
      <c r="H172" s="81" t="str">
        <f t="shared" si="4"/>
        <v xml:space="preserve"> </v>
      </c>
    </row>
    <row r="173" spans="7:8" x14ac:dyDescent="0.2">
      <c r="G173" s="81" t="str">
        <f t="shared" si="5"/>
        <v xml:space="preserve"> </v>
      </c>
      <c r="H173" s="81" t="str">
        <f t="shared" si="4"/>
        <v xml:space="preserve"> </v>
      </c>
    </row>
    <row r="174" spans="7:8" x14ac:dyDescent="0.2">
      <c r="G174" s="81" t="str">
        <f t="shared" si="5"/>
        <v xml:space="preserve"> </v>
      </c>
      <c r="H174" s="81" t="str">
        <f t="shared" si="4"/>
        <v xml:space="preserve"> </v>
      </c>
    </row>
    <row r="175" spans="7:8" x14ac:dyDescent="0.2">
      <c r="G175" s="81" t="str">
        <f t="shared" si="5"/>
        <v xml:space="preserve"> </v>
      </c>
      <c r="H175" s="81" t="str">
        <f t="shared" si="4"/>
        <v xml:space="preserve"> </v>
      </c>
    </row>
    <row r="176" spans="7:8" x14ac:dyDescent="0.2">
      <c r="G176" s="81" t="str">
        <f t="shared" si="5"/>
        <v xml:space="preserve"> </v>
      </c>
      <c r="H176" s="81" t="str">
        <f t="shared" si="4"/>
        <v xml:space="preserve"> </v>
      </c>
    </row>
    <row r="177" spans="7:8" x14ac:dyDescent="0.2">
      <c r="G177" s="81" t="str">
        <f t="shared" si="5"/>
        <v xml:space="preserve"> </v>
      </c>
      <c r="H177" s="81" t="str">
        <f t="shared" si="4"/>
        <v xml:space="preserve"> </v>
      </c>
    </row>
    <row r="178" spans="7:8" x14ac:dyDescent="0.2">
      <c r="G178" s="81" t="str">
        <f t="shared" si="5"/>
        <v xml:space="preserve"> </v>
      </c>
      <c r="H178" s="81" t="str">
        <f t="shared" si="4"/>
        <v xml:space="preserve"> </v>
      </c>
    </row>
    <row r="179" spans="7:8" x14ac:dyDescent="0.2">
      <c r="G179" s="81" t="str">
        <f t="shared" si="5"/>
        <v xml:space="preserve"> </v>
      </c>
      <c r="H179" s="81" t="str">
        <f t="shared" si="4"/>
        <v xml:space="preserve"> </v>
      </c>
    </row>
    <row r="180" spans="7:8" x14ac:dyDescent="0.2">
      <c r="G180" s="81" t="str">
        <f t="shared" si="5"/>
        <v xml:space="preserve"> </v>
      </c>
      <c r="H180" s="81" t="str">
        <f t="shared" si="4"/>
        <v xml:space="preserve"> </v>
      </c>
    </row>
    <row r="181" spans="7:8" x14ac:dyDescent="0.2">
      <c r="G181" s="81" t="str">
        <f t="shared" si="5"/>
        <v xml:space="preserve"> </v>
      </c>
      <c r="H181" s="81" t="str">
        <f t="shared" si="4"/>
        <v xml:space="preserve"> </v>
      </c>
    </row>
    <row r="182" spans="7:8" x14ac:dyDescent="0.2">
      <c r="G182" s="81" t="str">
        <f t="shared" si="5"/>
        <v xml:space="preserve"> </v>
      </c>
      <c r="H182" s="81" t="str">
        <f t="shared" si="4"/>
        <v xml:space="preserve"> </v>
      </c>
    </row>
    <row r="183" spans="7:8" x14ac:dyDescent="0.2">
      <c r="G183" s="81" t="str">
        <f t="shared" si="5"/>
        <v xml:space="preserve"> </v>
      </c>
      <c r="H183" s="81" t="str">
        <f t="shared" si="4"/>
        <v xml:space="preserve"> </v>
      </c>
    </row>
    <row r="184" spans="7:8" x14ac:dyDescent="0.2">
      <c r="G184" s="81" t="str">
        <f t="shared" si="5"/>
        <v xml:space="preserve"> </v>
      </c>
      <c r="H184" s="81" t="str">
        <f t="shared" si="4"/>
        <v xml:space="preserve"> </v>
      </c>
    </row>
    <row r="185" spans="7:8" x14ac:dyDescent="0.2">
      <c r="G185" s="81" t="str">
        <f t="shared" si="5"/>
        <v xml:space="preserve"> </v>
      </c>
      <c r="H185" s="81" t="str">
        <f t="shared" si="4"/>
        <v xml:space="preserve"> </v>
      </c>
    </row>
    <row r="186" spans="7:8" x14ac:dyDescent="0.2">
      <c r="G186" s="81" t="str">
        <f t="shared" si="5"/>
        <v xml:space="preserve"> </v>
      </c>
      <c r="H186" s="81" t="str">
        <f t="shared" si="4"/>
        <v xml:space="preserve"> </v>
      </c>
    </row>
    <row r="187" spans="7:8" x14ac:dyDescent="0.2">
      <c r="G187" s="81" t="str">
        <f t="shared" si="5"/>
        <v xml:space="preserve"> </v>
      </c>
      <c r="H187" s="81" t="str">
        <f t="shared" si="4"/>
        <v xml:space="preserve"> </v>
      </c>
    </row>
    <row r="188" spans="7:8" x14ac:dyDescent="0.2">
      <c r="G188" s="81" t="str">
        <f t="shared" si="5"/>
        <v xml:space="preserve"> </v>
      </c>
      <c r="H188" s="81" t="str">
        <f t="shared" si="4"/>
        <v xml:space="preserve"> </v>
      </c>
    </row>
    <row r="189" spans="7:8" x14ac:dyDescent="0.2">
      <c r="G189" s="81" t="str">
        <f t="shared" si="5"/>
        <v xml:space="preserve"> </v>
      </c>
      <c r="H189" s="81" t="str">
        <f t="shared" si="4"/>
        <v xml:space="preserve"> </v>
      </c>
    </row>
    <row r="190" spans="7:8" x14ac:dyDescent="0.2">
      <c r="G190" s="81" t="str">
        <f t="shared" si="5"/>
        <v xml:space="preserve"> </v>
      </c>
      <c r="H190" s="81" t="str">
        <f t="shared" si="4"/>
        <v xml:space="preserve"> </v>
      </c>
    </row>
    <row r="191" spans="7:8" x14ac:dyDescent="0.2">
      <c r="G191" s="81" t="str">
        <f t="shared" si="5"/>
        <v xml:space="preserve"> </v>
      </c>
      <c r="H191" s="81" t="str">
        <f t="shared" si="4"/>
        <v xml:space="preserve"> </v>
      </c>
    </row>
    <row r="192" spans="7:8" x14ac:dyDescent="0.2">
      <c r="G192" s="81" t="str">
        <f t="shared" si="5"/>
        <v xml:space="preserve"> </v>
      </c>
      <c r="H192" s="81" t="str">
        <f t="shared" si="4"/>
        <v xml:space="preserve"> </v>
      </c>
    </row>
    <row r="193" spans="1:8" x14ac:dyDescent="0.2">
      <c r="G193" s="81" t="str">
        <f t="shared" si="5"/>
        <v xml:space="preserve"> </v>
      </c>
      <c r="H193" s="81" t="str">
        <f t="shared" si="4"/>
        <v xml:space="preserve"> </v>
      </c>
    </row>
    <row r="194" spans="1:8" x14ac:dyDescent="0.2">
      <c r="G194" s="81" t="str">
        <f t="shared" si="5"/>
        <v xml:space="preserve"> </v>
      </c>
      <c r="H194" s="81" t="str">
        <f t="shared" si="4"/>
        <v xml:space="preserve"> </v>
      </c>
    </row>
    <row r="195" spans="1:8" x14ac:dyDescent="0.2">
      <c r="G195" s="81" t="str">
        <f t="shared" si="5"/>
        <v xml:space="preserve"> </v>
      </c>
      <c r="H195" s="81" t="str">
        <f t="shared" si="4"/>
        <v xml:space="preserve"> </v>
      </c>
    </row>
    <row r="196" spans="1:8" x14ac:dyDescent="0.2">
      <c r="G196" s="81" t="str">
        <f t="shared" si="5"/>
        <v xml:space="preserve"> </v>
      </c>
      <c r="H196" s="81" t="str">
        <f>IF((F196&lt;&gt;0),F196-G196," ")</f>
        <v xml:space="preserve"> </v>
      </c>
    </row>
    <row r="197" spans="1:8" x14ac:dyDescent="0.2">
      <c r="G197" s="81" t="str">
        <f t="shared" si="5"/>
        <v xml:space="preserve"> </v>
      </c>
      <c r="H197" s="81" t="str">
        <f>IF((F197&lt;&gt;0),F197-G197," ")</f>
        <v xml:space="preserve"> </v>
      </c>
    </row>
    <row r="198" spans="1:8" x14ac:dyDescent="0.2">
      <c r="G198" s="81" t="str">
        <f>IF(G$4&gt;0,(IF(F198&lt;&gt;0,F198*G$4/100," ")),IF(F198&lt;&gt;0,F198*G$2/(100+G$2)," "))</f>
        <v xml:space="preserve"> </v>
      </c>
      <c r="H198" s="81" t="str">
        <f>IF((F198&lt;&gt;0),F198-G198," ")</f>
        <v xml:space="preserve"> </v>
      </c>
    </row>
    <row r="199" spans="1:8" x14ac:dyDescent="0.2">
      <c r="G199" s="81" t="str">
        <f>IF(G$4&gt;0,(IF(F199&lt;&gt;0,F199*G$4/100," ")),IF(F199&lt;&gt;0,F199*G$2/(100+G$2)," "))</f>
        <v xml:space="preserve"> </v>
      </c>
      <c r="H199" s="81" t="str">
        <f>IF((F199&lt;&gt;0),F199-G199," ")</f>
        <v xml:space="preserve"> </v>
      </c>
    </row>
    <row r="200" spans="1:8" ht="13.5" thickBot="1" x14ac:dyDescent="0.25">
      <c r="A200" s="92"/>
      <c r="B200" s="91"/>
      <c r="C200" s="90"/>
      <c r="D200" s="90"/>
      <c r="E200" s="89"/>
      <c r="F200" s="88"/>
      <c r="G200" s="87" t="str">
        <f>IF(G$4&gt;0,(IF(F200&lt;&gt;0,F200*G$4/100," ")),IF(F200&lt;&gt;0,F200*G$2/(100+G$2)," "))</f>
        <v xml:space="preserve"> </v>
      </c>
      <c r="H200" s="87" t="str">
        <f>IF((F200&lt;&gt;0),F200-G200," ")</f>
        <v xml:space="preserve"> </v>
      </c>
    </row>
    <row r="201" spans="1:8" x14ac:dyDescent="0.2">
      <c r="A201" s="79" t="s">
        <v>21</v>
      </c>
      <c r="G201" s="81"/>
      <c r="H201" s="81"/>
    </row>
    <row r="202" spans="1:8" x14ac:dyDescent="0.2">
      <c r="G202" s="81"/>
      <c r="H202" s="81"/>
    </row>
    <row r="203" spans="1:8" x14ac:dyDescent="0.2">
      <c r="G203" s="81"/>
      <c r="H203" s="81"/>
    </row>
    <row r="204" spans="1:8" x14ac:dyDescent="0.2">
      <c r="G204" s="81"/>
      <c r="H204" s="81"/>
    </row>
    <row r="205" spans="1:8" x14ac:dyDescent="0.2">
      <c r="G205" s="81"/>
      <c r="H205" s="81"/>
    </row>
    <row r="206" spans="1:8" x14ac:dyDescent="0.2">
      <c r="G206" s="81"/>
      <c r="H206" s="81"/>
    </row>
    <row r="207" spans="1:8" x14ac:dyDescent="0.2">
      <c r="G207" s="81"/>
      <c r="H207" s="81"/>
    </row>
    <row r="208" spans="1:8" x14ac:dyDescent="0.2">
      <c r="G208" s="81"/>
      <c r="H208" s="81"/>
    </row>
    <row r="209" spans="7:8" x14ac:dyDescent="0.2">
      <c r="G209" s="81"/>
      <c r="H209" s="81"/>
    </row>
    <row r="210" spans="7:8" x14ac:dyDescent="0.2">
      <c r="G210" s="81"/>
      <c r="H210" s="81"/>
    </row>
    <row r="211" spans="7:8" x14ac:dyDescent="0.2">
      <c r="G211" s="81"/>
      <c r="H211" s="81"/>
    </row>
    <row r="212" spans="7:8" x14ac:dyDescent="0.2">
      <c r="G212" s="81"/>
      <c r="H212" s="81"/>
    </row>
    <row r="213" spans="7:8" x14ac:dyDescent="0.2">
      <c r="G213" s="81"/>
      <c r="H213" s="81"/>
    </row>
    <row r="214" spans="7:8" x14ac:dyDescent="0.2">
      <c r="G214" s="81"/>
      <c r="H214" s="81"/>
    </row>
    <row r="215" spans="7:8" x14ac:dyDescent="0.2">
      <c r="G215" s="81"/>
      <c r="H215" s="81"/>
    </row>
    <row r="216" spans="7:8" x14ac:dyDescent="0.2">
      <c r="G216" s="81"/>
      <c r="H216" s="81"/>
    </row>
    <row r="217" spans="7:8" x14ac:dyDescent="0.2">
      <c r="G217" s="81"/>
      <c r="H217" s="81"/>
    </row>
    <row r="218" spans="7:8" x14ac:dyDescent="0.2">
      <c r="G218" s="81"/>
      <c r="H218" s="81"/>
    </row>
    <row r="219" spans="7:8" x14ac:dyDescent="0.2">
      <c r="G219" s="81"/>
      <c r="H219" s="81"/>
    </row>
    <row r="220" spans="7:8" x14ac:dyDescent="0.2">
      <c r="G220" s="81"/>
      <c r="H220" s="81"/>
    </row>
    <row r="221" spans="7:8" x14ac:dyDescent="0.2">
      <c r="G221" s="81"/>
      <c r="H221" s="81"/>
    </row>
    <row r="222" spans="7:8" x14ac:dyDescent="0.2">
      <c r="G222" s="81"/>
      <c r="H222" s="81"/>
    </row>
    <row r="223" spans="7:8" x14ac:dyDescent="0.2">
      <c r="G223" s="81"/>
      <c r="H223" s="81"/>
    </row>
    <row r="224" spans="7:8" x14ac:dyDescent="0.2">
      <c r="G224" s="81"/>
      <c r="H224" s="81"/>
    </row>
    <row r="225" spans="7:8" x14ac:dyDescent="0.2">
      <c r="G225" s="81"/>
      <c r="H225" s="81"/>
    </row>
    <row r="226" spans="7:8" x14ac:dyDescent="0.2">
      <c r="G226" s="81"/>
      <c r="H226" s="81"/>
    </row>
    <row r="227" spans="7:8" x14ac:dyDescent="0.2">
      <c r="G227" s="81"/>
      <c r="H227" s="81"/>
    </row>
    <row r="228" spans="7:8" x14ac:dyDescent="0.2">
      <c r="G228" s="81"/>
      <c r="H228" s="81"/>
    </row>
    <row r="229" spans="7:8" x14ac:dyDescent="0.2">
      <c r="G229" s="81"/>
      <c r="H229" s="81"/>
    </row>
    <row r="230" spans="7:8" x14ac:dyDescent="0.2">
      <c r="G230" s="81"/>
      <c r="H230" s="81"/>
    </row>
    <row r="231" spans="7:8" x14ac:dyDescent="0.2">
      <c r="G231" s="81"/>
      <c r="H231" s="81"/>
    </row>
    <row r="232" spans="7:8" x14ac:dyDescent="0.2">
      <c r="G232" s="81"/>
      <c r="H232" s="81"/>
    </row>
    <row r="233" spans="7:8" x14ac:dyDescent="0.2">
      <c r="G233" s="81"/>
      <c r="H233" s="81"/>
    </row>
    <row r="234" spans="7:8" x14ac:dyDescent="0.2">
      <c r="G234" s="81"/>
      <c r="H234" s="81"/>
    </row>
    <row r="235" spans="7:8" x14ac:dyDescent="0.2">
      <c r="G235" s="81"/>
      <c r="H235" s="81"/>
    </row>
    <row r="236" spans="7:8" x14ac:dyDescent="0.2">
      <c r="G236" s="81"/>
      <c r="H236" s="81"/>
    </row>
    <row r="237" spans="7:8" x14ac:dyDescent="0.2">
      <c r="G237" s="81"/>
      <c r="H237" s="81"/>
    </row>
    <row r="238" spans="7:8" x14ac:dyDescent="0.2">
      <c r="G238" s="81"/>
      <c r="H238" s="81"/>
    </row>
    <row r="239" spans="7:8" x14ac:dyDescent="0.2">
      <c r="G239" s="81"/>
      <c r="H239" s="81"/>
    </row>
    <row r="240" spans="7:8" x14ac:dyDescent="0.2">
      <c r="G240" s="81"/>
      <c r="H240" s="81"/>
    </row>
    <row r="241" spans="7:8" x14ac:dyDescent="0.2">
      <c r="G241" s="81"/>
      <c r="H241" s="81"/>
    </row>
    <row r="242" spans="7:8" x14ac:dyDescent="0.2">
      <c r="G242" s="81"/>
      <c r="H242" s="81"/>
    </row>
    <row r="243" spans="7:8" x14ac:dyDescent="0.2">
      <c r="G243" s="81"/>
      <c r="H243" s="81"/>
    </row>
    <row r="244" spans="7:8" x14ac:dyDescent="0.2">
      <c r="G244" s="81"/>
      <c r="H244" s="81"/>
    </row>
    <row r="245" spans="7:8" x14ac:dyDescent="0.2">
      <c r="G245" s="81"/>
      <c r="H245" s="81"/>
    </row>
    <row r="246" spans="7:8" x14ac:dyDescent="0.2">
      <c r="G246" s="81"/>
      <c r="H246" s="81"/>
    </row>
    <row r="247" spans="7:8" x14ac:dyDescent="0.2">
      <c r="G247" s="81"/>
      <c r="H247" s="81"/>
    </row>
    <row r="248" spans="7:8" x14ac:dyDescent="0.2">
      <c r="G248" s="81"/>
      <c r="H248" s="81"/>
    </row>
    <row r="249" spans="7:8" x14ac:dyDescent="0.2">
      <c r="G249" s="81"/>
      <c r="H249" s="81"/>
    </row>
    <row r="250" spans="7:8" x14ac:dyDescent="0.2">
      <c r="G250" s="81"/>
      <c r="H250" s="81"/>
    </row>
    <row r="251" spans="7:8" x14ac:dyDescent="0.2">
      <c r="G251" s="81"/>
      <c r="H251" s="81"/>
    </row>
    <row r="252" spans="7:8" x14ac:dyDescent="0.2">
      <c r="G252" s="81"/>
      <c r="H252" s="81"/>
    </row>
    <row r="253" spans="7:8" x14ac:dyDescent="0.2">
      <c r="G253" s="81"/>
      <c r="H253" s="81"/>
    </row>
    <row r="254" spans="7:8" x14ac:dyDescent="0.2">
      <c r="G254" s="81"/>
      <c r="H254" s="81"/>
    </row>
    <row r="255" spans="7:8" x14ac:dyDescent="0.2">
      <c r="G255" s="81"/>
      <c r="H255" s="81"/>
    </row>
    <row r="256" spans="7:8" x14ac:dyDescent="0.2">
      <c r="G256" s="81"/>
      <c r="H256" s="81"/>
    </row>
    <row r="257" spans="7:8" x14ac:dyDescent="0.2">
      <c r="G257" s="81"/>
      <c r="H257" s="81"/>
    </row>
    <row r="258" spans="7:8" x14ac:dyDescent="0.2">
      <c r="G258" s="81"/>
      <c r="H258" s="81"/>
    </row>
    <row r="259" spans="7:8" x14ac:dyDescent="0.2">
      <c r="G259" s="81"/>
      <c r="H259" s="81"/>
    </row>
    <row r="260" spans="7:8" x14ac:dyDescent="0.2">
      <c r="G260" s="81"/>
      <c r="H260" s="81"/>
    </row>
    <row r="261" spans="7:8" x14ac:dyDescent="0.2">
      <c r="G261" s="81"/>
      <c r="H261" s="81"/>
    </row>
    <row r="262" spans="7:8" x14ac:dyDescent="0.2">
      <c r="G262" s="81"/>
      <c r="H262" s="81"/>
    </row>
    <row r="263" spans="7:8" x14ac:dyDescent="0.2">
      <c r="G263" s="81"/>
      <c r="H263" s="81"/>
    </row>
    <row r="264" spans="7:8" x14ac:dyDescent="0.2">
      <c r="G264" s="81"/>
      <c r="H264" s="81"/>
    </row>
    <row r="265" spans="7:8" x14ac:dyDescent="0.2">
      <c r="G265" s="81"/>
      <c r="H265" s="81"/>
    </row>
    <row r="266" spans="7:8" x14ac:dyDescent="0.2">
      <c r="G266" s="81"/>
      <c r="H266" s="81"/>
    </row>
    <row r="267" spans="7:8" x14ac:dyDescent="0.2">
      <c r="G267" s="81"/>
      <c r="H267" s="81"/>
    </row>
    <row r="268" spans="7:8" x14ac:dyDescent="0.2">
      <c r="G268" s="81"/>
      <c r="H268" s="81"/>
    </row>
    <row r="269" spans="7:8" x14ac:dyDescent="0.2">
      <c r="G269" s="81"/>
      <c r="H269" s="81"/>
    </row>
    <row r="270" spans="7:8" x14ac:dyDescent="0.2">
      <c r="G270" s="81"/>
      <c r="H270" s="81"/>
    </row>
    <row r="271" spans="7:8" x14ac:dyDescent="0.2">
      <c r="G271" s="81"/>
      <c r="H271" s="81"/>
    </row>
    <row r="272" spans="7:8" x14ac:dyDescent="0.2">
      <c r="G272" s="81"/>
      <c r="H272" s="81"/>
    </row>
    <row r="273" spans="7:8" x14ac:dyDescent="0.2">
      <c r="G273" s="81"/>
      <c r="H273" s="81"/>
    </row>
    <row r="274" spans="7:8" x14ac:dyDescent="0.2">
      <c r="G274" s="81"/>
      <c r="H274" s="81"/>
    </row>
    <row r="275" spans="7:8" x14ac:dyDescent="0.2">
      <c r="G275" s="81"/>
      <c r="H275" s="81"/>
    </row>
    <row r="276" spans="7:8" x14ac:dyDescent="0.2">
      <c r="G276" s="81"/>
      <c r="H276" s="81"/>
    </row>
    <row r="277" spans="7:8" x14ac:dyDescent="0.2">
      <c r="G277" s="81"/>
      <c r="H277" s="81"/>
    </row>
    <row r="278" spans="7:8" x14ac:dyDescent="0.2">
      <c r="G278" s="81"/>
      <c r="H278" s="81"/>
    </row>
    <row r="279" spans="7:8" x14ac:dyDescent="0.2">
      <c r="G279" s="81"/>
      <c r="H279" s="81"/>
    </row>
    <row r="280" spans="7:8" x14ac:dyDescent="0.2">
      <c r="G280" s="81"/>
      <c r="H280" s="81"/>
    </row>
    <row r="281" spans="7:8" x14ac:dyDescent="0.2">
      <c r="G281" s="81"/>
      <c r="H281" s="81"/>
    </row>
    <row r="282" spans="7:8" x14ac:dyDescent="0.2">
      <c r="G282" s="81"/>
      <c r="H282" s="81"/>
    </row>
    <row r="283" spans="7:8" x14ac:dyDescent="0.2">
      <c r="G283" s="81"/>
      <c r="H283" s="81"/>
    </row>
    <row r="284" spans="7:8" x14ac:dyDescent="0.2">
      <c r="G284" s="81"/>
      <c r="H284" s="81"/>
    </row>
    <row r="285" spans="7:8" x14ac:dyDescent="0.2">
      <c r="G285" s="81"/>
      <c r="H285" s="81"/>
    </row>
    <row r="286" spans="7:8" x14ac:dyDescent="0.2">
      <c r="G286" s="81"/>
      <c r="H286" s="81"/>
    </row>
    <row r="287" spans="7:8" x14ac:dyDescent="0.2">
      <c r="G287" s="81"/>
      <c r="H287" s="81"/>
    </row>
    <row r="288" spans="7:8" x14ac:dyDescent="0.2">
      <c r="G288" s="81"/>
      <c r="H288" s="81"/>
    </row>
    <row r="289" spans="7:8" x14ac:dyDescent="0.2">
      <c r="G289" s="81"/>
      <c r="H289" s="81"/>
    </row>
    <row r="290" spans="7:8" x14ac:dyDescent="0.2">
      <c r="G290" s="81"/>
      <c r="H290" s="81"/>
    </row>
    <row r="291" spans="7:8" x14ac:dyDescent="0.2">
      <c r="G291" s="81"/>
      <c r="H291" s="81"/>
    </row>
    <row r="292" spans="7:8" x14ac:dyDescent="0.2">
      <c r="G292" s="81"/>
      <c r="H292" s="81"/>
    </row>
    <row r="293" spans="7:8" x14ac:dyDescent="0.2">
      <c r="G293" s="81"/>
      <c r="H293" s="81"/>
    </row>
    <row r="294" spans="7:8" x14ac:dyDescent="0.2">
      <c r="G294" s="81"/>
      <c r="H294" s="81"/>
    </row>
    <row r="295" spans="7:8" x14ac:dyDescent="0.2">
      <c r="G295" s="81"/>
      <c r="H295" s="81"/>
    </row>
    <row r="296" spans="7:8" x14ac:dyDescent="0.2">
      <c r="G296" s="81"/>
      <c r="H296" s="81"/>
    </row>
    <row r="297" spans="7:8" x14ac:dyDescent="0.2">
      <c r="G297" s="81"/>
      <c r="H297" s="81"/>
    </row>
    <row r="298" spans="7:8" x14ac:dyDescent="0.2">
      <c r="G298" s="81"/>
      <c r="H298" s="81"/>
    </row>
    <row r="299" spans="7:8" x14ac:dyDescent="0.2">
      <c r="G299" s="81"/>
      <c r="H299" s="81"/>
    </row>
    <row r="300" spans="7:8" x14ac:dyDescent="0.2">
      <c r="G300" s="81"/>
      <c r="H300" s="81"/>
    </row>
    <row r="301" spans="7:8" x14ac:dyDescent="0.2">
      <c r="G301" s="81"/>
      <c r="H301" s="81"/>
    </row>
    <row r="302" spans="7:8" x14ac:dyDescent="0.2">
      <c r="G302" s="81"/>
      <c r="H302" s="81"/>
    </row>
    <row r="303" spans="7:8" x14ac:dyDescent="0.2">
      <c r="G303" s="81"/>
      <c r="H303" s="81"/>
    </row>
    <row r="304" spans="7:8" x14ac:dyDescent="0.2">
      <c r="G304" s="81"/>
      <c r="H304" s="81"/>
    </row>
    <row r="305" spans="7:8" x14ac:dyDescent="0.2">
      <c r="G305" s="81"/>
      <c r="H305" s="81"/>
    </row>
    <row r="306" spans="7:8" x14ac:dyDescent="0.2">
      <c r="G306" s="81"/>
      <c r="H306" s="81"/>
    </row>
    <row r="307" spans="7:8" x14ac:dyDescent="0.2">
      <c r="G307" s="81"/>
      <c r="H307" s="81"/>
    </row>
    <row r="308" spans="7:8" x14ac:dyDescent="0.2">
      <c r="G308" s="81"/>
      <c r="H308" s="81"/>
    </row>
    <row r="309" spans="7:8" x14ac:dyDescent="0.2">
      <c r="G309" s="81"/>
      <c r="H309" s="81"/>
    </row>
    <row r="310" spans="7:8" x14ac:dyDescent="0.2">
      <c r="G310" s="81"/>
      <c r="H310" s="81"/>
    </row>
    <row r="311" spans="7:8" x14ac:dyDescent="0.2">
      <c r="G311" s="81"/>
      <c r="H311" s="81"/>
    </row>
    <row r="312" spans="7:8" x14ac:dyDescent="0.2">
      <c r="G312" s="81"/>
      <c r="H312" s="81"/>
    </row>
    <row r="313" spans="7:8" x14ac:dyDescent="0.2">
      <c r="G313" s="81"/>
      <c r="H313" s="81"/>
    </row>
    <row r="314" spans="7:8" x14ac:dyDescent="0.2">
      <c r="G314" s="81"/>
      <c r="H314" s="81"/>
    </row>
    <row r="315" spans="7:8" x14ac:dyDescent="0.2">
      <c r="G315" s="81"/>
      <c r="H315" s="81"/>
    </row>
    <row r="316" spans="7:8" x14ac:dyDescent="0.2">
      <c r="G316" s="81"/>
      <c r="H316" s="81"/>
    </row>
    <row r="317" spans="7:8" x14ac:dyDescent="0.2">
      <c r="G317" s="81"/>
      <c r="H317" s="81"/>
    </row>
    <row r="318" spans="7:8" x14ac:dyDescent="0.2">
      <c r="G318" s="81"/>
      <c r="H318" s="81"/>
    </row>
    <row r="319" spans="7:8" x14ac:dyDescent="0.2">
      <c r="G319" s="81"/>
      <c r="H319" s="81"/>
    </row>
    <row r="320" spans="7:8" x14ac:dyDescent="0.2">
      <c r="G320" s="81"/>
      <c r="H320" s="81"/>
    </row>
    <row r="321" spans="7:8" x14ac:dyDescent="0.2">
      <c r="G321" s="81"/>
      <c r="H321" s="81"/>
    </row>
    <row r="322" spans="7:8" x14ac:dyDescent="0.2">
      <c r="G322" s="81"/>
      <c r="H322" s="81"/>
    </row>
    <row r="323" spans="7:8" x14ac:dyDescent="0.2">
      <c r="G323" s="81"/>
      <c r="H323" s="81"/>
    </row>
    <row r="324" spans="7:8" x14ac:dyDescent="0.2">
      <c r="G324" s="81"/>
      <c r="H324" s="81"/>
    </row>
    <row r="325" spans="7:8" x14ac:dyDescent="0.2">
      <c r="G325" s="81"/>
      <c r="H325" s="81"/>
    </row>
    <row r="326" spans="7:8" x14ac:dyDescent="0.2">
      <c r="G326" s="81"/>
      <c r="H326" s="81"/>
    </row>
    <row r="327" spans="7:8" x14ac:dyDescent="0.2">
      <c r="G327" s="81"/>
      <c r="H327" s="81"/>
    </row>
    <row r="328" spans="7:8" x14ac:dyDescent="0.2">
      <c r="G328" s="81"/>
      <c r="H328" s="81"/>
    </row>
    <row r="329" spans="7:8" x14ac:dyDescent="0.2">
      <c r="G329" s="81"/>
      <c r="H329" s="81"/>
    </row>
    <row r="330" spans="7:8" x14ac:dyDescent="0.2">
      <c r="G330" s="81"/>
      <c r="H330" s="81"/>
    </row>
    <row r="331" spans="7:8" x14ac:dyDescent="0.2">
      <c r="G331" s="81"/>
      <c r="H331" s="81"/>
    </row>
    <row r="332" spans="7:8" x14ac:dyDescent="0.2">
      <c r="G332" s="81"/>
      <c r="H332" s="81"/>
    </row>
    <row r="333" spans="7:8" x14ac:dyDescent="0.2">
      <c r="G333" s="81"/>
      <c r="H333" s="81"/>
    </row>
    <row r="334" spans="7:8" x14ac:dyDescent="0.2">
      <c r="G334" s="81"/>
      <c r="H334" s="81"/>
    </row>
    <row r="335" spans="7:8" x14ac:dyDescent="0.2">
      <c r="G335" s="81"/>
      <c r="H335" s="81"/>
    </row>
    <row r="336" spans="7:8" x14ac:dyDescent="0.2">
      <c r="G336" s="81"/>
      <c r="H336" s="81"/>
    </row>
    <row r="337" spans="7:8" x14ac:dyDescent="0.2">
      <c r="G337" s="81"/>
      <c r="H337" s="81"/>
    </row>
    <row r="338" spans="7:8" x14ac:dyDescent="0.2">
      <c r="G338" s="81"/>
      <c r="H338" s="81"/>
    </row>
    <row r="339" spans="7:8" x14ac:dyDescent="0.2">
      <c r="G339" s="81"/>
      <c r="H339" s="81"/>
    </row>
    <row r="340" spans="7:8" x14ac:dyDescent="0.2">
      <c r="G340" s="81"/>
      <c r="H340" s="81"/>
    </row>
    <row r="341" spans="7:8" x14ac:dyDescent="0.2">
      <c r="G341" s="81"/>
      <c r="H341" s="81"/>
    </row>
    <row r="342" spans="7:8" x14ac:dyDescent="0.2">
      <c r="G342" s="81"/>
      <c r="H342" s="81"/>
    </row>
    <row r="343" spans="7:8" x14ac:dyDescent="0.2">
      <c r="G343" s="81"/>
      <c r="H343" s="81"/>
    </row>
    <row r="344" spans="7:8" x14ac:dyDescent="0.2">
      <c r="G344" s="81"/>
      <c r="H344" s="81"/>
    </row>
    <row r="345" spans="7:8" x14ac:dyDescent="0.2">
      <c r="G345" s="81"/>
      <c r="H345" s="81"/>
    </row>
    <row r="346" spans="7:8" x14ac:dyDescent="0.2">
      <c r="G346" s="81"/>
      <c r="H346" s="81"/>
    </row>
    <row r="347" spans="7:8" x14ac:dyDescent="0.2">
      <c r="G347" s="81"/>
      <c r="H347" s="81"/>
    </row>
    <row r="348" spans="7:8" x14ac:dyDescent="0.2">
      <c r="G348" s="81"/>
      <c r="H348" s="81"/>
    </row>
    <row r="349" spans="7:8" x14ac:dyDescent="0.2">
      <c r="G349" s="81"/>
      <c r="H349" s="81"/>
    </row>
    <row r="350" spans="7:8" x14ac:dyDescent="0.2">
      <c r="G350" s="81"/>
      <c r="H350" s="81"/>
    </row>
    <row r="351" spans="7:8" x14ac:dyDescent="0.2">
      <c r="G351" s="81"/>
      <c r="H351" s="81"/>
    </row>
    <row r="352" spans="7:8" x14ac:dyDescent="0.2">
      <c r="G352" s="81"/>
      <c r="H352" s="81"/>
    </row>
    <row r="353" spans="7:8" x14ac:dyDescent="0.2">
      <c r="G353" s="81"/>
      <c r="H353" s="81"/>
    </row>
    <row r="354" spans="7:8" x14ac:dyDescent="0.2">
      <c r="G354" s="81"/>
      <c r="H354" s="81"/>
    </row>
    <row r="355" spans="7:8" x14ac:dyDescent="0.2">
      <c r="G355" s="81"/>
      <c r="H355" s="81"/>
    </row>
    <row r="356" spans="7:8" x14ac:dyDescent="0.2">
      <c r="G356" s="81"/>
      <c r="H356" s="81"/>
    </row>
    <row r="357" spans="7:8" x14ac:dyDescent="0.2">
      <c r="G357" s="81"/>
      <c r="H357" s="81"/>
    </row>
    <row r="358" spans="7:8" x14ac:dyDescent="0.2">
      <c r="G358" s="81"/>
      <c r="H358" s="81"/>
    </row>
    <row r="359" spans="7:8" x14ac:dyDescent="0.2">
      <c r="G359" s="81"/>
      <c r="H359" s="81"/>
    </row>
    <row r="360" spans="7:8" x14ac:dyDescent="0.2">
      <c r="G360" s="81"/>
      <c r="H360" s="81"/>
    </row>
    <row r="361" spans="7:8" x14ac:dyDescent="0.2">
      <c r="G361" s="81"/>
      <c r="H361" s="81"/>
    </row>
    <row r="362" spans="7:8" x14ac:dyDescent="0.2">
      <c r="G362" s="81"/>
      <c r="H362" s="81"/>
    </row>
    <row r="363" spans="7:8" x14ac:dyDescent="0.2">
      <c r="G363" s="81"/>
      <c r="H363" s="81"/>
    </row>
    <row r="364" spans="7:8" x14ac:dyDescent="0.2">
      <c r="G364" s="81"/>
      <c r="H364" s="81"/>
    </row>
    <row r="365" spans="7:8" x14ac:dyDescent="0.2">
      <c r="G365" s="81"/>
      <c r="H365" s="81"/>
    </row>
    <row r="366" spans="7:8" x14ac:dyDescent="0.2">
      <c r="G366" s="81"/>
      <c r="H366" s="81"/>
    </row>
    <row r="367" spans="7:8" x14ac:dyDescent="0.2">
      <c r="G367" s="81"/>
      <c r="H367" s="81"/>
    </row>
    <row r="368" spans="7:8" x14ac:dyDescent="0.2">
      <c r="G368" s="81"/>
      <c r="H368" s="81"/>
    </row>
    <row r="369" spans="7:8" x14ac:dyDescent="0.2">
      <c r="G369" s="81"/>
      <c r="H369" s="81"/>
    </row>
    <row r="370" spans="7:8" x14ac:dyDescent="0.2">
      <c r="G370" s="81"/>
      <c r="H370" s="81"/>
    </row>
    <row r="371" spans="7:8" x14ac:dyDescent="0.2">
      <c r="G371" s="81"/>
      <c r="H371" s="81"/>
    </row>
    <row r="372" spans="7:8" x14ac:dyDescent="0.2">
      <c r="G372" s="81"/>
      <c r="H372" s="81"/>
    </row>
    <row r="373" spans="7:8" x14ac:dyDescent="0.2">
      <c r="G373" s="81"/>
      <c r="H373" s="81"/>
    </row>
    <row r="374" spans="7:8" x14ac:dyDescent="0.2">
      <c r="G374" s="81"/>
      <c r="H374" s="81"/>
    </row>
    <row r="375" spans="7:8" x14ac:dyDescent="0.2">
      <c r="G375" s="81"/>
      <c r="H375" s="81"/>
    </row>
    <row r="376" spans="7:8" x14ac:dyDescent="0.2">
      <c r="G376" s="81"/>
      <c r="H376" s="81"/>
    </row>
    <row r="377" spans="7:8" x14ac:dyDescent="0.2">
      <c r="G377" s="81"/>
      <c r="H377" s="81"/>
    </row>
    <row r="378" spans="7:8" x14ac:dyDescent="0.2">
      <c r="G378" s="81"/>
      <c r="H378" s="81"/>
    </row>
    <row r="379" spans="7:8" x14ac:dyDescent="0.2">
      <c r="G379" s="81"/>
      <c r="H379" s="81"/>
    </row>
    <row r="380" spans="7:8" x14ac:dyDescent="0.2">
      <c r="G380" s="81"/>
      <c r="H380" s="81"/>
    </row>
    <row r="381" spans="7:8" x14ac:dyDescent="0.2">
      <c r="G381" s="81"/>
      <c r="H381" s="81"/>
    </row>
    <row r="382" spans="7:8" x14ac:dyDescent="0.2">
      <c r="G382" s="81"/>
      <c r="H382" s="81"/>
    </row>
    <row r="383" spans="7:8" x14ac:dyDescent="0.2">
      <c r="G383" s="81"/>
      <c r="H383" s="81"/>
    </row>
    <row r="384" spans="7:8" x14ac:dyDescent="0.2">
      <c r="G384" s="81"/>
      <c r="H384" s="81"/>
    </row>
    <row r="385" spans="7:8" x14ac:dyDescent="0.2">
      <c r="G385" s="81"/>
      <c r="H385" s="81"/>
    </row>
    <row r="386" spans="7:8" x14ac:dyDescent="0.2">
      <c r="G386" s="81"/>
      <c r="H386" s="81"/>
    </row>
    <row r="387" spans="7:8" x14ac:dyDescent="0.2">
      <c r="G387" s="81"/>
      <c r="H387" s="81"/>
    </row>
    <row r="388" spans="7:8" x14ac:dyDescent="0.2">
      <c r="G388" s="81"/>
      <c r="H388" s="81"/>
    </row>
    <row r="389" spans="7:8" x14ac:dyDescent="0.2">
      <c r="G389" s="81"/>
      <c r="H389" s="81"/>
    </row>
    <row r="390" spans="7:8" x14ac:dyDescent="0.2">
      <c r="G390" s="81"/>
      <c r="H390" s="81"/>
    </row>
    <row r="391" spans="7:8" x14ac:dyDescent="0.2">
      <c r="G391" s="81"/>
      <c r="H391" s="81"/>
    </row>
    <row r="392" spans="7:8" x14ac:dyDescent="0.2">
      <c r="G392" s="81"/>
      <c r="H392" s="81"/>
    </row>
    <row r="393" spans="7:8" x14ac:dyDescent="0.2">
      <c r="G393" s="81"/>
      <c r="H393" s="81"/>
    </row>
    <row r="394" spans="7:8" x14ac:dyDescent="0.2">
      <c r="G394" s="81"/>
      <c r="H394" s="81"/>
    </row>
    <row r="395" spans="7:8" x14ac:dyDescent="0.2">
      <c r="G395" s="81"/>
      <c r="H395" s="81"/>
    </row>
    <row r="396" spans="7:8" x14ac:dyDescent="0.2">
      <c r="G396" s="81"/>
      <c r="H396" s="81"/>
    </row>
    <row r="397" spans="7:8" x14ac:dyDescent="0.2">
      <c r="G397" s="81"/>
      <c r="H397" s="81"/>
    </row>
    <row r="398" spans="7:8" x14ac:dyDescent="0.2">
      <c r="G398" s="81"/>
      <c r="H398" s="81"/>
    </row>
    <row r="399" spans="7:8" x14ac:dyDescent="0.2">
      <c r="G399" s="81"/>
      <c r="H399" s="81"/>
    </row>
    <row r="400" spans="7:8" x14ac:dyDescent="0.2">
      <c r="G400" s="81"/>
      <c r="H400" s="81"/>
    </row>
    <row r="401" spans="7:8" x14ac:dyDescent="0.2">
      <c r="G401" s="81"/>
      <c r="H401" s="81"/>
    </row>
    <row r="402" spans="7:8" x14ac:dyDescent="0.2">
      <c r="G402" s="81"/>
      <c r="H402" s="81"/>
    </row>
    <row r="403" spans="7:8" x14ac:dyDescent="0.2">
      <c r="G403" s="81"/>
      <c r="H403" s="81"/>
    </row>
    <row r="404" spans="7:8" x14ac:dyDescent="0.2">
      <c r="G404" s="81"/>
      <c r="H404" s="81"/>
    </row>
    <row r="405" spans="7:8" x14ac:dyDescent="0.2">
      <c r="G405" s="81"/>
      <c r="H405" s="81"/>
    </row>
    <row r="406" spans="7:8" x14ac:dyDescent="0.2">
      <c r="G406" s="81"/>
      <c r="H406" s="81"/>
    </row>
    <row r="407" spans="7:8" x14ac:dyDescent="0.2">
      <c r="G407" s="81"/>
      <c r="H407" s="81"/>
    </row>
    <row r="408" spans="7:8" x14ac:dyDescent="0.2">
      <c r="G408" s="81"/>
      <c r="H408" s="81"/>
    </row>
    <row r="409" spans="7:8" x14ac:dyDescent="0.2">
      <c r="G409" s="81"/>
      <c r="H409" s="81"/>
    </row>
    <row r="410" spans="7:8" x14ac:dyDescent="0.2">
      <c r="G410" s="81"/>
      <c r="H410" s="81"/>
    </row>
    <row r="411" spans="7:8" x14ac:dyDescent="0.2">
      <c r="G411" s="81"/>
      <c r="H411" s="81"/>
    </row>
    <row r="412" spans="7:8" x14ac:dyDescent="0.2">
      <c r="G412" s="81"/>
      <c r="H412" s="81"/>
    </row>
    <row r="413" spans="7:8" x14ac:dyDescent="0.2">
      <c r="G413" s="81"/>
      <c r="H413" s="81"/>
    </row>
    <row r="414" spans="7:8" x14ac:dyDescent="0.2">
      <c r="G414" s="81"/>
      <c r="H414" s="81"/>
    </row>
    <row r="415" spans="7:8" x14ac:dyDescent="0.2">
      <c r="G415" s="81"/>
      <c r="H415" s="81"/>
    </row>
    <row r="416" spans="7:8" x14ac:dyDescent="0.2">
      <c r="G416" s="81"/>
      <c r="H416" s="81"/>
    </row>
    <row r="417" spans="7:8" x14ac:dyDescent="0.2">
      <c r="G417" s="81"/>
      <c r="H417" s="81"/>
    </row>
    <row r="418" spans="7:8" x14ac:dyDescent="0.2">
      <c r="G418" s="81"/>
      <c r="H418" s="81"/>
    </row>
    <row r="419" spans="7:8" x14ac:dyDescent="0.2">
      <c r="G419" s="81"/>
      <c r="H419" s="81"/>
    </row>
    <row r="420" spans="7:8" x14ac:dyDescent="0.2">
      <c r="G420" s="81"/>
      <c r="H420" s="81"/>
    </row>
    <row r="421" spans="7:8" x14ac:dyDescent="0.2">
      <c r="G421" s="81"/>
      <c r="H421" s="81"/>
    </row>
    <row r="422" spans="7:8" x14ac:dyDescent="0.2">
      <c r="G422" s="81"/>
      <c r="H422" s="81"/>
    </row>
    <row r="423" spans="7:8" x14ac:dyDescent="0.2">
      <c r="G423" s="81"/>
      <c r="H423" s="81"/>
    </row>
    <row r="424" spans="7:8" x14ac:dyDescent="0.2">
      <c r="G424" s="81"/>
      <c r="H424" s="81"/>
    </row>
    <row r="425" spans="7:8" x14ac:dyDescent="0.2">
      <c r="G425" s="81"/>
      <c r="H425" s="81"/>
    </row>
    <row r="426" spans="7:8" x14ac:dyDescent="0.2">
      <c r="G426" s="81"/>
      <c r="H426" s="81"/>
    </row>
    <row r="427" spans="7:8" x14ac:dyDescent="0.2">
      <c r="G427" s="81"/>
      <c r="H427" s="81"/>
    </row>
    <row r="428" spans="7:8" x14ac:dyDescent="0.2">
      <c r="G428" s="81"/>
      <c r="H428" s="81"/>
    </row>
    <row r="429" spans="7:8" x14ac:dyDescent="0.2">
      <c r="G429" s="81"/>
      <c r="H429" s="81"/>
    </row>
    <row r="430" spans="7:8" x14ac:dyDescent="0.2">
      <c r="G430" s="81"/>
      <c r="H430" s="81"/>
    </row>
    <row r="431" spans="7:8" x14ac:dyDescent="0.2">
      <c r="G431" s="81"/>
      <c r="H431" s="81"/>
    </row>
    <row r="432" spans="7:8" x14ac:dyDescent="0.2">
      <c r="G432" s="81"/>
      <c r="H432" s="81"/>
    </row>
    <row r="433" spans="7:8" x14ac:dyDescent="0.2">
      <c r="G433" s="81"/>
      <c r="H433" s="81"/>
    </row>
    <row r="434" spans="7:8" x14ac:dyDescent="0.2">
      <c r="G434" s="81"/>
      <c r="H434" s="81"/>
    </row>
    <row r="435" spans="7:8" x14ac:dyDescent="0.2">
      <c r="G435" s="81"/>
      <c r="H435" s="81"/>
    </row>
    <row r="436" spans="7:8" x14ac:dyDescent="0.2">
      <c r="G436" s="81"/>
      <c r="H436" s="81"/>
    </row>
    <row r="437" spans="7:8" x14ac:dyDescent="0.2">
      <c r="G437" s="81"/>
      <c r="H437" s="81"/>
    </row>
    <row r="438" spans="7:8" x14ac:dyDescent="0.2">
      <c r="G438" s="81"/>
      <c r="H438" s="81"/>
    </row>
    <row r="439" spans="7:8" x14ac:dyDescent="0.2">
      <c r="G439" s="81"/>
      <c r="H439" s="81"/>
    </row>
    <row r="440" spans="7:8" x14ac:dyDescent="0.2">
      <c r="G440" s="81"/>
      <c r="H440" s="81"/>
    </row>
    <row r="441" spans="7:8" x14ac:dyDescent="0.2">
      <c r="G441" s="81"/>
      <c r="H441" s="81"/>
    </row>
    <row r="442" spans="7:8" x14ac:dyDescent="0.2">
      <c r="G442" s="81"/>
      <c r="H442" s="81"/>
    </row>
    <row r="443" spans="7:8" x14ac:dyDescent="0.2">
      <c r="G443" s="81"/>
      <c r="H443" s="81"/>
    </row>
    <row r="444" spans="7:8" x14ac:dyDescent="0.2">
      <c r="G444" s="81"/>
      <c r="H444" s="81"/>
    </row>
    <row r="445" spans="7:8" x14ac:dyDescent="0.2">
      <c r="G445" s="81"/>
      <c r="H445" s="81"/>
    </row>
    <row r="446" spans="7:8" x14ac:dyDescent="0.2">
      <c r="G446" s="81"/>
      <c r="H446" s="81"/>
    </row>
    <row r="447" spans="7:8" x14ac:dyDescent="0.2">
      <c r="G447" s="81"/>
      <c r="H447" s="81"/>
    </row>
    <row r="448" spans="7:8" x14ac:dyDescent="0.2">
      <c r="G448" s="81"/>
      <c r="H448" s="81"/>
    </row>
    <row r="449" spans="7:8" x14ac:dyDescent="0.2">
      <c r="G449" s="81"/>
      <c r="H449" s="81"/>
    </row>
    <row r="450" spans="7:8" x14ac:dyDescent="0.2">
      <c r="G450" s="81"/>
      <c r="H450" s="81"/>
    </row>
    <row r="451" spans="7:8" x14ac:dyDescent="0.2">
      <c r="G451" s="81"/>
      <c r="H451" s="81"/>
    </row>
    <row r="452" spans="7:8" x14ac:dyDescent="0.2">
      <c r="G452" s="81"/>
      <c r="H452" s="81"/>
    </row>
    <row r="453" spans="7:8" x14ac:dyDescent="0.2">
      <c r="G453" s="81"/>
      <c r="H453" s="81"/>
    </row>
    <row r="454" spans="7:8" x14ac:dyDescent="0.2">
      <c r="G454" s="81"/>
      <c r="H454" s="81"/>
    </row>
    <row r="455" spans="7:8" x14ac:dyDescent="0.2">
      <c r="G455" s="81"/>
      <c r="H455" s="81"/>
    </row>
    <row r="456" spans="7:8" x14ac:dyDescent="0.2">
      <c r="G456" s="81"/>
      <c r="H456" s="81"/>
    </row>
    <row r="457" spans="7:8" x14ac:dyDescent="0.2">
      <c r="G457" s="81"/>
      <c r="H457" s="81"/>
    </row>
    <row r="458" spans="7:8" x14ac:dyDescent="0.2">
      <c r="G458" s="81"/>
      <c r="H458" s="81"/>
    </row>
    <row r="459" spans="7:8" x14ac:dyDescent="0.2">
      <c r="G459" s="81"/>
      <c r="H459" s="81"/>
    </row>
    <row r="460" spans="7:8" x14ac:dyDescent="0.2">
      <c r="G460" s="81"/>
      <c r="H460" s="81"/>
    </row>
    <row r="461" spans="7:8" x14ac:dyDescent="0.2">
      <c r="G461" s="81"/>
      <c r="H461" s="81"/>
    </row>
    <row r="462" spans="7:8" x14ac:dyDescent="0.2">
      <c r="G462" s="81"/>
      <c r="H462" s="81"/>
    </row>
    <row r="463" spans="7:8" x14ac:dyDescent="0.2">
      <c r="G463" s="81"/>
      <c r="H463" s="81"/>
    </row>
    <row r="464" spans="7:8" x14ac:dyDescent="0.2">
      <c r="G464" s="81"/>
      <c r="H464" s="81"/>
    </row>
    <row r="465" spans="7:8" x14ac:dyDescent="0.2">
      <c r="G465" s="81"/>
      <c r="H465" s="81"/>
    </row>
    <row r="466" spans="7:8" x14ac:dyDescent="0.2">
      <c r="G466" s="81"/>
      <c r="H466" s="81"/>
    </row>
    <row r="467" spans="7:8" x14ac:dyDescent="0.2">
      <c r="G467" s="81"/>
      <c r="H467" s="81"/>
    </row>
    <row r="468" spans="7:8" x14ac:dyDescent="0.2">
      <c r="G468" s="81"/>
      <c r="H468" s="81"/>
    </row>
    <row r="469" spans="7:8" x14ac:dyDescent="0.2">
      <c r="G469" s="81"/>
      <c r="H469" s="81"/>
    </row>
    <row r="470" spans="7:8" x14ac:dyDescent="0.2">
      <c r="G470" s="81"/>
      <c r="H470" s="81"/>
    </row>
    <row r="471" spans="7:8" x14ac:dyDescent="0.2">
      <c r="G471" s="81"/>
      <c r="H471" s="81"/>
    </row>
    <row r="472" spans="7:8" x14ac:dyDescent="0.2">
      <c r="G472" s="81"/>
      <c r="H472" s="81"/>
    </row>
    <row r="473" spans="7:8" x14ac:dyDescent="0.2">
      <c r="G473" s="81"/>
      <c r="H473" s="81"/>
    </row>
    <row r="474" spans="7:8" x14ac:dyDescent="0.2">
      <c r="G474" s="81"/>
      <c r="H474" s="81"/>
    </row>
    <row r="475" spans="7:8" x14ac:dyDescent="0.2">
      <c r="G475" s="81"/>
      <c r="H475" s="81"/>
    </row>
    <row r="476" spans="7:8" x14ac:dyDescent="0.2">
      <c r="G476" s="81"/>
      <c r="H476" s="81"/>
    </row>
    <row r="477" spans="7:8" x14ac:dyDescent="0.2">
      <c r="G477" s="81"/>
      <c r="H477" s="81"/>
    </row>
    <row r="478" spans="7:8" x14ac:dyDescent="0.2">
      <c r="G478" s="81"/>
      <c r="H478" s="81"/>
    </row>
    <row r="479" spans="7:8" x14ac:dyDescent="0.2">
      <c r="G479" s="81"/>
      <c r="H479" s="81"/>
    </row>
    <row r="480" spans="7:8" x14ac:dyDescent="0.2">
      <c r="G480" s="81"/>
      <c r="H480" s="81"/>
    </row>
    <row r="481" spans="7:8" x14ac:dyDescent="0.2">
      <c r="G481" s="81"/>
      <c r="H481" s="81"/>
    </row>
    <row r="482" spans="7:8" x14ac:dyDescent="0.2">
      <c r="G482" s="81"/>
      <c r="H482" s="81"/>
    </row>
    <row r="483" spans="7:8" x14ac:dyDescent="0.2">
      <c r="G483" s="81"/>
      <c r="H483" s="81"/>
    </row>
    <row r="484" spans="7:8" x14ac:dyDescent="0.2">
      <c r="G484" s="81"/>
      <c r="H484" s="81"/>
    </row>
    <row r="485" spans="7:8" x14ac:dyDescent="0.2">
      <c r="G485" s="81"/>
      <c r="H485" s="81"/>
    </row>
    <row r="486" spans="7:8" x14ac:dyDescent="0.2">
      <c r="G486" s="81"/>
      <c r="H486" s="81"/>
    </row>
    <row r="487" spans="7:8" x14ac:dyDescent="0.2">
      <c r="G487" s="81"/>
      <c r="H487" s="81"/>
    </row>
    <row r="488" spans="7:8" x14ac:dyDescent="0.2">
      <c r="G488" s="81"/>
      <c r="H488" s="81"/>
    </row>
    <row r="489" spans="7:8" x14ac:dyDescent="0.2">
      <c r="G489" s="81"/>
      <c r="H489" s="81"/>
    </row>
    <row r="490" spans="7:8" x14ac:dyDescent="0.2">
      <c r="G490" s="81"/>
      <c r="H490" s="81"/>
    </row>
    <row r="491" spans="7:8" x14ac:dyDescent="0.2">
      <c r="G491" s="81"/>
      <c r="H491" s="81"/>
    </row>
    <row r="492" spans="7:8" x14ac:dyDescent="0.2">
      <c r="G492" s="81"/>
      <c r="H492" s="81"/>
    </row>
    <row r="493" spans="7:8" x14ac:dyDescent="0.2">
      <c r="G493" s="81"/>
      <c r="H493" s="81"/>
    </row>
    <row r="494" spans="7:8" x14ac:dyDescent="0.2">
      <c r="G494" s="81"/>
      <c r="H494" s="81"/>
    </row>
    <row r="495" spans="7:8" x14ac:dyDescent="0.2">
      <c r="G495" s="81"/>
      <c r="H495" s="81"/>
    </row>
    <row r="496" spans="7:8" x14ac:dyDescent="0.2">
      <c r="G496" s="81"/>
      <c r="H496" s="81"/>
    </row>
    <row r="497" spans="7:8" x14ac:dyDescent="0.2">
      <c r="G497" s="81"/>
      <c r="H497" s="81"/>
    </row>
    <row r="498" spans="7:8" x14ac:dyDescent="0.2">
      <c r="G498" s="81"/>
      <c r="H498" s="81"/>
    </row>
    <row r="499" spans="7:8" x14ac:dyDescent="0.2">
      <c r="G499" s="81"/>
      <c r="H499" s="81"/>
    </row>
    <row r="500" spans="7:8" x14ac:dyDescent="0.2">
      <c r="G500" s="81"/>
      <c r="H500" s="81"/>
    </row>
    <row r="501" spans="7:8" x14ac:dyDescent="0.2">
      <c r="G501" s="81"/>
      <c r="H501" s="81"/>
    </row>
    <row r="502" spans="7:8" x14ac:dyDescent="0.2">
      <c r="G502" s="81"/>
      <c r="H502" s="81"/>
    </row>
    <row r="503" spans="7:8" x14ac:dyDescent="0.2">
      <c r="G503" s="81"/>
      <c r="H503" s="81"/>
    </row>
    <row r="504" spans="7:8" x14ac:dyDescent="0.2">
      <c r="G504" s="81"/>
      <c r="H504" s="81"/>
    </row>
    <row r="505" spans="7:8" x14ac:dyDescent="0.2">
      <c r="G505" s="81"/>
      <c r="H505" s="81"/>
    </row>
    <row r="506" spans="7:8" x14ac:dyDescent="0.2">
      <c r="G506" s="81"/>
      <c r="H506" s="81"/>
    </row>
    <row r="507" spans="7:8" x14ac:dyDescent="0.2">
      <c r="G507" s="81"/>
      <c r="H507" s="81"/>
    </row>
    <row r="508" spans="7:8" x14ac:dyDescent="0.2">
      <c r="G508" s="81"/>
      <c r="H508" s="81"/>
    </row>
    <row r="509" spans="7:8" x14ac:dyDescent="0.2">
      <c r="G509" s="81"/>
      <c r="H509" s="81"/>
    </row>
    <row r="510" spans="7:8" x14ac:dyDescent="0.2">
      <c r="G510" s="81"/>
      <c r="H510" s="81"/>
    </row>
    <row r="511" spans="7:8" x14ac:dyDescent="0.2">
      <c r="G511" s="81"/>
      <c r="H511" s="81"/>
    </row>
    <row r="512" spans="7:8" x14ac:dyDescent="0.2">
      <c r="G512" s="81"/>
      <c r="H512" s="81"/>
    </row>
    <row r="513" spans="7:8" x14ac:dyDescent="0.2">
      <c r="G513" s="81"/>
      <c r="H513" s="81"/>
    </row>
    <row r="514" spans="7:8" x14ac:dyDescent="0.2">
      <c r="G514" s="81"/>
      <c r="H514" s="81"/>
    </row>
    <row r="515" spans="7:8" x14ac:dyDescent="0.2">
      <c r="G515" s="81"/>
      <c r="H515" s="81"/>
    </row>
    <row r="516" spans="7:8" x14ac:dyDescent="0.2">
      <c r="G516" s="81"/>
      <c r="H516" s="81"/>
    </row>
    <row r="517" spans="7:8" x14ac:dyDescent="0.2">
      <c r="G517" s="81"/>
      <c r="H517" s="81"/>
    </row>
    <row r="518" spans="7:8" x14ac:dyDescent="0.2">
      <c r="G518" s="81"/>
      <c r="H518" s="81"/>
    </row>
    <row r="519" spans="7:8" x14ac:dyDescent="0.2">
      <c r="G519" s="81"/>
      <c r="H519" s="81"/>
    </row>
    <row r="520" spans="7:8" x14ac:dyDescent="0.2">
      <c r="G520" s="81"/>
      <c r="H520" s="81"/>
    </row>
    <row r="521" spans="7:8" x14ac:dyDescent="0.2">
      <c r="G521" s="81"/>
      <c r="H521" s="81"/>
    </row>
    <row r="522" spans="7:8" x14ac:dyDescent="0.2">
      <c r="G522" s="81"/>
      <c r="H522" s="81"/>
    </row>
    <row r="523" spans="7:8" x14ac:dyDescent="0.2">
      <c r="G523" s="81"/>
      <c r="H523" s="81"/>
    </row>
    <row r="524" spans="7:8" x14ac:dyDescent="0.2">
      <c r="G524" s="81"/>
      <c r="H524" s="81"/>
    </row>
    <row r="525" spans="7:8" x14ac:dyDescent="0.2">
      <c r="G525" s="81"/>
      <c r="H525" s="81"/>
    </row>
    <row r="526" spans="7:8" x14ac:dyDescent="0.2">
      <c r="G526" s="81"/>
      <c r="H526" s="81"/>
    </row>
    <row r="527" spans="7:8" x14ac:dyDescent="0.2">
      <c r="G527" s="81"/>
      <c r="H527" s="81"/>
    </row>
    <row r="528" spans="7:8" x14ac:dyDescent="0.2">
      <c r="G528" s="81"/>
      <c r="H528" s="81"/>
    </row>
    <row r="529" spans="7:8" x14ac:dyDescent="0.2">
      <c r="G529" s="81"/>
      <c r="H529" s="81"/>
    </row>
    <row r="530" spans="7:8" x14ac:dyDescent="0.2">
      <c r="G530" s="81"/>
      <c r="H530" s="81"/>
    </row>
    <row r="531" spans="7:8" x14ac:dyDescent="0.2">
      <c r="G531" s="81"/>
      <c r="H531" s="81"/>
    </row>
    <row r="532" spans="7:8" x14ac:dyDescent="0.2">
      <c r="G532" s="81"/>
      <c r="H532" s="81"/>
    </row>
    <row r="533" spans="7:8" x14ac:dyDescent="0.2">
      <c r="G533" s="81"/>
      <c r="H533" s="81"/>
    </row>
    <row r="534" spans="7:8" x14ac:dyDescent="0.2">
      <c r="G534" s="81"/>
      <c r="H534" s="81"/>
    </row>
    <row r="535" spans="7:8" x14ac:dyDescent="0.2">
      <c r="G535" s="81"/>
      <c r="H535" s="81"/>
    </row>
    <row r="536" spans="7:8" x14ac:dyDescent="0.2">
      <c r="G536" s="81"/>
      <c r="H536" s="81"/>
    </row>
    <row r="537" spans="7:8" x14ac:dyDescent="0.2">
      <c r="G537" s="81"/>
      <c r="H537" s="81"/>
    </row>
    <row r="538" spans="7:8" x14ac:dyDescent="0.2">
      <c r="G538" s="81"/>
      <c r="H538" s="81"/>
    </row>
    <row r="539" spans="7:8" x14ac:dyDescent="0.2">
      <c r="G539" s="81"/>
      <c r="H539" s="81"/>
    </row>
    <row r="540" spans="7:8" x14ac:dyDescent="0.2">
      <c r="G540" s="81"/>
      <c r="H540" s="81"/>
    </row>
    <row r="541" spans="7:8" x14ac:dyDescent="0.2">
      <c r="G541" s="81"/>
      <c r="H541" s="81"/>
    </row>
    <row r="542" spans="7:8" x14ac:dyDescent="0.2">
      <c r="G542" s="81"/>
      <c r="H542" s="81"/>
    </row>
    <row r="543" spans="7:8" x14ac:dyDescent="0.2">
      <c r="G543" s="81"/>
      <c r="H543" s="81"/>
    </row>
    <row r="544" spans="7:8" x14ac:dyDescent="0.2">
      <c r="G544" s="81"/>
      <c r="H544" s="81"/>
    </row>
    <row r="545" spans="7:8" x14ac:dyDescent="0.2">
      <c r="G545" s="81"/>
      <c r="H545" s="81"/>
    </row>
    <row r="546" spans="7:8" x14ac:dyDescent="0.2">
      <c r="G546" s="81"/>
      <c r="H546" s="81"/>
    </row>
    <row r="547" spans="7:8" x14ac:dyDescent="0.2">
      <c r="G547" s="81"/>
      <c r="H547" s="81"/>
    </row>
    <row r="548" spans="7:8" x14ac:dyDescent="0.2">
      <c r="G548" s="81"/>
      <c r="H548" s="81"/>
    </row>
    <row r="549" spans="7:8" x14ac:dyDescent="0.2">
      <c r="G549" s="81"/>
      <c r="H549" s="81"/>
    </row>
    <row r="550" spans="7:8" x14ac:dyDescent="0.2">
      <c r="G550" s="81"/>
      <c r="H550" s="81"/>
    </row>
    <row r="551" spans="7:8" x14ac:dyDescent="0.2">
      <c r="G551" s="81"/>
      <c r="H551" s="81"/>
    </row>
    <row r="552" spans="7:8" x14ac:dyDescent="0.2">
      <c r="G552" s="81"/>
      <c r="H552" s="81"/>
    </row>
    <row r="553" spans="7:8" x14ac:dyDescent="0.2">
      <c r="G553" s="81"/>
      <c r="H553" s="81"/>
    </row>
    <row r="554" spans="7:8" x14ac:dyDescent="0.2">
      <c r="G554" s="81"/>
      <c r="H554" s="81"/>
    </row>
    <row r="555" spans="7:8" x14ac:dyDescent="0.2">
      <c r="G555" s="81"/>
      <c r="H555" s="81"/>
    </row>
    <row r="556" spans="7:8" x14ac:dyDescent="0.2">
      <c r="G556" s="81"/>
      <c r="H556" s="81"/>
    </row>
    <row r="557" spans="7:8" x14ac:dyDescent="0.2">
      <c r="G557" s="81"/>
      <c r="H557" s="81"/>
    </row>
    <row r="558" spans="7:8" x14ac:dyDescent="0.2">
      <c r="G558" s="81"/>
      <c r="H558" s="81"/>
    </row>
    <row r="559" spans="7:8" x14ac:dyDescent="0.2">
      <c r="G559" s="81"/>
      <c r="H559" s="81"/>
    </row>
    <row r="560" spans="7:8" x14ac:dyDescent="0.2">
      <c r="G560" s="81"/>
      <c r="H560" s="81"/>
    </row>
    <row r="561" spans="7:8" x14ac:dyDescent="0.2">
      <c r="G561" s="81"/>
      <c r="H561" s="81"/>
    </row>
    <row r="562" spans="7:8" x14ac:dyDescent="0.2">
      <c r="G562" s="81"/>
      <c r="H562" s="81"/>
    </row>
    <row r="563" spans="7:8" x14ac:dyDescent="0.2">
      <c r="G563" s="81"/>
      <c r="H563" s="81"/>
    </row>
    <row r="564" spans="7:8" x14ac:dyDescent="0.2">
      <c r="G564" s="81"/>
      <c r="H564" s="81"/>
    </row>
    <row r="565" spans="7:8" x14ac:dyDescent="0.2">
      <c r="G565" s="81"/>
      <c r="H565" s="81"/>
    </row>
    <row r="566" spans="7:8" x14ac:dyDescent="0.2">
      <c r="G566" s="81"/>
      <c r="H566" s="81"/>
    </row>
    <row r="567" spans="7:8" x14ac:dyDescent="0.2">
      <c r="G567" s="81"/>
      <c r="H567" s="81"/>
    </row>
    <row r="568" spans="7:8" x14ac:dyDescent="0.2">
      <c r="G568" s="81"/>
      <c r="H568" s="81"/>
    </row>
    <row r="569" spans="7:8" x14ac:dyDescent="0.2">
      <c r="G569" s="81"/>
      <c r="H569" s="81"/>
    </row>
    <row r="570" spans="7:8" x14ac:dyDescent="0.2">
      <c r="G570" s="81"/>
      <c r="H570" s="81"/>
    </row>
    <row r="571" spans="7:8" x14ac:dyDescent="0.2">
      <c r="G571" s="81"/>
      <c r="H571" s="81"/>
    </row>
    <row r="572" spans="7:8" x14ac:dyDescent="0.2">
      <c r="G572" s="81"/>
      <c r="H572" s="81"/>
    </row>
    <row r="573" spans="7:8" x14ac:dyDescent="0.2">
      <c r="G573" s="81"/>
      <c r="H573" s="81"/>
    </row>
    <row r="574" spans="7:8" x14ac:dyDescent="0.2">
      <c r="G574" s="81"/>
      <c r="H574" s="81"/>
    </row>
    <row r="575" spans="7:8" x14ac:dyDescent="0.2">
      <c r="G575" s="81"/>
      <c r="H575" s="81"/>
    </row>
    <row r="576" spans="7:8" x14ac:dyDescent="0.2">
      <c r="G576" s="81"/>
      <c r="H576" s="81"/>
    </row>
    <row r="577" spans="7:8" x14ac:dyDescent="0.2">
      <c r="G577" s="81"/>
      <c r="H577" s="81"/>
    </row>
    <row r="578" spans="7:8" x14ac:dyDescent="0.2">
      <c r="G578" s="81"/>
      <c r="H578" s="81"/>
    </row>
    <row r="579" spans="7:8" x14ac:dyDescent="0.2">
      <c r="G579" s="81"/>
      <c r="H579" s="81"/>
    </row>
    <row r="580" spans="7:8" x14ac:dyDescent="0.2">
      <c r="G580" s="81"/>
      <c r="H580" s="81"/>
    </row>
    <row r="581" spans="7:8" x14ac:dyDescent="0.2">
      <c r="G581" s="81"/>
      <c r="H581" s="81"/>
    </row>
    <row r="582" spans="7:8" x14ac:dyDescent="0.2">
      <c r="G582" s="81"/>
      <c r="H582" s="81"/>
    </row>
    <row r="583" spans="7:8" x14ac:dyDescent="0.2">
      <c r="G583" s="81"/>
      <c r="H583" s="81"/>
    </row>
    <row r="584" spans="7:8" x14ac:dyDescent="0.2">
      <c r="G584" s="81"/>
      <c r="H584" s="81"/>
    </row>
    <row r="585" spans="7:8" x14ac:dyDescent="0.2">
      <c r="G585" s="81"/>
      <c r="H585" s="81"/>
    </row>
    <row r="586" spans="7:8" x14ac:dyDescent="0.2">
      <c r="G586" s="81"/>
      <c r="H586" s="81"/>
    </row>
    <row r="587" spans="7:8" x14ac:dyDescent="0.2">
      <c r="G587" s="81"/>
      <c r="H587" s="81"/>
    </row>
    <row r="588" spans="7:8" x14ac:dyDescent="0.2">
      <c r="G588" s="81"/>
      <c r="H588" s="81"/>
    </row>
    <row r="589" spans="7:8" x14ac:dyDescent="0.2">
      <c r="G589" s="81"/>
      <c r="H589" s="81"/>
    </row>
    <row r="590" spans="7:8" x14ac:dyDescent="0.2">
      <c r="G590" s="81"/>
      <c r="H590" s="81"/>
    </row>
    <row r="591" spans="7:8" x14ac:dyDescent="0.2">
      <c r="G591" s="81"/>
      <c r="H591" s="81"/>
    </row>
    <row r="592" spans="7:8" x14ac:dyDescent="0.2">
      <c r="G592" s="81"/>
      <c r="H592" s="81"/>
    </row>
    <row r="593" spans="7:8" x14ac:dyDescent="0.2">
      <c r="G593" s="81"/>
      <c r="H593" s="81"/>
    </row>
    <row r="594" spans="7:8" x14ac:dyDescent="0.2">
      <c r="G594" s="81"/>
      <c r="H594" s="81"/>
    </row>
    <row r="595" spans="7:8" x14ac:dyDescent="0.2">
      <c r="G595" s="81"/>
      <c r="H595" s="81"/>
    </row>
    <row r="596" spans="7:8" x14ac:dyDescent="0.2">
      <c r="G596" s="81"/>
      <c r="H596" s="81"/>
    </row>
    <row r="597" spans="7:8" x14ac:dyDescent="0.2">
      <c r="G597" s="81"/>
      <c r="H597" s="81"/>
    </row>
    <row r="598" spans="7:8" x14ac:dyDescent="0.2">
      <c r="G598" s="81"/>
      <c r="H598" s="81"/>
    </row>
    <row r="599" spans="7:8" x14ac:dyDescent="0.2">
      <c r="G599" s="81"/>
      <c r="H599" s="81"/>
    </row>
    <row r="600" spans="7:8" x14ac:dyDescent="0.2">
      <c r="G600" s="81"/>
      <c r="H600" s="81"/>
    </row>
    <row r="601" spans="7:8" x14ac:dyDescent="0.2">
      <c r="G601" s="81"/>
      <c r="H601" s="81"/>
    </row>
    <row r="602" spans="7:8" x14ac:dyDescent="0.2">
      <c r="G602" s="81"/>
      <c r="H602" s="81"/>
    </row>
    <row r="603" spans="7:8" x14ac:dyDescent="0.2">
      <c r="G603" s="81"/>
      <c r="H603" s="81"/>
    </row>
    <row r="604" spans="7:8" x14ac:dyDescent="0.2">
      <c r="G604" s="81"/>
      <c r="H604" s="81"/>
    </row>
    <row r="605" spans="7:8" x14ac:dyDescent="0.2">
      <c r="G605" s="81"/>
      <c r="H605" s="81"/>
    </row>
    <row r="606" spans="7:8" x14ac:dyDescent="0.2">
      <c r="G606" s="81"/>
      <c r="H606" s="81"/>
    </row>
    <row r="607" spans="7:8" x14ac:dyDescent="0.2">
      <c r="G607" s="81"/>
      <c r="H607" s="81"/>
    </row>
    <row r="608" spans="7:8" x14ac:dyDescent="0.2">
      <c r="G608" s="81"/>
      <c r="H608" s="81"/>
    </row>
    <row r="609" spans="1:8" x14ac:dyDescent="0.2">
      <c r="G609" s="81"/>
      <c r="H609" s="81"/>
    </row>
    <row r="610" spans="1:8" x14ac:dyDescent="0.2">
      <c r="G610" s="81"/>
      <c r="H610" s="81"/>
    </row>
    <row r="611" spans="1:8" x14ac:dyDescent="0.2">
      <c r="G611" s="81"/>
      <c r="H611" s="81"/>
    </row>
    <row r="612" spans="1:8" x14ac:dyDescent="0.2">
      <c r="G612" s="81"/>
      <c r="H612" s="81"/>
    </row>
    <row r="613" spans="1:8" x14ac:dyDescent="0.2">
      <c r="G613" s="81"/>
      <c r="H613" s="81"/>
    </row>
    <row r="614" spans="1:8" x14ac:dyDescent="0.2">
      <c r="G614" s="81"/>
      <c r="H614" s="81"/>
    </row>
    <row r="615" spans="1:8" x14ac:dyDescent="0.2">
      <c r="G615" s="81"/>
      <c r="H615" s="81"/>
    </row>
    <row r="616" spans="1:8" x14ac:dyDescent="0.2">
      <c r="G616" s="81"/>
      <c r="H616" s="81"/>
    </row>
    <row r="617" spans="1:8" x14ac:dyDescent="0.2">
      <c r="G617" s="81"/>
      <c r="H617" s="81"/>
    </row>
    <row r="618" spans="1:8" x14ac:dyDescent="0.2">
      <c r="G618" s="81"/>
      <c r="H618" s="81"/>
    </row>
    <row r="619" spans="1:8" x14ac:dyDescent="0.2">
      <c r="G619" s="81"/>
      <c r="H619" s="81"/>
    </row>
    <row r="620" spans="1:8" x14ac:dyDescent="0.2">
      <c r="A620" s="86"/>
      <c r="B620" s="85"/>
      <c r="C620" s="84"/>
      <c r="D620" s="84"/>
      <c r="E620" s="83"/>
      <c r="F620" s="82"/>
      <c r="G620" s="81"/>
      <c r="H620" s="81"/>
    </row>
    <row r="1000" spans="1:8" s="80" customFormat="1" x14ac:dyDescent="0.2">
      <c r="A1000" s="79"/>
      <c r="B1000" s="78"/>
      <c r="C1000" s="77"/>
      <c r="D1000" s="77"/>
      <c r="E1000" s="76"/>
      <c r="F1000" s="75"/>
      <c r="G1000" s="75"/>
      <c r="H1000" s="75"/>
    </row>
  </sheetData>
  <mergeCells count="9">
    <mergeCell ref="D1:E1"/>
    <mergeCell ref="A1:C1"/>
    <mergeCell ref="E2:E4"/>
    <mergeCell ref="F2:F4"/>
    <mergeCell ref="H2:H4"/>
    <mergeCell ref="A2:A4"/>
    <mergeCell ref="B2:B4"/>
    <mergeCell ref="C2:C4"/>
    <mergeCell ref="D2:D4"/>
  </mergeCells>
  <phoneticPr fontId="5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1000"/>
  <sheetViews>
    <sheetView workbookViewId="0">
      <pane ySplit="4" topLeftCell="A5" activePane="bottomLeft" state="frozen"/>
      <selection pane="bottomLeft" activeCell="A5" sqref="A5"/>
    </sheetView>
  </sheetViews>
  <sheetFormatPr defaultRowHeight="12.75" x14ac:dyDescent="0.2"/>
  <cols>
    <col min="1" max="1" width="9.140625" style="79"/>
    <col min="2" max="2" width="20.140625" style="78" customWidth="1"/>
    <col min="3" max="4" width="12.85546875" style="77" customWidth="1"/>
    <col min="5" max="5" width="7.7109375" style="76" customWidth="1"/>
    <col min="6" max="6" width="9.7109375" style="75" customWidth="1"/>
    <col min="7" max="7" width="8.7109375" style="75" customWidth="1"/>
    <col min="8" max="8" width="9.7109375" style="75" customWidth="1"/>
    <col min="9" max="16384" width="9.140625" style="74"/>
  </cols>
  <sheetData>
    <row r="1" spans="1:8" s="94" customFormat="1" ht="14.1" customHeight="1" x14ac:dyDescent="0.2">
      <c r="A1" s="166" t="s">
        <v>35</v>
      </c>
      <c r="B1" s="167"/>
      <c r="C1" s="168"/>
      <c r="D1" s="169" t="s">
        <v>28</v>
      </c>
      <c r="E1" s="170"/>
      <c r="F1" s="95">
        <f>SUM(F5:F500)</f>
        <v>0</v>
      </c>
      <c r="G1" s="95">
        <f>SUM(G5:G500)</f>
        <v>0</v>
      </c>
      <c r="H1" s="95">
        <f>SUM(H5:H500)</f>
        <v>0</v>
      </c>
    </row>
    <row r="2" spans="1:8" s="94" customFormat="1" ht="12.75" customHeight="1" x14ac:dyDescent="0.2">
      <c r="A2" s="175" t="s">
        <v>27</v>
      </c>
      <c r="B2" s="173" t="s">
        <v>26</v>
      </c>
      <c r="C2" s="178" t="s">
        <v>25</v>
      </c>
      <c r="D2" s="179" t="s">
        <v>39</v>
      </c>
      <c r="E2" s="171"/>
      <c r="F2" s="173" t="s">
        <v>24</v>
      </c>
      <c r="G2" s="119">
        <f>[2]ClosingDebtors!$G$2</f>
        <v>20</v>
      </c>
      <c r="H2" s="173" t="s">
        <v>23</v>
      </c>
    </row>
    <row r="3" spans="1:8" s="93" customFormat="1" ht="24" x14ac:dyDescent="0.2">
      <c r="A3" s="176"/>
      <c r="B3" s="177"/>
      <c r="C3" s="178"/>
      <c r="D3" s="180"/>
      <c r="E3" s="171"/>
      <c r="F3" s="173"/>
      <c r="G3" s="118" t="s">
        <v>22</v>
      </c>
      <c r="H3" s="173"/>
    </row>
    <row r="4" spans="1:8" x14ac:dyDescent="0.2">
      <c r="A4" s="174"/>
      <c r="B4" s="174"/>
      <c r="C4" s="174"/>
      <c r="D4" s="181"/>
      <c r="E4" s="172"/>
      <c r="F4" s="174"/>
      <c r="G4" s="120">
        <f>[2]ClosingDebtors!$G$4</f>
        <v>0</v>
      </c>
      <c r="H4" s="174"/>
    </row>
    <row r="5" spans="1:8" x14ac:dyDescent="0.2">
      <c r="G5" s="81" t="str">
        <f>IF(G$4&gt;0,(IF(F5&lt;&gt;0,F5*G$4/100," ")),IF(F5&lt;&gt;0,F5*G$2/(100+G$2)," "))</f>
        <v xml:space="preserve"> </v>
      </c>
      <c r="H5" s="81" t="str">
        <f t="shared" ref="H5:H68" si="0">IF((F5&lt;&gt;0),F5-G5," ")</f>
        <v xml:space="preserve"> </v>
      </c>
    </row>
    <row r="6" spans="1:8" x14ac:dyDescent="0.2">
      <c r="G6" s="81" t="str">
        <f t="shared" ref="G6:G69" si="1">IF(G$4&gt;0,(IF(F6&lt;&gt;0,F6*G$4/100," ")),IF(F6&lt;&gt;0,F6*G$2/(100+G$2)," "))</f>
        <v xml:space="preserve"> </v>
      </c>
      <c r="H6" s="81" t="str">
        <f t="shared" si="0"/>
        <v xml:space="preserve"> </v>
      </c>
    </row>
    <row r="7" spans="1:8" x14ac:dyDescent="0.2">
      <c r="G7" s="81" t="str">
        <f t="shared" si="1"/>
        <v xml:space="preserve"> </v>
      </c>
      <c r="H7" s="81" t="str">
        <f t="shared" si="0"/>
        <v xml:space="preserve"> </v>
      </c>
    </row>
    <row r="8" spans="1:8" x14ac:dyDescent="0.2">
      <c r="G8" s="81" t="str">
        <f t="shared" si="1"/>
        <v xml:space="preserve"> </v>
      </c>
      <c r="H8" s="81" t="str">
        <f t="shared" si="0"/>
        <v xml:space="preserve"> </v>
      </c>
    </row>
    <row r="9" spans="1:8" x14ac:dyDescent="0.2">
      <c r="G9" s="81" t="str">
        <f t="shared" si="1"/>
        <v xml:space="preserve"> </v>
      </c>
      <c r="H9" s="81" t="str">
        <f t="shared" si="0"/>
        <v xml:space="preserve"> </v>
      </c>
    </row>
    <row r="10" spans="1:8" x14ac:dyDescent="0.2">
      <c r="G10" s="81" t="str">
        <f t="shared" si="1"/>
        <v xml:space="preserve"> </v>
      </c>
      <c r="H10" s="81" t="str">
        <f t="shared" si="0"/>
        <v xml:space="preserve"> </v>
      </c>
    </row>
    <row r="11" spans="1:8" x14ac:dyDescent="0.2">
      <c r="G11" s="81" t="str">
        <f t="shared" si="1"/>
        <v xml:space="preserve"> </v>
      </c>
      <c r="H11" s="81" t="str">
        <f t="shared" si="0"/>
        <v xml:space="preserve"> </v>
      </c>
    </row>
    <row r="12" spans="1:8" x14ac:dyDescent="0.2">
      <c r="G12" s="81" t="str">
        <f t="shared" si="1"/>
        <v xml:space="preserve"> </v>
      </c>
      <c r="H12" s="81" t="str">
        <f t="shared" si="0"/>
        <v xml:space="preserve"> </v>
      </c>
    </row>
    <row r="13" spans="1:8" x14ac:dyDescent="0.2">
      <c r="G13" s="81" t="str">
        <f t="shared" si="1"/>
        <v xml:space="preserve"> </v>
      </c>
      <c r="H13" s="81" t="str">
        <f t="shared" si="0"/>
        <v xml:space="preserve"> </v>
      </c>
    </row>
    <row r="14" spans="1:8" x14ac:dyDescent="0.2">
      <c r="G14" s="81" t="str">
        <f t="shared" si="1"/>
        <v xml:space="preserve"> </v>
      </c>
      <c r="H14" s="81" t="str">
        <f t="shared" si="0"/>
        <v xml:space="preserve"> </v>
      </c>
    </row>
    <row r="15" spans="1:8" s="80" customFormat="1" x14ac:dyDescent="0.2">
      <c r="A15" s="86"/>
      <c r="B15" s="85"/>
      <c r="C15" s="84"/>
      <c r="D15" s="84"/>
      <c r="E15" s="83"/>
      <c r="F15" s="75"/>
      <c r="G15" s="81" t="str">
        <f t="shared" si="1"/>
        <v xml:space="preserve"> </v>
      </c>
      <c r="H15" s="81" t="str">
        <f t="shared" si="0"/>
        <v xml:space="preserve"> </v>
      </c>
    </row>
    <row r="16" spans="1:8" s="80" customFormat="1" x14ac:dyDescent="0.2">
      <c r="A16" s="86"/>
      <c r="B16" s="85"/>
      <c r="C16" s="84"/>
      <c r="D16" s="84"/>
      <c r="E16" s="83"/>
      <c r="F16" s="75"/>
      <c r="G16" s="81" t="str">
        <f t="shared" si="1"/>
        <v xml:space="preserve"> </v>
      </c>
      <c r="H16" s="81" t="str">
        <f t="shared" si="0"/>
        <v xml:space="preserve"> </v>
      </c>
    </row>
    <row r="17" spans="1:8" s="80" customFormat="1" x14ac:dyDescent="0.2">
      <c r="A17" s="86"/>
      <c r="B17" s="85"/>
      <c r="C17" s="84"/>
      <c r="D17" s="84"/>
      <c r="E17" s="83"/>
      <c r="F17" s="75"/>
      <c r="G17" s="81" t="str">
        <f t="shared" si="1"/>
        <v xml:space="preserve"> </v>
      </c>
      <c r="H17" s="81" t="str">
        <f t="shared" si="0"/>
        <v xml:space="preserve"> </v>
      </c>
    </row>
    <row r="18" spans="1:8" s="80" customFormat="1" x14ac:dyDescent="0.2">
      <c r="A18" s="86"/>
      <c r="B18" s="85"/>
      <c r="C18" s="84"/>
      <c r="D18" s="84"/>
      <c r="E18" s="83"/>
      <c r="F18" s="75"/>
      <c r="G18" s="81" t="str">
        <f t="shared" si="1"/>
        <v xml:space="preserve"> </v>
      </c>
      <c r="H18" s="81" t="str">
        <f t="shared" si="0"/>
        <v xml:space="preserve"> </v>
      </c>
    </row>
    <row r="19" spans="1:8" s="80" customFormat="1" x14ac:dyDescent="0.2">
      <c r="A19" s="86"/>
      <c r="B19" s="85"/>
      <c r="C19" s="84"/>
      <c r="D19" s="84"/>
      <c r="E19" s="83"/>
      <c r="F19" s="75"/>
      <c r="G19" s="81" t="str">
        <f t="shared" si="1"/>
        <v xml:space="preserve"> </v>
      </c>
      <c r="H19" s="81" t="str">
        <f t="shared" si="0"/>
        <v xml:space="preserve"> </v>
      </c>
    </row>
    <row r="20" spans="1:8" x14ac:dyDescent="0.2">
      <c r="G20" s="81" t="str">
        <f t="shared" si="1"/>
        <v xml:space="preserve"> </v>
      </c>
      <c r="H20" s="81" t="str">
        <f t="shared" si="0"/>
        <v xml:space="preserve"> </v>
      </c>
    </row>
    <row r="21" spans="1:8" x14ac:dyDescent="0.2">
      <c r="G21" s="81" t="str">
        <f t="shared" si="1"/>
        <v xml:space="preserve"> </v>
      </c>
      <c r="H21" s="81" t="str">
        <f t="shared" si="0"/>
        <v xml:space="preserve"> </v>
      </c>
    </row>
    <row r="22" spans="1:8" x14ac:dyDescent="0.2">
      <c r="G22" s="81" t="str">
        <f t="shared" si="1"/>
        <v xml:space="preserve"> </v>
      </c>
      <c r="H22" s="81" t="str">
        <f t="shared" si="0"/>
        <v xml:space="preserve"> </v>
      </c>
    </row>
    <row r="23" spans="1:8" x14ac:dyDescent="0.2">
      <c r="G23" s="81" t="str">
        <f t="shared" si="1"/>
        <v xml:space="preserve"> </v>
      </c>
      <c r="H23" s="81" t="str">
        <f t="shared" si="0"/>
        <v xml:space="preserve"> </v>
      </c>
    </row>
    <row r="24" spans="1:8" x14ac:dyDescent="0.2">
      <c r="G24" s="81" t="str">
        <f t="shared" si="1"/>
        <v xml:space="preserve"> </v>
      </c>
      <c r="H24" s="81" t="str">
        <f t="shared" si="0"/>
        <v xml:space="preserve"> </v>
      </c>
    </row>
    <row r="25" spans="1:8" x14ac:dyDescent="0.2">
      <c r="G25" s="81" t="str">
        <f t="shared" si="1"/>
        <v xml:space="preserve"> </v>
      </c>
      <c r="H25" s="81" t="str">
        <f t="shared" si="0"/>
        <v xml:space="preserve"> </v>
      </c>
    </row>
    <row r="26" spans="1:8" x14ac:dyDescent="0.2">
      <c r="G26" s="81" t="str">
        <f t="shared" si="1"/>
        <v xml:space="preserve"> </v>
      </c>
      <c r="H26" s="81" t="str">
        <f t="shared" si="0"/>
        <v xml:space="preserve"> </v>
      </c>
    </row>
    <row r="27" spans="1:8" x14ac:dyDescent="0.2">
      <c r="G27" s="81" t="str">
        <f t="shared" si="1"/>
        <v xml:space="preserve"> </v>
      </c>
      <c r="H27" s="81" t="str">
        <f t="shared" si="0"/>
        <v xml:space="preserve"> </v>
      </c>
    </row>
    <row r="28" spans="1:8" x14ac:dyDescent="0.2">
      <c r="G28" s="81" t="str">
        <f t="shared" si="1"/>
        <v xml:space="preserve"> </v>
      </c>
      <c r="H28" s="81" t="str">
        <f t="shared" si="0"/>
        <v xml:space="preserve"> </v>
      </c>
    </row>
    <row r="29" spans="1:8" x14ac:dyDescent="0.2">
      <c r="G29" s="81" t="str">
        <f t="shared" si="1"/>
        <v xml:space="preserve"> </v>
      </c>
      <c r="H29" s="81" t="str">
        <f t="shared" si="0"/>
        <v xml:space="preserve"> </v>
      </c>
    </row>
    <row r="30" spans="1:8" x14ac:dyDescent="0.2">
      <c r="G30" s="81" t="str">
        <f t="shared" si="1"/>
        <v xml:space="preserve"> </v>
      </c>
      <c r="H30" s="81" t="str">
        <f t="shared" si="0"/>
        <v xml:space="preserve"> </v>
      </c>
    </row>
    <row r="31" spans="1:8" x14ac:dyDescent="0.2">
      <c r="G31" s="81" t="str">
        <f t="shared" si="1"/>
        <v xml:space="preserve"> </v>
      </c>
      <c r="H31" s="81" t="str">
        <f t="shared" si="0"/>
        <v xml:space="preserve"> </v>
      </c>
    </row>
    <row r="32" spans="1:8" x14ac:dyDescent="0.2">
      <c r="G32" s="81" t="str">
        <f t="shared" si="1"/>
        <v xml:space="preserve"> </v>
      </c>
      <c r="H32" s="81" t="str">
        <f t="shared" si="0"/>
        <v xml:space="preserve"> </v>
      </c>
    </row>
    <row r="33" spans="7:8" x14ac:dyDescent="0.2">
      <c r="G33" s="81" t="str">
        <f t="shared" si="1"/>
        <v xml:space="preserve"> </v>
      </c>
      <c r="H33" s="81" t="str">
        <f t="shared" si="0"/>
        <v xml:space="preserve"> </v>
      </c>
    </row>
    <row r="34" spans="7:8" x14ac:dyDescent="0.2">
      <c r="G34" s="81" t="str">
        <f t="shared" si="1"/>
        <v xml:space="preserve"> </v>
      </c>
      <c r="H34" s="81" t="str">
        <f t="shared" si="0"/>
        <v xml:space="preserve"> </v>
      </c>
    </row>
    <row r="35" spans="7:8" x14ac:dyDescent="0.2">
      <c r="G35" s="81" t="str">
        <f t="shared" si="1"/>
        <v xml:space="preserve"> </v>
      </c>
      <c r="H35" s="81" t="str">
        <f t="shared" si="0"/>
        <v xml:space="preserve"> </v>
      </c>
    </row>
    <row r="36" spans="7:8" x14ac:dyDescent="0.2">
      <c r="G36" s="81" t="str">
        <f t="shared" si="1"/>
        <v xml:space="preserve"> </v>
      </c>
      <c r="H36" s="81" t="str">
        <f t="shared" si="0"/>
        <v xml:space="preserve"> </v>
      </c>
    </row>
    <row r="37" spans="7:8" x14ac:dyDescent="0.2">
      <c r="G37" s="81" t="str">
        <f t="shared" si="1"/>
        <v xml:space="preserve"> </v>
      </c>
      <c r="H37" s="81" t="str">
        <f t="shared" si="0"/>
        <v xml:space="preserve"> </v>
      </c>
    </row>
    <row r="38" spans="7:8" x14ac:dyDescent="0.2">
      <c r="G38" s="81" t="str">
        <f t="shared" si="1"/>
        <v xml:space="preserve"> </v>
      </c>
      <c r="H38" s="81" t="str">
        <f t="shared" si="0"/>
        <v xml:space="preserve"> </v>
      </c>
    </row>
    <row r="39" spans="7:8" x14ac:dyDescent="0.2">
      <c r="G39" s="81" t="str">
        <f t="shared" si="1"/>
        <v xml:space="preserve"> </v>
      </c>
      <c r="H39" s="81" t="str">
        <f t="shared" si="0"/>
        <v xml:space="preserve"> </v>
      </c>
    </row>
    <row r="40" spans="7:8" x14ac:dyDescent="0.2">
      <c r="G40" s="81" t="str">
        <f t="shared" si="1"/>
        <v xml:space="preserve"> </v>
      </c>
      <c r="H40" s="81" t="str">
        <f t="shared" si="0"/>
        <v xml:space="preserve"> </v>
      </c>
    </row>
    <row r="41" spans="7:8" x14ac:dyDescent="0.2">
      <c r="G41" s="81" t="str">
        <f t="shared" si="1"/>
        <v xml:space="preserve"> </v>
      </c>
      <c r="H41" s="81" t="str">
        <f t="shared" si="0"/>
        <v xml:space="preserve"> </v>
      </c>
    </row>
    <row r="42" spans="7:8" x14ac:dyDescent="0.2">
      <c r="G42" s="81" t="str">
        <f t="shared" si="1"/>
        <v xml:space="preserve"> </v>
      </c>
      <c r="H42" s="81" t="str">
        <f t="shared" si="0"/>
        <v xml:space="preserve"> </v>
      </c>
    </row>
    <row r="43" spans="7:8" x14ac:dyDescent="0.2">
      <c r="G43" s="81" t="str">
        <f t="shared" si="1"/>
        <v xml:space="preserve"> </v>
      </c>
      <c r="H43" s="81" t="str">
        <f t="shared" si="0"/>
        <v xml:space="preserve"> </v>
      </c>
    </row>
    <row r="44" spans="7:8" x14ac:dyDescent="0.2">
      <c r="G44" s="81" t="str">
        <f t="shared" si="1"/>
        <v xml:space="preserve"> </v>
      </c>
      <c r="H44" s="81" t="str">
        <f t="shared" si="0"/>
        <v xml:space="preserve"> </v>
      </c>
    </row>
    <row r="45" spans="7:8" x14ac:dyDescent="0.2">
      <c r="G45" s="81" t="str">
        <f t="shared" si="1"/>
        <v xml:space="preserve"> </v>
      </c>
      <c r="H45" s="81" t="str">
        <f t="shared" si="0"/>
        <v xml:space="preserve"> </v>
      </c>
    </row>
    <row r="46" spans="7:8" x14ac:dyDescent="0.2">
      <c r="G46" s="81" t="str">
        <f t="shared" si="1"/>
        <v xml:space="preserve"> </v>
      </c>
      <c r="H46" s="81" t="str">
        <f t="shared" si="0"/>
        <v xml:space="preserve"> </v>
      </c>
    </row>
    <row r="47" spans="7:8" x14ac:dyDescent="0.2">
      <c r="G47" s="81" t="str">
        <f t="shared" si="1"/>
        <v xml:space="preserve"> </v>
      </c>
      <c r="H47" s="81" t="str">
        <f t="shared" si="0"/>
        <v xml:space="preserve"> </v>
      </c>
    </row>
    <row r="48" spans="7:8" x14ac:dyDescent="0.2">
      <c r="G48" s="81" t="str">
        <f t="shared" si="1"/>
        <v xml:space="preserve"> </v>
      </c>
      <c r="H48" s="81" t="str">
        <f t="shared" si="0"/>
        <v xml:space="preserve"> </v>
      </c>
    </row>
    <row r="49" spans="7:8" x14ac:dyDescent="0.2">
      <c r="G49" s="81" t="str">
        <f t="shared" si="1"/>
        <v xml:space="preserve"> </v>
      </c>
      <c r="H49" s="81" t="str">
        <f t="shared" si="0"/>
        <v xml:space="preserve"> </v>
      </c>
    </row>
    <row r="50" spans="7:8" x14ac:dyDescent="0.2">
      <c r="G50" s="81" t="str">
        <f t="shared" si="1"/>
        <v xml:space="preserve"> </v>
      </c>
      <c r="H50" s="81" t="str">
        <f t="shared" si="0"/>
        <v xml:space="preserve"> </v>
      </c>
    </row>
    <row r="51" spans="7:8" x14ac:dyDescent="0.2">
      <c r="G51" s="81" t="str">
        <f t="shared" si="1"/>
        <v xml:space="preserve"> </v>
      </c>
      <c r="H51" s="81" t="str">
        <f t="shared" si="0"/>
        <v xml:space="preserve"> </v>
      </c>
    </row>
    <row r="52" spans="7:8" x14ac:dyDescent="0.2">
      <c r="G52" s="81" t="str">
        <f t="shared" si="1"/>
        <v xml:space="preserve"> </v>
      </c>
      <c r="H52" s="81" t="str">
        <f t="shared" si="0"/>
        <v xml:space="preserve"> </v>
      </c>
    </row>
    <row r="53" spans="7:8" x14ac:dyDescent="0.2">
      <c r="G53" s="81" t="str">
        <f t="shared" si="1"/>
        <v xml:space="preserve"> </v>
      </c>
      <c r="H53" s="81" t="str">
        <f t="shared" si="0"/>
        <v xml:space="preserve"> </v>
      </c>
    </row>
    <row r="54" spans="7:8" x14ac:dyDescent="0.2">
      <c r="G54" s="81" t="str">
        <f t="shared" si="1"/>
        <v xml:space="preserve"> </v>
      </c>
      <c r="H54" s="81" t="str">
        <f t="shared" si="0"/>
        <v xml:space="preserve"> </v>
      </c>
    </row>
    <row r="55" spans="7:8" x14ac:dyDescent="0.2">
      <c r="G55" s="81" t="str">
        <f t="shared" si="1"/>
        <v xml:space="preserve"> </v>
      </c>
      <c r="H55" s="81" t="str">
        <f t="shared" si="0"/>
        <v xml:space="preserve"> </v>
      </c>
    </row>
    <row r="56" spans="7:8" x14ac:dyDescent="0.2">
      <c r="G56" s="81" t="str">
        <f t="shared" si="1"/>
        <v xml:space="preserve"> </v>
      </c>
      <c r="H56" s="81" t="str">
        <f t="shared" si="0"/>
        <v xml:space="preserve"> </v>
      </c>
    </row>
    <row r="57" spans="7:8" x14ac:dyDescent="0.2">
      <c r="G57" s="81" t="str">
        <f t="shared" si="1"/>
        <v xml:space="preserve"> </v>
      </c>
      <c r="H57" s="81" t="str">
        <f t="shared" si="0"/>
        <v xml:space="preserve"> </v>
      </c>
    </row>
    <row r="58" spans="7:8" x14ac:dyDescent="0.2">
      <c r="G58" s="81" t="str">
        <f t="shared" si="1"/>
        <v xml:space="preserve"> </v>
      </c>
      <c r="H58" s="81" t="str">
        <f t="shared" si="0"/>
        <v xml:space="preserve"> </v>
      </c>
    </row>
    <row r="59" spans="7:8" x14ac:dyDescent="0.2">
      <c r="G59" s="81" t="str">
        <f t="shared" si="1"/>
        <v xml:space="preserve"> </v>
      </c>
      <c r="H59" s="81" t="str">
        <f t="shared" si="0"/>
        <v xml:space="preserve"> </v>
      </c>
    </row>
    <row r="60" spans="7:8" x14ac:dyDescent="0.2">
      <c r="G60" s="81" t="str">
        <f t="shared" si="1"/>
        <v xml:space="preserve"> </v>
      </c>
      <c r="H60" s="81" t="str">
        <f t="shared" si="0"/>
        <v xml:space="preserve"> </v>
      </c>
    </row>
    <row r="61" spans="7:8" x14ac:dyDescent="0.2">
      <c r="G61" s="81" t="str">
        <f t="shared" si="1"/>
        <v xml:space="preserve"> </v>
      </c>
      <c r="H61" s="81" t="str">
        <f t="shared" si="0"/>
        <v xml:space="preserve"> </v>
      </c>
    </row>
    <row r="62" spans="7:8" x14ac:dyDescent="0.2">
      <c r="G62" s="81" t="str">
        <f t="shared" si="1"/>
        <v xml:space="preserve"> </v>
      </c>
      <c r="H62" s="81" t="str">
        <f t="shared" si="0"/>
        <v xml:space="preserve"> </v>
      </c>
    </row>
    <row r="63" spans="7:8" x14ac:dyDescent="0.2">
      <c r="G63" s="81" t="str">
        <f t="shared" si="1"/>
        <v xml:space="preserve"> </v>
      </c>
      <c r="H63" s="81" t="str">
        <f t="shared" si="0"/>
        <v xml:space="preserve"> </v>
      </c>
    </row>
    <row r="64" spans="7:8" x14ac:dyDescent="0.2">
      <c r="G64" s="81" t="str">
        <f t="shared" si="1"/>
        <v xml:space="preserve"> </v>
      </c>
      <c r="H64" s="81" t="str">
        <f t="shared" si="0"/>
        <v xml:space="preserve"> </v>
      </c>
    </row>
    <row r="65" spans="7:8" x14ac:dyDescent="0.2">
      <c r="G65" s="81" t="str">
        <f t="shared" si="1"/>
        <v xml:space="preserve"> </v>
      </c>
      <c r="H65" s="81" t="str">
        <f t="shared" si="0"/>
        <v xml:space="preserve"> </v>
      </c>
    </row>
    <row r="66" spans="7:8" x14ac:dyDescent="0.2">
      <c r="G66" s="81" t="str">
        <f t="shared" si="1"/>
        <v xml:space="preserve"> </v>
      </c>
      <c r="H66" s="81" t="str">
        <f t="shared" si="0"/>
        <v xml:space="preserve"> </v>
      </c>
    </row>
    <row r="67" spans="7:8" x14ac:dyDescent="0.2">
      <c r="G67" s="81" t="str">
        <f t="shared" si="1"/>
        <v xml:space="preserve"> </v>
      </c>
      <c r="H67" s="81" t="str">
        <f t="shared" si="0"/>
        <v xml:space="preserve"> </v>
      </c>
    </row>
    <row r="68" spans="7:8" x14ac:dyDescent="0.2">
      <c r="G68" s="81" t="str">
        <f t="shared" si="1"/>
        <v xml:space="preserve"> </v>
      </c>
      <c r="H68" s="81" t="str">
        <f t="shared" si="0"/>
        <v xml:space="preserve"> </v>
      </c>
    </row>
    <row r="69" spans="7:8" x14ac:dyDescent="0.2">
      <c r="G69" s="81" t="str">
        <f t="shared" si="1"/>
        <v xml:space="preserve"> </v>
      </c>
      <c r="H69" s="81" t="str">
        <f t="shared" ref="H69:H132" si="2">IF((F69&lt;&gt;0),F69-G69," ")</f>
        <v xml:space="preserve"> </v>
      </c>
    </row>
    <row r="70" spans="7:8" x14ac:dyDescent="0.2">
      <c r="G70" s="81" t="str">
        <f t="shared" ref="G70:G133" si="3">IF(G$4&gt;0,(IF(F70&lt;&gt;0,F70*G$4/100," ")),IF(F70&lt;&gt;0,F70*G$2/(100+G$2)," "))</f>
        <v xml:space="preserve"> </v>
      </c>
      <c r="H70" s="81" t="str">
        <f t="shared" si="2"/>
        <v xml:space="preserve"> </v>
      </c>
    </row>
    <row r="71" spans="7:8" x14ac:dyDescent="0.2">
      <c r="G71" s="81" t="str">
        <f t="shared" si="3"/>
        <v xml:space="preserve"> </v>
      </c>
      <c r="H71" s="81" t="str">
        <f t="shared" si="2"/>
        <v xml:space="preserve"> </v>
      </c>
    </row>
    <row r="72" spans="7:8" x14ac:dyDescent="0.2">
      <c r="G72" s="81" t="str">
        <f t="shared" si="3"/>
        <v xml:space="preserve"> </v>
      </c>
      <c r="H72" s="81" t="str">
        <f t="shared" si="2"/>
        <v xml:space="preserve"> </v>
      </c>
    </row>
    <row r="73" spans="7:8" x14ac:dyDescent="0.2">
      <c r="G73" s="81" t="str">
        <f t="shared" si="3"/>
        <v xml:space="preserve"> </v>
      </c>
      <c r="H73" s="81" t="str">
        <f t="shared" si="2"/>
        <v xml:space="preserve"> </v>
      </c>
    </row>
    <row r="74" spans="7:8" x14ac:dyDescent="0.2">
      <c r="G74" s="81" t="str">
        <f t="shared" si="3"/>
        <v xml:space="preserve"> </v>
      </c>
      <c r="H74" s="81" t="str">
        <f t="shared" si="2"/>
        <v xml:space="preserve"> </v>
      </c>
    </row>
    <row r="75" spans="7:8" x14ac:dyDescent="0.2">
      <c r="G75" s="81" t="str">
        <f t="shared" si="3"/>
        <v xml:space="preserve"> </v>
      </c>
      <c r="H75" s="81" t="str">
        <f t="shared" si="2"/>
        <v xml:space="preserve"> </v>
      </c>
    </row>
    <row r="76" spans="7:8" x14ac:dyDescent="0.2">
      <c r="G76" s="81" t="str">
        <f t="shared" si="3"/>
        <v xml:space="preserve"> </v>
      </c>
      <c r="H76" s="81" t="str">
        <f t="shared" si="2"/>
        <v xml:space="preserve"> </v>
      </c>
    </row>
    <row r="77" spans="7:8" x14ac:dyDescent="0.2">
      <c r="G77" s="81" t="str">
        <f t="shared" si="3"/>
        <v xml:space="preserve"> </v>
      </c>
      <c r="H77" s="81" t="str">
        <f t="shared" si="2"/>
        <v xml:space="preserve"> </v>
      </c>
    </row>
    <row r="78" spans="7:8" x14ac:dyDescent="0.2">
      <c r="G78" s="81" t="str">
        <f t="shared" si="3"/>
        <v xml:space="preserve"> </v>
      </c>
      <c r="H78" s="81" t="str">
        <f t="shared" si="2"/>
        <v xml:space="preserve"> </v>
      </c>
    </row>
    <row r="79" spans="7:8" x14ac:dyDescent="0.2">
      <c r="G79" s="81" t="str">
        <f t="shared" si="3"/>
        <v xml:space="preserve"> </v>
      </c>
      <c r="H79" s="81" t="str">
        <f t="shared" si="2"/>
        <v xml:space="preserve"> </v>
      </c>
    </row>
    <row r="80" spans="7:8" x14ac:dyDescent="0.2">
      <c r="G80" s="81" t="str">
        <f t="shared" si="3"/>
        <v xml:space="preserve"> </v>
      </c>
      <c r="H80" s="81" t="str">
        <f t="shared" si="2"/>
        <v xml:space="preserve"> </v>
      </c>
    </row>
    <row r="81" spans="7:8" x14ac:dyDescent="0.2">
      <c r="G81" s="81" t="str">
        <f t="shared" si="3"/>
        <v xml:space="preserve"> </v>
      </c>
      <c r="H81" s="81" t="str">
        <f t="shared" si="2"/>
        <v xml:space="preserve"> </v>
      </c>
    </row>
    <row r="82" spans="7:8" x14ac:dyDescent="0.2">
      <c r="G82" s="81" t="str">
        <f t="shared" si="3"/>
        <v xml:space="preserve"> </v>
      </c>
      <c r="H82" s="81" t="str">
        <f t="shared" si="2"/>
        <v xml:space="preserve"> </v>
      </c>
    </row>
    <row r="83" spans="7:8" x14ac:dyDescent="0.2">
      <c r="G83" s="81" t="str">
        <f t="shared" si="3"/>
        <v xml:space="preserve"> </v>
      </c>
      <c r="H83" s="81" t="str">
        <f t="shared" si="2"/>
        <v xml:space="preserve"> </v>
      </c>
    </row>
    <row r="84" spans="7:8" x14ac:dyDescent="0.2">
      <c r="G84" s="81" t="str">
        <f t="shared" si="3"/>
        <v xml:space="preserve"> </v>
      </c>
      <c r="H84" s="81" t="str">
        <f t="shared" si="2"/>
        <v xml:space="preserve"> </v>
      </c>
    </row>
    <row r="85" spans="7:8" x14ac:dyDescent="0.2">
      <c r="G85" s="81" t="str">
        <f t="shared" si="3"/>
        <v xml:space="preserve"> </v>
      </c>
      <c r="H85" s="81" t="str">
        <f t="shared" si="2"/>
        <v xml:space="preserve"> </v>
      </c>
    </row>
    <row r="86" spans="7:8" x14ac:dyDescent="0.2">
      <c r="G86" s="81" t="str">
        <f t="shared" si="3"/>
        <v xml:space="preserve"> </v>
      </c>
      <c r="H86" s="81" t="str">
        <f t="shared" si="2"/>
        <v xml:space="preserve"> </v>
      </c>
    </row>
    <row r="87" spans="7:8" x14ac:dyDescent="0.2">
      <c r="G87" s="81" t="str">
        <f t="shared" si="3"/>
        <v xml:space="preserve"> </v>
      </c>
      <c r="H87" s="81" t="str">
        <f t="shared" si="2"/>
        <v xml:space="preserve"> </v>
      </c>
    </row>
    <row r="88" spans="7:8" x14ac:dyDescent="0.2">
      <c r="G88" s="81" t="str">
        <f t="shared" si="3"/>
        <v xml:space="preserve"> </v>
      </c>
      <c r="H88" s="81" t="str">
        <f t="shared" si="2"/>
        <v xml:space="preserve"> </v>
      </c>
    </row>
    <row r="89" spans="7:8" x14ac:dyDescent="0.2">
      <c r="G89" s="81" t="str">
        <f t="shared" si="3"/>
        <v xml:space="preserve"> </v>
      </c>
      <c r="H89" s="81" t="str">
        <f t="shared" si="2"/>
        <v xml:space="preserve"> </v>
      </c>
    </row>
    <row r="90" spans="7:8" x14ac:dyDescent="0.2">
      <c r="G90" s="81" t="str">
        <f t="shared" si="3"/>
        <v xml:space="preserve"> </v>
      </c>
      <c r="H90" s="81" t="str">
        <f t="shared" si="2"/>
        <v xml:space="preserve"> </v>
      </c>
    </row>
    <row r="91" spans="7:8" x14ac:dyDescent="0.2">
      <c r="G91" s="81" t="str">
        <f t="shared" si="3"/>
        <v xml:space="preserve"> </v>
      </c>
      <c r="H91" s="81" t="str">
        <f t="shared" si="2"/>
        <v xml:space="preserve"> </v>
      </c>
    </row>
    <row r="92" spans="7:8" x14ac:dyDescent="0.2">
      <c r="G92" s="81" t="str">
        <f t="shared" si="3"/>
        <v xml:space="preserve"> </v>
      </c>
      <c r="H92" s="81" t="str">
        <f t="shared" si="2"/>
        <v xml:space="preserve"> </v>
      </c>
    </row>
    <row r="93" spans="7:8" x14ac:dyDescent="0.2">
      <c r="G93" s="81" t="str">
        <f t="shared" si="3"/>
        <v xml:space="preserve"> </v>
      </c>
      <c r="H93" s="81" t="str">
        <f t="shared" si="2"/>
        <v xml:space="preserve"> </v>
      </c>
    </row>
    <row r="94" spans="7:8" x14ac:dyDescent="0.2">
      <c r="G94" s="81" t="str">
        <f t="shared" si="3"/>
        <v xml:space="preserve"> </v>
      </c>
      <c r="H94" s="81" t="str">
        <f t="shared" si="2"/>
        <v xml:space="preserve"> </v>
      </c>
    </row>
    <row r="95" spans="7:8" x14ac:dyDescent="0.2">
      <c r="G95" s="81" t="str">
        <f t="shared" si="3"/>
        <v xml:space="preserve"> </v>
      </c>
      <c r="H95" s="81" t="str">
        <f t="shared" si="2"/>
        <v xml:space="preserve"> </v>
      </c>
    </row>
    <row r="96" spans="7:8" x14ac:dyDescent="0.2">
      <c r="G96" s="81" t="str">
        <f t="shared" si="3"/>
        <v xml:space="preserve"> </v>
      </c>
      <c r="H96" s="81" t="str">
        <f t="shared" si="2"/>
        <v xml:space="preserve"> </v>
      </c>
    </row>
    <row r="97" spans="7:8" x14ac:dyDescent="0.2">
      <c r="G97" s="81" t="str">
        <f t="shared" si="3"/>
        <v xml:space="preserve"> </v>
      </c>
      <c r="H97" s="81" t="str">
        <f t="shared" si="2"/>
        <v xml:space="preserve"> </v>
      </c>
    </row>
    <row r="98" spans="7:8" x14ac:dyDescent="0.2">
      <c r="G98" s="81" t="str">
        <f t="shared" si="3"/>
        <v xml:space="preserve"> </v>
      </c>
      <c r="H98" s="81" t="str">
        <f t="shared" si="2"/>
        <v xml:space="preserve"> </v>
      </c>
    </row>
    <row r="99" spans="7:8" x14ac:dyDescent="0.2">
      <c r="G99" s="81" t="str">
        <f t="shared" si="3"/>
        <v xml:space="preserve"> </v>
      </c>
      <c r="H99" s="81" t="str">
        <f t="shared" si="2"/>
        <v xml:space="preserve"> </v>
      </c>
    </row>
    <row r="100" spans="7:8" x14ac:dyDescent="0.2">
      <c r="G100" s="81" t="str">
        <f t="shared" si="3"/>
        <v xml:space="preserve"> </v>
      </c>
      <c r="H100" s="81" t="str">
        <f t="shared" si="2"/>
        <v xml:space="preserve"> </v>
      </c>
    </row>
    <row r="101" spans="7:8" x14ac:dyDescent="0.2">
      <c r="G101" s="81" t="str">
        <f t="shared" si="3"/>
        <v xml:space="preserve"> </v>
      </c>
      <c r="H101" s="81" t="str">
        <f t="shared" si="2"/>
        <v xml:space="preserve"> </v>
      </c>
    </row>
    <row r="102" spans="7:8" x14ac:dyDescent="0.2">
      <c r="G102" s="81" t="str">
        <f t="shared" si="3"/>
        <v xml:space="preserve"> </v>
      </c>
      <c r="H102" s="81" t="str">
        <f t="shared" si="2"/>
        <v xml:space="preserve"> </v>
      </c>
    </row>
    <row r="103" spans="7:8" x14ac:dyDescent="0.2">
      <c r="G103" s="81" t="str">
        <f t="shared" si="3"/>
        <v xml:space="preserve"> </v>
      </c>
      <c r="H103" s="81" t="str">
        <f t="shared" si="2"/>
        <v xml:space="preserve"> </v>
      </c>
    </row>
    <row r="104" spans="7:8" x14ac:dyDescent="0.2">
      <c r="G104" s="81" t="str">
        <f t="shared" si="3"/>
        <v xml:space="preserve"> </v>
      </c>
      <c r="H104" s="81" t="str">
        <f t="shared" si="2"/>
        <v xml:space="preserve"> </v>
      </c>
    </row>
    <row r="105" spans="7:8" x14ac:dyDescent="0.2">
      <c r="G105" s="81" t="str">
        <f t="shared" si="3"/>
        <v xml:space="preserve"> </v>
      </c>
      <c r="H105" s="81" t="str">
        <f t="shared" si="2"/>
        <v xml:space="preserve"> </v>
      </c>
    </row>
    <row r="106" spans="7:8" x14ac:dyDescent="0.2">
      <c r="G106" s="81" t="str">
        <f t="shared" si="3"/>
        <v xml:space="preserve"> </v>
      </c>
      <c r="H106" s="81" t="str">
        <f t="shared" si="2"/>
        <v xml:space="preserve"> </v>
      </c>
    </row>
    <row r="107" spans="7:8" x14ac:dyDescent="0.2">
      <c r="G107" s="81" t="str">
        <f t="shared" si="3"/>
        <v xml:space="preserve"> </v>
      </c>
      <c r="H107" s="81" t="str">
        <f t="shared" si="2"/>
        <v xml:space="preserve"> </v>
      </c>
    </row>
    <row r="108" spans="7:8" x14ac:dyDescent="0.2">
      <c r="G108" s="81" t="str">
        <f t="shared" si="3"/>
        <v xml:space="preserve"> </v>
      </c>
      <c r="H108" s="81" t="str">
        <f t="shared" si="2"/>
        <v xml:space="preserve"> </v>
      </c>
    </row>
    <row r="109" spans="7:8" x14ac:dyDescent="0.2">
      <c r="G109" s="81" t="str">
        <f t="shared" si="3"/>
        <v xml:space="preserve"> </v>
      </c>
      <c r="H109" s="81" t="str">
        <f t="shared" si="2"/>
        <v xml:space="preserve"> </v>
      </c>
    </row>
    <row r="110" spans="7:8" x14ac:dyDescent="0.2">
      <c r="G110" s="81" t="str">
        <f t="shared" si="3"/>
        <v xml:space="preserve"> </v>
      </c>
      <c r="H110" s="81" t="str">
        <f t="shared" si="2"/>
        <v xml:space="preserve"> </v>
      </c>
    </row>
    <row r="111" spans="7:8" x14ac:dyDescent="0.2">
      <c r="G111" s="81" t="str">
        <f t="shared" si="3"/>
        <v xml:space="preserve"> </v>
      </c>
      <c r="H111" s="81" t="str">
        <f t="shared" si="2"/>
        <v xml:space="preserve"> </v>
      </c>
    </row>
    <row r="112" spans="7:8" x14ac:dyDescent="0.2">
      <c r="G112" s="81" t="str">
        <f t="shared" si="3"/>
        <v xml:space="preserve"> </v>
      </c>
      <c r="H112" s="81" t="str">
        <f t="shared" si="2"/>
        <v xml:space="preserve"> </v>
      </c>
    </row>
    <row r="113" spans="7:8" x14ac:dyDescent="0.2">
      <c r="G113" s="81" t="str">
        <f t="shared" si="3"/>
        <v xml:space="preserve"> </v>
      </c>
      <c r="H113" s="81" t="str">
        <f t="shared" si="2"/>
        <v xml:space="preserve"> </v>
      </c>
    </row>
    <row r="114" spans="7:8" x14ac:dyDescent="0.2">
      <c r="G114" s="81" t="str">
        <f t="shared" si="3"/>
        <v xml:space="preserve"> </v>
      </c>
      <c r="H114" s="81" t="str">
        <f t="shared" si="2"/>
        <v xml:space="preserve"> </v>
      </c>
    </row>
    <row r="115" spans="7:8" x14ac:dyDescent="0.2">
      <c r="G115" s="81" t="str">
        <f t="shared" si="3"/>
        <v xml:space="preserve"> </v>
      </c>
      <c r="H115" s="81" t="str">
        <f t="shared" si="2"/>
        <v xml:space="preserve"> </v>
      </c>
    </row>
    <row r="116" spans="7:8" x14ac:dyDescent="0.2">
      <c r="G116" s="81" t="str">
        <f t="shared" si="3"/>
        <v xml:space="preserve"> </v>
      </c>
      <c r="H116" s="81" t="str">
        <f t="shared" si="2"/>
        <v xml:space="preserve"> </v>
      </c>
    </row>
    <row r="117" spans="7:8" x14ac:dyDescent="0.2">
      <c r="G117" s="81" t="str">
        <f t="shared" si="3"/>
        <v xml:space="preserve"> </v>
      </c>
      <c r="H117" s="81" t="str">
        <f t="shared" si="2"/>
        <v xml:space="preserve"> </v>
      </c>
    </row>
    <row r="118" spans="7:8" x14ac:dyDescent="0.2">
      <c r="G118" s="81" t="str">
        <f t="shared" si="3"/>
        <v xml:space="preserve"> </v>
      </c>
      <c r="H118" s="81" t="str">
        <f t="shared" si="2"/>
        <v xml:space="preserve"> </v>
      </c>
    </row>
    <row r="119" spans="7:8" x14ac:dyDescent="0.2">
      <c r="G119" s="81" t="str">
        <f t="shared" si="3"/>
        <v xml:space="preserve"> </v>
      </c>
      <c r="H119" s="81" t="str">
        <f t="shared" si="2"/>
        <v xml:space="preserve"> </v>
      </c>
    </row>
    <row r="120" spans="7:8" x14ac:dyDescent="0.2">
      <c r="G120" s="81" t="str">
        <f t="shared" si="3"/>
        <v xml:space="preserve"> </v>
      </c>
      <c r="H120" s="81" t="str">
        <f t="shared" si="2"/>
        <v xml:space="preserve"> </v>
      </c>
    </row>
    <row r="121" spans="7:8" x14ac:dyDescent="0.2">
      <c r="G121" s="81" t="str">
        <f t="shared" si="3"/>
        <v xml:space="preserve"> </v>
      </c>
      <c r="H121" s="81" t="str">
        <f t="shared" si="2"/>
        <v xml:space="preserve"> </v>
      </c>
    </row>
    <row r="122" spans="7:8" x14ac:dyDescent="0.2">
      <c r="G122" s="81" t="str">
        <f t="shared" si="3"/>
        <v xml:space="preserve"> </v>
      </c>
      <c r="H122" s="81" t="str">
        <f t="shared" si="2"/>
        <v xml:space="preserve"> </v>
      </c>
    </row>
    <row r="123" spans="7:8" x14ac:dyDescent="0.2">
      <c r="G123" s="81" t="str">
        <f t="shared" si="3"/>
        <v xml:space="preserve"> </v>
      </c>
      <c r="H123" s="81" t="str">
        <f t="shared" si="2"/>
        <v xml:space="preserve"> </v>
      </c>
    </row>
    <row r="124" spans="7:8" x14ac:dyDescent="0.2">
      <c r="G124" s="81" t="str">
        <f t="shared" si="3"/>
        <v xml:space="preserve"> </v>
      </c>
      <c r="H124" s="81" t="str">
        <f t="shared" si="2"/>
        <v xml:space="preserve"> </v>
      </c>
    </row>
    <row r="125" spans="7:8" x14ac:dyDescent="0.2">
      <c r="G125" s="81" t="str">
        <f t="shared" si="3"/>
        <v xml:space="preserve"> </v>
      </c>
      <c r="H125" s="81" t="str">
        <f t="shared" si="2"/>
        <v xml:space="preserve"> </v>
      </c>
    </row>
    <row r="126" spans="7:8" x14ac:dyDescent="0.2">
      <c r="G126" s="81" t="str">
        <f t="shared" si="3"/>
        <v xml:space="preserve"> </v>
      </c>
      <c r="H126" s="81" t="str">
        <f t="shared" si="2"/>
        <v xml:space="preserve"> </v>
      </c>
    </row>
    <row r="127" spans="7:8" x14ac:dyDescent="0.2">
      <c r="G127" s="81" t="str">
        <f t="shared" si="3"/>
        <v xml:space="preserve"> </v>
      </c>
      <c r="H127" s="81" t="str">
        <f t="shared" si="2"/>
        <v xml:space="preserve"> </v>
      </c>
    </row>
    <row r="128" spans="7:8" x14ac:dyDescent="0.2">
      <c r="G128" s="81" t="str">
        <f t="shared" si="3"/>
        <v xml:space="preserve"> </v>
      </c>
      <c r="H128" s="81" t="str">
        <f t="shared" si="2"/>
        <v xml:space="preserve"> </v>
      </c>
    </row>
    <row r="129" spans="7:8" x14ac:dyDescent="0.2">
      <c r="G129" s="81" t="str">
        <f t="shared" si="3"/>
        <v xml:space="preserve"> </v>
      </c>
      <c r="H129" s="81" t="str">
        <f t="shared" si="2"/>
        <v xml:space="preserve"> </v>
      </c>
    </row>
    <row r="130" spans="7:8" x14ac:dyDescent="0.2">
      <c r="G130" s="81" t="str">
        <f t="shared" si="3"/>
        <v xml:space="preserve"> </v>
      </c>
      <c r="H130" s="81" t="str">
        <f t="shared" si="2"/>
        <v xml:space="preserve"> </v>
      </c>
    </row>
    <row r="131" spans="7:8" x14ac:dyDescent="0.2">
      <c r="G131" s="81" t="str">
        <f t="shared" si="3"/>
        <v xml:space="preserve"> </v>
      </c>
      <c r="H131" s="81" t="str">
        <f t="shared" si="2"/>
        <v xml:space="preserve"> </v>
      </c>
    </row>
    <row r="132" spans="7:8" x14ac:dyDescent="0.2">
      <c r="G132" s="81" t="str">
        <f t="shared" si="3"/>
        <v xml:space="preserve"> </v>
      </c>
      <c r="H132" s="81" t="str">
        <f t="shared" si="2"/>
        <v xml:space="preserve"> </v>
      </c>
    </row>
    <row r="133" spans="7:8" x14ac:dyDescent="0.2">
      <c r="G133" s="81" t="str">
        <f t="shared" si="3"/>
        <v xml:space="preserve"> </v>
      </c>
      <c r="H133" s="81" t="str">
        <f t="shared" ref="H133:H195" si="4">IF((F133&lt;&gt;0),F133-G133," ")</f>
        <v xml:space="preserve"> </v>
      </c>
    </row>
    <row r="134" spans="7:8" x14ac:dyDescent="0.2">
      <c r="G134" s="81" t="str">
        <f t="shared" ref="G134:G197" si="5">IF(G$4&gt;0,(IF(F134&lt;&gt;0,F134*G$4/100," ")),IF(F134&lt;&gt;0,F134*G$2/(100+G$2)," "))</f>
        <v xml:space="preserve"> </v>
      </c>
      <c r="H134" s="81" t="str">
        <f t="shared" si="4"/>
        <v xml:space="preserve"> </v>
      </c>
    </row>
    <row r="135" spans="7:8" x14ac:dyDescent="0.2">
      <c r="G135" s="81" t="str">
        <f t="shared" si="5"/>
        <v xml:space="preserve"> </v>
      </c>
      <c r="H135" s="81" t="str">
        <f t="shared" si="4"/>
        <v xml:space="preserve"> </v>
      </c>
    </row>
    <row r="136" spans="7:8" x14ac:dyDescent="0.2">
      <c r="G136" s="81" t="str">
        <f t="shared" si="5"/>
        <v xml:space="preserve"> </v>
      </c>
      <c r="H136" s="81" t="str">
        <f t="shared" si="4"/>
        <v xml:space="preserve"> </v>
      </c>
    </row>
    <row r="137" spans="7:8" x14ac:dyDescent="0.2">
      <c r="G137" s="81" t="str">
        <f t="shared" si="5"/>
        <v xml:space="preserve"> </v>
      </c>
      <c r="H137" s="81" t="str">
        <f t="shared" si="4"/>
        <v xml:space="preserve"> </v>
      </c>
    </row>
    <row r="138" spans="7:8" x14ac:dyDescent="0.2">
      <c r="G138" s="81" t="str">
        <f t="shared" si="5"/>
        <v xml:space="preserve"> </v>
      </c>
      <c r="H138" s="81" t="str">
        <f t="shared" si="4"/>
        <v xml:space="preserve"> </v>
      </c>
    </row>
    <row r="139" spans="7:8" x14ac:dyDescent="0.2">
      <c r="G139" s="81" t="str">
        <f t="shared" si="5"/>
        <v xml:space="preserve"> </v>
      </c>
      <c r="H139" s="81" t="str">
        <f t="shared" si="4"/>
        <v xml:space="preserve"> </v>
      </c>
    </row>
    <row r="140" spans="7:8" x14ac:dyDescent="0.2">
      <c r="G140" s="81" t="str">
        <f t="shared" si="5"/>
        <v xml:space="preserve"> </v>
      </c>
      <c r="H140" s="81" t="str">
        <f t="shared" si="4"/>
        <v xml:space="preserve"> </v>
      </c>
    </row>
    <row r="141" spans="7:8" x14ac:dyDescent="0.2">
      <c r="G141" s="81" t="str">
        <f t="shared" si="5"/>
        <v xml:space="preserve"> </v>
      </c>
      <c r="H141" s="81" t="str">
        <f t="shared" si="4"/>
        <v xml:space="preserve"> </v>
      </c>
    </row>
    <row r="142" spans="7:8" x14ac:dyDescent="0.2">
      <c r="G142" s="81" t="str">
        <f t="shared" si="5"/>
        <v xml:space="preserve"> </v>
      </c>
      <c r="H142" s="81" t="str">
        <f t="shared" si="4"/>
        <v xml:space="preserve"> </v>
      </c>
    </row>
    <row r="143" spans="7:8" x14ac:dyDescent="0.2">
      <c r="G143" s="81" t="str">
        <f t="shared" si="5"/>
        <v xml:space="preserve"> </v>
      </c>
      <c r="H143" s="81" t="str">
        <f t="shared" si="4"/>
        <v xml:space="preserve"> </v>
      </c>
    </row>
    <row r="144" spans="7:8" x14ac:dyDescent="0.2">
      <c r="G144" s="81" t="str">
        <f t="shared" si="5"/>
        <v xml:space="preserve"> </v>
      </c>
      <c r="H144" s="81" t="str">
        <f t="shared" si="4"/>
        <v xml:space="preserve"> </v>
      </c>
    </row>
    <row r="145" spans="7:8" x14ac:dyDescent="0.2">
      <c r="G145" s="81" t="str">
        <f t="shared" si="5"/>
        <v xml:space="preserve"> </v>
      </c>
      <c r="H145" s="81" t="str">
        <f t="shared" si="4"/>
        <v xml:space="preserve"> </v>
      </c>
    </row>
    <row r="146" spans="7:8" x14ac:dyDescent="0.2">
      <c r="G146" s="81" t="str">
        <f t="shared" si="5"/>
        <v xml:space="preserve"> </v>
      </c>
      <c r="H146" s="81" t="str">
        <f t="shared" si="4"/>
        <v xml:space="preserve"> </v>
      </c>
    </row>
    <row r="147" spans="7:8" x14ac:dyDescent="0.2">
      <c r="G147" s="81" t="str">
        <f t="shared" si="5"/>
        <v xml:space="preserve"> </v>
      </c>
      <c r="H147" s="81" t="str">
        <f t="shared" si="4"/>
        <v xml:space="preserve"> </v>
      </c>
    </row>
    <row r="148" spans="7:8" x14ac:dyDescent="0.2">
      <c r="G148" s="81" t="str">
        <f t="shared" si="5"/>
        <v xml:space="preserve"> </v>
      </c>
      <c r="H148" s="81" t="str">
        <f t="shared" si="4"/>
        <v xml:space="preserve"> </v>
      </c>
    </row>
    <row r="149" spans="7:8" x14ac:dyDescent="0.2">
      <c r="G149" s="81" t="str">
        <f t="shared" si="5"/>
        <v xml:space="preserve"> </v>
      </c>
      <c r="H149" s="81" t="str">
        <f t="shared" si="4"/>
        <v xml:space="preserve"> </v>
      </c>
    </row>
    <row r="150" spans="7:8" x14ac:dyDescent="0.2">
      <c r="G150" s="81" t="str">
        <f t="shared" si="5"/>
        <v xml:space="preserve"> </v>
      </c>
      <c r="H150" s="81" t="str">
        <f t="shared" si="4"/>
        <v xml:space="preserve"> </v>
      </c>
    </row>
    <row r="151" spans="7:8" x14ac:dyDescent="0.2">
      <c r="G151" s="81" t="str">
        <f t="shared" si="5"/>
        <v xml:space="preserve"> </v>
      </c>
      <c r="H151" s="81" t="str">
        <f t="shared" si="4"/>
        <v xml:space="preserve"> </v>
      </c>
    </row>
    <row r="152" spans="7:8" x14ac:dyDescent="0.2">
      <c r="G152" s="81" t="str">
        <f t="shared" si="5"/>
        <v xml:space="preserve"> </v>
      </c>
      <c r="H152" s="81" t="str">
        <f t="shared" si="4"/>
        <v xml:space="preserve"> </v>
      </c>
    </row>
    <row r="153" spans="7:8" x14ac:dyDescent="0.2">
      <c r="G153" s="81" t="str">
        <f t="shared" si="5"/>
        <v xml:space="preserve"> </v>
      </c>
      <c r="H153" s="81" t="str">
        <f t="shared" si="4"/>
        <v xml:space="preserve"> </v>
      </c>
    </row>
    <row r="154" spans="7:8" x14ac:dyDescent="0.2">
      <c r="G154" s="81" t="str">
        <f t="shared" si="5"/>
        <v xml:space="preserve"> </v>
      </c>
      <c r="H154" s="81" t="str">
        <f t="shared" si="4"/>
        <v xml:space="preserve"> </v>
      </c>
    </row>
    <row r="155" spans="7:8" x14ac:dyDescent="0.2">
      <c r="G155" s="81" t="str">
        <f t="shared" si="5"/>
        <v xml:space="preserve"> </v>
      </c>
      <c r="H155" s="81" t="str">
        <f t="shared" si="4"/>
        <v xml:space="preserve"> </v>
      </c>
    </row>
    <row r="156" spans="7:8" x14ac:dyDescent="0.2">
      <c r="G156" s="81" t="str">
        <f t="shared" si="5"/>
        <v xml:space="preserve"> </v>
      </c>
      <c r="H156" s="81" t="str">
        <f t="shared" si="4"/>
        <v xml:space="preserve"> </v>
      </c>
    </row>
    <row r="157" spans="7:8" x14ac:dyDescent="0.2">
      <c r="G157" s="81" t="str">
        <f t="shared" si="5"/>
        <v xml:space="preserve"> </v>
      </c>
      <c r="H157" s="81" t="str">
        <f t="shared" si="4"/>
        <v xml:space="preserve"> </v>
      </c>
    </row>
    <row r="158" spans="7:8" x14ac:dyDescent="0.2">
      <c r="G158" s="81" t="str">
        <f t="shared" si="5"/>
        <v xml:space="preserve"> </v>
      </c>
      <c r="H158" s="81" t="str">
        <f t="shared" si="4"/>
        <v xml:space="preserve"> </v>
      </c>
    </row>
    <row r="159" spans="7:8" x14ac:dyDescent="0.2">
      <c r="G159" s="81" t="str">
        <f t="shared" si="5"/>
        <v xml:space="preserve"> </v>
      </c>
      <c r="H159" s="81" t="str">
        <f t="shared" si="4"/>
        <v xml:space="preserve"> </v>
      </c>
    </row>
    <row r="160" spans="7:8" x14ac:dyDescent="0.2">
      <c r="G160" s="81" t="str">
        <f t="shared" si="5"/>
        <v xml:space="preserve"> </v>
      </c>
      <c r="H160" s="81" t="str">
        <f t="shared" si="4"/>
        <v xml:space="preserve"> </v>
      </c>
    </row>
    <row r="161" spans="7:8" x14ac:dyDescent="0.2">
      <c r="G161" s="81" t="str">
        <f t="shared" si="5"/>
        <v xml:space="preserve"> </v>
      </c>
      <c r="H161" s="81" t="str">
        <f t="shared" si="4"/>
        <v xml:space="preserve"> </v>
      </c>
    </row>
    <row r="162" spans="7:8" x14ac:dyDescent="0.2">
      <c r="G162" s="81" t="str">
        <f t="shared" si="5"/>
        <v xml:space="preserve"> </v>
      </c>
      <c r="H162" s="81" t="str">
        <f t="shared" si="4"/>
        <v xml:space="preserve"> </v>
      </c>
    </row>
    <row r="163" spans="7:8" x14ac:dyDescent="0.2">
      <c r="G163" s="81" t="str">
        <f t="shared" si="5"/>
        <v xml:space="preserve"> </v>
      </c>
      <c r="H163" s="81" t="str">
        <f t="shared" si="4"/>
        <v xml:space="preserve"> </v>
      </c>
    </row>
    <row r="164" spans="7:8" x14ac:dyDescent="0.2">
      <c r="G164" s="81" t="str">
        <f t="shared" si="5"/>
        <v xml:space="preserve"> </v>
      </c>
      <c r="H164" s="81" t="str">
        <f t="shared" si="4"/>
        <v xml:space="preserve"> </v>
      </c>
    </row>
    <row r="165" spans="7:8" x14ac:dyDescent="0.2">
      <c r="G165" s="81" t="str">
        <f t="shared" si="5"/>
        <v xml:space="preserve"> </v>
      </c>
      <c r="H165" s="81" t="str">
        <f t="shared" si="4"/>
        <v xml:space="preserve"> </v>
      </c>
    </row>
    <row r="166" spans="7:8" x14ac:dyDescent="0.2">
      <c r="G166" s="81" t="str">
        <f t="shared" si="5"/>
        <v xml:space="preserve"> </v>
      </c>
      <c r="H166" s="81" t="str">
        <f t="shared" si="4"/>
        <v xml:space="preserve"> </v>
      </c>
    </row>
    <row r="167" spans="7:8" x14ac:dyDescent="0.2">
      <c r="G167" s="81" t="str">
        <f t="shared" si="5"/>
        <v xml:space="preserve"> </v>
      </c>
      <c r="H167" s="81" t="str">
        <f t="shared" si="4"/>
        <v xml:space="preserve"> </v>
      </c>
    </row>
    <row r="168" spans="7:8" x14ac:dyDescent="0.2">
      <c r="G168" s="81" t="str">
        <f t="shared" si="5"/>
        <v xml:space="preserve"> </v>
      </c>
      <c r="H168" s="81" t="str">
        <f t="shared" si="4"/>
        <v xml:space="preserve"> </v>
      </c>
    </row>
    <row r="169" spans="7:8" x14ac:dyDescent="0.2">
      <c r="G169" s="81" t="str">
        <f t="shared" si="5"/>
        <v xml:space="preserve"> </v>
      </c>
      <c r="H169" s="81" t="str">
        <f t="shared" si="4"/>
        <v xml:space="preserve"> </v>
      </c>
    </row>
    <row r="170" spans="7:8" x14ac:dyDescent="0.2">
      <c r="G170" s="81" t="str">
        <f t="shared" si="5"/>
        <v xml:space="preserve"> </v>
      </c>
      <c r="H170" s="81" t="str">
        <f t="shared" si="4"/>
        <v xml:space="preserve"> </v>
      </c>
    </row>
    <row r="171" spans="7:8" x14ac:dyDescent="0.2">
      <c r="G171" s="81" t="str">
        <f t="shared" si="5"/>
        <v xml:space="preserve"> </v>
      </c>
      <c r="H171" s="81" t="str">
        <f t="shared" si="4"/>
        <v xml:space="preserve"> </v>
      </c>
    </row>
    <row r="172" spans="7:8" x14ac:dyDescent="0.2">
      <c r="G172" s="81" t="str">
        <f t="shared" si="5"/>
        <v xml:space="preserve"> </v>
      </c>
      <c r="H172" s="81" t="str">
        <f t="shared" si="4"/>
        <v xml:space="preserve"> </v>
      </c>
    </row>
    <row r="173" spans="7:8" x14ac:dyDescent="0.2">
      <c r="G173" s="81" t="str">
        <f t="shared" si="5"/>
        <v xml:space="preserve"> </v>
      </c>
      <c r="H173" s="81" t="str">
        <f t="shared" si="4"/>
        <v xml:space="preserve"> </v>
      </c>
    </row>
    <row r="174" spans="7:8" x14ac:dyDescent="0.2">
      <c r="G174" s="81" t="str">
        <f t="shared" si="5"/>
        <v xml:space="preserve"> </v>
      </c>
      <c r="H174" s="81" t="str">
        <f t="shared" si="4"/>
        <v xml:space="preserve"> </v>
      </c>
    </row>
    <row r="175" spans="7:8" x14ac:dyDescent="0.2">
      <c r="G175" s="81" t="str">
        <f t="shared" si="5"/>
        <v xml:space="preserve"> </v>
      </c>
      <c r="H175" s="81" t="str">
        <f t="shared" si="4"/>
        <v xml:space="preserve"> </v>
      </c>
    </row>
    <row r="176" spans="7:8" x14ac:dyDescent="0.2">
      <c r="G176" s="81" t="str">
        <f t="shared" si="5"/>
        <v xml:space="preserve"> </v>
      </c>
      <c r="H176" s="81" t="str">
        <f t="shared" si="4"/>
        <v xml:space="preserve"> </v>
      </c>
    </row>
    <row r="177" spans="7:8" x14ac:dyDescent="0.2">
      <c r="G177" s="81" t="str">
        <f t="shared" si="5"/>
        <v xml:space="preserve"> </v>
      </c>
      <c r="H177" s="81" t="str">
        <f t="shared" si="4"/>
        <v xml:space="preserve"> </v>
      </c>
    </row>
    <row r="178" spans="7:8" x14ac:dyDescent="0.2">
      <c r="G178" s="81" t="str">
        <f t="shared" si="5"/>
        <v xml:space="preserve"> </v>
      </c>
      <c r="H178" s="81" t="str">
        <f t="shared" si="4"/>
        <v xml:space="preserve"> </v>
      </c>
    </row>
    <row r="179" spans="7:8" x14ac:dyDescent="0.2">
      <c r="G179" s="81" t="str">
        <f t="shared" si="5"/>
        <v xml:space="preserve"> </v>
      </c>
      <c r="H179" s="81" t="str">
        <f t="shared" si="4"/>
        <v xml:space="preserve"> </v>
      </c>
    </row>
    <row r="180" spans="7:8" x14ac:dyDescent="0.2">
      <c r="G180" s="81" t="str">
        <f t="shared" si="5"/>
        <v xml:space="preserve"> </v>
      </c>
      <c r="H180" s="81" t="str">
        <f t="shared" si="4"/>
        <v xml:space="preserve"> </v>
      </c>
    </row>
    <row r="181" spans="7:8" x14ac:dyDescent="0.2">
      <c r="G181" s="81" t="str">
        <f t="shared" si="5"/>
        <v xml:space="preserve"> </v>
      </c>
      <c r="H181" s="81" t="str">
        <f t="shared" si="4"/>
        <v xml:space="preserve"> </v>
      </c>
    </row>
    <row r="182" spans="7:8" x14ac:dyDescent="0.2">
      <c r="G182" s="81" t="str">
        <f t="shared" si="5"/>
        <v xml:space="preserve"> </v>
      </c>
      <c r="H182" s="81" t="str">
        <f t="shared" si="4"/>
        <v xml:space="preserve"> </v>
      </c>
    </row>
    <row r="183" spans="7:8" x14ac:dyDescent="0.2">
      <c r="G183" s="81" t="str">
        <f t="shared" si="5"/>
        <v xml:space="preserve"> </v>
      </c>
      <c r="H183" s="81" t="str">
        <f t="shared" si="4"/>
        <v xml:space="preserve"> </v>
      </c>
    </row>
    <row r="184" spans="7:8" x14ac:dyDescent="0.2">
      <c r="G184" s="81" t="str">
        <f t="shared" si="5"/>
        <v xml:space="preserve"> </v>
      </c>
      <c r="H184" s="81" t="str">
        <f t="shared" si="4"/>
        <v xml:space="preserve"> </v>
      </c>
    </row>
    <row r="185" spans="7:8" x14ac:dyDescent="0.2">
      <c r="G185" s="81" t="str">
        <f t="shared" si="5"/>
        <v xml:space="preserve"> </v>
      </c>
      <c r="H185" s="81" t="str">
        <f t="shared" si="4"/>
        <v xml:space="preserve"> </v>
      </c>
    </row>
    <row r="186" spans="7:8" x14ac:dyDescent="0.2">
      <c r="G186" s="81" t="str">
        <f t="shared" si="5"/>
        <v xml:space="preserve"> </v>
      </c>
      <c r="H186" s="81" t="str">
        <f t="shared" si="4"/>
        <v xml:space="preserve"> </v>
      </c>
    </row>
    <row r="187" spans="7:8" x14ac:dyDescent="0.2">
      <c r="G187" s="81" t="str">
        <f t="shared" si="5"/>
        <v xml:space="preserve"> </v>
      </c>
      <c r="H187" s="81" t="str">
        <f t="shared" si="4"/>
        <v xml:space="preserve"> </v>
      </c>
    </row>
    <row r="188" spans="7:8" x14ac:dyDescent="0.2">
      <c r="G188" s="81" t="str">
        <f t="shared" si="5"/>
        <v xml:space="preserve"> </v>
      </c>
      <c r="H188" s="81" t="str">
        <f t="shared" si="4"/>
        <v xml:space="preserve"> </v>
      </c>
    </row>
    <row r="189" spans="7:8" x14ac:dyDescent="0.2">
      <c r="G189" s="81" t="str">
        <f t="shared" si="5"/>
        <v xml:space="preserve"> </v>
      </c>
      <c r="H189" s="81" t="str">
        <f t="shared" si="4"/>
        <v xml:space="preserve"> </v>
      </c>
    </row>
    <row r="190" spans="7:8" x14ac:dyDescent="0.2">
      <c r="G190" s="81" t="str">
        <f t="shared" si="5"/>
        <v xml:space="preserve"> </v>
      </c>
      <c r="H190" s="81" t="str">
        <f t="shared" si="4"/>
        <v xml:space="preserve"> </v>
      </c>
    </row>
    <row r="191" spans="7:8" x14ac:dyDescent="0.2">
      <c r="G191" s="81" t="str">
        <f t="shared" si="5"/>
        <v xml:space="preserve"> </v>
      </c>
      <c r="H191" s="81" t="str">
        <f t="shared" si="4"/>
        <v xml:space="preserve"> </v>
      </c>
    </row>
    <row r="192" spans="7:8" x14ac:dyDescent="0.2">
      <c r="G192" s="81" t="str">
        <f t="shared" si="5"/>
        <v xml:space="preserve"> </v>
      </c>
      <c r="H192" s="81" t="str">
        <f t="shared" si="4"/>
        <v xml:space="preserve"> </v>
      </c>
    </row>
    <row r="193" spans="1:8" x14ac:dyDescent="0.2">
      <c r="G193" s="81" t="str">
        <f t="shared" si="5"/>
        <v xml:space="preserve"> </v>
      </c>
      <c r="H193" s="81" t="str">
        <f t="shared" si="4"/>
        <v xml:space="preserve"> </v>
      </c>
    </row>
    <row r="194" spans="1:8" x14ac:dyDescent="0.2">
      <c r="G194" s="81" t="str">
        <f t="shared" si="5"/>
        <v xml:space="preserve"> </v>
      </c>
      <c r="H194" s="81" t="str">
        <f t="shared" si="4"/>
        <v xml:space="preserve"> </v>
      </c>
    </row>
    <row r="195" spans="1:8" x14ac:dyDescent="0.2">
      <c r="G195" s="81" t="str">
        <f t="shared" si="5"/>
        <v xml:space="preserve"> </v>
      </c>
      <c r="H195" s="81" t="str">
        <f t="shared" si="4"/>
        <v xml:space="preserve"> </v>
      </c>
    </row>
    <row r="196" spans="1:8" x14ac:dyDescent="0.2">
      <c r="G196" s="81" t="str">
        <f t="shared" si="5"/>
        <v xml:space="preserve"> </v>
      </c>
      <c r="H196" s="81" t="str">
        <f>IF((F196&lt;&gt;0),F196-G196," ")</f>
        <v xml:space="preserve"> </v>
      </c>
    </row>
    <row r="197" spans="1:8" x14ac:dyDescent="0.2">
      <c r="G197" s="81" t="str">
        <f t="shared" si="5"/>
        <v xml:space="preserve"> </v>
      </c>
      <c r="H197" s="81" t="str">
        <f>IF((F197&lt;&gt;0),F197-G197," ")</f>
        <v xml:space="preserve"> </v>
      </c>
    </row>
    <row r="198" spans="1:8" x14ac:dyDescent="0.2">
      <c r="G198" s="81" t="str">
        <f>IF(G$4&gt;0,(IF(F198&lt;&gt;0,F198*G$4/100," ")),IF(F198&lt;&gt;0,F198*G$2/(100+G$2)," "))</f>
        <v xml:space="preserve"> </v>
      </c>
      <c r="H198" s="81" t="str">
        <f>IF((F198&lt;&gt;0),F198-G198," ")</f>
        <v xml:space="preserve"> </v>
      </c>
    </row>
    <row r="199" spans="1:8" x14ac:dyDescent="0.2">
      <c r="G199" s="81" t="str">
        <f>IF(G$4&gt;0,(IF(F199&lt;&gt;0,F199*G$4/100," ")),IF(F199&lt;&gt;0,F199*G$2/(100+G$2)," "))</f>
        <v xml:space="preserve"> </v>
      </c>
      <c r="H199" s="81" t="str">
        <f>IF((F199&lt;&gt;0),F199-G199," ")</f>
        <v xml:space="preserve"> </v>
      </c>
    </row>
    <row r="200" spans="1:8" ht="13.5" thickBot="1" x14ac:dyDescent="0.25">
      <c r="A200" s="92"/>
      <c r="B200" s="91"/>
      <c r="C200" s="90"/>
      <c r="D200" s="90"/>
      <c r="E200" s="89"/>
      <c r="F200" s="88"/>
      <c r="G200" s="87" t="str">
        <f>IF(G$4&gt;0,(IF(F200&lt;&gt;0,F200*G$4/100," ")),IF(F200&lt;&gt;0,F200*G$2/(100+G$2)," "))</f>
        <v xml:space="preserve"> </v>
      </c>
      <c r="H200" s="87" t="str">
        <f>IF((F200&lt;&gt;0),F200-G200," ")</f>
        <v xml:space="preserve"> </v>
      </c>
    </row>
    <row r="201" spans="1:8" x14ac:dyDescent="0.2">
      <c r="A201" s="79" t="s">
        <v>21</v>
      </c>
      <c r="G201" s="81"/>
      <c r="H201" s="81"/>
    </row>
    <row r="202" spans="1:8" x14ac:dyDescent="0.2">
      <c r="G202" s="81"/>
      <c r="H202" s="81"/>
    </row>
    <row r="203" spans="1:8" x14ac:dyDescent="0.2">
      <c r="G203" s="81"/>
      <c r="H203" s="81"/>
    </row>
    <row r="204" spans="1:8" x14ac:dyDescent="0.2">
      <c r="G204" s="81"/>
      <c r="H204" s="81"/>
    </row>
    <row r="205" spans="1:8" x14ac:dyDescent="0.2">
      <c r="G205" s="81"/>
      <c r="H205" s="81"/>
    </row>
    <row r="206" spans="1:8" x14ac:dyDescent="0.2">
      <c r="G206" s="81"/>
      <c r="H206" s="81"/>
    </row>
    <row r="207" spans="1:8" x14ac:dyDescent="0.2">
      <c r="G207" s="81"/>
      <c r="H207" s="81"/>
    </row>
    <row r="208" spans="1:8" x14ac:dyDescent="0.2">
      <c r="G208" s="81"/>
      <c r="H208" s="81"/>
    </row>
    <row r="209" spans="7:8" x14ac:dyDescent="0.2">
      <c r="G209" s="81"/>
      <c r="H209" s="81"/>
    </row>
    <row r="210" spans="7:8" x14ac:dyDescent="0.2">
      <c r="G210" s="81"/>
      <c r="H210" s="81"/>
    </row>
    <row r="211" spans="7:8" x14ac:dyDescent="0.2">
      <c r="G211" s="81"/>
      <c r="H211" s="81"/>
    </row>
    <row r="212" spans="7:8" x14ac:dyDescent="0.2">
      <c r="G212" s="81"/>
      <c r="H212" s="81"/>
    </row>
    <row r="213" spans="7:8" x14ac:dyDescent="0.2">
      <c r="G213" s="81"/>
      <c r="H213" s="81"/>
    </row>
    <row r="214" spans="7:8" x14ac:dyDescent="0.2">
      <c r="G214" s="81"/>
      <c r="H214" s="81"/>
    </row>
    <row r="215" spans="7:8" x14ac:dyDescent="0.2">
      <c r="G215" s="81"/>
      <c r="H215" s="81"/>
    </row>
    <row r="216" spans="7:8" x14ac:dyDescent="0.2">
      <c r="G216" s="81"/>
      <c r="H216" s="81"/>
    </row>
    <row r="217" spans="7:8" x14ac:dyDescent="0.2">
      <c r="G217" s="81"/>
      <c r="H217" s="81"/>
    </row>
    <row r="218" spans="7:8" x14ac:dyDescent="0.2">
      <c r="G218" s="81"/>
      <c r="H218" s="81"/>
    </row>
    <row r="219" spans="7:8" x14ac:dyDescent="0.2">
      <c r="G219" s="81"/>
      <c r="H219" s="81"/>
    </row>
    <row r="220" spans="7:8" x14ac:dyDescent="0.2">
      <c r="G220" s="81"/>
      <c r="H220" s="81"/>
    </row>
    <row r="221" spans="7:8" x14ac:dyDescent="0.2">
      <c r="G221" s="81"/>
      <c r="H221" s="81"/>
    </row>
    <row r="222" spans="7:8" x14ac:dyDescent="0.2">
      <c r="G222" s="81"/>
      <c r="H222" s="81"/>
    </row>
    <row r="223" spans="7:8" x14ac:dyDescent="0.2">
      <c r="G223" s="81"/>
      <c r="H223" s="81"/>
    </row>
    <row r="224" spans="7:8" x14ac:dyDescent="0.2">
      <c r="G224" s="81"/>
      <c r="H224" s="81"/>
    </row>
    <row r="225" spans="7:8" x14ac:dyDescent="0.2">
      <c r="G225" s="81"/>
      <c r="H225" s="81"/>
    </row>
    <row r="226" spans="7:8" x14ac:dyDescent="0.2">
      <c r="G226" s="81"/>
      <c r="H226" s="81"/>
    </row>
    <row r="227" spans="7:8" x14ac:dyDescent="0.2">
      <c r="G227" s="81"/>
      <c r="H227" s="81"/>
    </row>
    <row r="228" spans="7:8" x14ac:dyDescent="0.2">
      <c r="G228" s="81"/>
      <c r="H228" s="81"/>
    </row>
    <row r="229" spans="7:8" x14ac:dyDescent="0.2">
      <c r="G229" s="81"/>
      <c r="H229" s="81"/>
    </row>
    <row r="230" spans="7:8" x14ac:dyDescent="0.2">
      <c r="G230" s="81"/>
      <c r="H230" s="81"/>
    </row>
    <row r="231" spans="7:8" x14ac:dyDescent="0.2">
      <c r="G231" s="81"/>
      <c r="H231" s="81"/>
    </row>
    <row r="232" spans="7:8" x14ac:dyDescent="0.2">
      <c r="G232" s="81"/>
      <c r="H232" s="81"/>
    </row>
    <row r="233" spans="7:8" x14ac:dyDescent="0.2">
      <c r="G233" s="81"/>
      <c r="H233" s="81"/>
    </row>
    <row r="234" spans="7:8" x14ac:dyDescent="0.2">
      <c r="G234" s="81"/>
      <c r="H234" s="81"/>
    </row>
    <row r="235" spans="7:8" x14ac:dyDescent="0.2">
      <c r="G235" s="81"/>
      <c r="H235" s="81"/>
    </row>
    <row r="236" spans="7:8" x14ac:dyDescent="0.2">
      <c r="G236" s="81"/>
      <c r="H236" s="81"/>
    </row>
    <row r="237" spans="7:8" x14ac:dyDescent="0.2">
      <c r="G237" s="81"/>
      <c r="H237" s="81"/>
    </row>
    <row r="238" spans="7:8" x14ac:dyDescent="0.2">
      <c r="G238" s="81"/>
      <c r="H238" s="81"/>
    </row>
    <row r="239" spans="7:8" x14ac:dyDescent="0.2">
      <c r="G239" s="81"/>
      <c r="H239" s="81"/>
    </row>
    <row r="240" spans="7:8" x14ac:dyDescent="0.2">
      <c r="G240" s="81"/>
      <c r="H240" s="81"/>
    </row>
    <row r="241" spans="7:8" x14ac:dyDescent="0.2">
      <c r="G241" s="81"/>
      <c r="H241" s="81"/>
    </row>
    <row r="242" spans="7:8" x14ac:dyDescent="0.2">
      <c r="G242" s="81"/>
      <c r="H242" s="81"/>
    </row>
    <row r="243" spans="7:8" x14ac:dyDescent="0.2">
      <c r="G243" s="81"/>
      <c r="H243" s="81"/>
    </row>
    <row r="244" spans="7:8" x14ac:dyDescent="0.2">
      <c r="G244" s="81"/>
      <c r="H244" s="81"/>
    </row>
    <row r="245" spans="7:8" x14ac:dyDescent="0.2">
      <c r="G245" s="81"/>
      <c r="H245" s="81"/>
    </row>
    <row r="246" spans="7:8" x14ac:dyDescent="0.2">
      <c r="G246" s="81"/>
      <c r="H246" s="81"/>
    </row>
    <row r="247" spans="7:8" x14ac:dyDescent="0.2">
      <c r="G247" s="81"/>
      <c r="H247" s="81"/>
    </row>
    <row r="248" spans="7:8" x14ac:dyDescent="0.2">
      <c r="G248" s="81"/>
      <c r="H248" s="81"/>
    </row>
    <row r="249" spans="7:8" x14ac:dyDescent="0.2">
      <c r="G249" s="81"/>
      <c r="H249" s="81"/>
    </row>
    <row r="250" spans="7:8" x14ac:dyDescent="0.2">
      <c r="G250" s="81"/>
      <c r="H250" s="81"/>
    </row>
    <row r="251" spans="7:8" x14ac:dyDescent="0.2">
      <c r="G251" s="81"/>
      <c r="H251" s="81"/>
    </row>
    <row r="252" spans="7:8" x14ac:dyDescent="0.2">
      <c r="G252" s="81"/>
      <c r="H252" s="81"/>
    </row>
    <row r="253" spans="7:8" x14ac:dyDescent="0.2">
      <c r="G253" s="81"/>
      <c r="H253" s="81"/>
    </row>
    <row r="254" spans="7:8" x14ac:dyDescent="0.2">
      <c r="G254" s="81"/>
      <c r="H254" s="81"/>
    </row>
    <row r="255" spans="7:8" x14ac:dyDescent="0.2">
      <c r="G255" s="81"/>
      <c r="H255" s="81"/>
    </row>
    <row r="256" spans="7:8" x14ac:dyDescent="0.2">
      <c r="G256" s="81"/>
      <c r="H256" s="81"/>
    </row>
    <row r="257" spans="7:8" x14ac:dyDescent="0.2">
      <c r="G257" s="81"/>
      <c r="H257" s="81"/>
    </row>
    <row r="258" spans="7:8" x14ac:dyDescent="0.2">
      <c r="G258" s="81"/>
      <c r="H258" s="81"/>
    </row>
    <row r="259" spans="7:8" x14ac:dyDescent="0.2">
      <c r="G259" s="81"/>
      <c r="H259" s="81"/>
    </row>
    <row r="260" spans="7:8" x14ac:dyDescent="0.2">
      <c r="G260" s="81"/>
      <c r="H260" s="81"/>
    </row>
    <row r="261" spans="7:8" x14ac:dyDescent="0.2">
      <c r="G261" s="81"/>
      <c r="H261" s="81"/>
    </row>
    <row r="262" spans="7:8" x14ac:dyDescent="0.2">
      <c r="G262" s="81"/>
      <c r="H262" s="81"/>
    </row>
    <row r="263" spans="7:8" x14ac:dyDescent="0.2">
      <c r="G263" s="81"/>
      <c r="H263" s="81"/>
    </row>
    <row r="264" spans="7:8" x14ac:dyDescent="0.2">
      <c r="G264" s="81"/>
      <c r="H264" s="81"/>
    </row>
    <row r="265" spans="7:8" x14ac:dyDescent="0.2">
      <c r="G265" s="81"/>
      <c r="H265" s="81"/>
    </row>
    <row r="266" spans="7:8" x14ac:dyDescent="0.2">
      <c r="G266" s="81"/>
      <c r="H266" s="81"/>
    </row>
    <row r="267" spans="7:8" x14ac:dyDescent="0.2">
      <c r="G267" s="81"/>
      <c r="H267" s="81"/>
    </row>
    <row r="268" spans="7:8" x14ac:dyDescent="0.2">
      <c r="G268" s="81"/>
      <c r="H268" s="81"/>
    </row>
    <row r="269" spans="7:8" x14ac:dyDescent="0.2">
      <c r="G269" s="81"/>
      <c r="H269" s="81"/>
    </row>
    <row r="270" spans="7:8" x14ac:dyDescent="0.2">
      <c r="G270" s="81"/>
      <c r="H270" s="81"/>
    </row>
    <row r="271" spans="7:8" x14ac:dyDescent="0.2">
      <c r="G271" s="81"/>
      <c r="H271" s="81"/>
    </row>
    <row r="272" spans="7:8" x14ac:dyDescent="0.2">
      <c r="G272" s="81"/>
      <c r="H272" s="81"/>
    </row>
    <row r="273" spans="7:8" x14ac:dyDescent="0.2">
      <c r="G273" s="81"/>
      <c r="H273" s="81"/>
    </row>
    <row r="274" spans="7:8" x14ac:dyDescent="0.2">
      <c r="G274" s="81"/>
      <c r="H274" s="81"/>
    </row>
    <row r="275" spans="7:8" x14ac:dyDescent="0.2">
      <c r="G275" s="81"/>
      <c r="H275" s="81"/>
    </row>
    <row r="276" spans="7:8" x14ac:dyDescent="0.2">
      <c r="G276" s="81"/>
      <c r="H276" s="81"/>
    </row>
    <row r="277" spans="7:8" x14ac:dyDescent="0.2">
      <c r="G277" s="81"/>
      <c r="H277" s="81"/>
    </row>
    <row r="278" spans="7:8" x14ac:dyDescent="0.2">
      <c r="G278" s="81"/>
      <c r="H278" s="81"/>
    </row>
    <row r="279" spans="7:8" x14ac:dyDescent="0.2">
      <c r="G279" s="81"/>
      <c r="H279" s="81"/>
    </row>
    <row r="280" spans="7:8" x14ac:dyDescent="0.2">
      <c r="G280" s="81"/>
      <c r="H280" s="81"/>
    </row>
    <row r="281" spans="7:8" x14ac:dyDescent="0.2">
      <c r="G281" s="81"/>
      <c r="H281" s="81"/>
    </row>
    <row r="282" spans="7:8" x14ac:dyDescent="0.2">
      <c r="G282" s="81"/>
      <c r="H282" s="81"/>
    </row>
    <row r="283" spans="7:8" x14ac:dyDescent="0.2">
      <c r="G283" s="81"/>
      <c r="H283" s="81"/>
    </row>
    <row r="284" spans="7:8" x14ac:dyDescent="0.2">
      <c r="G284" s="81"/>
      <c r="H284" s="81"/>
    </row>
    <row r="285" spans="7:8" x14ac:dyDescent="0.2">
      <c r="G285" s="81"/>
      <c r="H285" s="81"/>
    </row>
    <row r="286" spans="7:8" x14ac:dyDescent="0.2">
      <c r="G286" s="81"/>
      <c r="H286" s="81"/>
    </row>
    <row r="287" spans="7:8" x14ac:dyDescent="0.2">
      <c r="G287" s="81"/>
      <c r="H287" s="81"/>
    </row>
    <row r="288" spans="7:8" x14ac:dyDescent="0.2">
      <c r="G288" s="81"/>
      <c r="H288" s="81"/>
    </row>
    <row r="289" spans="7:8" x14ac:dyDescent="0.2">
      <c r="G289" s="81"/>
      <c r="H289" s="81"/>
    </row>
    <row r="290" spans="7:8" x14ac:dyDescent="0.2">
      <c r="G290" s="81"/>
      <c r="H290" s="81"/>
    </row>
    <row r="291" spans="7:8" x14ac:dyDescent="0.2">
      <c r="G291" s="81"/>
      <c r="H291" s="81"/>
    </row>
    <row r="292" spans="7:8" x14ac:dyDescent="0.2">
      <c r="G292" s="81"/>
      <c r="H292" s="81"/>
    </row>
    <row r="293" spans="7:8" x14ac:dyDescent="0.2">
      <c r="G293" s="81"/>
      <c r="H293" s="81"/>
    </row>
    <row r="294" spans="7:8" x14ac:dyDescent="0.2">
      <c r="G294" s="81"/>
      <c r="H294" s="81"/>
    </row>
    <row r="295" spans="7:8" x14ac:dyDescent="0.2">
      <c r="G295" s="81"/>
      <c r="H295" s="81"/>
    </row>
    <row r="296" spans="7:8" x14ac:dyDescent="0.2">
      <c r="G296" s="81"/>
      <c r="H296" s="81"/>
    </row>
    <row r="297" spans="7:8" x14ac:dyDescent="0.2">
      <c r="G297" s="81"/>
      <c r="H297" s="81"/>
    </row>
    <row r="298" spans="7:8" x14ac:dyDescent="0.2">
      <c r="G298" s="81"/>
      <c r="H298" s="81"/>
    </row>
    <row r="299" spans="7:8" x14ac:dyDescent="0.2">
      <c r="G299" s="81"/>
      <c r="H299" s="81"/>
    </row>
    <row r="300" spans="7:8" x14ac:dyDescent="0.2">
      <c r="G300" s="81"/>
      <c r="H300" s="81"/>
    </row>
    <row r="301" spans="7:8" x14ac:dyDescent="0.2">
      <c r="G301" s="81"/>
      <c r="H301" s="81"/>
    </row>
    <row r="302" spans="7:8" x14ac:dyDescent="0.2">
      <c r="G302" s="81"/>
      <c r="H302" s="81"/>
    </row>
    <row r="303" spans="7:8" x14ac:dyDescent="0.2">
      <c r="G303" s="81"/>
      <c r="H303" s="81"/>
    </row>
    <row r="304" spans="7:8" x14ac:dyDescent="0.2">
      <c r="G304" s="81"/>
      <c r="H304" s="81"/>
    </row>
    <row r="305" spans="7:8" x14ac:dyDescent="0.2">
      <c r="G305" s="81"/>
      <c r="H305" s="81"/>
    </row>
    <row r="306" spans="7:8" x14ac:dyDescent="0.2">
      <c r="G306" s="81"/>
      <c r="H306" s="81"/>
    </row>
    <row r="307" spans="7:8" x14ac:dyDescent="0.2">
      <c r="G307" s="81"/>
      <c r="H307" s="81"/>
    </row>
    <row r="308" spans="7:8" x14ac:dyDescent="0.2">
      <c r="G308" s="81"/>
      <c r="H308" s="81"/>
    </row>
    <row r="309" spans="7:8" x14ac:dyDescent="0.2">
      <c r="G309" s="81"/>
      <c r="H309" s="81"/>
    </row>
    <row r="310" spans="7:8" x14ac:dyDescent="0.2">
      <c r="G310" s="81"/>
      <c r="H310" s="81"/>
    </row>
    <row r="311" spans="7:8" x14ac:dyDescent="0.2">
      <c r="G311" s="81"/>
      <c r="H311" s="81"/>
    </row>
    <row r="312" spans="7:8" x14ac:dyDescent="0.2">
      <c r="G312" s="81"/>
      <c r="H312" s="81"/>
    </row>
    <row r="313" spans="7:8" x14ac:dyDescent="0.2">
      <c r="G313" s="81"/>
      <c r="H313" s="81"/>
    </row>
    <row r="314" spans="7:8" x14ac:dyDescent="0.2">
      <c r="G314" s="81"/>
      <c r="H314" s="81"/>
    </row>
    <row r="315" spans="7:8" x14ac:dyDescent="0.2">
      <c r="G315" s="81"/>
      <c r="H315" s="81"/>
    </row>
    <row r="316" spans="7:8" x14ac:dyDescent="0.2">
      <c r="G316" s="81"/>
      <c r="H316" s="81"/>
    </row>
    <row r="317" spans="7:8" x14ac:dyDescent="0.2">
      <c r="G317" s="81"/>
      <c r="H317" s="81"/>
    </row>
    <row r="318" spans="7:8" x14ac:dyDescent="0.2">
      <c r="G318" s="81"/>
      <c r="H318" s="81"/>
    </row>
    <row r="319" spans="7:8" x14ac:dyDescent="0.2">
      <c r="G319" s="81"/>
      <c r="H319" s="81"/>
    </row>
    <row r="320" spans="7:8" x14ac:dyDescent="0.2">
      <c r="G320" s="81"/>
      <c r="H320" s="81"/>
    </row>
    <row r="321" spans="7:8" x14ac:dyDescent="0.2">
      <c r="G321" s="81"/>
      <c r="H321" s="81"/>
    </row>
    <row r="322" spans="7:8" x14ac:dyDescent="0.2">
      <c r="G322" s="81"/>
      <c r="H322" s="81"/>
    </row>
    <row r="323" spans="7:8" x14ac:dyDescent="0.2">
      <c r="G323" s="81"/>
      <c r="H323" s="81"/>
    </row>
    <row r="324" spans="7:8" x14ac:dyDescent="0.2">
      <c r="G324" s="81"/>
      <c r="H324" s="81"/>
    </row>
    <row r="325" spans="7:8" x14ac:dyDescent="0.2">
      <c r="G325" s="81"/>
      <c r="H325" s="81"/>
    </row>
    <row r="326" spans="7:8" x14ac:dyDescent="0.2">
      <c r="G326" s="81"/>
      <c r="H326" s="81"/>
    </row>
    <row r="327" spans="7:8" x14ac:dyDescent="0.2">
      <c r="G327" s="81"/>
      <c r="H327" s="81"/>
    </row>
    <row r="328" spans="7:8" x14ac:dyDescent="0.2">
      <c r="G328" s="81"/>
      <c r="H328" s="81"/>
    </row>
    <row r="329" spans="7:8" x14ac:dyDescent="0.2">
      <c r="G329" s="81"/>
      <c r="H329" s="81"/>
    </row>
    <row r="330" spans="7:8" x14ac:dyDescent="0.2">
      <c r="G330" s="81"/>
      <c r="H330" s="81"/>
    </row>
    <row r="331" spans="7:8" x14ac:dyDescent="0.2">
      <c r="G331" s="81"/>
      <c r="H331" s="81"/>
    </row>
    <row r="332" spans="7:8" x14ac:dyDescent="0.2">
      <c r="G332" s="81"/>
      <c r="H332" s="81"/>
    </row>
    <row r="333" spans="7:8" x14ac:dyDescent="0.2">
      <c r="G333" s="81"/>
      <c r="H333" s="81"/>
    </row>
    <row r="334" spans="7:8" x14ac:dyDescent="0.2">
      <c r="G334" s="81"/>
      <c r="H334" s="81"/>
    </row>
    <row r="335" spans="7:8" x14ac:dyDescent="0.2">
      <c r="G335" s="81"/>
      <c r="H335" s="81"/>
    </row>
    <row r="336" spans="7:8" x14ac:dyDescent="0.2">
      <c r="G336" s="81"/>
      <c r="H336" s="81"/>
    </row>
    <row r="337" spans="7:8" x14ac:dyDescent="0.2">
      <c r="G337" s="81"/>
      <c r="H337" s="81"/>
    </row>
    <row r="338" spans="7:8" x14ac:dyDescent="0.2">
      <c r="G338" s="81"/>
      <c r="H338" s="81"/>
    </row>
    <row r="339" spans="7:8" x14ac:dyDescent="0.2">
      <c r="G339" s="81"/>
      <c r="H339" s="81"/>
    </row>
    <row r="340" spans="7:8" x14ac:dyDescent="0.2">
      <c r="G340" s="81"/>
      <c r="H340" s="81"/>
    </row>
    <row r="341" spans="7:8" x14ac:dyDescent="0.2">
      <c r="G341" s="81"/>
      <c r="H341" s="81"/>
    </row>
    <row r="342" spans="7:8" x14ac:dyDescent="0.2">
      <c r="G342" s="81"/>
      <c r="H342" s="81"/>
    </row>
    <row r="343" spans="7:8" x14ac:dyDescent="0.2">
      <c r="G343" s="81"/>
      <c r="H343" s="81"/>
    </row>
    <row r="344" spans="7:8" x14ac:dyDescent="0.2">
      <c r="G344" s="81"/>
      <c r="H344" s="81"/>
    </row>
    <row r="345" spans="7:8" x14ac:dyDescent="0.2">
      <c r="G345" s="81"/>
      <c r="H345" s="81"/>
    </row>
    <row r="346" spans="7:8" x14ac:dyDescent="0.2">
      <c r="G346" s="81"/>
      <c r="H346" s="81"/>
    </row>
    <row r="347" spans="7:8" x14ac:dyDescent="0.2">
      <c r="G347" s="81"/>
      <c r="H347" s="81"/>
    </row>
    <row r="348" spans="7:8" x14ac:dyDescent="0.2">
      <c r="G348" s="81"/>
      <c r="H348" s="81"/>
    </row>
    <row r="349" spans="7:8" x14ac:dyDescent="0.2">
      <c r="G349" s="81"/>
      <c r="H349" s="81"/>
    </row>
    <row r="350" spans="7:8" x14ac:dyDescent="0.2">
      <c r="G350" s="81"/>
      <c r="H350" s="81"/>
    </row>
    <row r="351" spans="7:8" x14ac:dyDescent="0.2">
      <c r="G351" s="81"/>
      <c r="H351" s="81"/>
    </row>
    <row r="352" spans="7:8" x14ac:dyDescent="0.2">
      <c r="G352" s="81"/>
      <c r="H352" s="81"/>
    </row>
    <row r="353" spans="7:8" x14ac:dyDescent="0.2">
      <c r="G353" s="81"/>
      <c r="H353" s="81"/>
    </row>
    <row r="354" spans="7:8" x14ac:dyDescent="0.2">
      <c r="G354" s="81"/>
      <c r="H354" s="81"/>
    </row>
    <row r="355" spans="7:8" x14ac:dyDescent="0.2">
      <c r="G355" s="81"/>
      <c r="H355" s="81"/>
    </row>
    <row r="356" spans="7:8" x14ac:dyDescent="0.2">
      <c r="G356" s="81"/>
      <c r="H356" s="81"/>
    </row>
    <row r="357" spans="7:8" x14ac:dyDescent="0.2">
      <c r="G357" s="81"/>
      <c r="H357" s="81"/>
    </row>
    <row r="358" spans="7:8" x14ac:dyDescent="0.2">
      <c r="G358" s="81"/>
      <c r="H358" s="81"/>
    </row>
    <row r="359" spans="7:8" x14ac:dyDescent="0.2">
      <c r="G359" s="81"/>
      <c r="H359" s="81"/>
    </row>
    <row r="360" spans="7:8" x14ac:dyDescent="0.2">
      <c r="G360" s="81"/>
      <c r="H360" s="81"/>
    </row>
    <row r="361" spans="7:8" x14ac:dyDescent="0.2">
      <c r="G361" s="81"/>
      <c r="H361" s="81"/>
    </row>
    <row r="362" spans="7:8" x14ac:dyDescent="0.2">
      <c r="G362" s="81"/>
      <c r="H362" s="81"/>
    </row>
    <row r="363" spans="7:8" x14ac:dyDescent="0.2">
      <c r="G363" s="81"/>
      <c r="H363" s="81"/>
    </row>
    <row r="364" spans="7:8" x14ac:dyDescent="0.2">
      <c r="G364" s="81"/>
      <c r="H364" s="81"/>
    </row>
    <row r="365" spans="7:8" x14ac:dyDescent="0.2">
      <c r="G365" s="81"/>
      <c r="H365" s="81"/>
    </row>
    <row r="366" spans="7:8" x14ac:dyDescent="0.2">
      <c r="G366" s="81"/>
      <c r="H366" s="81"/>
    </row>
    <row r="367" spans="7:8" x14ac:dyDescent="0.2">
      <c r="G367" s="81"/>
      <c r="H367" s="81"/>
    </row>
    <row r="368" spans="7:8" x14ac:dyDescent="0.2">
      <c r="G368" s="81"/>
      <c r="H368" s="81"/>
    </row>
    <row r="369" spans="7:8" x14ac:dyDescent="0.2">
      <c r="G369" s="81"/>
      <c r="H369" s="81"/>
    </row>
    <row r="370" spans="7:8" x14ac:dyDescent="0.2">
      <c r="G370" s="81"/>
      <c r="H370" s="81"/>
    </row>
    <row r="371" spans="7:8" x14ac:dyDescent="0.2">
      <c r="G371" s="81"/>
      <c r="H371" s="81"/>
    </row>
    <row r="372" spans="7:8" x14ac:dyDescent="0.2">
      <c r="G372" s="81"/>
      <c r="H372" s="81"/>
    </row>
    <row r="373" spans="7:8" x14ac:dyDescent="0.2">
      <c r="G373" s="81"/>
      <c r="H373" s="81"/>
    </row>
    <row r="374" spans="7:8" x14ac:dyDescent="0.2">
      <c r="G374" s="81"/>
      <c r="H374" s="81"/>
    </row>
    <row r="375" spans="7:8" x14ac:dyDescent="0.2">
      <c r="G375" s="81"/>
      <c r="H375" s="81"/>
    </row>
    <row r="376" spans="7:8" x14ac:dyDescent="0.2">
      <c r="G376" s="81"/>
      <c r="H376" s="81"/>
    </row>
    <row r="377" spans="7:8" x14ac:dyDescent="0.2">
      <c r="G377" s="81"/>
      <c r="H377" s="81"/>
    </row>
    <row r="378" spans="7:8" x14ac:dyDescent="0.2">
      <c r="G378" s="81"/>
      <c r="H378" s="81"/>
    </row>
    <row r="379" spans="7:8" x14ac:dyDescent="0.2">
      <c r="G379" s="81"/>
      <c r="H379" s="81"/>
    </row>
    <row r="380" spans="7:8" x14ac:dyDescent="0.2">
      <c r="G380" s="81"/>
      <c r="H380" s="81"/>
    </row>
    <row r="381" spans="7:8" x14ac:dyDescent="0.2">
      <c r="G381" s="81"/>
      <c r="H381" s="81"/>
    </row>
    <row r="382" spans="7:8" x14ac:dyDescent="0.2">
      <c r="G382" s="81"/>
      <c r="H382" s="81"/>
    </row>
    <row r="383" spans="7:8" x14ac:dyDescent="0.2">
      <c r="G383" s="81"/>
      <c r="H383" s="81"/>
    </row>
    <row r="384" spans="7:8" x14ac:dyDescent="0.2">
      <c r="G384" s="81"/>
      <c r="H384" s="81"/>
    </row>
    <row r="385" spans="7:8" x14ac:dyDescent="0.2">
      <c r="G385" s="81"/>
      <c r="H385" s="81"/>
    </row>
    <row r="386" spans="7:8" x14ac:dyDescent="0.2">
      <c r="G386" s="81"/>
      <c r="H386" s="81"/>
    </row>
    <row r="387" spans="7:8" x14ac:dyDescent="0.2">
      <c r="G387" s="81"/>
      <c r="H387" s="81"/>
    </row>
    <row r="388" spans="7:8" x14ac:dyDescent="0.2">
      <c r="G388" s="81"/>
      <c r="H388" s="81"/>
    </row>
    <row r="389" spans="7:8" x14ac:dyDescent="0.2">
      <c r="G389" s="81"/>
      <c r="H389" s="81"/>
    </row>
    <row r="390" spans="7:8" x14ac:dyDescent="0.2">
      <c r="G390" s="81"/>
      <c r="H390" s="81"/>
    </row>
    <row r="391" spans="7:8" x14ac:dyDescent="0.2">
      <c r="G391" s="81"/>
      <c r="H391" s="81"/>
    </row>
    <row r="392" spans="7:8" x14ac:dyDescent="0.2">
      <c r="G392" s="81"/>
      <c r="H392" s="81"/>
    </row>
    <row r="393" spans="7:8" x14ac:dyDescent="0.2">
      <c r="G393" s="81"/>
      <c r="H393" s="81"/>
    </row>
    <row r="394" spans="7:8" x14ac:dyDescent="0.2">
      <c r="G394" s="81"/>
      <c r="H394" s="81"/>
    </row>
    <row r="395" spans="7:8" x14ac:dyDescent="0.2">
      <c r="G395" s="81"/>
      <c r="H395" s="81"/>
    </row>
    <row r="396" spans="7:8" x14ac:dyDescent="0.2">
      <c r="G396" s="81"/>
      <c r="H396" s="81"/>
    </row>
    <row r="397" spans="7:8" x14ac:dyDescent="0.2">
      <c r="G397" s="81"/>
      <c r="H397" s="81"/>
    </row>
    <row r="398" spans="7:8" x14ac:dyDescent="0.2">
      <c r="G398" s="81"/>
      <c r="H398" s="81"/>
    </row>
    <row r="399" spans="7:8" x14ac:dyDescent="0.2">
      <c r="G399" s="81"/>
      <c r="H399" s="81"/>
    </row>
    <row r="400" spans="7:8" x14ac:dyDescent="0.2">
      <c r="G400" s="81"/>
      <c r="H400" s="81"/>
    </row>
    <row r="401" spans="7:8" x14ac:dyDescent="0.2">
      <c r="G401" s="81"/>
      <c r="H401" s="81"/>
    </row>
    <row r="402" spans="7:8" x14ac:dyDescent="0.2">
      <c r="G402" s="81"/>
      <c r="H402" s="81"/>
    </row>
    <row r="403" spans="7:8" x14ac:dyDescent="0.2">
      <c r="G403" s="81"/>
      <c r="H403" s="81"/>
    </row>
    <row r="404" spans="7:8" x14ac:dyDescent="0.2">
      <c r="G404" s="81"/>
      <c r="H404" s="81"/>
    </row>
    <row r="405" spans="7:8" x14ac:dyDescent="0.2">
      <c r="G405" s="81"/>
      <c r="H405" s="81"/>
    </row>
    <row r="406" spans="7:8" x14ac:dyDescent="0.2">
      <c r="G406" s="81"/>
      <c r="H406" s="81"/>
    </row>
    <row r="407" spans="7:8" x14ac:dyDescent="0.2">
      <c r="G407" s="81"/>
      <c r="H407" s="81"/>
    </row>
    <row r="408" spans="7:8" x14ac:dyDescent="0.2">
      <c r="G408" s="81"/>
      <c r="H408" s="81"/>
    </row>
    <row r="409" spans="7:8" x14ac:dyDescent="0.2">
      <c r="G409" s="81"/>
      <c r="H409" s="81"/>
    </row>
    <row r="410" spans="7:8" x14ac:dyDescent="0.2">
      <c r="G410" s="81"/>
      <c r="H410" s="81"/>
    </row>
    <row r="411" spans="7:8" x14ac:dyDescent="0.2">
      <c r="G411" s="81"/>
      <c r="H411" s="81"/>
    </row>
    <row r="412" spans="7:8" x14ac:dyDescent="0.2">
      <c r="G412" s="81"/>
      <c r="H412" s="81"/>
    </row>
    <row r="413" spans="7:8" x14ac:dyDescent="0.2">
      <c r="G413" s="81"/>
      <c r="H413" s="81"/>
    </row>
    <row r="414" spans="7:8" x14ac:dyDescent="0.2">
      <c r="G414" s="81"/>
      <c r="H414" s="81"/>
    </row>
    <row r="415" spans="7:8" x14ac:dyDescent="0.2">
      <c r="G415" s="81"/>
      <c r="H415" s="81"/>
    </row>
    <row r="416" spans="7:8" x14ac:dyDescent="0.2">
      <c r="G416" s="81"/>
      <c r="H416" s="81"/>
    </row>
    <row r="417" spans="7:8" x14ac:dyDescent="0.2">
      <c r="G417" s="81"/>
      <c r="H417" s="81"/>
    </row>
    <row r="418" spans="7:8" x14ac:dyDescent="0.2">
      <c r="G418" s="81"/>
      <c r="H418" s="81"/>
    </row>
    <row r="419" spans="7:8" x14ac:dyDescent="0.2">
      <c r="G419" s="81"/>
      <c r="H419" s="81"/>
    </row>
    <row r="420" spans="7:8" x14ac:dyDescent="0.2">
      <c r="G420" s="81"/>
      <c r="H420" s="81"/>
    </row>
    <row r="421" spans="7:8" x14ac:dyDescent="0.2">
      <c r="G421" s="81"/>
      <c r="H421" s="81"/>
    </row>
    <row r="422" spans="7:8" x14ac:dyDescent="0.2">
      <c r="G422" s="81"/>
      <c r="H422" s="81"/>
    </row>
    <row r="423" spans="7:8" x14ac:dyDescent="0.2">
      <c r="G423" s="81"/>
      <c r="H423" s="81"/>
    </row>
    <row r="424" spans="7:8" x14ac:dyDescent="0.2">
      <c r="G424" s="81"/>
      <c r="H424" s="81"/>
    </row>
    <row r="425" spans="7:8" x14ac:dyDescent="0.2">
      <c r="G425" s="81"/>
      <c r="H425" s="81"/>
    </row>
    <row r="426" spans="7:8" x14ac:dyDescent="0.2">
      <c r="G426" s="81"/>
      <c r="H426" s="81"/>
    </row>
    <row r="427" spans="7:8" x14ac:dyDescent="0.2">
      <c r="G427" s="81"/>
      <c r="H427" s="81"/>
    </row>
    <row r="428" spans="7:8" x14ac:dyDescent="0.2">
      <c r="G428" s="81"/>
      <c r="H428" s="81"/>
    </row>
    <row r="429" spans="7:8" x14ac:dyDescent="0.2">
      <c r="G429" s="81"/>
      <c r="H429" s="81"/>
    </row>
    <row r="430" spans="7:8" x14ac:dyDescent="0.2">
      <c r="G430" s="81"/>
      <c r="H430" s="81"/>
    </row>
    <row r="431" spans="7:8" x14ac:dyDescent="0.2">
      <c r="G431" s="81"/>
      <c r="H431" s="81"/>
    </row>
    <row r="432" spans="7:8" x14ac:dyDescent="0.2">
      <c r="G432" s="81"/>
      <c r="H432" s="81"/>
    </row>
    <row r="433" spans="7:8" x14ac:dyDescent="0.2">
      <c r="G433" s="81"/>
      <c r="H433" s="81"/>
    </row>
    <row r="434" spans="7:8" x14ac:dyDescent="0.2">
      <c r="G434" s="81"/>
      <c r="H434" s="81"/>
    </row>
    <row r="435" spans="7:8" x14ac:dyDescent="0.2">
      <c r="G435" s="81"/>
      <c r="H435" s="81"/>
    </row>
    <row r="436" spans="7:8" x14ac:dyDescent="0.2">
      <c r="G436" s="81"/>
      <c r="H436" s="81"/>
    </row>
    <row r="437" spans="7:8" x14ac:dyDescent="0.2">
      <c r="G437" s="81"/>
      <c r="H437" s="81"/>
    </row>
    <row r="438" spans="7:8" x14ac:dyDescent="0.2">
      <c r="G438" s="81"/>
      <c r="H438" s="81"/>
    </row>
    <row r="439" spans="7:8" x14ac:dyDescent="0.2">
      <c r="G439" s="81"/>
      <c r="H439" s="81"/>
    </row>
    <row r="440" spans="7:8" x14ac:dyDescent="0.2">
      <c r="G440" s="81"/>
      <c r="H440" s="81"/>
    </row>
    <row r="441" spans="7:8" x14ac:dyDescent="0.2">
      <c r="G441" s="81"/>
      <c r="H441" s="81"/>
    </row>
    <row r="442" spans="7:8" x14ac:dyDescent="0.2">
      <c r="G442" s="81"/>
      <c r="H442" s="81"/>
    </row>
    <row r="443" spans="7:8" x14ac:dyDescent="0.2">
      <c r="G443" s="81"/>
      <c r="H443" s="81"/>
    </row>
    <row r="444" spans="7:8" x14ac:dyDescent="0.2">
      <c r="G444" s="81"/>
      <c r="H444" s="81"/>
    </row>
    <row r="445" spans="7:8" x14ac:dyDescent="0.2">
      <c r="G445" s="81"/>
      <c r="H445" s="81"/>
    </row>
    <row r="446" spans="7:8" x14ac:dyDescent="0.2">
      <c r="G446" s="81"/>
      <c r="H446" s="81"/>
    </row>
    <row r="447" spans="7:8" x14ac:dyDescent="0.2">
      <c r="G447" s="81"/>
      <c r="H447" s="81"/>
    </row>
    <row r="448" spans="7:8" x14ac:dyDescent="0.2">
      <c r="G448" s="81"/>
      <c r="H448" s="81"/>
    </row>
    <row r="449" spans="7:8" x14ac:dyDescent="0.2">
      <c r="G449" s="81"/>
      <c r="H449" s="81"/>
    </row>
    <row r="450" spans="7:8" x14ac:dyDescent="0.2">
      <c r="G450" s="81"/>
      <c r="H450" s="81"/>
    </row>
    <row r="451" spans="7:8" x14ac:dyDescent="0.2">
      <c r="G451" s="81"/>
      <c r="H451" s="81"/>
    </row>
    <row r="452" spans="7:8" x14ac:dyDescent="0.2">
      <c r="G452" s="81"/>
      <c r="H452" s="81"/>
    </row>
    <row r="453" spans="7:8" x14ac:dyDescent="0.2">
      <c r="G453" s="81"/>
      <c r="H453" s="81"/>
    </row>
    <row r="454" spans="7:8" x14ac:dyDescent="0.2">
      <c r="G454" s="81"/>
      <c r="H454" s="81"/>
    </row>
    <row r="455" spans="7:8" x14ac:dyDescent="0.2">
      <c r="G455" s="81"/>
      <c r="H455" s="81"/>
    </row>
    <row r="456" spans="7:8" x14ac:dyDescent="0.2">
      <c r="G456" s="81"/>
      <c r="H456" s="81"/>
    </row>
    <row r="457" spans="7:8" x14ac:dyDescent="0.2">
      <c r="G457" s="81"/>
      <c r="H457" s="81"/>
    </row>
    <row r="458" spans="7:8" x14ac:dyDescent="0.2">
      <c r="G458" s="81"/>
      <c r="H458" s="81"/>
    </row>
    <row r="459" spans="7:8" x14ac:dyDescent="0.2">
      <c r="G459" s="81"/>
      <c r="H459" s="81"/>
    </row>
    <row r="460" spans="7:8" x14ac:dyDescent="0.2">
      <c r="G460" s="81"/>
      <c r="H460" s="81"/>
    </row>
    <row r="461" spans="7:8" x14ac:dyDescent="0.2">
      <c r="G461" s="81"/>
      <c r="H461" s="81"/>
    </row>
    <row r="462" spans="7:8" x14ac:dyDescent="0.2">
      <c r="G462" s="81"/>
      <c r="H462" s="81"/>
    </row>
    <row r="463" spans="7:8" x14ac:dyDescent="0.2">
      <c r="G463" s="81"/>
      <c r="H463" s="81"/>
    </row>
    <row r="464" spans="7:8" x14ac:dyDescent="0.2">
      <c r="G464" s="81"/>
      <c r="H464" s="81"/>
    </row>
    <row r="465" spans="7:8" x14ac:dyDescent="0.2">
      <c r="G465" s="81"/>
      <c r="H465" s="81"/>
    </row>
    <row r="466" spans="7:8" x14ac:dyDescent="0.2">
      <c r="G466" s="81"/>
      <c r="H466" s="81"/>
    </row>
    <row r="467" spans="7:8" x14ac:dyDescent="0.2">
      <c r="G467" s="81"/>
      <c r="H467" s="81"/>
    </row>
    <row r="468" spans="7:8" x14ac:dyDescent="0.2">
      <c r="G468" s="81"/>
      <c r="H468" s="81"/>
    </row>
    <row r="469" spans="7:8" x14ac:dyDescent="0.2">
      <c r="G469" s="81"/>
      <c r="H469" s="81"/>
    </row>
    <row r="470" spans="7:8" x14ac:dyDescent="0.2">
      <c r="G470" s="81"/>
      <c r="H470" s="81"/>
    </row>
    <row r="471" spans="7:8" x14ac:dyDescent="0.2">
      <c r="G471" s="81"/>
      <c r="H471" s="81"/>
    </row>
    <row r="472" spans="7:8" x14ac:dyDescent="0.2">
      <c r="G472" s="81"/>
      <c r="H472" s="81"/>
    </row>
    <row r="473" spans="7:8" x14ac:dyDescent="0.2">
      <c r="G473" s="81"/>
      <c r="H473" s="81"/>
    </row>
    <row r="474" spans="7:8" x14ac:dyDescent="0.2">
      <c r="G474" s="81"/>
      <c r="H474" s="81"/>
    </row>
    <row r="475" spans="7:8" x14ac:dyDescent="0.2">
      <c r="G475" s="81"/>
      <c r="H475" s="81"/>
    </row>
    <row r="476" spans="7:8" x14ac:dyDescent="0.2">
      <c r="G476" s="81"/>
      <c r="H476" s="81"/>
    </row>
    <row r="477" spans="7:8" x14ac:dyDescent="0.2">
      <c r="G477" s="81"/>
      <c r="H477" s="81"/>
    </row>
    <row r="478" spans="7:8" x14ac:dyDescent="0.2">
      <c r="G478" s="81"/>
      <c r="H478" s="81"/>
    </row>
    <row r="479" spans="7:8" x14ac:dyDescent="0.2">
      <c r="G479" s="81"/>
      <c r="H479" s="81"/>
    </row>
    <row r="480" spans="7:8" x14ac:dyDescent="0.2">
      <c r="G480" s="81"/>
      <c r="H480" s="81"/>
    </row>
    <row r="481" spans="7:8" x14ac:dyDescent="0.2">
      <c r="G481" s="81"/>
      <c r="H481" s="81"/>
    </row>
    <row r="482" spans="7:8" x14ac:dyDescent="0.2">
      <c r="G482" s="81"/>
      <c r="H482" s="81"/>
    </row>
    <row r="483" spans="7:8" x14ac:dyDescent="0.2">
      <c r="G483" s="81"/>
      <c r="H483" s="81"/>
    </row>
    <row r="484" spans="7:8" x14ac:dyDescent="0.2">
      <c r="G484" s="81"/>
      <c r="H484" s="81"/>
    </row>
    <row r="485" spans="7:8" x14ac:dyDescent="0.2">
      <c r="G485" s="81"/>
      <c r="H485" s="81"/>
    </row>
    <row r="486" spans="7:8" x14ac:dyDescent="0.2">
      <c r="G486" s="81"/>
      <c r="H486" s="81"/>
    </row>
    <row r="487" spans="7:8" x14ac:dyDescent="0.2">
      <c r="G487" s="81"/>
      <c r="H487" s="81"/>
    </row>
    <row r="488" spans="7:8" x14ac:dyDescent="0.2">
      <c r="G488" s="81"/>
      <c r="H488" s="81"/>
    </row>
    <row r="489" spans="7:8" x14ac:dyDescent="0.2">
      <c r="G489" s="81"/>
      <c r="H489" s="81"/>
    </row>
    <row r="490" spans="7:8" x14ac:dyDescent="0.2">
      <c r="G490" s="81"/>
      <c r="H490" s="81"/>
    </row>
    <row r="491" spans="7:8" x14ac:dyDescent="0.2">
      <c r="G491" s="81"/>
      <c r="H491" s="81"/>
    </row>
    <row r="492" spans="7:8" x14ac:dyDescent="0.2">
      <c r="G492" s="81"/>
      <c r="H492" s="81"/>
    </row>
    <row r="493" spans="7:8" x14ac:dyDescent="0.2">
      <c r="G493" s="81"/>
      <c r="H493" s="81"/>
    </row>
    <row r="494" spans="7:8" x14ac:dyDescent="0.2">
      <c r="G494" s="81"/>
      <c r="H494" s="81"/>
    </row>
    <row r="495" spans="7:8" x14ac:dyDescent="0.2">
      <c r="G495" s="81"/>
      <c r="H495" s="81"/>
    </row>
    <row r="496" spans="7:8" x14ac:dyDescent="0.2">
      <c r="G496" s="81"/>
      <c r="H496" s="81"/>
    </row>
    <row r="497" spans="7:8" x14ac:dyDescent="0.2">
      <c r="G497" s="81"/>
      <c r="H497" s="81"/>
    </row>
    <row r="498" spans="7:8" x14ac:dyDescent="0.2">
      <c r="G498" s="81"/>
      <c r="H498" s="81"/>
    </row>
    <row r="499" spans="7:8" x14ac:dyDescent="0.2">
      <c r="G499" s="81"/>
      <c r="H499" s="81"/>
    </row>
    <row r="500" spans="7:8" x14ac:dyDescent="0.2">
      <c r="G500" s="81"/>
      <c r="H500" s="81"/>
    </row>
    <row r="501" spans="7:8" x14ac:dyDescent="0.2">
      <c r="G501" s="81"/>
      <c r="H501" s="81"/>
    </row>
    <row r="502" spans="7:8" x14ac:dyDescent="0.2">
      <c r="G502" s="81"/>
      <c r="H502" s="81"/>
    </row>
    <row r="503" spans="7:8" x14ac:dyDescent="0.2">
      <c r="G503" s="81"/>
      <c r="H503" s="81"/>
    </row>
    <row r="504" spans="7:8" x14ac:dyDescent="0.2">
      <c r="G504" s="81"/>
      <c r="H504" s="81"/>
    </row>
    <row r="505" spans="7:8" x14ac:dyDescent="0.2">
      <c r="G505" s="81"/>
      <c r="H505" s="81"/>
    </row>
    <row r="506" spans="7:8" x14ac:dyDescent="0.2">
      <c r="G506" s="81"/>
      <c r="H506" s="81"/>
    </row>
    <row r="507" spans="7:8" x14ac:dyDescent="0.2">
      <c r="G507" s="81"/>
      <c r="H507" s="81"/>
    </row>
    <row r="508" spans="7:8" x14ac:dyDescent="0.2">
      <c r="G508" s="81"/>
      <c r="H508" s="81"/>
    </row>
    <row r="509" spans="7:8" x14ac:dyDescent="0.2">
      <c r="G509" s="81"/>
      <c r="H509" s="81"/>
    </row>
    <row r="510" spans="7:8" x14ac:dyDescent="0.2">
      <c r="G510" s="81"/>
      <c r="H510" s="81"/>
    </row>
    <row r="511" spans="7:8" x14ac:dyDescent="0.2">
      <c r="G511" s="81"/>
      <c r="H511" s="81"/>
    </row>
    <row r="512" spans="7:8" x14ac:dyDescent="0.2">
      <c r="G512" s="81"/>
      <c r="H512" s="81"/>
    </row>
    <row r="513" spans="7:8" x14ac:dyDescent="0.2">
      <c r="G513" s="81"/>
      <c r="H513" s="81"/>
    </row>
    <row r="514" spans="7:8" x14ac:dyDescent="0.2">
      <c r="G514" s="81"/>
      <c r="H514" s="81"/>
    </row>
    <row r="515" spans="7:8" x14ac:dyDescent="0.2">
      <c r="G515" s="81"/>
      <c r="H515" s="81"/>
    </row>
    <row r="516" spans="7:8" x14ac:dyDescent="0.2">
      <c r="G516" s="81"/>
      <c r="H516" s="81"/>
    </row>
    <row r="517" spans="7:8" x14ac:dyDescent="0.2">
      <c r="G517" s="81"/>
      <c r="H517" s="81"/>
    </row>
    <row r="518" spans="7:8" x14ac:dyDescent="0.2">
      <c r="G518" s="81"/>
      <c r="H518" s="81"/>
    </row>
    <row r="519" spans="7:8" x14ac:dyDescent="0.2">
      <c r="G519" s="81"/>
      <c r="H519" s="81"/>
    </row>
    <row r="520" spans="7:8" x14ac:dyDescent="0.2">
      <c r="G520" s="81"/>
      <c r="H520" s="81"/>
    </row>
    <row r="521" spans="7:8" x14ac:dyDescent="0.2">
      <c r="G521" s="81"/>
      <c r="H521" s="81"/>
    </row>
    <row r="522" spans="7:8" x14ac:dyDescent="0.2">
      <c r="G522" s="81"/>
      <c r="H522" s="81"/>
    </row>
    <row r="523" spans="7:8" x14ac:dyDescent="0.2">
      <c r="G523" s="81"/>
      <c r="H523" s="81"/>
    </row>
    <row r="524" spans="7:8" x14ac:dyDescent="0.2">
      <c r="G524" s="81"/>
      <c r="H524" s="81"/>
    </row>
    <row r="525" spans="7:8" x14ac:dyDescent="0.2">
      <c r="G525" s="81"/>
      <c r="H525" s="81"/>
    </row>
    <row r="526" spans="7:8" x14ac:dyDescent="0.2">
      <c r="G526" s="81"/>
      <c r="H526" s="81"/>
    </row>
    <row r="527" spans="7:8" x14ac:dyDescent="0.2">
      <c r="G527" s="81"/>
      <c r="H527" s="81"/>
    </row>
    <row r="528" spans="7:8" x14ac:dyDescent="0.2">
      <c r="G528" s="81"/>
      <c r="H528" s="81"/>
    </row>
    <row r="529" spans="7:8" x14ac:dyDescent="0.2">
      <c r="G529" s="81"/>
      <c r="H529" s="81"/>
    </row>
    <row r="530" spans="7:8" x14ac:dyDescent="0.2">
      <c r="G530" s="81"/>
      <c r="H530" s="81"/>
    </row>
    <row r="531" spans="7:8" x14ac:dyDescent="0.2">
      <c r="G531" s="81"/>
      <c r="H531" s="81"/>
    </row>
    <row r="532" spans="7:8" x14ac:dyDescent="0.2">
      <c r="G532" s="81"/>
      <c r="H532" s="81"/>
    </row>
    <row r="533" spans="7:8" x14ac:dyDescent="0.2">
      <c r="G533" s="81"/>
      <c r="H533" s="81"/>
    </row>
    <row r="534" spans="7:8" x14ac:dyDescent="0.2">
      <c r="G534" s="81"/>
      <c r="H534" s="81"/>
    </row>
    <row r="535" spans="7:8" x14ac:dyDescent="0.2">
      <c r="G535" s="81"/>
      <c r="H535" s="81"/>
    </row>
    <row r="536" spans="7:8" x14ac:dyDescent="0.2">
      <c r="G536" s="81"/>
      <c r="H536" s="81"/>
    </row>
    <row r="537" spans="7:8" x14ac:dyDescent="0.2">
      <c r="G537" s="81"/>
      <c r="H537" s="81"/>
    </row>
    <row r="538" spans="7:8" x14ac:dyDescent="0.2">
      <c r="G538" s="81"/>
      <c r="H538" s="81"/>
    </row>
    <row r="539" spans="7:8" x14ac:dyDescent="0.2">
      <c r="G539" s="81"/>
      <c r="H539" s="81"/>
    </row>
    <row r="540" spans="7:8" x14ac:dyDescent="0.2">
      <c r="G540" s="81"/>
      <c r="H540" s="81"/>
    </row>
    <row r="541" spans="7:8" x14ac:dyDescent="0.2">
      <c r="G541" s="81"/>
      <c r="H541" s="81"/>
    </row>
    <row r="542" spans="7:8" x14ac:dyDescent="0.2">
      <c r="G542" s="81"/>
      <c r="H542" s="81"/>
    </row>
    <row r="543" spans="7:8" x14ac:dyDescent="0.2">
      <c r="G543" s="81"/>
      <c r="H543" s="81"/>
    </row>
    <row r="544" spans="7:8" x14ac:dyDescent="0.2">
      <c r="G544" s="81"/>
      <c r="H544" s="81"/>
    </row>
    <row r="545" spans="7:8" x14ac:dyDescent="0.2">
      <c r="G545" s="81"/>
      <c r="H545" s="81"/>
    </row>
    <row r="546" spans="7:8" x14ac:dyDescent="0.2">
      <c r="G546" s="81"/>
      <c r="H546" s="81"/>
    </row>
    <row r="547" spans="7:8" x14ac:dyDescent="0.2">
      <c r="G547" s="81"/>
      <c r="H547" s="81"/>
    </row>
    <row r="548" spans="7:8" x14ac:dyDescent="0.2">
      <c r="G548" s="81"/>
      <c r="H548" s="81"/>
    </row>
    <row r="549" spans="7:8" x14ac:dyDescent="0.2">
      <c r="G549" s="81"/>
      <c r="H549" s="81"/>
    </row>
    <row r="550" spans="7:8" x14ac:dyDescent="0.2">
      <c r="G550" s="81"/>
      <c r="H550" s="81"/>
    </row>
    <row r="551" spans="7:8" x14ac:dyDescent="0.2">
      <c r="G551" s="81"/>
      <c r="H551" s="81"/>
    </row>
    <row r="552" spans="7:8" x14ac:dyDescent="0.2">
      <c r="G552" s="81"/>
      <c r="H552" s="81"/>
    </row>
    <row r="553" spans="7:8" x14ac:dyDescent="0.2">
      <c r="G553" s="81"/>
      <c r="H553" s="81"/>
    </row>
    <row r="554" spans="7:8" x14ac:dyDescent="0.2">
      <c r="G554" s="81"/>
      <c r="H554" s="81"/>
    </row>
    <row r="555" spans="7:8" x14ac:dyDescent="0.2">
      <c r="G555" s="81"/>
      <c r="H555" s="81"/>
    </row>
    <row r="556" spans="7:8" x14ac:dyDescent="0.2">
      <c r="G556" s="81"/>
      <c r="H556" s="81"/>
    </row>
    <row r="557" spans="7:8" x14ac:dyDescent="0.2">
      <c r="G557" s="81"/>
      <c r="H557" s="81"/>
    </row>
    <row r="558" spans="7:8" x14ac:dyDescent="0.2">
      <c r="G558" s="81"/>
      <c r="H558" s="81"/>
    </row>
    <row r="559" spans="7:8" x14ac:dyDescent="0.2">
      <c r="G559" s="81"/>
      <c r="H559" s="81"/>
    </row>
    <row r="560" spans="7:8" x14ac:dyDescent="0.2">
      <c r="G560" s="81"/>
      <c r="H560" s="81"/>
    </row>
    <row r="561" spans="7:8" x14ac:dyDescent="0.2">
      <c r="G561" s="81"/>
      <c r="H561" s="81"/>
    </row>
    <row r="562" spans="7:8" x14ac:dyDescent="0.2">
      <c r="G562" s="81"/>
      <c r="H562" s="81"/>
    </row>
    <row r="563" spans="7:8" x14ac:dyDescent="0.2">
      <c r="G563" s="81"/>
      <c r="H563" s="81"/>
    </row>
    <row r="564" spans="7:8" x14ac:dyDescent="0.2">
      <c r="G564" s="81"/>
      <c r="H564" s="81"/>
    </row>
    <row r="565" spans="7:8" x14ac:dyDescent="0.2">
      <c r="G565" s="81"/>
      <c r="H565" s="81"/>
    </row>
    <row r="566" spans="7:8" x14ac:dyDescent="0.2">
      <c r="G566" s="81"/>
      <c r="H566" s="81"/>
    </row>
    <row r="567" spans="7:8" x14ac:dyDescent="0.2">
      <c r="G567" s="81"/>
      <c r="H567" s="81"/>
    </row>
    <row r="568" spans="7:8" x14ac:dyDescent="0.2">
      <c r="G568" s="81"/>
      <c r="H568" s="81"/>
    </row>
    <row r="569" spans="7:8" x14ac:dyDescent="0.2">
      <c r="G569" s="81"/>
      <c r="H569" s="81"/>
    </row>
    <row r="570" spans="7:8" x14ac:dyDescent="0.2">
      <c r="G570" s="81"/>
      <c r="H570" s="81"/>
    </row>
    <row r="571" spans="7:8" x14ac:dyDescent="0.2">
      <c r="G571" s="81"/>
      <c r="H571" s="81"/>
    </row>
    <row r="572" spans="7:8" x14ac:dyDescent="0.2">
      <c r="G572" s="81"/>
      <c r="H572" s="81"/>
    </row>
    <row r="573" spans="7:8" x14ac:dyDescent="0.2">
      <c r="G573" s="81"/>
      <c r="H573" s="81"/>
    </row>
    <row r="574" spans="7:8" x14ac:dyDescent="0.2">
      <c r="G574" s="81"/>
      <c r="H574" s="81"/>
    </row>
    <row r="575" spans="7:8" x14ac:dyDescent="0.2">
      <c r="G575" s="81"/>
      <c r="H575" s="81"/>
    </row>
    <row r="576" spans="7:8" x14ac:dyDescent="0.2">
      <c r="G576" s="81"/>
      <c r="H576" s="81"/>
    </row>
    <row r="577" spans="7:8" x14ac:dyDescent="0.2">
      <c r="G577" s="81"/>
      <c r="H577" s="81"/>
    </row>
    <row r="578" spans="7:8" x14ac:dyDescent="0.2">
      <c r="G578" s="81"/>
      <c r="H578" s="81"/>
    </row>
    <row r="579" spans="7:8" x14ac:dyDescent="0.2">
      <c r="G579" s="81"/>
      <c r="H579" s="81"/>
    </row>
    <row r="580" spans="7:8" x14ac:dyDescent="0.2">
      <c r="G580" s="81"/>
      <c r="H580" s="81"/>
    </row>
    <row r="581" spans="7:8" x14ac:dyDescent="0.2">
      <c r="G581" s="81"/>
      <c r="H581" s="81"/>
    </row>
    <row r="582" spans="7:8" x14ac:dyDescent="0.2">
      <c r="G582" s="81"/>
      <c r="H582" s="81"/>
    </row>
    <row r="583" spans="7:8" x14ac:dyDescent="0.2">
      <c r="G583" s="81"/>
      <c r="H583" s="81"/>
    </row>
    <row r="584" spans="7:8" x14ac:dyDescent="0.2">
      <c r="G584" s="81"/>
      <c r="H584" s="81"/>
    </row>
    <row r="585" spans="7:8" x14ac:dyDescent="0.2">
      <c r="G585" s="81"/>
      <c r="H585" s="81"/>
    </row>
    <row r="586" spans="7:8" x14ac:dyDescent="0.2">
      <c r="G586" s="81"/>
      <c r="H586" s="81"/>
    </row>
    <row r="587" spans="7:8" x14ac:dyDescent="0.2">
      <c r="G587" s="81"/>
      <c r="H587" s="81"/>
    </row>
    <row r="588" spans="7:8" x14ac:dyDescent="0.2">
      <c r="G588" s="81"/>
      <c r="H588" s="81"/>
    </row>
    <row r="589" spans="7:8" x14ac:dyDescent="0.2">
      <c r="G589" s="81"/>
      <c r="H589" s="81"/>
    </row>
    <row r="590" spans="7:8" x14ac:dyDescent="0.2">
      <c r="G590" s="81"/>
      <c r="H590" s="81"/>
    </row>
    <row r="591" spans="7:8" x14ac:dyDescent="0.2">
      <c r="G591" s="81"/>
      <c r="H591" s="81"/>
    </row>
    <row r="592" spans="7:8" x14ac:dyDescent="0.2">
      <c r="G592" s="81"/>
      <c r="H592" s="81"/>
    </row>
    <row r="593" spans="7:8" x14ac:dyDescent="0.2">
      <c r="G593" s="81"/>
      <c r="H593" s="81"/>
    </row>
    <row r="594" spans="7:8" x14ac:dyDescent="0.2">
      <c r="G594" s="81"/>
      <c r="H594" s="81"/>
    </row>
    <row r="595" spans="7:8" x14ac:dyDescent="0.2">
      <c r="G595" s="81"/>
      <c r="H595" s="81"/>
    </row>
    <row r="596" spans="7:8" x14ac:dyDescent="0.2">
      <c r="G596" s="81"/>
      <c r="H596" s="81"/>
    </row>
    <row r="597" spans="7:8" x14ac:dyDescent="0.2">
      <c r="G597" s="81"/>
      <c r="H597" s="81"/>
    </row>
    <row r="598" spans="7:8" x14ac:dyDescent="0.2">
      <c r="G598" s="81"/>
      <c r="H598" s="81"/>
    </row>
    <row r="599" spans="7:8" x14ac:dyDescent="0.2">
      <c r="G599" s="81"/>
      <c r="H599" s="81"/>
    </row>
    <row r="600" spans="7:8" x14ac:dyDescent="0.2">
      <c r="G600" s="81"/>
      <c r="H600" s="81"/>
    </row>
    <row r="601" spans="7:8" x14ac:dyDescent="0.2">
      <c r="G601" s="81"/>
      <c r="H601" s="81"/>
    </row>
    <row r="602" spans="7:8" x14ac:dyDescent="0.2">
      <c r="G602" s="81"/>
      <c r="H602" s="81"/>
    </row>
    <row r="603" spans="7:8" x14ac:dyDescent="0.2">
      <c r="G603" s="81"/>
      <c r="H603" s="81"/>
    </row>
    <row r="604" spans="7:8" x14ac:dyDescent="0.2">
      <c r="G604" s="81"/>
      <c r="H604" s="81"/>
    </row>
    <row r="605" spans="7:8" x14ac:dyDescent="0.2">
      <c r="G605" s="81"/>
      <c r="H605" s="81"/>
    </row>
    <row r="606" spans="7:8" x14ac:dyDescent="0.2">
      <c r="G606" s="81"/>
      <c r="H606" s="81"/>
    </row>
    <row r="607" spans="7:8" x14ac:dyDescent="0.2">
      <c r="G607" s="81"/>
      <c r="H607" s="81"/>
    </row>
    <row r="608" spans="7:8" x14ac:dyDescent="0.2">
      <c r="G608" s="81"/>
      <c r="H608" s="81"/>
    </row>
    <row r="609" spans="1:8" x14ac:dyDescent="0.2">
      <c r="G609" s="81"/>
      <c r="H609" s="81"/>
    </row>
    <row r="610" spans="1:8" x14ac:dyDescent="0.2">
      <c r="G610" s="81"/>
      <c r="H610" s="81"/>
    </row>
    <row r="611" spans="1:8" x14ac:dyDescent="0.2">
      <c r="G611" s="81"/>
      <c r="H611" s="81"/>
    </row>
    <row r="612" spans="1:8" x14ac:dyDescent="0.2">
      <c r="G612" s="81"/>
      <c r="H612" s="81"/>
    </row>
    <row r="613" spans="1:8" x14ac:dyDescent="0.2">
      <c r="G613" s="81"/>
      <c r="H613" s="81"/>
    </row>
    <row r="614" spans="1:8" x14ac:dyDescent="0.2">
      <c r="G614" s="81"/>
      <c r="H614" s="81"/>
    </row>
    <row r="615" spans="1:8" x14ac:dyDescent="0.2">
      <c r="G615" s="81"/>
      <c r="H615" s="81"/>
    </row>
    <row r="616" spans="1:8" x14ac:dyDescent="0.2">
      <c r="G616" s="81"/>
      <c r="H616" s="81"/>
    </row>
    <row r="617" spans="1:8" x14ac:dyDescent="0.2">
      <c r="G617" s="81"/>
      <c r="H617" s="81"/>
    </row>
    <row r="618" spans="1:8" x14ac:dyDescent="0.2">
      <c r="G618" s="81"/>
      <c r="H618" s="81"/>
    </row>
    <row r="619" spans="1:8" x14ac:dyDescent="0.2">
      <c r="G619" s="81"/>
      <c r="H619" s="81"/>
    </row>
    <row r="620" spans="1:8" x14ac:dyDescent="0.2">
      <c r="A620" s="86"/>
      <c r="B620" s="85"/>
      <c r="C620" s="84"/>
      <c r="D620" s="84"/>
      <c r="E620" s="83"/>
      <c r="F620" s="82"/>
      <c r="G620" s="81"/>
      <c r="H620" s="81"/>
    </row>
    <row r="1000" spans="1:8" s="80" customFormat="1" x14ac:dyDescent="0.2">
      <c r="A1000" s="79"/>
      <c r="B1000" s="78"/>
      <c r="C1000" s="77"/>
      <c r="D1000" s="77"/>
      <c r="E1000" s="76"/>
      <c r="F1000" s="75"/>
      <c r="G1000" s="75"/>
      <c r="H1000" s="75"/>
    </row>
  </sheetData>
  <mergeCells count="9">
    <mergeCell ref="A1:C1"/>
    <mergeCell ref="D1:E1"/>
    <mergeCell ref="E2:E4"/>
    <mergeCell ref="F2:F4"/>
    <mergeCell ref="H2:H4"/>
    <mergeCell ref="A2:A4"/>
    <mergeCell ref="B2:B4"/>
    <mergeCell ref="C2:C4"/>
    <mergeCell ref="D2:D4"/>
  </mergeCells>
  <phoneticPr fontId="5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5</vt:i4>
      </vt:variant>
    </vt:vector>
  </HeadingPairs>
  <TitlesOfParts>
    <vt:vector size="19" baseType="lpstr">
      <vt:lpstr>VATQtr1</vt:lpstr>
      <vt:lpstr>VATQtr2</vt:lpstr>
      <vt:lpstr>VATQtr3</vt:lpstr>
      <vt:lpstr>VATQtr4</vt:lpstr>
      <vt:lpstr>VATQtr5</vt:lpstr>
      <vt:lpstr>Vatinterface</vt:lpstr>
      <vt:lpstr>S1211</vt:lpstr>
      <vt:lpstr>S0111</vt:lpstr>
      <vt:lpstr>S0212</vt:lpstr>
      <vt:lpstr>S0312</vt:lpstr>
      <vt:lpstr>P1211</vt:lpstr>
      <vt:lpstr>P0111</vt:lpstr>
      <vt:lpstr>P0212</vt:lpstr>
      <vt:lpstr>P0312</vt:lpstr>
      <vt:lpstr>VATQtr1!Print_Area</vt:lpstr>
      <vt:lpstr>VATQtr2!Print_Area</vt:lpstr>
      <vt:lpstr>VATQtr3!Print_Area</vt:lpstr>
      <vt:lpstr>VATQtr4!Print_Area</vt:lpstr>
      <vt:lpstr>VATQtr5!Print_Area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Vat returns FMAN</dc:title>
  <dc:creator>Terry Cartwright</dc:creator>
  <cp:lastModifiedBy>Antony Cartwright</cp:lastModifiedBy>
  <cp:lastPrinted>2010-03-07T16:10:18Z</cp:lastPrinted>
  <dcterms:created xsi:type="dcterms:W3CDTF">2006-06-05T10:56:36Z</dcterms:created>
  <dcterms:modified xsi:type="dcterms:W3CDTF">2011-02-09T03:40:23Z</dcterms:modified>
</cp:coreProperties>
</file>