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Apr10" sheetId="4" r:id="rId2"/>
    <sheet name="May10" sheetId="1" r:id="rId3"/>
    <sheet name="Jun10" sheetId="2" r:id="rId4"/>
    <sheet name="Jul10" sheetId="13" r:id="rId5"/>
    <sheet name="Aug10" sheetId="12" r:id="rId6"/>
    <sheet name="Sep10" sheetId="11" r:id="rId7"/>
    <sheet name="Oct10" sheetId="10" r:id="rId8"/>
    <sheet name="Nov10" sheetId="9" r:id="rId9"/>
    <sheet name="Dec10" sheetId="8" r:id="rId10"/>
    <sheet name="Jan11" sheetId="7" r:id="rId11"/>
    <sheet name="Feb11" sheetId="6" r:id="rId12"/>
    <sheet name="Mar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'Apr10'!$P$4:$AB$4</definedName>
    <definedName name="_xlnm._FilterDatabase" localSheetId="3" hidden="1">'Jun10'!$I$2:$Y$2</definedName>
    <definedName name="_xlnm.Print_Area" localSheetId="1">'Apr10'!$A$1:$AE$75</definedName>
    <definedName name="_xlnm.Print_Area" localSheetId="5">'Aug10'!$A$1:$AE$75</definedName>
    <definedName name="_xlnm.Print_Area" localSheetId="13">ClosingCreditors!$A$1:$N$75</definedName>
    <definedName name="_xlnm.Print_Area" localSheetId="9">'Dec10'!$A$1:$AE$75</definedName>
    <definedName name="_xlnm.Print_Area" localSheetId="11">'Feb11'!$A$1:$AE$75</definedName>
    <definedName name="_xlnm.Print_Area" localSheetId="10">'Jan11'!$A$1:$AE$75</definedName>
    <definedName name="_xlnm.Print_Area" localSheetId="4">'Jul10'!$A$1:$AE$75</definedName>
    <definedName name="_xlnm.Print_Area" localSheetId="3">'Jun10'!$A$1:$AE$75</definedName>
    <definedName name="_xlnm.Print_Area" localSheetId="12">'Mar11'!$A$1:$AE$75</definedName>
    <definedName name="_xlnm.Print_Area" localSheetId="2">'May10'!$A$1:$AE$75</definedName>
    <definedName name="_xlnm.Print_Area" localSheetId="8">'Nov10'!$A$1:$AE$75</definedName>
    <definedName name="_xlnm.Print_Area" localSheetId="7">'Oct10'!$A$1:$AE$75</definedName>
    <definedName name="_xlnm.Print_Area" localSheetId="0">OpeningCreditors!$A$1:$N$75</definedName>
    <definedName name="_xlnm.Print_Area" localSheetId="6">'Sep10'!$A$1:$AE$75</definedName>
    <definedName name="_xlnm.Print_Titles" localSheetId="1">'Apr10'!$A:$C,'Apr10'!$1:$4</definedName>
    <definedName name="_xlnm.Print_Titles" localSheetId="5">'Aug10'!$A:$C,'Aug10'!$1:$4</definedName>
    <definedName name="_xlnm.Print_Titles" localSheetId="13">ClosingCreditors!$1:$4</definedName>
    <definedName name="_xlnm.Print_Titles" localSheetId="9">'Dec10'!$A:$C,'Dec10'!$1:$4</definedName>
    <definedName name="_xlnm.Print_Titles" localSheetId="11">'Feb11'!$A:$C,'Feb11'!$1:$4</definedName>
    <definedName name="_xlnm.Print_Titles" localSheetId="10">'Jan11'!$A:$C,'Jan11'!$1:$4</definedName>
    <definedName name="_xlnm.Print_Titles" localSheetId="4">'Jul10'!$A:$C,'Jul10'!$1:$4</definedName>
    <definedName name="_xlnm.Print_Titles" localSheetId="3">'Jun10'!$A:$C,'Jun10'!$1:$4</definedName>
    <definedName name="_xlnm.Print_Titles" localSheetId="12">'Mar11'!$A:$C,'Mar11'!$1:$4</definedName>
    <definedName name="_xlnm.Print_Titles" localSheetId="2">'May10'!$A:$C,'May10'!$1:$4</definedName>
    <definedName name="_xlnm.Print_Titles" localSheetId="8">'Nov10'!$A:$C,'Nov10'!$1:$4</definedName>
    <definedName name="_xlnm.Print_Titles" localSheetId="7">'Oct10'!$A:$C,'Oct10'!$1:$4</definedName>
    <definedName name="_xlnm.Print_Titles" localSheetId="0">OpeningCreditors!$1:$4</definedName>
    <definedName name="_xlnm.Print_Titles" localSheetId="6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H2" i="12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3"/>
  <c r="H2" i="2"/>
  <c r="H2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C2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F81" i="4"/>
  <c r="F82" i="4"/>
  <c r="V82" i="4" s="1"/>
  <c r="F83" i="4"/>
  <c r="F84" i="4"/>
  <c r="F85" i="4"/>
  <c r="F86" i="4"/>
  <c r="F87" i="4"/>
  <c r="F88" i="4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F137" i="4"/>
  <c r="F138" i="4"/>
  <c r="W138" i="4" s="1"/>
  <c r="F139" i="4"/>
  <c r="F140" i="4"/>
  <c r="V140" i="4" s="1"/>
  <c r="F141" i="4"/>
  <c r="F142" i="4"/>
  <c r="F143" i="4"/>
  <c r="F144" i="4"/>
  <c r="F145" i="4"/>
  <c r="F146" i="4"/>
  <c r="AB146" i="4" s="1"/>
  <c r="F147" i="4"/>
  <c r="F148" i="4"/>
  <c r="V148" i="4" s="1"/>
  <c r="F149" i="4"/>
  <c r="F150" i="4"/>
  <c r="F151" i="4"/>
  <c r="F152" i="4"/>
  <c r="U152" i="4" s="1"/>
  <c r="F153" i="4"/>
  <c r="F154" i="4"/>
  <c r="S154" i="4" s="1"/>
  <c r="F155" i="4"/>
  <c r="F156" i="4"/>
  <c r="F157" i="4"/>
  <c r="F158" i="4"/>
  <c r="F159" i="4"/>
  <c r="F160" i="4"/>
  <c r="W160" i="4" s="1"/>
  <c r="F161" i="4"/>
  <c r="F162" i="4"/>
  <c r="AA162" i="4" s="1"/>
  <c r="F163" i="4"/>
  <c r="F164" i="4"/>
  <c r="F165" i="4"/>
  <c r="F166" i="4"/>
  <c r="F167" i="4"/>
  <c r="F168" i="4"/>
  <c r="X168" i="4" s="1"/>
  <c r="F169" i="4"/>
  <c r="F170" i="4"/>
  <c r="U170" i="4" s="1"/>
  <c r="F171" i="4"/>
  <c r="F172" i="4"/>
  <c r="F173" i="4"/>
  <c r="F174" i="4"/>
  <c r="F175" i="4"/>
  <c r="F176" i="4"/>
  <c r="T176" i="4" s="1"/>
  <c r="F177" i="4"/>
  <c r="F178" i="4"/>
  <c r="W178" i="4" s="1"/>
  <c r="F179" i="4"/>
  <c r="F180" i="4"/>
  <c r="F181" i="4"/>
  <c r="F182" i="4"/>
  <c r="F183" i="4"/>
  <c r="F184" i="4"/>
  <c r="AB184" i="4" s="1"/>
  <c r="F185" i="4"/>
  <c r="F186" i="4"/>
  <c r="Z186" i="4" s="1"/>
  <c r="F187" i="4"/>
  <c r="F188" i="4"/>
  <c r="F189" i="4"/>
  <c r="F190" i="4"/>
  <c r="F191" i="4"/>
  <c r="F192" i="4"/>
  <c r="V192" i="4" s="1"/>
  <c r="F193" i="4"/>
  <c r="F194" i="4"/>
  <c r="T194" i="4" s="1"/>
  <c r="F195" i="4"/>
  <c r="F196" i="4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M1" i="5" s="1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M1" i="6" s="1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M1" i="7" s="1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M1" i="8" s="1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M1" i="9" s="1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M1" i="10" s="1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M1" i="12" s="1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M1" i="13" s="1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M1" i="2" s="1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M1" i="1" s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M1" i="17" s="1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W198" i="4"/>
  <c r="AB198" i="4"/>
  <c r="AA198" i="4"/>
  <c r="Z198" i="4"/>
  <c r="Y198" i="4"/>
  <c r="X198" i="4"/>
  <c r="V198" i="4"/>
  <c r="U198" i="4"/>
  <c r="T198" i="4"/>
  <c r="S198" i="4"/>
  <c r="R198" i="4"/>
  <c r="Q198" i="4"/>
  <c r="P198" i="4"/>
  <c r="W197" i="4"/>
  <c r="AB197" i="4"/>
  <c r="AA197" i="4"/>
  <c r="Z197" i="4"/>
  <c r="Y197" i="4"/>
  <c r="X197" i="4"/>
  <c r="V197" i="4"/>
  <c r="U197" i="4"/>
  <c r="T197" i="4"/>
  <c r="S197" i="4"/>
  <c r="R197" i="4"/>
  <c r="Q197" i="4"/>
  <c r="P197" i="4"/>
  <c r="W196" i="4"/>
  <c r="AB196" i="4"/>
  <c r="AA196" i="4"/>
  <c r="Z196" i="4"/>
  <c r="Y196" i="4"/>
  <c r="X196" i="4"/>
  <c r="T196" i="4"/>
  <c r="R196" i="4"/>
  <c r="Q196" i="4"/>
  <c r="P196" i="4"/>
  <c r="Y195" i="4"/>
  <c r="W194" i="4"/>
  <c r="AB194" i="4"/>
  <c r="V194" i="4"/>
  <c r="U194" i="4"/>
  <c r="R194" i="4"/>
  <c r="Q194" i="4"/>
  <c r="W193" i="4"/>
  <c r="AB193" i="4"/>
  <c r="AA193" i="4"/>
  <c r="Z193" i="4"/>
  <c r="Y193" i="4"/>
  <c r="X193" i="4"/>
  <c r="V193" i="4"/>
  <c r="U193" i="4"/>
  <c r="T193" i="4"/>
  <c r="S193" i="4"/>
  <c r="R193" i="4"/>
  <c r="Q193" i="4"/>
  <c r="P193" i="4"/>
  <c r="W192" i="4"/>
  <c r="AB192" i="4"/>
  <c r="Y192" i="4"/>
  <c r="X192" i="4"/>
  <c r="U192" i="4"/>
  <c r="T192" i="4"/>
  <c r="S192" i="4"/>
  <c r="P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B190" i="4"/>
  <c r="AA190" i="4"/>
  <c r="Z190" i="4"/>
  <c r="Y190" i="4"/>
  <c r="X190" i="4"/>
  <c r="V190" i="4"/>
  <c r="U190" i="4"/>
  <c r="T190" i="4"/>
  <c r="S190" i="4"/>
  <c r="R190" i="4"/>
  <c r="Q190" i="4"/>
  <c r="P190" i="4"/>
  <c r="W189" i="4"/>
  <c r="AB189" i="4"/>
  <c r="AA189" i="4"/>
  <c r="Z189" i="4"/>
  <c r="Y189" i="4"/>
  <c r="X189" i="4"/>
  <c r="V189" i="4"/>
  <c r="U189" i="4"/>
  <c r="T189" i="4"/>
  <c r="S189" i="4"/>
  <c r="R189" i="4"/>
  <c r="Q189" i="4"/>
  <c r="P189" i="4"/>
  <c r="W188" i="4"/>
  <c r="AB188" i="4"/>
  <c r="AA188" i="4"/>
  <c r="Z188" i="4"/>
  <c r="X188" i="4"/>
  <c r="T188" i="4"/>
  <c r="S188" i="4"/>
  <c r="R188" i="4"/>
  <c r="Q188" i="4"/>
  <c r="P188" i="4"/>
  <c r="AB186" i="4"/>
  <c r="AA186" i="4"/>
  <c r="U186" i="4"/>
  <c r="T186" i="4"/>
  <c r="Q186" i="4"/>
  <c r="W185" i="4"/>
  <c r="AB185" i="4"/>
  <c r="AA185" i="4"/>
  <c r="Z185" i="4"/>
  <c r="Y185" i="4"/>
  <c r="X185" i="4"/>
  <c r="V185" i="4"/>
  <c r="U185" i="4"/>
  <c r="T185" i="4"/>
  <c r="S185" i="4"/>
  <c r="R185" i="4"/>
  <c r="Q185" i="4"/>
  <c r="P185" i="4"/>
  <c r="W184" i="4"/>
  <c r="Y184" i="4"/>
  <c r="X184" i="4"/>
  <c r="V184" i="4"/>
  <c r="U184" i="4"/>
  <c r="T184" i="4"/>
  <c r="S184" i="4"/>
  <c r="P184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W182" i="4"/>
  <c r="AB182" i="4"/>
  <c r="AA182" i="4"/>
  <c r="Z182" i="4"/>
  <c r="Y182" i="4"/>
  <c r="X182" i="4"/>
  <c r="V182" i="4"/>
  <c r="U182" i="4"/>
  <c r="T182" i="4"/>
  <c r="S182" i="4"/>
  <c r="R182" i="4"/>
  <c r="Q182" i="4"/>
  <c r="P182" i="4"/>
  <c r="W181" i="4"/>
  <c r="AB181" i="4"/>
  <c r="AA181" i="4"/>
  <c r="Z181" i="4"/>
  <c r="Y181" i="4"/>
  <c r="X181" i="4"/>
  <c r="V181" i="4"/>
  <c r="U181" i="4"/>
  <c r="T181" i="4"/>
  <c r="S181" i="4"/>
  <c r="R181" i="4"/>
  <c r="Q181" i="4"/>
  <c r="P181" i="4"/>
  <c r="W180" i="4"/>
  <c r="AA180" i="4"/>
  <c r="Z180" i="4"/>
  <c r="Y180" i="4"/>
  <c r="X180" i="4"/>
  <c r="T180" i="4"/>
  <c r="S180" i="4"/>
  <c r="R180" i="4"/>
  <c r="P180" i="4"/>
  <c r="AA178" i="4"/>
  <c r="Z178" i="4"/>
  <c r="T178" i="4"/>
  <c r="S178" i="4"/>
  <c r="W177" i="4"/>
  <c r="AB177" i="4"/>
  <c r="AA177" i="4"/>
  <c r="Z177" i="4"/>
  <c r="Y177" i="4"/>
  <c r="X177" i="4"/>
  <c r="V177" i="4"/>
  <c r="U177" i="4"/>
  <c r="T177" i="4"/>
  <c r="S177" i="4"/>
  <c r="R177" i="4"/>
  <c r="Q177" i="4"/>
  <c r="P177" i="4"/>
  <c r="W176" i="4"/>
  <c r="AB176" i="4"/>
  <c r="Y176" i="4"/>
  <c r="X176" i="4"/>
  <c r="V176" i="4"/>
  <c r="U176" i="4"/>
  <c r="S176" i="4"/>
  <c r="P176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W173" i="4"/>
  <c r="AB173" i="4"/>
  <c r="AA173" i="4"/>
  <c r="Z173" i="4"/>
  <c r="Y173" i="4"/>
  <c r="X173" i="4"/>
  <c r="V173" i="4"/>
  <c r="U173" i="4"/>
  <c r="T173" i="4"/>
  <c r="S173" i="4"/>
  <c r="R173" i="4"/>
  <c r="Q173" i="4"/>
  <c r="P173" i="4"/>
  <c r="W172" i="4"/>
  <c r="AB172" i="4"/>
  <c r="AA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B169" i="4"/>
  <c r="AA169" i="4"/>
  <c r="Z169" i="4"/>
  <c r="Y169" i="4"/>
  <c r="X169" i="4"/>
  <c r="V169" i="4"/>
  <c r="U169" i="4"/>
  <c r="T169" i="4"/>
  <c r="S169" i="4"/>
  <c r="R169" i="4"/>
  <c r="Q169" i="4"/>
  <c r="P169" i="4"/>
  <c r="W168" i="4"/>
  <c r="AB168" i="4"/>
  <c r="Y168" i="4"/>
  <c r="V168" i="4"/>
  <c r="U168" i="4"/>
  <c r="T168" i="4"/>
  <c r="S168" i="4"/>
  <c r="P168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W165" i="4"/>
  <c r="AB165" i="4"/>
  <c r="AA165" i="4"/>
  <c r="Z165" i="4"/>
  <c r="Y165" i="4"/>
  <c r="X165" i="4"/>
  <c r="V165" i="4"/>
  <c r="U165" i="4"/>
  <c r="T165" i="4"/>
  <c r="S165" i="4"/>
  <c r="R165" i="4"/>
  <c r="Q165" i="4"/>
  <c r="P165" i="4"/>
  <c r="W164" i="4"/>
  <c r="AB164" i="4"/>
  <c r="AA164" i="4"/>
  <c r="Y164" i="4"/>
  <c r="X164" i="4"/>
  <c r="T164" i="4"/>
  <c r="S164" i="4"/>
  <c r="R164" i="4"/>
  <c r="Q164" i="4"/>
  <c r="P164" i="4"/>
  <c r="Z163" i="4"/>
  <c r="W162" i="4"/>
  <c r="AB162" i="4"/>
  <c r="V162" i="4"/>
  <c r="U162" i="4"/>
  <c r="R162" i="4"/>
  <c r="Q162" i="4"/>
  <c r="W161" i="4"/>
  <c r="AB161" i="4"/>
  <c r="AA161" i="4"/>
  <c r="Z161" i="4"/>
  <c r="Y161" i="4"/>
  <c r="X161" i="4"/>
  <c r="V161" i="4"/>
  <c r="U161" i="4"/>
  <c r="T161" i="4"/>
  <c r="S161" i="4"/>
  <c r="R161" i="4"/>
  <c r="Q161" i="4"/>
  <c r="P161" i="4"/>
  <c r="AB160" i="4"/>
  <c r="Y160" i="4"/>
  <c r="X160" i="4"/>
  <c r="V160" i="4"/>
  <c r="U160" i="4"/>
  <c r="T160" i="4"/>
  <c r="S160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W157" i="4"/>
  <c r="AB157" i="4"/>
  <c r="AA157" i="4"/>
  <c r="Z157" i="4"/>
  <c r="Y157" i="4"/>
  <c r="X157" i="4"/>
  <c r="V157" i="4"/>
  <c r="U157" i="4"/>
  <c r="T157" i="4"/>
  <c r="S157" i="4"/>
  <c r="R157" i="4"/>
  <c r="Q157" i="4"/>
  <c r="P157" i="4"/>
  <c r="AB156" i="4"/>
  <c r="AA156" i="4"/>
  <c r="Z156" i="4"/>
  <c r="Y156" i="4"/>
  <c r="X156" i="4"/>
  <c r="T156" i="4"/>
  <c r="S156" i="4"/>
  <c r="Q156" i="4"/>
  <c r="P156" i="4"/>
  <c r="AB154" i="4"/>
  <c r="AA154" i="4"/>
  <c r="U154" i="4"/>
  <c r="T154" i="4"/>
  <c r="Q154" i="4"/>
  <c r="W153" i="4"/>
  <c r="AB153" i="4"/>
  <c r="AA153" i="4"/>
  <c r="Z153" i="4"/>
  <c r="Y153" i="4"/>
  <c r="X153" i="4"/>
  <c r="V153" i="4"/>
  <c r="U153" i="4"/>
  <c r="T153" i="4"/>
  <c r="S153" i="4"/>
  <c r="R153" i="4"/>
  <c r="Q153" i="4"/>
  <c r="P153" i="4"/>
  <c r="W152" i="4"/>
  <c r="AB152" i="4"/>
  <c r="Y152" i="4"/>
  <c r="X152" i="4"/>
  <c r="V152" i="4"/>
  <c r="T152" i="4"/>
  <c r="S152" i="4"/>
  <c r="P152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9" i="4"/>
  <c r="AB149" i="4"/>
  <c r="AA149" i="4"/>
  <c r="Z149" i="4"/>
  <c r="Y149" i="4"/>
  <c r="X149" i="4"/>
  <c r="V149" i="4"/>
  <c r="U149" i="4"/>
  <c r="T149" i="4"/>
  <c r="S149" i="4"/>
  <c r="R149" i="4"/>
  <c r="Q149" i="4"/>
  <c r="P149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6" i="4"/>
  <c r="AA146" i="4"/>
  <c r="Z146" i="4"/>
  <c r="X146" i="4"/>
  <c r="U146" i="4"/>
  <c r="T146" i="4"/>
  <c r="S146" i="4"/>
  <c r="Q146" i="4"/>
  <c r="W145" i="4"/>
  <c r="AB145" i="4"/>
  <c r="AA145" i="4"/>
  <c r="Z145" i="4"/>
  <c r="Y145" i="4"/>
  <c r="X145" i="4"/>
  <c r="V145" i="4"/>
  <c r="U145" i="4"/>
  <c r="T145" i="4"/>
  <c r="S145" i="4"/>
  <c r="R145" i="4"/>
  <c r="Q145" i="4"/>
  <c r="P145" i="4"/>
  <c r="W144" i="4"/>
  <c r="AB144" i="4"/>
  <c r="Z144" i="4"/>
  <c r="Y144" i="4"/>
  <c r="X144" i="4"/>
  <c r="V144" i="4"/>
  <c r="U144" i="4"/>
  <c r="T144" i="4"/>
  <c r="S144" i="4"/>
  <c r="Q144" i="4"/>
  <c r="P144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W141" i="4"/>
  <c r="AB141" i="4"/>
  <c r="AA141" i="4"/>
  <c r="Z141" i="4"/>
  <c r="Y141" i="4"/>
  <c r="X141" i="4"/>
  <c r="V141" i="4"/>
  <c r="U141" i="4"/>
  <c r="T141" i="4"/>
  <c r="S141" i="4"/>
  <c r="R141" i="4"/>
  <c r="Q141" i="4"/>
  <c r="P141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AB138" i="4"/>
  <c r="AA138" i="4"/>
  <c r="Z138" i="4"/>
  <c r="V138" i="4"/>
  <c r="U138" i="4"/>
  <c r="T138" i="4"/>
  <c r="R138" i="4"/>
  <c r="Q138" i="4"/>
  <c r="W137" i="4"/>
  <c r="AB137" i="4"/>
  <c r="AA137" i="4"/>
  <c r="Z137" i="4"/>
  <c r="Y137" i="4"/>
  <c r="X137" i="4"/>
  <c r="V137" i="4"/>
  <c r="U137" i="4"/>
  <c r="T137" i="4"/>
  <c r="S137" i="4"/>
  <c r="R137" i="4"/>
  <c r="Q137" i="4"/>
  <c r="P137" i="4"/>
  <c r="W136" i="4"/>
  <c r="AB136" i="4"/>
  <c r="Z136" i="4"/>
  <c r="Y136" i="4"/>
  <c r="X136" i="4"/>
  <c r="V136" i="4"/>
  <c r="U136" i="4"/>
  <c r="T136" i="4"/>
  <c r="S136" i="4"/>
  <c r="Q136" i="4"/>
  <c r="P136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W133" i="4"/>
  <c r="AB133" i="4"/>
  <c r="AA133" i="4"/>
  <c r="Z133" i="4"/>
  <c r="Y133" i="4"/>
  <c r="X133" i="4"/>
  <c r="V133" i="4"/>
  <c r="U133" i="4"/>
  <c r="T133" i="4"/>
  <c r="S133" i="4"/>
  <c r="R133" i="4"/>
  <c r="Q133" i="4"/>
  <c r="P133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30" i="4"/>
  <c r="AB130" i="4"/>
  <c r="AA130" i="4"/>
  <c r="X130" i="4"/>
  <c r="V130" i="4"/>
  <c r="U130" i="4"/>
  <c r="S130" i="4"/>
  <c r="R130" i="4"/>
  <c r="Q130" i="4"/>
  <c r="W129" i="4"/>
  <c r="AB129" i="4"/>
  <c r="AA129" i="4"/>
  <c r="Z129" i="4"/>
  <c r="Y129" i="4"/>
  <c r="X129" i="4"/>
  <c r="V129" i="4"/>
  <c r="U129" i="4"/>
  <c r="T129" i="4"/>
  <c r="S129" i="4"/>
  <c r="R129" i="4"/>
  <c r="Q129" i="4"/>
  <c r="P129" i="4"/>
  <c r="W128" i="4"/>
  <c r="AB128" i="4"/>
  <c r="Z128" i="4"/>
  <c r="Y128" i="4"/>
  <c r="X128" i="4"/>
  <c r="V128" i="4"/>
  <c r="U128" i="4"/>
  <c r="T128" i="4"/>
  <c r="S128" i="4"/>
  <c r="Q128" i="4"/>
  <c r="P128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W125" i="4"/>
  <c r="AB125" i="4"/>
  <c r="AA125" i="4"/>
  <c r="Z125" i="4"/>
  <c r="Y125" i="4"/>
  <c r="X125" i="4"/>
  <c r="V125" i="4"/>
  <c r="U125" i="4"/>
  <c r="T125" i="4"/>
  <c r="S125" i="4"/>
  <c r="R125" i="4"/>
  <c r="Q125" i="4"/>
  <c r="P125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22" i="4"/>
  <c r="AB122" i="4"/>
  <c r="Z122" i="4"/>
  <c r="X122" i="4"/>
  <c r="V122" i="4"/>
  <c r="T122" i="4"/>
  <c r="S122" i="4"/>
  <c r="R122" i="4"/>
  <c r="W121" i="4"/>
  <c r="AB121" i="4"/>
  <c r="AA121" i="4"/>
  <c r="Z121" i="4"/>
  <c r="Y121" i="4"/>
  <c r="X121" i="4"/>
  <c r="V121" i="4"/>
  <c r="U121" i="4"/>
  <c r="T121" i="4"/>
  <c r="S121" i="4"/>
  <c r="R121" i="4"/>
  <c r="Q121" i="4"/>
  <c r="P121" i="4"/>
  <c r="W120" i="4"/>
  <c r="AB120" i="4"/>
  <c r="Z120" i="4"/>
  <c r="Y120" i="4"/>
  <c r="X120" i="4"/>
  <c r="V120" i="4"/>
  <c r="U120" i="4"/>
  <c r="T120" i="4"/>
  <c r="S120" i="4"/>
  <c r="Q120" i="4"/>
  <c r="P120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7" i="4"/>
  <c r="AB117" i="4"/>
  <c r="AA117" i="4"/>
  <c r="Z117" i="4"/>
  <c r="Y117" i="4"/>
  <c r="X117" i="4"/>
  <c r="V117" i="4"/>
  <c r="U117" i="4"/>
  <c r="T117" i="4"/>
  <c r="S117" i="4"/>
  <c r="R117" i="4"/>
  <c r="Q117" i="4"/>
  <c r="P117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4" i="4"/>
  <c r="AA114" i="4"/>
  <c r="Z114" i="4"/>
  <c r="X114" i="4"/>
  <c r="U114" i="4"/>
  <c r="T114" i="4"/>
  <c r="S114" i="4"/>
  <c r="Q114" i="4"/>
  <c r="W113" i="4"/>
  <c r="AB113" i="4"/>
  <c r="AA113" i="4"/>
  <c r="Z113" i="4"/>
  <c r="Y113" i="4"/>
  <c r="X113" i="4"/>
  <c r="V113" i="4"/>
  <c r="U113" i="4"/>
  <c r="T113" i="4"/>
  <c r="S113" i="4"/>
  <c r="R113" i="4"/>
  <c r="Q113" i="4"/>
  <c r="P113" i="4"/>
  <c r="W112" i="4"/>
  <c r="AB112" i="4"/>
  <c r="Z112" i="4"/>
  <c r="Y112" i="4"/>
  <c r="X112" i="4"/>
  <c r="V112" i="4"/>
  <c r="U112" i="4"/>
  <c r="T112" i="4"/>
  <c r="S112" i="4"/>
  <c r="Q112" i="4"/>
  <c r="P112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W109" i="4"/>
  <c r="AB109" i="4"/>
  <c r="AA109" i="4"/>
  <c r="Z109" i="4"/>
  <c r="Y109" i="4"/>
  <c r="X109" i="4"/>
  <c r="V109" i="4"/>
  <c r="U109" i="4"/>
  <c r="T109" i="4"/>
  <c r="S109" i="4"/>
  <c r="R109" i="4"/>
  <c r="Q109" i="4"/>
  <c r="P109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5" i="4"/>
  <c r="AB105" i="4"/>
  <c r="AA105" i="4"/>
  <c r="Z105" i="4"/>
  <c r="Y105" i="4"/>
  <c r="X105" i="4"/>
  <c r="V105" i="4"/>
  <c r="U105" i="4"/>
  <c r="T105" i="4"/>
  <c r="S105" i="4"/>
  <c r="R105" i="4"/>
  <c r="Q105" i="4"/>
  <c r="P105" i="4"/>
  <c r="W104" i="4"/>
  <c r="AB104" i="4"/>
  <c r="AA104" i="4"/>
  <c r="Z104" i="4"/>
  <c r="Y104" i="4"/>
  <c r="X104" i="4"/>
  <c r="V104" i="4"/>
  <c r="U104" i="4"/>
  <c r="T104" i="4"/>
  <c r="S104" i="4"/>
  <c r="R104" i="4"/>
  <c r="Q104" i="4"/>
  <c r="P104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W101" i="4"/>
  <c r="AB101" i="4"/>
  <c r="AA101" i="4"/>
  <c r="Z101" i="4"/>
  <c r="Y101" i="4"/>
  <c r="X101" i="4"/>
  <c r="V101" i="4"/>
  <c r="U101" i="4"/>
  <c r="T101" i="4"/>
  <c r="S101" i="4"/>
  <c r="R101" i="4"/>
  <c r="Q101" i="4"/>
  <c r="P101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W97" i="4"/>
  <c r="AB97" i="4"/>
  <c r="AA97" i="4"/>
  <c r="Z97" i="4"/>
  <c r="Y97" i="4"/>
  <c r="X97" i="4"/>
  <c r="V97" i="4"/>
  <c r="U97" i="4"/>
  <c r="T97" i="4"/>
  <c r="S97" i="4"/>
  <c r="R97" i="4"/>
  <c r="Q97" i="4"/>
  <c r="P97" i="4"/>
  <c r="W96" i="4"/>
  <c r="AB96" i="4"/>
  <c r="AA96" i="4"/>
  <c r="Z96" i="4"/>
  <c r="Y96" i="4"/>
  <c r="X96" i="4"/>
  <c r="V96" i="4"/>
  <c r="U96" i="4"/>
  <c r="T96" i="4"/>
  <c r="S96" i="4"/>
  <c r="R96" i="4"/>
  <c r="Q96" i="4"/>
  <c r="P96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3" i="4"/>
  <c r="AB93" i="4"/>
  <c r="AA93" i="4"/>
  <c r="Z93" i="4"/>
  <c r="Y93" i="4"/>
  <c r="X93" i="4"/>
  <c r="V93" i="4"/>
  <c r="U93" i="4"/>
  <c r="T93" i="4"/>
  <c r="S93" i="4"/>
  <c r="R93" i="4"/>
  <c r="Q93" i="4"/>
  <c r="P93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W89" i="4"/>
  <c r="AB89" i="4"/>
  <c r="AA89" i="4"/>
  <c r="Z89" i="4"/>
  <c r="Y89" i="4"/>
  <c r="X89" i="4"/>
  <c r="V89" i="4"/>
  <c r="U89" i="4"/>
  <c r="T89" i="4"/>
  <c r="S89" i="4"/>
  <c r="R89" i="4"/>
  <c r="Q89" i="4"/>
  <c r="P89" i="4"/>
  <c r="W88" i="4"/>
  <c r="AB88" i="4"/>
  <c r="AA88" i="4"/>
  <c r="Z88" i="4"/>
  <c r="Y88" i="4"/>
  <c r="X88" i="4"/>
  <c r="V88" i="4"/>
  <c r="U88" i="4"/>
  <c r="T88" i="4"/>
  <c r="S88" i="4"/>
  <c r="R88" i="4"/>
  <c r="Q88" i="4"/>
  <c r="P88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W85" i="4"/>
  <c r="AB85" i="4"/>
  <c r="AA85" i="4"/>
  <c r="Z85" i="4"/>
  <c r="Y85" i="4"/>
  <c r="X85" i="4"/>
  <c r="V85" i="4"/>
  <c r="U85" i="4"/>
  <c r="T85" i="4"/>
  <c r="S85" i="4"/>
  <c r="R85" i="4"/>
  <c r="Q85" i="4"/>
  <c r="P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81" i="4"/>
  <c r="AB81" i="4"/>
  <c r="AA81" i="4"/>
  <c r="Z81" i="4"/>
  <c r="Y81" i="4"/>
  <c r="X81" i="4"/>
  <c r="V81" i="4"/>
  <c r="U81" i="4"/>
  <c r="T81" i="4"/>
  <c r="S81" i="4"/>
  <c r="R81" i="4"/>
  <c r="Q81" i="4"/>
  <c r="P81" i="4"/>
  <c r="W80" i="4"/>
  <c r="AB80" i="4"/>
  <c r="AA80" i="4"/>
  <c r="Z80" i="4"/>
  <c r="Y80" i="4"/>
  <c r="X80" i="4"/>
  <c r="V80" i="4"/>
  <c r="U80" i="4"/>
  <c r="T80" i="4"/>
  <c r="S80" i="4"/>
  <c r="R80" i="4"/>
  <c r="Q80" i="4"/>
  <c r="P80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7" i="4"/>
  <c r="AB77" i="4"/>
  <c r="AA77" i="4"/>
  <c r="Z77" i="4"/>
  <c r="Y77" i="4"/>
  <c r="X77" i="4"/>
  <c r="V77" i="4"/>
  <c r="U77" i="4"/>
  <c r="T77" i="4"/>
  <c r="S77" i="4"/>
  <c r="R77" i="4"/>
  <c r="Q77" i="4"/>
  <c r="P77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W73" i="4"/>
  <c r="AB73" i="4"/>
  <c r="AA73" i="4"/>
  <c r="Z73" i="4"/>
  <c r="Y73" i="4"/>
  <c r="X73" i="4"/>
  <c r="V73" i="4"/>
  <c r="U73" i="4"/>
  <c r="T73" i="4"/>
  <c r="S73" i="4"/>
  <c r="R73" i="4"/>
  <c r="Q73" i="4"/>
  <c r="P73" i="4"/>
  <c r="W72" i="4"/>
  <c r="AB72" i="4"/>
  <c r="AA72" i="4"/>
  <c r="Z72" i="4"/>
  <c r="Y72" i="4"/>
  <c r="X72" i="4"/>
  <c r="V72" i="4"/>
  <c r="U72" i="4"/>
  <c r="T72" i="4"/>
  <c r="S72" i="4"/>
  <c r="R72" i="4"/>
  <c r="Q72" i="4"/>
  <c r="P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9" i="4"/>
  <c r="AB69" i="4"/>
  <c r="AA69" i="4"/>
  <c r="Z69" i="4"/>
  <c r="Y69" i="4"/>
  <c r="X69" i="4"/>
  <c r="V69" i="4"/>
  <c r="U69" i="4"/>
  <c r="T69" i="4"/>
  <c r="S69" i="4"/>
  <c r="R69" i="4"/>
  <c r="Q69" i="4"/>
  <c r="P69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W65" i="4"/>
  <c r="AB65" i="4"/>
  <c r="AA65" i="4"/>
  <c r="Z65" i="4"/>
  <c r="Y65" i="4"/>
  <c r="X65" i="4"/>
  <c r="V65" i="4"/>
  <c r="U65" i="4"/>
  <c r="T65" i="4"/>
  <c r="S65" i="4"/>
  <c r="R65" i="4"/>
  <c r="Q65" i="4"/>
  <c r="P65" i="4"/>
  <c r="W64" i="4"/>
  <c r="AB64" i="4"/>
  <c r="AA64" i="4"/>
  <c r="Z64" i="4"/>
  <c r="Y64" i="4"/>
  <c r="X64" i="4"/>
  <c r="V64" i="4"/>
  <c r="U64" i="4"/>
  <c r="T64" i="4"/>
  <c r="S64" i="4"/>
  <c r="R64" i="4"/>
  <c r="Q64" i="4"/>
  <c r="P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1" i="4"/>
  <c r="AB61" i="4"/>
  <c r="AA61" i="4"/>
  <c r="Z61" i="4"/>
  <c r="Y61" i="4"/>
  <c r="X61" i="4"/>
  <c r="V61" i="4"/>
  <c r="U61" i="4"/>
  <c r="T61" i="4"/>
  <c r="S61" i="4"/>
  <c r="R61" i="4"/>
  <c r="Q61" i="4"/>
  <c r="P61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7" i="4"/>
  <c r="AB57" i="4"/>
  <c r="AA57" i="4"/>
  <c r="Z57" i="4"/>
  <c r="Y57" i="4"/>
  <c r="X57" i="4"/>
  <c r="V57" i="4"/>
  <c r="U57" i="4"/>
  <c r="T57" i="4"/>
  <c r="S57" i="4"/>
  <c r="R57" i="4"/>
  <c r="Q57" i="4"/>
  <c r="P57" i="4"/>
  <c r="W56" i="4"/>
  <c r="AB56" i="4"/>
  <c r="AA56" i="4"/>
  <c r="Z56" i="4"/>
  <c r="Y56" i="4"/>
  <c r="X56" i="4"/>
  <c r="V56" i="4"/>
  <c r="U56" i="4"/>
  <c r="T56" i="4"/>
  <c r="S56" i="4"/>
  <c r="R56" i="4"/>
  <c r="Q56" i="4"/>
  <c r="P56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W53" i="4"/>
  <c r="AB53" i="4"/>
  <c r="AA53" i="4"/>
  <c r="Z53" i="4"/>
  <c r="Y53" i="4"/>
  <c r="X53" i="4"/>
  <c r="V53" i="4"/>
  <c r="U53" i="4"/>
  <c r="T53" i="4"/>
  <c r="S53" i="4"/>
  <c r="R53" i="4"/>
  <c r="Q53" i="4"/>
  <c r="P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9" i="4"/>
  <c r="AB49" i="4"/>
  <c r="AA49" i="4"/>
  <c r="Z49" i="4"/>
  <c r="Y49" i="4"/>
  <c r="X49" i="4"/>
  <c r="V49" i="4"/>
  <c r="U49" i="4"/>
  <c r="T49" i="4"/>
  <c r="S49" i="4"/>
  <c r="R49" i="4"/>
  <c r="Q49" i="4"/>
  <c r="P49" i="4"/>
  <c r="W48" i="4"/>
  <c r="AB48" i="4"/>
  <c r="AA48" i="4"/>
  <c r="Z48" i="4"/>
  <c r="Y48" i="4"/>
  <c r="X48" i="4"/>
  <c r="V48" i="4"/>
  <c r="U48" i="4"/>
  <c r="T48" i="4"/>
  <c r="S48" i="4"/>
  <c r="R48" i="4"/>
  <c r="Q48" i="4"/>
  <c r="P48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W45" i="4"/>
  <c r="AB45" i="4"/>
  <c r="AA45" i="4"/>
  <c r="Z45" i="4"/>
  <c r="Y45" i="4"/>
  <c r="X45" i="4"/>
  <c r="V45" i="4"/>
  <c r="U45" i="4"/>
  <c r="T45" i="4"/>
  <c r="S45" i="4"/>
  <c r="R45" i="4"/>
  <c r="Q45" i="4"/>
  <c r="P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W41" i="4"/>
  <c r="AB41" i="4"/>
  <c r="AA41" i="4"/>
  <c r="Z41" i="4"/>
  <c r="Y41" i="4"/>
  <c r="X41" i="4"/>
  <c r="V41" i="4"/>
  <c r="U41" i="4"/>
  <c r="T41" i="4"/>
  <c r="S41" i="4"/>
  <c r="R41" i="4"/>
  <c r="Q41" i="4"/>
  <c r="P41" i="4"/>
  <c r="W40" i="4"/>
  <c r="AB40" i="4"/>
  <c r="AA40" i="4"/>
  <c r="Z40" i="4"/>
  <c r="Y40" i="4"/>
  <c r="X40" i="4"/>
  <c r="V40" i="4"/>
  <c r="U40" i="4"/>
  <c r="T40" i="4"/>
  <c r="S40" i="4"/>
  <c r="R40" i="4"/>
  <c r="Q40" i="4"/>
  <c r="P40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7" i="4"/>
  <c r="AB37" i="4"/>
  <c r="AA37" i="4"/>
  <c r="Z37" i="4"/>
  <c r="Y37" i="4"/>
  <c r="X37" i="4"/>
  <c r="V37" i="4"/>
  <c r="U37" i="4"/>
  <c r="T37" i="4"/>
  <c r="S37" i="4"/>
  <c r="R37" i="4"/>
  <c r="Q37" i="4"/>
  <c r="P37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3" i="4"/>
  <c r="AB33" i="4"/>
  <c r="AA33" i="4"/>
  <c r="Z33" i="4"/>
  <c r="Y33" i="4"/>
  <c r="X33" i="4"/>
  <c r="V33" i="4"/>
  <c r="U33" i="4"/>
  <c r="T33" i="4"/>
  <c r="S33" i="4"/>
  <c r="R33" i="4"/>
  <c r="Q33" i="4"/>
  <c r="P33" i="4"/>
  <c r="W32" i="4"/>
  <c r="AB32" i="4"/>
  <c r="AA32" i="4"/>
  <c r="Z32" i="4"/>
  <c r="Y32" i="4"/>
  <c r="X32" i="4"/>
  <c r="V32" i="4"/>
  <c r="U32" i="4"/>
  <c r="T32" i="4"/>
  <c r="S32" i="4"/>
  <c r="R32" i="4"/>
  <c r="Q32" i="4"/>
  <c r="P32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W29" i="4"/>
  <c r="AB29" i="4"/>
  <c r="AA29" i="4"/>
  <c r="Z29" i="4"/>
  <c r="Y29" i="4"/>
  <c r="X29" i="4"/>
  <c r="V29" i="4"/>
  <c r="U29" i="4"/>
  <c r="T29" i="4"/>
  <c r="S29" i="4"/>
  <c r="R29" i="4"/>
  <c r="Q29" i="4"/>
  <c r="P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W25" i="4"/>
  <c r="AB25" i="4"/>
  <c r="AA25" i="4"/>
  <c r="Z25" i="4"/>
  <c r="Y25" i="4"/>
  <c r="X25" i="4"/>
  <c r="V25" i="4"/>
  <c r="U25" i="4"/>
  <c r="T25" i="4"/>
  <c r="S25" i="4"/>
  <c r="R25" i="4"/>
  <c r="Q25" i="4"/>
  <c r="P25" i="4"/>
  <c r="W24" i="4"/>
  <c r="AB24" i="4"/>
  <c r="AA24" i="4"/>
  <c r="Z24" i="4"/>
  <c r="Y24" i="4"/>
  <c r="X24" i="4"/>
  <c r="V24" i="4"/>
  <c r="U24" i="4"/>
  <c r="T24" i="4"/>
  <c r="S24" i="4"/>
  <c r="R24" i="4"/>
  <c r="Q24" i="4"/>
  <c r="P24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AB21" i="4"/>
  <c r="AA21" i="4"/>
  <c r="Z21" i="4"/>
  <c r="Y21" i="4"/>
  <c r="X21" i="4"/>
  <c r="V21" i="4"/>
  <c r="U21" i="4"/>
  <c r="T21" i="4"/>
  <c r="S21" i="4"/>
  <c r="R21" i="4"/>
  <c r="Q21" i="4"/>
  <c r="P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W17" i="4"/>
  <c r="AB17" i="4"/>
  <c r="AA17" i="4"/>
  <c r="Z17" i="4"/>
  <c r="Y17" i="4"/>
  <c r="X17" i="4"/>
  <c r="V17" i="4"/>
  <c r="U17" i="4"/>
  <c r="T17" i="4"/>
  <c r="S17" i="4"/>
  <c r="R17" i="4"/>
  <c r="Q17" i="4"/>
  <c r="P17" i="4"/>
  <c r="W16" i="4"/>
  <c r="AB16" i="4"/>
  <c r="AA16" i="4"/>
  <c r="Z16" i="4"/>
  <c r="Y16" i="4"/>
  <c r="X16" i="4"/>
  <c r="V16" i="4"/>
  <c r="U16" i="4"/>
  <c r="T16" i="4"/>
  <c r="S16" i="4"/>
  <c r="R16" i="4"/>
  <c r="Q16" i="4"/>
  <c r="P16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W13" i="4"/>
  <c r="AB13" i="4"/>
  <c r="AA13" i="4"/>
  <c r="Z13" i="4"/>
  <c r="Y13" i="4"/>
  <c r="X13" i="4"/>
  <c r="V13" i="4"/>
  <c r="U13" i="4"/>
  <c r="T13" i="4"/>
  <c r="S13" i="4"/>
  <c r="R13" i="4"/>
  <c r="Q13" i="4"/>
  <c r="P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9" i="4"/>
  <c r="AB9" i="4"/>
  <c r="AA9" i="4"/>
  <c r="Z9" i="4"/>
  <c r="Y9" i="4"/>
  <c r="X9" i="4"/>
  <c r="V9" i="4"/>
  <c r="U9" i="4"/>
  <c r="T9" i="4"/>
  <c r="S9" i="4"/>
  <c r="R9" i="4"/>
  <c r="Q9" i="4"/>
  <c r="P9" i="4"/>
  <c r="W8" i="4"/>
  <c r="AB8" i="4"/>
  <c r="AA8" i="4"/>
  <c r="Z8" i="4"/>
  <c r="Y8" i="4"/>
  <c r="X8" i="4"/>
  <c r="V8" i="4"/>
  <c r="U8" i="4"/>
  <c r="T8" i="4"/>
  <c r="S8" i="4"/>
  <c r="R8" i="4"/>
  <c r="Q8" i="4"/>
  <c r="P8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W5" i="4"/>
  <c r="AB5" i="4"/>
  <c r="AA5" i="4"/>
  <c r="Z5" i="4"/>
  <c r="Y5" i="4"/>
  <c r="X5" i="4"/>
  <c r="V5" i="4"/>
  <c r="U5" i="4"/>
  <c r="T5" i="4"/>
  <c r="S5" i="4"/>
  <c r="R5" i="4"/>
  <c r="Q5" i="4"/>
  <c r="P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AB193" i="13"/>
  <c r="AA193" i="13"/>
  <c r="Z193" i="13"/>
  <c r="Y193" i="13"/>
  <c r="X193" i="13"/>
  <c r="W193" i="13"/>
  <c r="V193" i="13"/>
  <c r="U193" i="13"/>
  <c r="T193" i="13"/>
  <c r="S193" i="13"/>
  <c r="R193" i="13"/>
  <c r="Q193" i="13"/>
  <c r="P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AB185" i="13"/>
  <c r="AA185" i="13"/>
  <c r="Z185" i="13"/>
  <c r="Y185" i="13"/>
  <c r="X185" i="13"/>
  <c r="W185" i="13"/>
  <c r="V185" i="13"/>
  <c r="U185" i="13"/>
  <c r="T185" i="13"/>
  <c r="S185" i="13"/>
  <c r="R185" i="13"/>
  <c r="Q185" i="13"/>
  <c r="P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AB177" i="13"/>
  <c r="AA177" i="13"/>
  <c r="Z177" i="13"/>
  <c r="Y177" i="13"/>
  <c r="X177" i="13"/>
  <c r="W177" i="13"/>
  <c r="V177" i="13"/>
  <c r="U177" i="13"/>
  <c r="T177" i="13"/>
  <c r="S177" i="13"/>
  <c r="R177" i="13"/>
  <c r="Q177" i="13"/>
  <c r="P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AB169" i="13"/>
  <c r="AA169" i="13"/>
  <c r="Z169" i="13"/>
  <c r="Y169" i="13"/>
  <c r="X169" i="13"/>
  <c r="W169" i="13"/>
  <c r="V169" i="13"/>
  <c r="U169" i="13"/>
  <c r="T169" i="13"/>
  <c r="S169" i="13"/>
  <c r="R169" i="13"/>
  <c r="Q169" i="13"/>
  <c r="P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AB161" i="13"/>
  <c r="AA161" i="13"/>
  <c r="Z161" i="13"/>
  <c r="Y161" i="13"/>
  <c r="X161" i="13"/>
  <c r="W161" i="13"/>
  <c r="V161" i="13"/>
  <c r="U161" i="13"/>
  <c r="T161" i="13"/>
  <c r="S161" i="13"/>
  <c r="R161" i="13"/>
  <c r="Q161" i="13"/>
  <c r="P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AB153" i="13"/>
  <c r="AA153" i="13"/>
  <c r="Z153" i="13"/>
  <c r="Y153" i="13"/>
  <c r="X153" i="13"/>
  <c r="W153" i="13"/>
  <c r="V153" i="13"/>
  <c r="U153" i="13"/>
  <c r="T153" i="13"/>
  <c r="S153" i="13"/>
  <c r="R153" i="13"/>
  <c r="Q153" i="13"/>
  <c r="P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AB145" i="13"/>
  <c r="AA145" i="13"/>
  <c r="Z145" i="13"/>
  <c r="Y145" i="13"/>
  <c r="X145" i="13"/>
  <c r="W145" i="13"/>
  <c r="V145" i="13"/>
  <c r="U145" i="13"/>
  <c r="T145" i="13"/>
  <c r="S145" i="13"/>
  <c r="R145" i="13"/>
  <c r="Q145" i="13"/>
  <c r="P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AB137" i="13"/>
  <c r="AA137" i="13"/>
  <c r="Z137" i="13"/>
  <c r="Y137" i="13"/>
  <c r="X137" i="13"/>
  <c r="W137" i="13"/>
  <c r="V137" i="13"/>
  <c r="U137" i="13"/>
  <c r="T137" i="13"/>
  <c r="S137" i="13"/>
  <c r="R137" i="13"/>
  <c r="Q137" i="13"/>
  <c r="P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AB129" i="13"/>
  <c r="AA129" i="13"/>
  <c r="Z129" i="13"/>
  <c r="Y129" i="13"/>
  <c r="X129" i="13"/>
  <c r="W129" i="13"/>
  <c r="V129" i="13"/>
  <c r="U129" i="13"/>
  <c r="T129" i="13"/>
  <c r="S129" i="13"/>
  <c r="R129" i="13"/>
  <c r="Q129" i="13"/>
  <c r="P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AB121" i="13"/>
  <c r="AA121" i="13"/>
  <c r="Z121" i="13"/>
  <c r="Y121" i="13"/>
  <c r="X121" i="13"/>
  <c r="W121" i="13"/>
  <c r="V121" i="13"/>
  <c r="U121" i="13"/>
  <c r="T121" i="13"/>
  <c r="S121" i="13"/>
  <c r="R121" i="13"/>
  <c r="Q121" i="13"/>
  <c r="P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AB113" i="13"/>
  <c r="AA113" i="13"/>
  <c r="Z113" i="13"/>
  <c r="Y113" i="13"/>
  <c r="X113" i="13"/>
  <c r="W113" i="13"/>
  <c r="V113" i="13"/>
  <c r="U113" i="13"/>
  <c r="T113" i="13"/>
  <c r="S113" i="13"/>
  <c r="R113" i="13"/>
  <c r="Q113" i="13"/>
  <c r="P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AB105" i="13"/>
  <c r="AA105" i="13"/>
  <c r="Z105" i="13"/>
  <c r="Y105" i="13"/>
  <c r="X105" i="13"/>
  <c r="W105" i="13"/>
  <c r="V105" i="13"/>
  <c r="U105" i="13"/>
  <c r="T105" i="13"/>
  <c r="S105" i="13"/>
  <c r="R105" i="13"/>
  <c r="Q105" i="13"/>
  <c r="P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AB97" i="13"/>
  <c r="AA97" i="13"/>
  <c r="Z97" i="13"/>
  <c r="Y97" i="13"/>
  <c r="X97" i="13"/>
  <c r="W97" i="13"/>
  <c r="V97" i="13"/>
  <c r="U97" i="13"/>
  <c r="T97" i="13"/>
  <c r="S97" i="13"/>
  <c r="R97" i="13"/>
  <c r="Q97" i="13"/>
  <c r="P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AB89" i="13"/>
  <c r="AA89" i="13"/>
  <c r="Z89" i="13"/>
  <c r="Y89" i="13"/>
  <c r="X89" i="13"/>
  <c r="W89" i="13"/>
  <c r="V89" i="13"/>
  <c r="U89" i="13"/>
  <c r="T89" i="13"/>
  <c r="S89" i="13"/>
  <c r="R89" i="13"/>
  <c r="Q89" i="13"/>
  <c r="P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AB81" i="13"/>
  <c r="AA81" i="13"/>
  <c r="Z81" i="13"/>
  <c r="Y81" i="13"/>
  <c r="X81" i="13"/>
  <c r="W81" i="13"/>
  <c r="V81" i="13"/>
  <c r="U81" i="13"/>
  <c r="T81" i="13"/>
  <c r="S81" i="13"/>
  <c r="R81" i="13"/>
  <c r="Q81" i="13"/>
  <c r="P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AB73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AB65" i="13"/>
  <c r="AA65" i="13"/>
  <c r="Z65" i="13"/>
  <c r="Y65" i="13"/>
  <c r="X65" i="13"/>
  <c r="W65" i="13"/>
  <c r="V65" i="13"/>
  <c r="U65" i="13"/>
  <c r="T65" i="13"/>
  <c r="S65" i="13"/>
  <c r="R65" i="13"/>
  <c r="Q65" i="13"/>
  <c r="P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AB57" i="13"/>
  <c r="AA57" i="13"/>
  <c r="Z57" i="13"/>
  <c r="Y57" i="13"/>
  <c r="X57" i="13"/>
  <c r="W57" i="13"/>
  <c r="V57" i="13"/>
  <c r="U57" i="13"/>
  <c r="T57" i="13"/>
  <c r="S57" i="13"/>
  <c r="R57" i="13"/>
  <c r="Q57" i="13"/>
  <c r="P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AB49" i="13"/>
  <c r="AA49" i="13"/>
  <c r="Z49" i="13"/>
  <c r="Y49" i="13"/>
  <c r="X49" i="13"/>
  <c r="W49" i="13"/>
  <c r="V49" i="13"/>
  <c r="U49" i="13"/>
  <c r="T49" i="13"/>
  <c r="S49" i="13"/>
  <c r="R49" i="13"/>
  <c r="Q49" i="13"/>
  <c r="P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AB41" i="13"/>
  <c r="AA41" i="13"/>
  <c r="Z41" i="13"/>
  <c r="Y41" i="13"/>
  <c r="X41" i="13"/>
  <c r="W41" i="13"/>
  <c r="V41" i="13"/>
  <c r="U41" i="13"/>
  <c r="T41" i="13"/>
  <c r="S41" i="13"/>
  <c r="R41" i="13"/>
  <c r="Q41" i="13"/>
  <c r="P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AB33" i="13"/>
  <c r="AA33" i="13"/>
  <c r="Z33" i="13"/>
  <c r="Y33" i="13"/>
  <c r="X33" i="13"/>
  <c r="W33" i="13"/>
  <c r="V33" i="13"/>
  <c r="U33" i="13"/>
  <c r="T33" i="13"/>
  <c r="S33" i="13"/>
  <c r="R33" i="13"/>
  <c r="Q33" i="13"/>
  <c r="P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Q1" i="11" s="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U1" i="8" s="1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G2" i="4"/>
  <c r="C2" i="1"/>
  <c r="R1" i="9" l="1"/>
  <c r="V1" i="10"/>
  <c r="U1" i="12"/>
  <c r="R1" i="7"/>
  <c r="U1" i="5"/>
  <c r="Z1" i="8"/>
  <c r="AA1" i="11"/>
  <c r="U1" i="13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G1" i="4"/>
  <c r="I2" i="4"/>
  <c r="W2" i="4" s="1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AA1" i="13"/>
  <c r="V1" i="13"/>
  <c r="Y1" i="13"/>
  <c r="T1" i="13"/>
  <c r="P1" i="13"/>
  <c r="X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AB1" i="13"/>
  <c r="R1" i="13"/>
  <c r="Q1" i="6"/>
  <c r="Q1" i="7"/>
  <c r="Z1" i="7"/>
  <c r="S1" i="13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I1" i="4"/>
  <c r="T1" i="5"/>
  <c r="X1" i="5"/>
  <c r="R1" i="6"/>
  <c r="P1" i="6"/>
  <c r="S1" i="6"/>
  <c r="G2" i="1"/>
  <c r="C2" i="2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Z1" i="2" l="1"/>
  <c r="H2" i="11"/>
  <c r="R1" i="2"/>
  <c r="AA1" i="2"/>
  <c r="AB1" i="2"/>
  <c r="Y1" i="2"/>
  <c r="S1" i="2"/>
  <c r="X1" i="1"/>
  <c r="P1" i="2"/>
  <c r="X1" i="2"/>
  <c r="H2" i="7"/>
  <c r="Y1" i="1"/>
  <c r="P1" i="1"/>
  <c r="T1" i="2"/>
  <c r="AB1" i="1"/>
  <c r="AB2" i="1" s="1"/>
  <c r="V1" i="4"/>
  <c r="AB1" i="4"/>
  <c r="AB2" i="4" s="1"/>
  <c r="Z1" i="1"/>
  <c r="AA1" i="1"/>
  <c r="R1" i="4"/>
  <c r="X1" i="4"/>
  <c r="G2" i="2"/>
  <c r="C2" i="13"/>
  <c r="Q1" i="1"/>
  <c r="V1" i="2"/>
  <c r="T1" i="1"/>
  <c r="S1" i="4"/>
  <c r="Q1" i="4"/>
  <c r="I2" i="1"/>
  <c r="G1" i="1"/>
  <c r="A2" i="1"/>
  <c r="W1" i="4"/>
  <c r="U1" i="1"/>
  <c r="U1" i="2"/>
  <c r="V1" i="1"/>
  <c r="Z1" i="4"/>
  <c r="Y1" i="4"/>
  <c r="R1" i="1"/>
  <c r="T1" i="4"/>
  <c r="Q1" i="2"/>
  <c r="AA1" i="4"/>
  <c r="S1" i="1"/>
  <c r="P1" i="4"/>
  <c r="U1" i="4"/>
  <c r="A1" i="4" l="1"/>
  <c r="AB2" i="2"/>
  <c r="AB2" i="13" s="1"/>
  <c r="AB2" i="12" s="1"/>
  <c r="AB2" i="11" s="1"/>
  <c r="AB2" i="10" s="1"/>
  <c r="AB2" i="9" s="1"/>
  <c r="AB2" i="8" s="1"/>
  <c r="AB2" i="7" s="1"/>
  <c r="AB2" i="6" s="1"/>
  <c r="AB2" i="5" s="1"/>
  <c r="H2" i="10"/>
  <c r="H2" i="6"/>
  <c r="C2" i="12"/>
  <c r="G2" i="13"/>
  <c r="I1" i="1"/>
  <c r="W2" i="1"/>
  <c r="W1" i="1" s="1"/>
  <c r="G1" i="2"/>
  <c r="A2" i="2"/>
  <c r="I2" i="2"/>
  <c r="H2" i="8" l="1"/>
  <c r="H2" i="9"/>
  <c r="H2" i="5"/>
  <c r="H2" i="17" s="1"/>
  <c r="W2" i="2"/>
  <c r="W1" i="2" s="1"/>
  <c r="I1" i="2"/>
  <c r="I2" i="13"/>
  <c r="G1" i="13"/>
  <c r="A2" i="13"/>
  <c r="G2" i="12"/>
  <c r="C2" i="11"/>
  <c r="A1" i="1"/>
  <c r="A1" i="2" l="1"/>
  <c r="C2" i="10"/>
  <c r="G2" i="11"/>
  <c r="I2" i="12"/>
  <c r="A2" i="12"/>
  <c r="G1" i="12"/>
  <c r="W2" i="13"/>
  <c r="W1" i="13" s="1"/>
  <c r="I1" i="13"/>
  <c r="W2" i="12" l="1"/>
  <c r="W1" i="12" s="1"/>
  <c r="I1" i="12"/>
  <c r="A1" i="13"/>
  <c r="G1" i="11"/>
  <c r="A2" i="11"/>
  <c r="I2" i="11"/>
  <c r="G2" i="10"/>
  <c r="C2" i="9"/>
  <c r="G2" i="9" l="1"/>
  <c r="C2" i="8"/>
  <c r="I2" i="10"/>
  <c r="G1" i="10"/>
  <c r="A2" i="10"/>
  <c r="A1" i="12"/>
  <c r="I1" i="11"/>
  <c r="W2" i="11"/>
  <c r="W1" i="11" s="1"/>
  <c r="I1" i="10" l="1"/>
  <c r="W2" i="10"/>
  <c r="W1" i="10" s="1"/>
  <c r="C2" i="7"/>
  <c r="G2" i="8"/>
  <c r="I2" i="9"/>
  <c r="G1" i="9"/>
  <c r="A2" i="9"/>
  <c r="A1" i="11"/>
  <c r="W2" i="9" l="1"/>
  <c r="W1" i="9" s="1"/>
  <c r="I1" i="9"/>
  <c r="I2" i="8"/>
  <c r="G1" i="8"/>
  <c r="A2" i="8"/>
  <c r="G2" i="7"/>
  <c r="C2" i="6"/>
  <c r="A1" i="10"/>
  <c r="G2" i="6" l="1"/>
  <c r="C2" i="5"/>
  <c r="G2" i="5" s="1"/>
  <c r="G1" i="7"/>
  <c r="A2" i="7"/>
  <c r="I2" i="7"/>
  <c r="W2" i="8"/>
  <c r="W1" i="8" s="1"/>
  <c r="I1" i="8"/>
  <c r="A1" i="9"/>
  <c r="W2" i="7" l="1"/>
  <c r="W1" i="7" s="1"/>
  <c r="I1" i="7"/>
  <c r="A1" i="8"/>
  <c r="A2" i="5"/>
  <c r="I2" i="5"/>
  <c r="G1" i="5"/>
  <c r="I2" i="6"/>
  <c r="G1" i="6"/>
  <c r="A2" i="6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<sst xmlns="http://schemas.openxmlformats.org/spreadsheetml/2006/main" count="626" uniqueCount="49">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</sst>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9" fillId="0" borderId="0" xfId="0" applyNumberFormat="1" applyFont="1" applyAlignment="1">
      <alignment horizontal="center"/>
    </xf>
    <xf numFmtId="170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70" fontId="9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166" fontId="1" fillId="0" borderId="0" xfId="0" applyNumberFormat="1" applyFont="1" applyFill="1" applyAlignment="1">
      <alignment horizontal="right"/>
    </xf>
    <xf numFmtId="166" fontId="5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6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6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right"/>
    </xf>
    <xf numFmtId="166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6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6" fontId="1" fillId="0" borderId="4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66" fontId="1" fillId="3" borderId="6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70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6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6" fontId="2" fillId="3" borderId="5" xfId="0" applyNumberFormat="1" applyFont="1" applyFill="1" applyBorder="1" applyAlignment="1">
      <alignment horizontal="center" vertic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6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11" xfId="0" applyNumberFormat="1" applyFont="1" applyFill="1" applyBorder="1" applyAlignment="1"/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0"/>
      <sheetName val="May10"/>
      <sheetName val="Jun10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17.5</v>
          </cell>
        </row>
      </sheetData>
      <sheetData sheetId="2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64" t="s">
        <v>1</v>
      </c>
      <c r="B1" s="61" t="s">
        <v>32</v>
      </c>
      <c r="C1" s="68" t="s">
        <v>27</v>
      </c>
      <c r="D1" s="67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59" t="s">
        <v>48</v>
      </c>
      <c r="L1" s="8">
        <f>SUM(L5:L300)</f>
        <v>0</v>
      </c>
      <c r="M1" s="8">
        <f>SUM(M5:M300)</f>
        <v>0</v>
      </c>
      <c r="N1" s="9">
        <f ca="1">TODAY()</f>
        <v>40452</v>
      </c>
    </row>
    <row r="2" spans="1:14" s="11" customFormat="1" ht="13.5" customHeight="1" x14ac:dyDescent="0.2">
      <c r="A2" s="65"/>
      <c r="B2" s="69"/>
      <c r="C2" s="69"/>
      <c r="D2" s="65"/>
      <c r="E2" s="55" t="s">
        <v>19</v>
      </c>
      <c r="F2" s="58"/>
      <c r="G2" s="61" t="s">
        <v>4</v>
      </c>
      <c r="H2" s="12">
        <f>'Apr10'!H2</f>
        <v>17.5</v>
      </c>
      <c r="I2" s="61" t="s">
        <v>6</v>
      </c>
      <c r="J2" s="77"/>
      <c r="K2" s="60"/>
      <c r="L2" s="79" t="s">
        <v>28</v>
      </c>
      <c r="M2" s="80"/>
      <c r="N2" s="81"/>
    </row>
    <row r="3" spans="1:14" s="1" customFormat="1" ht="34.5" customHeight="1" x14ac:dyDescent="0.2">
      <c r="A3" s="65"/>
      <c r="B3" s="69"/>
      <c r="C3" s="69"/>
      <c r="D3" s="65"/>
      <c r="E3" s="56"/>
      <c r="F3" s="56"/>
      <c r="G3" s="62"/>
      <c r="H3" s="61" t="s">
        <v>7</v>
      </c>
      <c r="I3" s="62"/>
      <c r="J3" s="77"/>
      <c r="K3" s="60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">
      <c r="A4" s="66"/>
      <c r="B4" s="70"/>
      <c r="C4" s="70"/>
      <c r="D4" s="66"/>
      <c r="E4" s="57"/>
      <c r="F4" s="57"/>
      <c r="G4" s="63"/>
      <c r="H4" s="75"/>
      <c r="I4" s="63"/>
      <c r="J4" s="78"/>
      <c r="K4" s="60"/>
      <c r="L4" s="72"/>
      <c r="M4" s="72"/>
      <c r="N4" s="74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H3:H4"/>
    <mergeCell ref="L3:L4"/>
    <mergeCell ref="J1:J4"/>
    <mergeCell ref="L2:N2"/>
    <mergeCell ref="E2:E4"/>
    <mergeCell ref="F2:F4"/>
    <mergeCell ref="K1:K4"/>
    <mergeCell ref="G2:G4"/>
    <mergeCell ref="I2:I4"/>
    <mergeCell ref="A1:A4"/>
    <mergeCell ref="D1:D4"/>
    <mergeCell ref="C1:C4"/>
    <mergeCell ref="B1:B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</f>
        <v>0</v>
      </c>
      <c r="B2" s="13" t="s">
        <v>5</v>
      </c>
      <c r="C2" s="47">
        <f>0+D1+[1]Apr10!$D$1</f>
        <v>0</v>
      </c>
      <c r="D2" s="91" t="s">
        <v>0</v>
      </c>
      <c r="E2" s="55" t="s">
        <v>19</v>
      </c>
      <c r="F2" s="13" t="s">
        <v>38</v>
      </c>
      <c r="G2" s="48">
        <f>IF(C2&lt;[2]Admin!$F$22,(C2-0)*[2]Admin!$G$21,(C2*0.4-(C2-[2]Admin!$F$21)*([2]Admin!$G$21-[2]Admin!$G$22)-0))</f>
        <v>0</v>
      </c>
      <c r="H2" s="12">
        <f>IF([1]Apr10!$H$4&gt;0,0,[1]Apr10!$H$2)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P2:R2"/>
    <mergeCell ref="O1:O4"/>
    <mergeCell ref="N3:N4"/>
    <mergeCell ref="I3:I4"/>
    <mergeCell ref="U2:U3"/>
    <mergeCell ref="Y2:Y3"/>
    <mergeCell ref="V2:V3"/>
    <mergeCell ref="X2:X3"/>
    <mergeCell ref="H3:H4"/>
    <mergeCell ref="L2:N2"/>
    <mergeCell ref="AD2:AE2"/>
    <mergeCell ref="AC1:AC4"/>
    <mergeCell ref="AD3:AE3"/>
    <mergeCell ref="L3:L4"/>
    <mergeCell ref="M3:M4"/>
    <mergeCell ref="AA2:AA3"/>
    <mergeCell ref="Z2:Z3"/>
    <mergeCell ref="S2:S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G2+'Apr10'!A2</f>
        <v>0</v>
      </c>
      <c r="B2" s="13" t="s">
        <v>5</v>
      </c>
      <c r="C2" s="47">
        <f>'Apr10'!C2+D1+[1]May10!$D$1</f>
        <v>0</v>
      </c>
      <c r="D2" s="91" t="s">
        <v>0</v>
      </c>
      <c r="E2" s="55" t="s">
        <v>19</v>
      </c>
      <c r="F2" s="13" t="s">
        <v>38</v>
      </c>
      <c r="G2" s="48">
        <f>IF(C2&lt;[2]Admin!$F$22,(C2-'Apr10'!C2)*[2]Admin!$G$21,C2*0.4-(C2-[2]Admin!$F$21)*([2]Admin!$G$21-[2]Admin!$G$22)-'Apr10'!G2)</f>
        <v>0</v>
      </c>
      <c r="H2" s="12">
        <f>IF([1]May10!$H$4&gt;0,0,[1]May10!$H$2)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AB1+'Apr10'!AB2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Z2:Z3"/>
    <mergeCell ref="AD2:AE2"/>
    <mergeCell ref="AD3:AE3"/>
    <mergeCell ref="AA2:AA3"/>
    <mergeCell ref="AC1:AC4"/>
    <mergeCell ref="Y2:Y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G2+'May10'!A2</f>
        <v>0</v>
      </c>
      <c r="B2" s="13" t="s">
        <v>5</v>
      </c>
      <c r="C2" s="47">
        <f>'May10'!C2+D1+[1]Jun10!$D$1</f>
        <v>0</v>
      </c>
      <c r="D2" s="91" t="s">
        <v>0</v>
      </c>
      <c r="E2" s="55" t="s">
        <v>19</v>
      </c>
      <c r="F2" s="13" t="s">
        <v>38</v>
      </c>
      <c r="G2" s="48">
        <f>IF(C2&lt;10001,(C2-'May10'!C2)*0.4,C2*0.4-(C2-10000)*0.15-'May10'!A2)</f>
        <v>0</v>
      </c>
      <c r="H2" s="12">
        <f>IF([1]Jun10!$H$4&gt;0,0,[1]Jun10!$H$2)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AB1+'May10'!AB2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99"/>
      <c r="B4" s="100"/>
      <c r="C4" s="101"/>
      <c r="D4" s="66"/>
      <c r="E4" s="66"/>
      <c r="F4" s="85"/>
      <c r="G4" s="98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G2+'Jun10'!A2</f>
        <v>0</v>
      </c>
      <c r="B2" s="13" t="s">
        <v>5</v>
      </c>
      <c r="C2" s="47">
        <f>'Jun10'!C2+D1+[1]Jul10!$D$1</f>
        <v>0</v>
      </c>
      <c r="D2" s="91" t="s">
        <v>0</v>
      </c>
      <c r="E2" s="55" t="s">
        <v>19</v>
      </c>
      <c r="F2" s="13" t="s">
        <v>38</v>
      </c>
      <c r="G2" s="48">
        <f>IF(C2&lt;10001,(C2-'Jun10'!C2)*0.4,C2*0.4-(C2-10000)*0.15-'Jun10'!A2)</f>
        <v>0</v>
      </c>
      <c r="H2" s="12">
        <f>IF([1]Jul10!$H$4&gt;0,0,[1]Jul10!$H$2)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AB1+'Jun10'!AB2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D2:AE2"/>
    <mergeCell ref="AD3:AE3"/>
    <mergeCell ref="Y2:Y3"/>
    <mergeCell ref="AA2:AA3"/>
    <mergeCell ref="AC1:AC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G2+'Jul10'!A2</f>
        <v>0</v>
      </c>
      <c r="B2" s="13" t="s">
        <v>5</v>
      </c>
      <c r="C2" s="47">
        <f>'Jul10'!C2+D1+[1]Aug10!$D$1</f>
        <v>0</v>
      </c>
      <c r="D2" s="91" t="s">
        <v>0</v>
      </c>
      <c r="E2" s="55" t="s">
        <v>19</v>
      </c>
      <c r="F2" s="13" t="s">
        <v>38</v>
      </c>
      <c r="G2" s="48">
        <f>IF(C2&lt;10001,(C2-'Jul10'!C2)*0.4,C2*0.4-(C2-10000)*0.15-'Jul10'!A2)</f>
        <v>0</v>
      </c>
      <c r="H2" s="12">
        <f>IF([1]Aug10!$H$4&gt;0,0,[1]Aug10!$H$2)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AB1+'Jul10'!AB2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G2+'Aug10'!A2</f>
        <v>0</v>
      </c>
      <c r="B2" s="13" t="s">
        <v>5</v>
      </c>
      <c r="C2" s="47">
        <f>'Aug10'!C2+D1+[1]Sep10!$D$1</f>
        <v>0</v>
      </c>
      <c r="D2" s="91" t="s">
        <v>0</v>
      </c>
      <c r="E2" s="55" t="s">
        <v>19</v>
      </c>
      <c r="F2" s="13" t="s">
        <v>38</v>
      </c>
      <c r="G2" s="48">
        <f>IF(C2&lt;10001,(C2-'Aug10'!C2)*0.4,C2*0.4-(C2-10000)*0.15-'Aug10'!A2)</f>
        <v>0</v>
      </c>
      <c r="H2" s="12">
        <f>IF([1]Sep10!$H$4&gt;0,0,[1]Sep10!$H$2)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AB1+'Aug10'!AB2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G2+'Sep10'!A2</f>
        <v>0</v>
      </c>
      <c r="B2" s="13" t="s">
        <v>5</v>
      </c>
      <c r="C2" s="47">
        <f>'Sep10'!C2+D1+[1]Oct10!$D$1</f>
        <v>0</v>
      </c>
      <c r="D2" s="91" t="s">
        <v>0</v>
      </c>
      <c r="E2" s="55" t="s">
        <v>19</v>
      </c>
      <c r="F2" s="13" t="s">
        <v>38</v>
      </c>
      <c r="G2" s="48">
        <f>IF(C2&lt;10001,(C2-'Sep10'!C2)*0.4,C2*0.4-(C2-10000)*0.15-'Sep10'!A2)</f>
        <v>0</v>
      </c>
      <c r="H2" s="12">
        <f>IF([1]Oct10!$H$4&gt;0,0,[1]Oct10!$H$2)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AB1+'Sep10'!AB2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G2+'Oct10'!A2</f>
        <v>0</v>
      </c>
      <c r="B2" s="13" t="s">
        <v>5</v>
      </c>
      <c r="C2" s="47">
        <f>'Oct10'!C2+D1+[1]Nov10!$D$1</f>
        <v>0</v>
      </c>
      <c r="D2" s="91" t="s">
        <v>0</v>
      </c>
      <c r="E2" s="55" t="s">
        <v>19</v>
      </c>
      <c r="F2" s="13" t="s">
        <v>38</v>
      </c>
      <c r="G2" s="48">
        <f>IF(C2&lt;10001,(C2-'Oct10'!C2)*0.4,C2*0.4-(C2-10000)*0.15-'Oct10'!A2)</f>
        <v>0</v>
      </c>
      <c r="H2" s="12">
        <f>IF([1]Nov10!$H$4&gt;0,0,[1]Nov10!$H$2)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AB1+'Oct10'!AB2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G2+'Nov10'!A2</f>
        <v>0</v>
      </c>
      <c r="B2" s="13" t="s">
        <v>5</v>
      </c>
      <c r="C2" s="47">
        <f>'Nov10'!C2+D1+[1]Dec10!$D$1</f>
        <v>0</v>
      </c>
      <c r="D2" s="91" t="s">
        <v>0</v>
      </c>
      <c r="E2" s="55" t="s">
        <v>19</v>
      </c>
      <c r="F2" s="13" t="s">
        <v>38</v>
      </c>
      <c r="G2" s="48">
        <f>IF(C2&lt;10001,(C2-'Nov10'!C2)*0.4,C2*0.4-(C2-10000)*0.15-'Nov10'!A2)</f>
        <v>0</v>
      </c>
      <c r="H2" s="12">
        <f>IF([1]Dec10!$H$4&gt;0,0,[1]Dec10!$H$2)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AB1+'Nov10'!AB2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G2+'Dec10'!A2</f>
        <v>0</v>
      </c>
      <c r="B2" s="13" t="s">
        <v>5</v>
      </c>
      <c r="C2" s="47">
        <f>'Dec10'!C2+D1+[1]Jan11!$D$1</f>
        <v>0</v>
      </c>
      <c r="D2" s="91" t="s">
        <v>0</v>
      </c>
      <c r="E2" s="55" t="s">
        <v>19</v>
      </c>
      <c r="F2" s="13" t="s">
        <v>38</v>
      </c>
      <c r="G2" s="48">
        <f>IF(C2&lt;10001,(C2-'Dec10'!C2)*0.4,C2*0.4-(C2-10000)*0.15-'Dec10'!A2)</f>
        <v>0</v>
      </c>
      <c r="H2" s="12">
        <f>IF([1]Jan11!$H$4&gt;0,0,[1]Jan11!$H$2)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AB1+'Dec10'!AB2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G2+'Jan11'!A2</f>
        <v>0</v>
      </c>
      <c r="B2" s="13" t="s">
        <v>5</v>
      </c>
      <c r="C2" s="47">
        <f>'Jan11'!C2+D1+[1]Feb11!$D$1</f>
        <v>0</v>
      </c>
      <c r="D2" s="91" t="s">
        <v>0</v>
      </c>
      <c r="E2" s="55" t="s">
        <v>19</v>
      </c>
      <c r="F2" s="13" t="s">
        <v>38</v>
      </c>
      <c r="G2" s="48">
        <f>IF(C2&lt;10001,(C2-'Jan11'!C2)*0.4,C2*0.4-(C2-10000)*0.15-'Jan11'!A2)</f>
        <v>0</v>
      </c>
      <c r="H2" s="12">
        <f>IF([1]Feb11!$H$4&gt;0,0,[1]Feb11!$H$2)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AB1+'Jan11'!AB2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99"/>
      <c r="B4" s="100"/>
      <c r="C4" s="101"/>
      <c r="D4" s="66"/>
      <c r="E4" s="66"/>
      <c r="F4" s="85"/>
      <c r="G4" s="98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40452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G2+'Feb11'!A2</f>
        <v>0</v>
      </c>
      <c r="B2" s="13" t="s">
        <v>5</v>
      </c>
      <c r="C2" s="47">
        <f>'Feb11'!C2+D1+[1]Mar11!$D$1</f>
        <v>0</v>
      </c>
      <c r="D2" s="91" t="s">
        <v>0</v>
      </c>
      <c r="E2" s="55" t="s">
        <v>19</v>
      </c>
      <c r="F2" s="13" t="s">
        <v>38</v>
      </c>
      <c r="G2" s="48">
        <f>IF(C2&lt;10001,(C2-'Feb11'!C2)*0.4,C2*0.4-(C2-10000)*0.15-'Feb11'!A2)</f>
        <v>0</v>
      </c>
      <c r="H2" s="12">
        <f>IF([1]Mar11!$H$4&gt;0,0,[1]Mar11!$H$2)</f>
        <v>17.5</v>
      </c>
      <c r="I2" s="46">
        <f>G2</f>
        <v>0</v>
      </c>
      <c r="J2" s="77"/>
      <c r="K2" s="60"/>
      <c r="L2" s="79" t="s">
        <v>28</v>
      </c>
      <c r="M2" s="80"/>
      <c r="N2" s="81"/>
      <c r="O2" s="77"/>
      <c r="P2" s="93" t="s">
        <v>24</v>
      </c>
      <c r="Q2" s="97"/>
      <c r="R2" s="94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AB1+'Feb11'!AB2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65"/>
      <c r="E3" s="65"/>
      <c r="F3" s="86" t="s">
        <v>34</v>
      </c>
      <c r="G3" s="84" t="s">
        <v>4</v>
      </c>
      <c r="H3" s="61" t="s">
        <v>7</v>
      </c>
      <c r="I3" s="84" t="s">
        <v>6</v>
      </c>
      <c r="J3" s="77"/>
      <c r="K3" s="60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66"/>
      <c r="E4" s="66"/>
      <c r="F4" s="85"/>
      <c r="G4" s="92"/>
      <c r="H4" s="75"/>
      <c r="I4" s="85"/>
      <c r="J4" s="78"/>
      <c r="K4" s="60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64" t="s">
        <v>1</v>
      </c>
      <c r="B1" s="61" t="s">
        <v>32</v>
      </c>
      <c r="C1" s="68" t="s">
        <v>27</v>
      </c>
      <c r="D1" s="67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59" t="s">
        <v>48</v>
      </c>
      <c r="L1" s="8">
        <f>SUM(L5:L300)</f>
        <v>0</v>
      </c>
      <c r="M1" s="8">
        <f>SUM(M5:M300)</f>
        <v>0</v>
      </c>
      <c r="N1" s="9">
        <f ca="1">TODAY()</f>
        <v>40452</v>
      </c>
    </row>
    <row r="2" spans="1:14" s="11" customFormat="1" ht="13.5" customHeight="1" x14ac:dyDescent="0.2">
      <c r="A2" s="65"/>
      <c r="B2" s="69"/>
      <c r="C2" s="69"/>
      <c r="D2" s="65"/>
      <c r="E2" s="55" t="s">
        <v>19</v>
      </c>
      <c r="F2" s="58"/>
      <c r="G2" s="61" t="s">
        <v>4</v>
      </c>
      <c r="H2" s="12">
        <f>'Mar11'!H2</f>
        <v>17.5</v>
      </c>
      <c r="I2" s="61" t="s">
        <v>6</v>
      </c>
      <c r="J2" s="77"/>
      <c r="K2" s="60"/>
      <c r="L2" s="79" t="s">
        <v>28</v>
      </c>
      <c r="M2" s="80"/>
      <c r="N2" s="81"/>
    </row>
    <row r="3" spans="1:14" s="1" customFormat="1" ht="34.5" customHeight="1" x14ac:dyDescent="0.2">
      <c r="A3" s="65"/>
      <c r="B3" s="69"/>
      <c r="C3" s="69"/>
      <c r="D3" s="65"/>
      <c r="E3" s="56"/>
      <c r="F3" s="56"/>
      <c r="G3" s="62"/>
      <c r="H3" s="61" t="s">
        <v>7</v>
      </c>
      <c r="I3" s="62"/>
      <c r="J3" s="77"/>
      <c r="K3" s="60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">
      <c r="A4" s="66"/>
      <c r="B4" s="70"/>
      <c r="C4" s="70"/>
      <c r="D4" s="66"/>
      <c r="E4" s="57"/>
      <c r="F4" s="57"/>
      <c r="G4" s="63"/>
      <c r="H4" s="75"/>
      <c r="I4" s="63"/>
      <c r="J4" s="78"/>
      <c r="K4" s="60"/>
      <c r="L4" s="72"/>
      <c r="M4" s="72"/>
      <c r="N4" s="74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E2:E4"/>
    <mergeCell ref="F2:F4"/>
    <mergeCell ref="G2:G4"/>
    <mergeCell ref="D1:D4"/>
    <mergeCell ref="L3:L4"/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ClosingCreditors</vt:lpstr>
      <vt:lpstr>Apr10!Print_Area</vt:lpstr>
      <vt:lpstr>Aug10!Print_Area</vt:lpstr>
      <vt:lpstr>ClosingCreditors!Print_Area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May10!Print_Area</vt:lpstr>
      <vt:lpstr>Nov10!Print_Area</vt:lpstr>
      <vt:lpstr>Oct10!Print_Area</vt:lpstr>
      <vt:lpstr>OpeningCreditors!Print_Area</vt:lpstr>
      <vt:lpstr>Sep10!Print_Area</vt:lpstr>
      <vt:lpstr>Apr10!Print_Titles</vt:lpstr>
      <vt:lpstr>Aug10!Print_Titles</vt:lpstr>
      <vt:lpstr>ClosingCreditors!Print_Titles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May10!Print_Titles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2010-10-01T11:41:04Z</dcterms:modified>
</cp:coreProperties>
</file>