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1" sheetId="20" r:id="rId7"/>
    <sheet name="S0911" sheetId="26" r:id="rId8"/>
    <sheet name="S1012" sheetId="25" r:id="rId9"/>
    <sheet name="S1112" sheetId="24" r:id="rId10"/>
    <sheet name="P0811" sheetId="23" r:id="rId11"/>
    <sheet name="P0911" sheetId="22" r:id="rId12"/>
    <sheet name="P1012" sheetId="21" r:id="rId13"/>
    <sheet name="P11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B18" i="19"/>
  <c r="B17" i="19"/>
  <c r="B16" i="19"/>
  <c r="K12" i="11" s="1"/>
  <c r="B15" i="19"/>
  <c r="K11" i="2" s="1"/>
  <c r="B14" i="19"/>
  <c r="K10" i="8" s="1"/>
  <c r="B13" i="19"/>
  <c r="K9" i="8" s="1"/>
  <c r="B12" i="19"/>
  <c r="B11" i="19"/>
  <c r="K7" i="11" s="1"/>
  <c r="B10" i="19"/>
  <c r="B9" i="19"/>
  <c r="K5" i="8" s="1"/>
  <c r="B8" i="19"/>
  <c r="K4" i="11"/>
  <c r="B7" i="19"/>
  <c r="C6" i="19" s="1"/>
  <c r="B6" i="19"/>
  <c r="K7" i="8"/>
  <c r="K5" i="5"/>
  <c r="K15" i="2"/>
  <c r="K5" i="18"/>
  <c r="C5" i="19"/>
  <c r="C9" i="19"/>
  <c r="C13" i="19"/>
  <c r="C15" i="19"/>
  <c r="B5" i="19"/>
  <c r="C4" i="19" s="1"/>
  <c r="C19" i="19"/>
  <c r="B4" i="19"/>
  <c r="G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3" i="5"/>
  <c r="K7" i="5"/>
  <c r="C14" i="19"/>
  <c r="C12" i="19"/>
  <c r="C10" i="19"/>
  <c r="K12" i="18"/>
  <c r="K4" i="18"/>
  <c r="K2" i="2"/>
  <c r="K12" i="2"/>
  <c r="K2" i="5"/>
  <c r="K4" i="5"/>
  <c r="K10" i="5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12" i="24"/>
  <c r="G16" i="24"/>
  <c r="G32" i="24"/>
  <c r="G36" i="24"/>
  <c r="G52" i="24"/>
  <c r="G60" i="24"/>
  <c r="G76" i="24"/>
  <c r="G80" i="24"/>
  <c r="G96" i="24"/>
  <c r="G100" i="24"/>
  <c r="G116" i="24"/>
  <c r="G124" i="24"/>
  <c r="G140" i="24"/>
  <c r="G144" i="24"/>
  <c r="G11" i="24"/>
  <c r="G15" i="24"/>
  <c r="G31" i="24"/>
  <c r="G39" i="24"/>
  <c r="G55" i="24"/>
  <c r="G59" i="24"/>
  <c r="G75" i="24"/>
  <c r="G79" i="24"/>
  <c r="G95" i="24"/>
  <c r="G109" i="24"/>
  <c r="G141" i="24"/>
  <c r="G149" i="24"/>
  <c r="G165" i="24"/>
  <c r="G169" i="24"/>
  <c r="G183" i="24"/>
  <c r="G187" i="24"/>
  <c r="G99" i="24"/>
  <c r="G111" i="24"/>
  <c r="G135" i="24"/>
  <c r="G147" i="24"/>
  <c r="G164" i="24"/>
  <c r="G168" i="24"/>
  <c r="G182" i="24"/>
  <c r="G186" i="24"/>
  <c r="G200" i="24"/>
  <c r="G23" i="25"/>
  <c r="G61" i="25"/>
  <c r="G85" i="25"/>
  <c r="G125" i="25"/>
  <c r="G155" i="25"/>
  <c r="G173" i="25"/>
  <c r="G18" i="25"/>
  <c r="G42" i="25"/>
  <c r="G66" i="25"/>
  <c r="G88" i="25"/>
  <c r="G104" i="25"/>
  <c r="G106" i="25"/>
  <c r="G130" i="25"/>
  <c r="G146" i="25"/>
  <c r="G152" i="25"/>
  <c r="G170" i="25"/>
  <c r="G186" i="25"/>
  <c r="G194" i="25"/>
  <c r="G58" i="25" l="1"/>
  <c r="G24" i="25"/>
  <c r="G197" i="25"/>
  <c r="G171" i="25"/>
  <c r="G133" i="25"/>
  <c r="G107" i="25"/>
  <c r="G79" i="25"/>
  <c r="G33" i="25"/>
  <c r="G164" i="26"/>
  <c r="K15" i="11"/>
  <c r="G10" i="26"/>
  <c r="K3" i="1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D13" i="19"/>
  <c r="H11" i="19"/>
  <c r="H14" i="19"/>
  <c r="I16" i="19" s="1"/>
  <c r="H9" i="19"/>
  <c r="H7" i="19"/>
  <c r="D15" i="19"/>
  <c r="D6" i="19"/>
  <c r="D17" i="19"/>
  <c r="D11" i="19"/>
  <c r="D12" i="19"/>
  <c r="D14" i="19"/>
  <c r="D7" i="19"/>
  <c r="D8" i="19"/>
  <c r="D9" i="19"/>
  <c r="E11" i="19" s="1"/>
  <c r="G21" i="8" s="1"/>
  <c r="D16" i="19"/>
  <c r="I13" i="19" l="1"/>
  <c r="B2" i="23"/>
  <c r="E9" i="19"/>
  <c r="E12" i="19"/>
  <c r="E16" i="19"/>
  <c r="E13" i="19"/>
  <c r="E15" i="19"/>
  <c r="F6" i="19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G15" i="18" s="1"/>
  <c r="B2" i="21"/>
  <c r="H18" i="19"/>
  <c r="G1" i="24"/>
  <c r="F19" i="19" s="1"/>
  <c r="E6" i="19"/>
  <c r="E18" i="19"/>
  <c r="G1" i="26"/>
  <c r="F5" i="19" s="1"/>
  <c r="H19" i="19"/>
  <c r="B2" i="27"/>
  <c r="K16" i="19" l="1"/>
  <c r="F8" i="19"/>
  <c r="G8" i="19" s="1"/>
  <c r="G9" i="11" s="1"/>
  <c r="G13" i="11" s="1"/>
  <c r="F9" i="19"/>
  <c r="G9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G7" i="19"/>
  <c r="G6" i="19"/>
  <c r="I7" i="19"/>
  <c r="I6" i="19"/>
  <c r="F10" i="19"/>
  <c r="G23" i="18" l="1"/>
  <c r="G17" i="1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<sst xmlns="http://schemas.openxmlformats.org/spreadsheetml/2006/main" count="172" uniqueCount="43">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</sst>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  <row r="46">
          <cell r="B46">
            <v>41213</v>
          </cell>
        </row>
        <row r="48">
          <cell r="B48">
            <v>41243</v>
          </cell>
        </row>
        <row r="50">
          <cell r="B50">
            <v>41274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40847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40877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40908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40908</v>
      </c>
      <c r="H5" s="10"/>
      <c r="I5" s="13"/>
      <c r="J5" s="19"/>
      <c r="K5" s="72">
        <f>Vatinterface!B9</f>
        <v>40939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40967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40939</v>
      </c>
      <c r="H7" s="10"/>
      <c r="I7" s="13"/>
      <c r="J7" s="19"/>
      <c r="K7" s="72">
        <f>Vatinterface!B11</f>
        <v>40999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41029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41060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41090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41121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41152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41182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41213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41243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40847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40877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40908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40999</v>
      </c>
      <c r="H5" s="10"/>
      <c r="I5" s="13"/>
      <c r="J5" s="19"/>
      <c r="K5" s="72">
        <f>Vatinterface!B9</f>
        <v>40939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40967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41029</v>
      </c>
      <c r="H7" s="10"/>
      <c r="I7" s="13"/>
      <c r="J7" s="19"/>
      <c r="K7" s="72">
        <f>Vatinterface!B11</f>
        <v>40999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41029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41060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41090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41121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41152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41182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41213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41243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40847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40877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40908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41090</v>
      </c>
      <c r="H5" s="10"/>
      <c r="I5" s="13"/>
      <c r="J5" s="19"/>
      <c r="K5" s="72">
        <f>Vatinterface!B9</f>
        <v>40939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40967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41121</v>
      </c>
      <c r="H7" s="10"/>
      <c r="I7" s="13"/>
      <c r="J7" s="19"/>
      <c r="K7" s="72">
        <f>Vatinterface!B11</f>
        <v>40999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41029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41060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41090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41121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41152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41182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41213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41243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40847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40877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40908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41182</v>
      </c>
      <c r="H5" s="10"/>
      <c r="I5" s="13"/>
      <c r="J5" s="19"/>
      <c r="K5" s="72">
        <f>Vatinterface!B9</f>
        <v>40939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40967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41213</v>
      </c>
      <c r="H7" s="10"/>
      <c r="I7" s="13"/>
      <c r="J7" s="19"/>
      <c r="K7" s="72">
        <f>Vatinterface!B11</f>
        <v>40999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41029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41060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41090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41121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41152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41182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41213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41243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H8" sqref="H8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40847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40877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40908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41243</v>
      </c>
      <c r="H5" s="10"/>
      <c r="I5" s="13"/>
      <c r="J5" s="19"/>
      <c r="K5" s="72">
        <f>Vatinterface!B9</f>
        <v>40939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40967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41274</v>
      </c>
      <c r="H7" s="10"/>
      <c r="I7" s="13"/>
      <c r="J7" s="19"/>
      <c r="K7" s="72">
        <f>Vatinterface!B11</f>
        <v>40999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41029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41060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41090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41121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41152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41182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41213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41243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40786</v>
      </c>
      <c r="C4" s="64">
        <f>B5</f>
        <v>40816</v>
      </c>
      <c r="D4" s="120">
        <f>'S0811'!$H$1</f>
        <v>0</v>
      </c>
      <c r="E4" s="121"/>
      <c r="F4" s="121">
        <f>'S0811'!$G$1</f>
        <v>0</v>
      </c>
      <c r="G4" s="121"/>
      <c r="H4" s="121">
        <f>'P0811'!$H$1</f>
        <v>0</v>
      </c>
      <c r="I4" s="121"/>
      <c r="J4" s="121">
        <f>'P0811'!$G$1</f>
        <v>0</v>
      </c>
      <c r="K4" s="121"/>
      <c r="L4" s="130"/>
      <c r="M4" s="131">
        <f>IF([2]Oct11!$G$4&gt;0,[2]Oct11!$G$4,0)</f>
        <v>0</v>
      </c>
      <c r="N4" s="59"/>
    </row>
    <row r="5" spans="1:14" x14ac:dyDescent="0.2">
      <c r="A5" s="58"/>
      <c r="B5" s="64">
        <f>[1]Admin!$B$20</f>
        <v>40816</v>
      </c>
      <c r="C5" s="64">
        <f t="shared" ref="C5:C18" si="0">B6</f>
        <v>40847</v>
      </c>
      <c r="D5" s="120">
        <f>'S0911'!$H$1</f>
        <v>0</v>
      </c>
      <c r="E5" s="121"/>
      <c r="F5" s="121">
        <f>'S0911'!$G$1</f>
        <v>0</v>
      </c>
      <c r="G5" s="121"/>
      <c r="H5" s="121">
        <f>'P0911'!$H$1</f>
        <v>0</v>
      </c>
      <c r="I5" s="121"/>
      <c r="J5" s="121">
        <f>'P0911'!$G$1</f>
        <v>0</v>
      </c>
      <c r="K5" s="121"/>
      <c r="L5" s="130"/>
      <c r="M5" s="131">
        <f>IF([2]Oct11!$G$4&gt;0,[2]Oct11!$G$4,0)</f>
        <v>0</v>
      </c>
      <c r="N5" s="59"/>
    </row>
    <row r="6" spans="1:14" x14ac:dyDescent="0.2">
      <c r="A6" s="58"/>
      <c r="B6" s="64">
        <f>[1]Admin!$B$22</f>
        <v>40847</v>
      </c>
      <c r="C6" s="64">
        <f t="shared" si="0"/>
        <v>40877</v>
      </c>
      <c r="D6" s="120">
        <f>[2]Oct11!$H$1</f>
        <v>0</v>
      </c>
      <c r="E6" s="121">
        <f>SUM(D4:D6)</f>
        <v>0</v>
      </c>
      <c r="F6" s="121">
        <f>[2]Oct11!$G$1</f>
        <v>0</v>
      </c>
      <c r="G6" s="121">
        <f>SUM(F4:F6)</f>
        <v>0</v>
      </c>
      <c r="H6" s="121">
        <f>[3]Oct11!$H$1</f>
        <v>0</v>
      </c>
      <c r="I6" s="121">
        <f t="shared" ref="I6:I19" si="1">SUM(H4:H6)</f>
        <v>0</v>
      </c>
      <c r="J6" s="121">
        <f>[3]Oct11!$G$1</f>
        <v>0</v>
      </c>
      <c r="K6" s="121">
        <f t="shared" ref="K6:K19" si="2">SUM(J4:J6)</f>
        <v>0</v>
      </c>
      <c r="L6" s="130"/>
      <c r="M6" s="131">
        <f>IF([2]Oct11!$G$4&gt;0,[2]Oct11!$G$4,0)</f>
        <v>0</v>
      </c>
      <c r="N6" s="59"/>
    </row>
    <row r="7" spans="1:14" x14ac:dyDescent="0.2">
      <c r="A7" s="58"/>
      <c r="B7" s="64">
        <f>[1]Admin!$B$24</f>
        <v>40877</v>
      </c>
      <c r="C7" s="64">
        <f t="shared" si="0"/>
        <v>40908</v>
      </c>
      <c r="D7" s="120">
        <f>[2]Nov11!$H$1</f>
        <v>0</v>
      </c>
      <c r="E7" s="121">
        <f t="shared" ref="E7:G19" si="3">SUM(D5:D7)</f>
        <v>0</v>
      </c>
      <c r="F7" s="121">
        <f>[2]Nov11!$G$1</f>
        <v>0</v>
      </c>
      <c r="G7" s="121">
        <f t="shared" si="3"/>
        <v>0</v>
      </c>
      <c r="H7" s="121">
        <f>[3]Nov11!$H$1</f>
        <v>0</v>
      </c>
      <c r="I7" s="121">
        <f t="shared" si="1"/>
        <v>0</v>
      </c>
      <c r="J7" s="121">
        <f>[3]Nov11!$G$1</f>
        <v>0</v>
      </c>
      <c r="K7" s="121">
        <f t="shared" si="2"/>
        <v>0</v>
      </c>
      <c r="L7" s="130"/>
      <c r="M7" s="131">
        <f>IF([2]Nov11!$G$4&gt;0,[2]Nov11!$G$4,0)</f>
        <v>0</v>
      </c>
      <c r="N7" s="59"/>
    </row>
    <row r="8" spans="1:14" x14ac:dyDescent="0.2">
      <c r="A8" s="58"/>
      <c r="B8" s="64">
        <f>[1]Admin!$B$26</f>
        <v>40908</v>
      </c>
      <c r="C8" s="64">
        <f t="shared" si="0"/>
        <v>40939</v>
      </c>
      <c r="D8" s="120">
        <f>[2]Dec11!$H$1</f>
        <v>0</v>
      </c>
      <c r="E8" s="121">
        <f t="shared" si="3"/>
        <v>0</v>
      </c>
      <c r="F8" s="121">
        <f>[2]Dec11!$G$1</f>
        <v>0</v>
      </c>
      <c r="G8" s="121">
        <f t="shared" si="3"/>
        <v>0</v>
      </c>
      <c r="H8" s="121">
        <f>[3]Dec11!$H$1</f>
        <v>0</v>
      </c>
      <c r="I8" s="121">
        <f t="shared" si="1"/>
        <v>0</v>
      </c>
      <c r="J8" s="121">
        <f>[3]Dec11!$G$1</f>
        <v>0</v>
      </c>
      <c r="K8" s="121">
        <f t="shared" si="2"/>
        <v>0</v>
      </c>
      <c r="L8" s="130"/>
      <c r="M8" s="131">
        <f>IF([2]Dec11!$G$4&gt;0,[2]Dec11!$G$4,0)</f>
        <v>0</v>
      </c>
      <c r="N8" s="59"/>
    </row>
    <row r="9" spans="1:14" x14ac:dyDescent="0.2">
      <c r="A9" s="58"/>
      <c r="B9" s="64">
        <f>[1]Admin!$B$28</f>
        <v>40939</v>
      </c>
      <c r="C9" s="64">
        <f t="shared" si="0"/>
        <v>40967</v>
      </c>
      <c r="D9" s="120">
        <f>[2]Jan12!$H$1</f>
        <v>0</v>
      </c>
      <c r="E9" s="121">
        <f t="shared" si="3"/>
        <v>0</v>
      </c>
      <c r="F9" s="121">
        <f>[2]Jan12!$G$1</f>
        <v>0</v>
      </c>
      <c r="G9" s="121">
        <f t="shared" si="3"/>
        <v>0</v>
      </c>
      <c r="H9" s="121">
        <f>[3]Jan12!$H$1</f>
        <v>0</v>
      </c>
      <c r="I9" s="121">
        <f t="shared" si="1"/>
        <v>0</v>
      </c>
      <c r="J9" s="121">
        <f>[3]Jan12!$G$1</f>
        <v>0</v>
      </c>
      <c r="K9" s="121">
        <f t="shared" si="2"/>
        <v>0</v>
      </c>
      <c r="L9" s="130"/>
      <c r="M9" s="131">
        <f>IF([2]Jan12!$G$4&gt;0,[2]Jan12!$G$4,0)</f>
        <v>0</v>
      </c>
      <c r="N9" s="59"/>
    </row>
    <row r="10" spans="1:14" x14ac:dyDescent="0.2">
      <c r="A10" s="58"/>
      <c r="B10" s="64">
        <f>[1]Admin!$B$30</f>
        <v>40967</v>
      </c>
      <c r="C10" s="64">
        <f t="shared" si="0"/>
        <v>40999</v>
      </c>
      <c r="D10" s="120">
        <f>[2]Feb12!$H$1</f>
        <v>0</v>
      </c>
      <c r="E10" s="121">
        <f t="shared" si="3"/>
        <v>0</v>
      </c>
      <c r="F10" s="121">
        <f>[2]Feb12!$G$1</f>
        <v>0</v>
      </c>
      <c r="G10" s="121">
        <f t="shared" si="3"/>
        <v>0</v>
      </c>
      <c r="H10" s="121">
        <f>[3]Feb12!$H$1</f>
        <v>0</v>
      </c>
      <c r="I10" s="121">
        <f t="shared" si="1"/>
        <v>0</v>
      </c>
      <c r="J10" s="121">
        <f>[3]Feb12!$G$1</f>
        <v>0</v>
      </c>
      <c r="K10" s="121">
        <f t="shared" si="2"/>
        <v>0</v>
      </c>
      <c r="L10" s="130"/>
      <c r="M10" s="131">
        <f>IF([2]Feb12!$G$4&gt;0,[2]Feb12!$G$4,0)</f>
        <v>0</v>
      </c>
      <c r="N10" s="59"/>
    </row>
    <row r="11" spans="1:14" x14ac:dyDescent="0.2">
      <c r="A11" s="58"/>
      <c r="B11" s="64">
        <f>[1]Admin!$B$32</f>
        <v>40999</v>
      </c>
      <c r="C11" s="64">
        <f t="shared" si="0"/>
        <v>41029</v>
      </c>
      <c r="D11" s="120">
        <f>[2]Mar12!$H$1</f>
        <v>0</v>
      </c>
      <c r="E11" s="121">
        <f t="shared" si="3"/>
        <v>0</v>
      </c>
      <c r="F11" s="121">
        <f>[2]Mar12!$G$1</f>
        <v>0</v>
      </c>
      <c r="G11" s="121">
        <f t="shared" si="3"/>
        <v>0</v>
      </c>
      <c r="H11" s="121">
        <f>[3]Mar12!$H$1</f>
        <v>0</v>
      </c>
      <c r="I11" s="121">
        <f t="shared" si="1"/>
        <v>0</v>
      </c>
      <c r="J11" s="121">
        <f>[3]Mar12!$G$1</f>
        <v>0</v>
      </c>
      <c r="K11" s="121">
        <f t="shared" si="2"/>
        <v>0</v>
      </c>
      <c r="L11" s="130"/>
      <c r="M11" s="131">
        <f>IF([2]Mar12!$G$4&gt;0,[2]Mar12!$G$4,0)</f>
        <v>0</v>
      </c>
      <c r="N11" s="59"/>
    </row>
    <row r="12" spans="1:14" x14ac:dyDescent="0.2">
      <c r="A12" s="58"/>
      <c r="B12" s="64">
        <f>[1]Admin!$B$34</f>
        <v>41029</v>
      </c>
      <c r="C12" s="64">
        <f t="shared" si="0"/>
        <v>41060</v>
      </c>
      <c r="D12" s="120">
        <f>[2]Apr12!$H$1</f>
        <v>0</v>
      </c>
      <c r="E12" s="121">
        <f t="shared" si="3"/>
        <v>0</v>
      </c>
      <c r="F12" s="121">
        <f>[2]Apr12!$G$1</f>
        <v>0</v>
      </c>
      <c r="G12" s="121">
        <f t="shared" si="3"/>
        <v>0</v>
      </c>
      <c r="H12" s="121">
        <f>[3]Apr12!$H$1</f>
        <v>0</v>
      </c>
      <c r="I12" s="121">
        <f t="shared" si="1"/>
        <v>0</v>
      </c>
      <c r="J12" s="121">
        <f>[3]Apr12!$G$1</f>
        <v>0</v>
      </c>
      <c r="K12" s="121">
        <f t="shared" si="2"/>
        <v>0</v>
      </c>
      <c r="L12" s="130"/>
      <c r="M12" s="131">
        <f>IF([2]Apr12!$G$4&gt;0,[2]Apr12!$G$4,0)</f>
        <v>0</v>
      </c>
      <c r="N12" s="59"/>
    </row>
    <row r="13" spans="1:14" x14ac:dyDescent="0.2">
      <c r="A13" s="58"/>
      <c r="B13" s="64">
        <f>[1]Admin!$B$36</f>
        <v>41060</v>
      </c>
      <c r="C13" s="64">
        <f t="shared" si="0"/>
        <v>41090</v>
      </c>
      <c r="D13" s="120">
        <f>[2]May12!$H$1</f>
        <v>0</v>
      </c>
      <c r="E13" s="121">
        <f t="shared" si="3"/>
        <v>0</v>
      </c>
      <c r="F13" s="121">
        <f>[2]May12!$G$1</f>
        <v>0</v>
      </c>
      <c r="G13" s="121">
        <f t="shared" si="3"/>
        <v>0</v>
      </c>
      <c r="H13" s="121">
        <f>[3]May12!$H$1</f>
        <v>0</v>
      </c>
      <c r="I13" s="121">
        <f t="shared" si="1"/>
        <v>0</v>
      </c>
      <c r="J13" s="121">
        <f>[3]May12!$G$1</f>
        <v>0</v>
      </c>
      <c r="K13" s="121">
        <f t="shared" si="2"/>
        <v>0</v>
      </c>
      <c r="L13" s="130"/>
      <c r="M13" s="131">
        <f>IF([2]May12!$G$4&gt;0,[2]May12!$G$4,0)</f>
        <v>0</v>
      </c>
      <c r="N13" s="59"/>
    </row>
    <row r="14" spans="1:14" x14ac:dyDescent="0.2">
      <c r="A14" s="58"/>
      <c r="B14" s="64">
        <f>[1]Admin!$B$38</f>
        <v>41090</v>
      </c>
      <c r="C14" s="64">
        <f t="shared" si="0"/>
        <v>41121</v>
      </c>
      <c r="D14" s="120">
        <f>[2]Jun12!$H$1</f>
        <v>0</v>
      </c>
      <c r="E14" s="121">
        <f t="shared" si="3"/>
        <v>0</v>
      </c>
      <c r="F14" s="121">
        <f>[2]Jun12!$G$1</f>
        <v>0</v>
      </c>
      <c r="G14" s="121">
        <f t="shared" si="3"/>
        <v>0</v>
      </c>
      <c r="H14" s="121">
        <f>[3]Jun12!$H$1</f>
        <v>0</v>
      </c>
      <c r="I14" s="121">
        <f t="shared" si="1"/>
        <v>0</v>
      </c>
      <c r="J14" s="121">
        <f>[3]Jun12!$G$1</f>
        <v>0</v>
      </c>
      <c r="K14" s="121">
        <f t="shared" si="2"/>
        <v>0</v>
      </c>
      <c r="L14" s="130"/>
      <c r="M14" s="131">
        <f>IF([2]Jun12!$G$4&gt;0,[2]Jun12!$G$4,0)</f>
        <v>0</v>
      </c>
      <c r="N14" s="59"/>
    </row>
    <row r="15" spans="1:14" x14ac:dyDescent="0.2">
      <c r="A15" s="58"/>
      <c r="B15" s="64">
        <f>[1]Admin!$B$40</f>
        <v>41121</v>
      </c>
      <c r="C15" s="64">
        <f t="shared" si="0"/>
        <v>41152</v>
      </c>
      <c r="D15" s="120">
        <f>[2]Jul12!$H$1</f>
        <v>0</v>
      </c>
      <c r="E15" s="121">
        <f t="shared" si="3"/>
        <v>0</v>
      </c>
      <c r="F15" s="121">
        <f>[2]Jul12!$G$1</f>
        <v>0</v>
      </c>
      <c r="G15" s="121">
        <f t="shared" si="3"/>
        <v>0</v>
      </c>
      <c r="H15" s="121">
        <f>[3]Jul12!$H$1</f>
        <v>0</v>
      </c>
      <c r="I15" s="121">
        <f t="shared" si="1"/>
        <v>0</v>
      </c>
      <c r="J15" s="121">
        <f>[3]Jul12!$G$1</f>
        <v>0</v>
      </c>
      <c r="K15" s="121">
        <f t="shared" si="2"/>
        <v>0</v>
      </c>
      <c r="L15" s="130"/>
      <c r="M15" s="131">
        <f>IF([2]Jul12!$G$4&gt;0,[2]Jul12!$G$4,0)</f>
        <v>0</v>
      </c>
      <c r="N15" s="59"/>
    </row>
    <row r="16" spans="1:14" x14ac:dyDescent="0.2">
      <c r="A16" s="58"/>
      <c r="B16" s="64">
        <f>[1]Admin!$B$42</f>
        <v>41152</v>
      </c>
      <c r="C16" s="64">
        <f t="shared" si="0"/>
        <v>41182</v>
      </c>
      <c r="D16" s="120">
        <f>[2]Aug12!$H$1</f>
        <v>0</v>
      </c>
      <c r="E16" s="121">
        <f t="shared" si="3"/>
        <v>0</v>
      </c>
      <c r="F16" s="121">
        <f>[2]Aug12!$G$1</f>
        <v>0</v>
      </c>
      <c r="G16" s="121">
        <f t="shared" si="3"/>
        <v>0</v>
      </c>
      <c r="H16" s="121">
        <f>[3]Aug12!$H$1</f>
        <v>0</v>
      </c>
      <c r="I16" s="121">
        <f t="shared" si="1"/>
        <v>0</v>
      </c>
      <c r="J16" s="121">
        <f>[3]Aug12!$G$1</f>
        <v>0</v>
      </c>
      <c r="K16" s="121">
        <f t="shared" si="2"/>
        <v>0</v>
      </c>
      <c r="L16" s="130"/>
      <c r="M16" s="131">
        <f>IF([2]Aug12!$G$4&gt;0,[2]Aug12!$G$4,0)</f>
        <v>0</v>
      </c>
      <c r="N16" s="59"/>
    </row>
    <row r="17" spans="1:14" x14ac:dyDescent="0.2">
      <c r="A17" s="58"/>
      <c r="B17" s="64">
        <f>[1]Admin!$B$44</f>
        <v>41182</v>
      </c>
      <c r="C17" s="64">
        <f t="shared" si="0"/>
        <v>41213</v>
      </c>
      <c r="D17" s="120">
        <f>[2]Sep12!$H$1</f>
        <v>0</v>
      </c>
      <c r="E17" s="121">
        <f t="shared" si="3"/>
        <v>0</v>
      </c>
      <c r="F17" s="121">
        <f>[2]Sep12!$G$1</f>
        <v>0</v>
      </c>
      <c r="G17" s="121">
        <f t="shared" si="3"/>
        <v>0</v>
      </c>
      <c r="H17" s="121">
        <f>[3]Sep12!$H$1</f>
        <v>0</v>
      </c>
      <c r="I17" s="121">
        <f t="shared" si="1"/>
        <v>0</v>
      </c>
      <c r="J17" s="121">
        <f>[3]Sep12!$G$1</f>
        <v>0</v>
      </c>
      <c r="K17" s="121">
        <f t="shared" si="2"/>
        <v>0</v>
      </c>
      <c r="L17" s="130"/>
      <c r="M17" s="131">
        <f>IF([2]Sep12!$G$4&gt;0,[2]Sep12!$G$4,0)</f>
        <v>0</v>
      </c>
      <c r="N17" s="59"/>
    </row>
    <row r="18" spans="1:14" x14ac:dyDescent="0.2">
      <c r="A18" s="58"/>
      <c r="B18" s="64">
        <f>[1]Admin!$B$46</f>
        <v>41213</v>
      </c>
      <c r="C18" s="64">
        <f t="shared" si="0"/>
        <v>41243</v>
      </c>
      <c r="D18" s="120">
        <f>'S1012'!$H$1</f>
        <v>0</v>
      </c>
      <c r="E18" s="121">
        <f t="shared" si="3"/>
        <v>0</v>
      </c>
      <c r="F18" s="121">
        <f>'S1012'!$G$1</f>
        <v>0</v>
      </c>
      <c r="G18" s="121">
        <f t="shared" si="3"/>
        <v>0</v>
      </c>
      <c r="H18" s="121">
        <f>'P1012'!$H$1</f>
        <v>0</v>
      </c>
      <c r="I18" s="121">
        <f t="shared" si="1"/>
        <v>0</v>
      </c>
      <c r="J18" s="121">
        <f>'P1012'!$G$1</f>
        <v>0</v>
      </c>
      <c r="K18" s="121">
        <f t="shared" si="2"/>
        <v>0</v>
      </c>
      <c r="L18" s="130"/>
      <c r="M18" s="131">
        <f>IF([2]Sep12!$G$4&gt;0,[2]Sep12!$G$4,0)</f>
        <v>0</v>
      </c>
      <c r="N18" s="59"/>
    </row>
    <row r="19" spans="1:14" x14ac:dyDescent="0.2">
      <c r="A19" s="58"/>
      <c r="B19" s="64">
        <f>[1]Admin!$B$48</f>
        <v>41243</v>
      </c>
      <c r="C19" s="65">
        <f>[1]Admin!$B$50</f>
        <v>41274</v>
      </c>
      <c r="D19" s="120">
        <f>'S1112'!$H$1</f>
        <v>0</v>
      </c>
      <c r="E19" s="121">
        <f t="shared" si="3"/>
        <v>0</v>
      </c>
      <c r="F19" s="121">
        <f>'S1112'!$G$1</f>
        <v>0</v>
      </c>
      <c r="G19" s="121">
        <f t="shared" si="3"/>
        <v>0</v>
      </c>
      <c r="H19" s="121">
        <f>'P1112'!$H$1</f>
        <v>0</v>
      </c>
      <c r="I19" s="121">
        <f t="shared" si="1"/>
        <v>0</v>
      </c>
      <c r="J19" s="121">
        <f>'P1112'!$G$1</f>
        <v>0</v>
      </c>
      <c r="K19" s="121">
        <f t="shared" si="2"/>
        <v>0</v>
      </c>
      <c r="L19" s="130"/>
      <c r="M19" s="131">
        <f>IF([2]Sep12!$G$4&gt;0,[2]Sep12!$G$4,0)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S0811</vt:lpstr>
      <vt:lpstr>S0911</vt:lpstr>
      <vt:lpstr>S1012</vt:lpstr>
      <vt:lpstr>S1112</vt:lpstr>
      <vt:lpstr>P0811</vt:lpstr>
      <vt:lpstr>P0911</vt:lpstr>
      <vt:lpstr>P1012</vt:lpstr>
      <vt:lpstr>P1112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2011-08-07T22:59:19Z</dcterms:modified>
</cp:coreProperties>
</file>