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Objects="placeholders" codeName="ThisWorkbook" defaultThemeVersion="124226"/>
  <bookViews>
    <workbookView xWindow="360" yWindow="12" windowWidth="11340" windowHeight="6540" tabRatio="831"/>
  </bookViews>
  <sheets>
    <sheet name="Home" sheetId="40" r:id="rId1"/>
    <sheet name="Profit &amp; Loss Acc" sheetId="6" r:id="rId2"/>
    <sheet name="Debtors &amp; Creditors" sheetId="10" r:id="rId3"/>
    <sheet name="SalesApr12" sheetId="28" r:id="rId4"/>
    <sheet name="PurchasesApr12" sheetId="15" r:id="rId5"/>
    <sheet name="SalesMay12" sheetId="29" r:id="rId6"/>
    <sheet name="PurchasesMay12" sheetId="16" r:id="rId7"/>
    <sheet name="SalesJun12" sheetId="30" r:id="rId8"/>
    <sheet name="PurchasesJun12" sheetId="17" r:id="rId9"/>
    <sheet name="SalesJul12" sheetId="31" r:id="rId10"/>
    <sheet name="PurchasesJul12" sheetId="18" r:id="rId11"/>
    <sheet name="SalesAug12" sheetId="32" r:id="rId12"/>
    <sheet name="PurchasesAug12" sheetId="19" r:id="rId13"/>
    <sheet name="SalesSep12" sheetId="33" r:id="rId14"/>
    <sheet name="PurchasesSep12" sheetId="20" r:id="rId15"/>
    <sheet name="SalesOct12" sheetId="34" r:id="rId16"/>
    <sheet name="PurchasesOct12" sheetId="21" r:id="rId17"/>
    <sheet name="SalesNov12" sheetId="35" r:id="rId18"/>
    <sheet name="PurchasesNov12" sheetId="22" r:id="rId19"/>
    <sheet name="SalesDec12" sheetId="36" r:id="rId20"/>
    <sheet name="PurchasesDec12" sheetId="23" r:id="rId21"/>
    <sheet name="SalesJan13" sheetId="37" r:id="rId22"/>
    <sheet name="PurchasesJan13" sheetId="24" r:id="rId23"/>
    <sheet name="SalesFeb13" sheetId="38" r:id="rId24"/>
    <sheet name="PurchasesFeb13" sheetId="25" r:id="rId25"/>
    <sheet name="SalesMar13" sheetId="39" r:id="rId26"/>
    <sheet name="PurchasesMar13" sheetId="26" r:id="rId27"/>
    <sheet name="Admin" sheetId="12" r:id="rId28"/>
  </sheets>
  <definedNames>
    <definedName name="_xlnm._FilterDatabase" localSheetId="26" hidden="1">PurchasesMar13!$G$2:$T$2</definedName>
    <definedName name="_xlnm.Print_Area" localSheetId="4">PurchasesApr12!$A$1:$T$68</definedName>
    <definedName name="_xlnm.Print_Area" localSheetId="12">PurchasesAug12!$A$1:$T$68</definedName>
    <definedName name="_xlnm.Print_Area" localSheetId="20">PurchasesDec12!$A$1:$T$68</definedName>
    <definedName name="_xlnm.Print_Area" localSheetId="24">PurchasesFeb13!$A$1:$V$68</definedName>
    <definedName name="_xlnm.Print_Area" localSheetId="22">PurchasesJan13!$A$1:$T$68</definedName>
    <definedName name="_xlnm.Print_Area" localSheetId="10">PurchasesJul12!$A$1:$T$68</definedName>
    <definedName name="_xlnm.Print_Area" localSheetId="8">PurchasesJun12!$A$1:$T$68</definedName>
    <definedName name="_xlnm.Print_Area" localSheetId="26">PurchasesMar13!$A$1:$T$68</definedName>
    <definedName name="_xlnm.Print_Area" localSheetId="6">PurchasesMay12!$A$1:$T$68</definedName>
    <definedName name="_xlnm.Print_Area" localSheetId="18">PurchasesNov12!$A$1:$T$68</definedName>
    <definedName name="_xlnm.Print_Area" localSheetId="16">PurchasesOct12!$A$1:$T$68</definedName>
    <definedName name="_xlnm.Print_Area" localSheetId="14">PurchasesSep12!$A$1:$T$68</definedName>
    <definedName name="_xlnm.Print_Area" localSheetId="3">SalesApr12!$A$1:$H$68</definedName>
    <definedName name="_xlnm.Print_Area" localSheetId="11">SalesAug12!$A$1:$H$68</definedName>
    <definedName name="_xlnm.Print_Area" localSheetId="19">SalesDec12!$A$1:$H$68</definedName>
    <definedName name="_xlnm.Print_Area" localSheetId="23">SalesFeb13!$A$1:$H$68</definedName>
    <definedName name="_xlnm.Print_Area" localSheetId="21">SalesJan13!$A$1:$H$68</definedName>
    <definedName name="_xlnm.Print_Area" localSheetId="9">SalesJul12!$A$1:$H$68</definedName>
    <definedName name="_xlnm.Print_Area" localSheetId="7">SalesJun12!$A$1:$H$68</definedName>
    <definedName name="_xlnm.Print_Area" localSheetId="25">SalesMar13!$A$1:$H$68</definedName>
    <definedName name="_xlnm.Print_Area" localSheetId="5">SalesMay12!$A$1:$H$68</definedName>
    <definedName name="_xlnm.Print_Area" localSheetId="17">SalesNov12!$A$1:$H$68</definedName>
    <definedName name="_xlnm.Print_Area" localSheetId="15">SalesOct12!$A$1:$H$68</definedName>
    <definedName name="_xlnm.Print_Area" localSheetId="13">SalesSep12!$A$1:$H$68</definedName>
    <definedName name="_xlnm.Print_Titles" localSheetId="1">'Profit &amp; Loss Acc'!$6:$8</definedName>
    <definedName name="_xlnm.Print_Titles" localSheetId="4">PurchasesApr12!$A:$A,PurchasesApr12!$1:$2</definedName>
    <definedName name="_xlnm.Print_Titles" localSheetId="12">PurchasesAug12!$A:$A,PurchasesAug12!$1:$2</definedName>
    <definedName name="_xlnm.Print_Titles" localSheetId="20">PurchasesDec12!$A:$A,PurchasesDec12!$1:$2</definedName>
    <definedName name="_xlnm.Print_Titles" localSheetId="24">PurchasesFeb13!$A:$A,PurchasesFeb13!$1:$2</definedName>
    <definedName name="_xlnm.Print_Titles" localSheetId="22">PurchasesJan13!$A:$A,PurchasesJan13!$1:$2</definedName>
    <definedName name="_xlnm.Print_Titles" localSheetId="10">PurchasesJul12!$A:$A,PurchasesJul12!$1:$2</definedName>
    <definedName name="_xlnm.Print_Titles" localSheetId="8">PurchasesJun12!$A:$A,PurchasesJun12!$1:$2</definedName>
    <definedName name="_xlnm.Print_Titles" localSheetId="26">PurchasesMar13!$A:$A,PurchasesMar13!$1:$2</definedName>
    <definedName name="_xlnm.Print_Titles" localSheetId="6">PurchasesMay12!$A:$A,PurchasesMay12!$1:$2</definedName>
    <definedName name="_xlnm.Print_Titles" localSheetId="18">PurchasesNov12!$A:$A,PurchasesNov12!$1:$2</definedName>
    <definedName name="_xlnm.Print_Titles" localSheetId="16">PurchasesOct12!$A:$A,PurchasesOct12!$1:$2</definedName>
    <definedName name="_xlnm.Print_Titles" localSheetId="14">PurchasesSep12!$A:$A,PurchasesSep12!$1:$2</definedName>
    <definedName name="_xlnm.Print_Titles" localSheetId="3">SalesApr12!$1:$3</definedName>
    <definedName name="_xlnm.Print_Titles" localSheetId="11">SalesAug12!$1:$3</definedName>
    <definedName name="_xlnm.Print_Titles" localSheetId="19">SalesDec12!$1:$3</definedName>
    <definedName name="_xlnm.Print_Titles" localSheetId="23">SalesFeb13!$1:$3</definedName>
    <definedName name="_xlnm.Print_Titles" localSheetId="21">SalesJan13!$1:$3</definedName>
    <definedName name="_xlnm.Print_Titles" localSheetId="9">SalesJul12!$1:$3</definedName>
    <definedName name="_xlnm.Print_Titles" localSheetId="7">SalesJun12!$1:$3</definedName>
    <definedName name="_xlnm.Print_Titles" localSheetId="25">SalesMar13!$1:$3</definedName>
    <definedName name="_xlnm.Print_Titles" localSheetId="5">SalesMay12!$1:$3</definedName>
    <definedName name="_xlnm.Print_Titles" localSheetId="17">SalesNov12!$1:$3</definedName>
    <definedName name="_xlnm.Print_Titles" localSheetId="15">SalesOct12!$1:$3</definedName>
    <definedName name="_xlnm.Print_Titles" localSheetId="13">SalesSep12!$1:$3</definedName>
  </definedNames>
  <calcPr calcId="145621"/>
</workbook>
</file>

<file path=xl/calcChain.xml><?xml version="1.0" encoding="utf-8"?>
<calcChain xmlns="http://schemas.openxmlformats.org/spreadsheetml/2006/main">
  <c r="D10" i="40" l="1"/>
  <c r="C10" i="40"/>
  <c r="D19" i="40"/>
  <c r="C19" i="40"/>
  <c r="D18" i="40"/>
  <c r="C18" i="40"/>
  <c r="D17" i="40"/>
  <c r="C17" i="40"/>
  <c r="D16" i="40"/>
  <c r="C16" i="40"/>
  <c r="D15" i="40"/>
  <c r="C15" i="40"/>
  <c r="D14" i="40"/>
  <c r="C14" i="40"/>
  <c r="D13" i="40"/>
  <c r="C13" i="40"/>
  <c r="D12" i="40"/>
  <c r="C12" i="40"/>
  <c r="D11" i="40"/>
  <c r="C11" i="40"/>
  <c r="D9" i="40"/>
  <c r="C9" i="40"/>
  <c r="D8" i="40"/>
  <c r="C8" i="40"/>
  <c r="B9" i="40" l="1"/>
  <c r="B8" i="40"/>
  <c r="E1" i="39"/>
  <c r="F1" i="39"/>
  <c r="H1" i="39"/>
  <c r="G4" i="39"/>
  <c r="H4" i="39"/>
  <c r="G5" i="39"/>
  <c r="H5" i="39"/>
  <c r="G6" i="39"/>
  <c r="H6" i="39"/>
  <c r="G7" i="39"/>
  <c r="H7" i="39"/>
  <c r="G8" i="39"/>
  <c r="H8" i="39"/>
  <c r="G9" i="39"/>
  <c r="H9" i="39"/>
  <c r="G10" i="39"/>
  <c r="H10" i="39"/>
  <c r="G11" i="39"/>
  <c r="H11" i="39"/>
  <c r="G12" i="39"/>
  <c r="H12" i="39"/>
  <c r="G13" i="39"/>
  <c r="H13" i="39"/>
  <c r="G14" i="39"/>
  <c r="H14" i="39"/>
  <c r="G15" i="39"/>
  <c r="H15" i="39"/>
  <c r="G16" i="39"/>
  <c r="H16" i="39"/>
  <c r="G17" i="39"/>
  <c r="H17" i="39"/>
  <c r="G18" i="39"/>
  <c r="H18" i="39"/>
  <c r="G19" i="39"/>
  <c r="H19" i="39"/>
  <c r="G20" i="39"/>
  <c r="H20" i="39"/>
  <c r="G21" i="39"/>
  <c r="H21" i="39"/>
  <c r="G22" i="39"/>
  <c r="H22" i="39"/>
  <c r="G23" i="39"/>
  <c r="H23" i="39"/>
  <c r="G24" i="39"/>
  <c r="H24" i="39"/>
  <c r="G25" i="39"/>
  <c r="H25" i="39"/>
  <c r="G26" i="39"/>
  <c r="H26" i="39"/>
  <c r="G27" i="39"/>
  <c r="H27" i="39"/>
  <c r="G28" i="39"/>
  <c r="H28" i="39"/>
  <c r="G29" i="39"/>
  <c r="H29" i="39"/>
  <c r="G30" i="39"/>
  <c r="H30" i="39"/>
  <c r="G31" i="39"/>
  <c r="H31" i="39"/>
  <c r="G32" i="39"/>
  <c r="H32" i="39"/>
  <c r="G33" i="39"/>
  <c r="H33" i="39"/>
  <c r="G34" i="39"/>
  <c r="H34" i="39"/>
  <c r="G35" i="39"/>
  <c r="H35" i="39"/>
  <c r="G36" i="39"/>
  <c r="H36" i="39"/>
  <c r="G37" i="39"/>
  <c r="H37" i="39"/>
  <c r="G38" i="39"/>
  <c r="H38" i="39"/>
  <c r="G39" i="39"/>
  <c r="H39" i="39"/>
  <c r="G40" i="39"/>
  <c r="H40" i="39"/>
  <c r="G41" i="39"/>
  <c r="H41" i="39"/>
  <c r="G42" i="39"/>
  <c r="H42" i="39"/>
  <c r="G43" i="39"/>
  <c r="H43" i="39"/>
  <c r="G44" i="39"/>
  <c r="H44" i="39"/>
  <c r="G45" i="39"/>
  <c r="H45" i="39"/>
  <c r="G46" i="39"/>
  <c r="H46" i="39"/>
  <c r="G47" i="39"/>
  <c r="H47" i="39"/>
  <c r="G48" i="39"/>
  <c r="H48" i="39"/>
  <c r="G49" i="39"/>
  <c r="H49" i="39"/>
  <c r="G50" i="39"/>
  <c r="H50" i="39"/>
  <c r="G51" i="39"/>
  <c r="H51" i="39"/>
  <c r="G52" i="39"/>
  <c r="H52" i="39"/>
  <c r="G53" i="39"/>
  <c r="H53" i="39"/>
  <c r="G54" i="39"/>
  <c r="H54" i="39"/>
  <c r="G55" i="39"/>
  <c r="H55" i="39"/>
  <c r="G56" i="39"/>
  <c r="H56" i="39"/>
  <c r="G57" i="39"/>
  <c r="H57" i="39"/>
  <c r="G58" i="39"/>
  <c r="H58" i="39"/>
  <c r="G59" i="39"/>
  <c r="H59" i="39"/>
  <c r="G60" i="39"/>
  <c r="H60" i="39"/>
  <c r="G61" i="39"/>
  <c r="H61" i="39"/>
  <c r="G62" i="39"/>
  <c r="H62" i="39"/>
  <c r="G63" i="39"/>
  <c r="H63" i="39"/>
  <c r="G64" i="39"/>
  <c r="H64" i="39"/>
  <c r="G65" i="39"/>
  <c r="H65" i="39"/>
  <c r="G66" i="39"/>
  <c r="H66" i="39"/>
  <c r="G67" i="39"/>
  <c r="H67" i="39"/>
  <c r="G68" i="39"/>
  <c r="H68" i="39"/>
  <c r="G69" i="39"/>
  <c r="H69" i="39"/>
  <c r="G70" i="39"/>
  <c r="H70" i="39"/>
  <c r="G71" i="39"/>
  <c r="H71" i="39"/>
  <c r="G72" i="39"/>
  <c r="H72" i="39"/>
  <c r="G73" i="39"/>
  <c r="H73" i="39"/>
  <c r="G74" i="39"/>
  <c r="H74" i="39"/>
  <c r="G75" i="39"/>
  <c r="H75" i="39"/>
  <c r="G76" i="39"/>
  <c r="H76" i="39"/>
  <c r="G77" i="39"/>
  <c r="H77" i="39"/>
  <c r="G78" i="39"/>
  <c r="H78" i="39"/>
  <c r="G79" i="39"/>
  <c r="H79" i="39"/>
  <c r="G80" i="39"/>
  <c r="H80" i="39"/>
  <c r="G81" i="39"/>
  <c r="H81" i="39"/>
  <c r="G82" i="39"/>
  <c r="H82" i="39"/>
  <c r="G83" i="39"/>
  <c r="H83" i="39"/>
  <c r="G84" i="39"/>
  <c r="H84" i="39"/>
  <c r="G85" i="39"/>
  <c r="H85" i="39"/>
  <c r="G86" i="39"/>
  <c r="H86" i="39"/>
  <c r="G87" i="39"/>
  <c r="H87" i="39"/>
  <c r="G88" i="39"/>
  <c r="H88" i="39"/>
  <c r="G89" i="39"/>
  <c r="H89" i="39"/>
  <c r="G90" i="39"/>
  <c r="H90" i="39"/>
  <c r="G91" i="39"/>
  <c r="H91" i="39"/>
  <c r="G92" i="39"/>
  <c r="H92" i="39"/>
  <c r="G93" i="39"/>
  <c r="H93" i="39"/>
  <c r="G94" i="39"/>
  <c r="H94" i="39"/>
  <c r="G95" i="39"/>
  <c r="H95" i="39"/>
  <c r="G96" i="39"/>
  <c r="H96" i="39"/>
  <c r="G97" i="39"/>
  <c r="H97" i="39"/>
  <c r="G98" i="39"/>
  <c r="H98" i="39"/>
  <c r="G99" i="39"/>
  <c r="H99" i="39"/>
  <c r="G100" i="39"/>
  <c r="H100" i="39"/>
  <c r="G101" i="39"/>
  <c r="H101" i="39"/>
  <c r="G102" i="39"/>
  <c r="H102" i="39"/>
  <c r="G103" i="39"/>
  <c r="H103" i="39"/>
  <c r="G104" i="39"/>
  <c r="H104" i="39"/>
  <c r="G105" i="39"/>
  <c r="H105" i="39"/>
  <c r="G106" i="39"/>
  <c r="H106" i="39"/>
  <c r="G107" i="39"/>
  <c r="H107" i="39"/>
  <c r="G108" i="39"/>
  <c r="H108" i="39"/>
  <c r="G109" i="39"/>
  <c r="H109" i="39"/>
  <c r="G110" i="39"/>
  <c r="H110" i="39"/>
  <c r="G111" i="39"/>
  <c r="H111" i="39"/>
  <c r="G112" i="39"/>
  <c r="H112" i="39"/>
  <c r="G113" i="39"/>
  <c r="H113" i="39"/>
  <c r="G114" i="39"/>
  <c r="H114" i="39"/>
  <c r="G115" i="39"/>
  <c r="H115" i="39"/>
  <c r="G116" i="39"/>
  <c r="H116" i="39"/>
  <c r="G117" i="39"/>
  <c r="H117" i="39"/>
  <c r="G118" i="39"/>
  <c r="H118" i="39"/>
  <c r="G119" i="39"/>
  <c r="H119" i="39"/>
  <c r="G120" i="39"/>
  <c r="H120" i="39"/>
  <c r="G121" i="39"/>
  <c r="H121" i="39"/>
  <c r="G122" i="39"/>
  <c r="H122" i="39"/>
  <c r="G123" i="39"/>
  <c r="H123" i="39"/>
  <c r="G124" i="39"/>
  <c r="H124" i="39"/>
  <c r="G125" i="39"/>
  <c r="H125" i="39"/>
  <c r="G126" i="39"/>
  <c r="H126" i="39"/>
  <c r="G127" i="39"/>
  <c r="H127" i="39"/>
  <c r="G128" i="39"/>
  <c r="H128" i="39"/>
  <c r="G129" i="39"/>
  <c r="H129" i="39"/>
  <c r="G130" i="39"/>
  <c r="H130" i="39"/>
  <c r="G131" i="39"/>
  <c r="H131" i="39"/>
  <c r="G132" i="39"/>
  <c r="H132" i="39"/>
  <c r="G133" i="39"/>
  <c r="H133" i="39"/>
  <c r="G134" i="39"/>
  <c r="H134" i="39"/>
  <c r="G135" i="39"/>
  <c r="H135" i="39"/>
  <c r="G136" i="39"/>
  <c r="H136" i="39"/>
  <c r="G137" i="39"/>
  <c r="H137" i="39"/>
  <c r="G138" i="39"/>
  <c r="H138" i="39"/>
  <c r="G139" i="39"/>
  <c r="H139" i="39"/>
  <c r="G140" i="39"/>
  <c r="H140" i="39"/>
  <c r="G141" i="39"/>
  <c r="H141" i="39"/>
  <c r="G142" i="39"/>
  <c r="H142" i="39"/>
  <c r="G143" i="39"/>
  <c r="H143" i="39"/>
  <c r="G144" i="39"/>
  <c r="H144" i="39"/>
  <c r="G145" i="39"/>
  <c r="H145" i="39"/>
  <c r="G146" i="39"/>
  <c r="H146" i="39"/>
  <c r="G147" i="39"/>
  <c r="H147" i="39"/>
  <c r="G148" i="39"/>
  <c r="H148" i="39"/>
  <c r="G149" i="39"/>
  <c r="H149" i="39"/>
  <c r="G150" i="39"/>
  <c r="H150" i="39"/>
  <c r="G151" i="39"/>
  <c r="H151" i="39"/>
  <c r="G152" i="39"/>
  <c r="H152" i="39"/>
  <c r="G153" i="39"/>
  <c r="H153" i="39"/>
  <c r="G154" i="39"/>
  <c r="H154" i="39"/>
  <c r="G155" i="39"/>
  <c r="H155" i="39"/>
  <c r="G156" i="39"/>
  <c r="H156" i="39"/>
  <c r="G157" i="39"/>
  <c r="H157" i="39"/>
  <c r="G158" i="39"/>
  <c r="H158" i="39"/>
  <c r="G159" i="39"/>
  <c r="H159" i="39"/>
  <c r="G160" i="39"/>
  <c r="H160" i="39"/>
  <c r="G161" i="39"/>
  <c r="H161" i="39"/>
  <c r="G162" i="39"/>
  <c r="H162" i="39"/>
  <c r="G163" i="39"/>
  <c r="H163" i="39"/>
  <c r="G164" i="39"/>
  <c r="H164" i="39"/>
  <c r="G165" i="39"/>
  <c r="H165" i="39"/>
  <c r="G166" i="39"/>
  <c r="H166" i="39"/>
  <c r="G167" i="39"/>
  <c r="H167" i="39"/>
  <c r="G168" i="39"/>
  <c r="H168" i="39"/>
  <c r="G169" i="39"/>
  <c r="H169" i="39"/>
  <c r="G170" i="39"/>
  <c r="H170" i="39"/>
  <c r="G171" i="39"/>
  <c r="H171" i="39"/>
  <c r="G172" i="39"/>
  <c r="H172" i="39"/>
  <c r="G173" i="39"/>
  <c r="H173" i="39"/>
  <c r="G174" i="39"/>
  <c r="H174" i="39"/>
  <c r="G175" i="39"/>
  <c r="H175" i="39"/>
  <c r="G176" i="39"/>
  <c r="H176" i="39"/>
  <c r="G177" i="39"/>
  <c r="H177" i="39"/>
  <c r="G178" i="39"/>
  <c r="H178" i="39"/>
  <c r="G179" i="39"/>
  <c r="H179" i="39"/>
  <c r="G180" i="39"/>
  <c r="H180" i="39"/>
  <c r="G181" i="39"/>
  <c r="H181" i="39"/>
  <c r="G182" i="39"/>
  <c r="H182" i="39"/>
  <c r="G183" i="39"/>
  <c r="H183" i="39"/>
  <c r="G184" i="39"/>
  <c r="H184" i="39"/>
  <c r="G185" i="39"/>
  <c r="H185" i="39"/>
  <c r="G186" i="39"/>
  <c r="H186" i="39"/>
  <c r="G187" i="39"/>
  <c r="H187" i="39"/>
  <c r="G188" i="39"/>
  <c r="H188" i="39"/>
  <c r="G189" i="39"/>
  <c r="H189" i="39"/>
  <c r="G190" i="39"/>
  <c r="H190" i="39"/>
  <c r="G191" i="39"/>
  <c r="H191" i="39"/>
  <c r="G192" i="39"/>
  <c r="H192" i="39"/>
  <c r="G193" i="39"/>
  <c r="H193" i="39"/>
  <c r="G194" i="39"/>
  <c r="H194" i="39"/>
  <c r="G195" i="39"/>
  <c r="H195" i="39"/>
  <c r="G196" i="39"/>
  <c r="H196" i="39"/>
  <c r="G197" i="39"/>
  <c r="H197" i="39"/>
  <c r="G198" i="39"/>
  <c r="H198" i="39"/>
  <c r="G199" i="39"/>
  <c r="H199" i="39"/>
  <c r="G200" i="39"/>
  <c r="H200" i="39"/>
  <c r="G201" i="39"/>
  <c r="H201" i="39"/>
  <c r="G202" i="39"/>
  <c r="H202" i="39"/>
  <c r="G203" i="39"/>
  <c r="H203" i="39"/>
  <c r="G204" i="39"/>
  <c r="H204" i="39"/>
  <c r="E1" i="38"/>
  <c r="F1" i="38"/>
  <c r="H1" i="38"/>
  <c r="G4" i="38"/>
  <c r="H4" i="38"/>
  <c r="G5" i="38"/>
  <c r="H5" i="38"/>
  <c r="G6" i="38"/>
  <c r="H6" i="38"/>
  <c r="G7" i="38"/>
  <c r="H7" i="38"/>
  <c r="G8" i="38"/>
  <c r="H8" i="38"/>
  <c r="G9" i="38"/>
  <c r="H9" i="38"/>
  <c r="G10" i="38"/>
  <c r="H10" i="38"/>
  <c r="G11" i="38"/>
  <c r="H11" i="38"/>
  <c r="G12" i="38"/>
  <c r="H12" i="38"/>
  <c r="G13" i="38"/>
  <c r="H13" i="38"/>
  <c r="G14" i="38"/>
  <c r="H14" i="38"/>
  <c r="G15" i="38"/>
  <c r="H15" i="38"/>
  <c r="G16" i="38"/>
  <c r="H16" i="38"/>
  <c r="G17" i="38"/>
  <c r="H17" i="38"/>
  <c r="G18" i="38"/>
  <c r="H18" i="38"/>
  <c r="G19" i="38"/>
  <c r="H19" i="38"/>
  <c r="G20" i="38"/>
  <c r="H20" i="38"/>
  <c r="G21" i="38"/>
  <c r="H21" i="38"/>
  <c r="G22" i="38"/>
  <c r="H22" i="38"/>
  <c r="G23" i="38"/>
  <c r="H23" i="38"/>
  <c r="G24" i="38"/>
  <c r="H24" i="38"/>
  <c r="G25" i="38"/>
  <c r="H25" i="38"/>
  <c r="G26" i="38"/>
  <c r="H26" i="38"/>
  <c r="G27" i="38"/>
  <c r="H27" i="38"/>
  <c r="G28" i="38"/>
  <c r="H28" i="38"/>
  <c r="G29" i="38"/>
  <c r="H29" i="38"/>
  <c r="G30" i="38"/>
  <c r="H30" i="38"/>
  <c r="G31" i="38"/>
  <c r="H31" i="38"/>
  <c r="G32" i="38"/>
  <c r="H32" i="38"/>
  <c r="G33" i="38"/>
  <c r="H33" i="38"/>
  <c r="G34" i="38"/>
  <c r="H34" i="38"/>
  <c r="G35" i="38"/>
  <c r="H35" i="38"/>
  <c r="G36" i="38"/>
  <c r="H36" i="38"/>
  <c r="G37" i="38"/>
  <c r="H37" i="38"/>
  <c r="G38" i="38"/>
  <c r="H38" i="38"/>
  <c r="G39" i="38"/>
  <c r="H39" i="38"/>
  <c r="G40" i="38"/>
  <c r="H40" i="38"/>
  <c r="G41" i="38"/>
  <c r="H41" i="38"/>
  <c r="G42" i="38"/>
  <c r="H42" i="38"/>
  <c r="G43" i="38"/>
  <c r="H43" i="38"/>
  <c r="G44" i="38"/>
  <c r="H44" i="38"/>
  <c r="G45" i="38"/>
  <c r="H45" i="38"/>
  <c r="G46" i="38"/>
  <c r="H46" i="38"/>
  <c r="G47" i="38"/>
  <c r="H47" i="38"/>
  <c r="G48" i="38"/>
  <c r="H48" i="38"/>
  <c r="G49" i="38"/>
  <c r="H49" i="38"/>
  <c r="G50" i="38"/>
  <c r="H50" i="38"/>
  <c r="G51" i="38"/>
  <c r="H51" i="38"/>
  <c r="G52" i="38"/>
  <c r="H52" i="38"/>
  <c r="G53" i="38"/>
  <c r="H53" i="38"/>
  <c r="G54" i="38"/>
  <c r="H54" i="38"/>
  <c r="G55" i="38"/>
  <c r="H55" i="38"/>
  <c r="G56" i="38"/>
  <c r="H56" i="38"/>
  <c r="G57" i="38"/>
  <c r="H57" i="38"/>
  <c r="G58" i="38"/>
  <c r="H58" i="38"/>
  <c r="G59" i="38"/>
  <c r="H59" i="38"/>
  <c r="G60" i="38"/>
  <c r="H60" i="38"/>
  <c r="G61" i="38"/>
  <c r="H61" i="38"/>
  <c r="G62" i="38"/>
  <c r="H62" i="38"/>
  <c r="G63" i="38"/>
  <c r="H63" i="38"/>
  <c r="G64" i="38"/>
  <c r="H64" i="38"/>
  <c r="G65" i="38"/>
  <c r="H65" i="38"/>
  <c r="G66" i="38"/>
  <c r="H66" i="38"/>
  <c r="G67" i="38"/>
  <c r="H67" i="38"/>
  <c r="G68" i="38"/>
  <c r="H68" i="38"/>
  <c r="G69" i="38"/>
  <c r="H69" i="38"/>
  <c r="G70" i="38"/>
  <c r="H70" i="38"/>
  <c r="G71" i="38"/>
  <c r="H71" i="38"/>
  <c r="G72" i="38"/>
  <c r="H72" i="38"/>
  <c r="G73" i="38"/>
  <c r="H73" i="38"/>
  <c r="G74" i="38"/>
  <c r="H74" i="38"/>
  <c r="G75" i="38"/>
  <c r="H75" i="38"/>
  <c r="G76" i="38"/>
  <c r="H76" i="38"/>
  <c r="G77" i="38"/>
  <c r="H77" i="38"/>
  <c r="G78" i="38"/>
  <c r="H78" i="38"/>
  <c r="G79" i="38"/>
  <c r="H79" i="38"/>
  <c r="G80" i="38"/>
  <c r="H80" i="38"/>
  <c r="G81" i="38"/>
  <c r="H81" i="38"/>
  <c r="G82" i="38"/>
  <c r="H82" i="38"/>
  <c r="G83" i="38"/>
  <c r="H83" i="38"/>
  <c r="G84" i="38"/>
  <c r="H84" i="38"/>
  <c r="G85" i="38"/>
  <c r="H85" i="38"/>
  <c r="G86" i="38"/>
  <c r="H86" i="38"/>
  <c r="G87" i="38"/>
  <c r="H87" i="38"/>
  <c r="G88" i="38"/>
  <c r="H88" i="38"/>
  <c r="G89" i="38"/>
  <c r="H89" i="38"/>
  <c r="G90" i="38"/>
  <c r="H90" i="38"/>
  <c r="G91" i="38"/>
  <c r="H91" i="38"/>
  <c r="G92" i="38"/>
  <c r="H92" i="38"/>
  <c r="G93" i="38"/>
  <c r="H93" i="38"/>
  <c r="G94" i="38"/>
  <c r="H94" i="38"/>
  <c r="G95" i="38"/>
  <c r="H95" i="38"/>
  <c r="G96" i="38"/>
  <c r="H96" i="38"/>
  <c r="G97" i="38"/>
  <c r="H97" i="38"/>
  <c r="G98" i="38"/>
  <c r="H98" i="38"/>
  <c r="G99" i="38"/>
  <c r="H99" i="38"/>
  <c r="G100" i="38"/>
  <c r="H100" i="38"/>
  <c r="G101" i="38"/>
  <c r="H101" i="38"/>
  <c r="G102" i="38"/>
  <c r="H102" i="38"/>
  <c r="G103" i="38"/>
  <c r="H103" i="38"/>
  <c r="G104" i="38"/>
  <c r="H104" i="38"/>
  <c r="G105" i="38"/>
  <c r="H105" i="38"/>
  <c r="G106" i="38"/>
  <c r="H106" i="38"/>
  <c r="G107" i="38"/>
  <c r="H107" i="38"/>
  <c r="G108" i="38"/>
  <c r="H108" i="38"/>
  <c r="G109" i="38"/>
  <c r="H109" i="38"/>
  <c r="G110" i="38"/>
  <c r="H110" i="38"/>
  <c r="G111" i="38"/>
  <c r="H111" i="38"/>
  <c r="G112" i="38"/>
  <c r="H112" i="38"/>
  <c r="G113" i="38"/>
  <c r="H113" i="38"/>
  <c r="G114" i="38"/>
  <c r="H114" i="38"/>
  <c r="G115" i="38"/>
  <c r="H115" i="38"/>
  <c r="G116" i="38"/>
  <c r="H116" i="38"/>
  <c r="G117" i="38"/>
  <c r="H117" i="38"/>
  <c r="G118" i="38"/>
  <c r="H118" i="38"/>
  <c r="G119" i="38"/>
  <c r="H119" i="38"/>
  <c r="G120" i="38"/>
  <c r="H120" i="38"/>
  <c r="G121" i="38"/>
  <c r="H121" i="38"/>
  <c r="G122" i="38"/>
  <c r="H122" i="38"/>
  <c r="G123" i="38"/>
  <c r="H123" i="38"/>
  <c r="G124" i="38"/>
  <c r="H124" i="38"/>
  <c r="G125" i="38"/>
  <c r="H125" i="38"/>
  <c r="G126" i="38"/>
  <c r="H126" i="38"/>
  <c r="G127" i="38"/>
  <c r="H127" i="38"/>
  <c r="G128" i="38"/>
  <c r="H128" i="38"/>
  <c r="G129" i="38"/>
  <c r="H129" i="38"/>
  <c r="G130" i="38"/>
  <c r="H130" i="38"/>
  <c r="G131" i="38"/>
  <c r="H131" i="38"/>
  <c r="G132" i="38"/>
  <c r="H132" i="38"/>
  <c r="G133" i="38"/>
  <c r="H133" i="38"/>
  <c r="G134" i="38"/>
  <c r="H134" i="38"/>
  <c r="G135" i="38"/>
  <c r="H135" i="38"/>
  <c r="G136" i="38"/>
  <c r="H136" i="38"/>
  <c r="G137" i="38"/>
  <c r="H137" i="38"/>
  <c r="G138" i="38"/>
  <c r="H138" i="38"/>
  <c r="G139" i="38"/>
  <c r="H139" i="38"/>
  <c r="G140" i="38"/>
  <c r="H140" i="38"/>
  <c r="G141" i="38"/>
  <c r="H141" i="38"/>
  <c r="G142" i="38"/>
  <c r="H142" i="38"/>
  <c r="G143" i="38"/>
  <c r="H143" i="38"/>
  <c r="G144" i="38"/>
  <c r="H144" i="38"/>
  <c r="G145" i="38"/>
  <c r="H145" i="38"/>
  <c r="G146" i="38"/>
  <c r="H146" i="38"/>
  <c r="G147" i="38"/>
  <c r="H147" i="38"/>
  <c r="G148" i="38"/>
  <c r="H148" i="38"/>
  <c r="G149" i="38"/>
  <c r="H149" i="38"/>
  <c r="G150" i="38"/>
  <c r="H150" i="38"/>
  <c r="G151" i="38"/>
  <c r="H151" i="38"/>
  <c r="G152" i="38"/>
  <c r="H152" i="38"/>
  <c r="G153" i="38"/>
  <c r="H153" i="38"/>
  <c r="G154" i="38"/>
  <c r="H154" i="38"/>
  <c r="G155" i="38"/>
  <c r="H155" i="38"/>
  <c r="G156" i="38"/>
  <c r="H156" i="38"/>
  <c r="G157" i="38"/>
  <c r="H157" i="38"/>
  <c r="G158" i="38"/>
  <c r="H158" i="38"/>
  <c r="G159" i="38"/>
  <c r="H159" i="38"/>
  <c r="G160" i="38"/>
  <c r="H160" i="38"/>
  <c r="G161" i="38"/>
  <c r="H161" i="38"/>
  <c r="G162" i="38"/>
  <c r="H162" i="38"/>
  <c r="G163" i="38"/>
  <c r="H163" i="38"/>
  <c r="G164" i="38"/>
  <c r="H164" i="38"/>
  <c r="G165" i="38"/>
  <c r="H165" i="38"/>
  <c r="G166" i="38"/>
  <c r="H166" i="38"/>
  <c r="G167" i="38"/>
  <c r="H167" i="38"/>
  <c r="G168" i="38"/>
  <c r="H168" i="38"/>
  <c r="G169" i="38"/>
  <c r="H169" i="38"/>
  <c r="G170" i="38"/>
  <c r="H170" i="38"/>
  <c r="G171" i="38"/>
  <c r="H171" i="38"/>
  <c r="G172" i="38"/>
  <c r="H172" i="38"/>
  <c r="G173" i="38"/>
  <c r="H173" i="38"/>
  <c r="G174" i="38"/>
  <c r="H174" i="38"/>
  <c r="G175" i="38"/>
  <c r="H175" i="38"/>
  <c r="G176" i="38"/>
  <c r="H176" i="38"/>
  <c r="G177" i="38"/>
  <c r="H177" i="38"/>
  <c r="G178" i="38"/>
  <c r="H178" i="38"/>
  <c r="G179" i="38"/>
  <c r="H179" i="38"/>
  <c r="G180" i="38"/>
  <c r="H180" i="38"/>
  <c r="G181" i="38"/>
  <c r="H181" i="38"/>
  <c r="G182" i="38"/>
  <c r="H182" i="38"/>
  <c r="G183" i="38"/>
  <c r="H183" i="38"/>
  <c r="G184" i="38"/>
  <c r="H184" i="38"/>
  <c r="G185" i="38"/>
  <c r="H185" i="38"/>
  <c r="G186" i="38"/>
  <c r="H186" i="38"/>
  <c r="G187" i="38"/>
  <c r="H187" i="38"/>
  <c r="G188" i="38"/>
  <c r="H188" i="38"/>
  <c r="G189" i="38"/>
  <c r="H189" i="38"/>
  <c r="G190" i="38"/>
  <c r="H190" i="38"/>
  <c r="G191" i="38"/>
  <c r="H191" i="38"/>
  <c r="G192" i="38"/>
  <c r="H192" i="38"/>
  <c r="G193" i="38"/>
  <c r="H193" i="38"/>
  <c r="G194" i="38"/>
  <c r="H194" i="38"/>
  <c r="G195" i="38"/>
  <c r="H195" i="38"/>
  <c r="G196" i="38"/>
  <c r="H196" i="38"/>
  <c r="G197" i="38"/>
  <c r="H197" i="38"/>
  <c r="G198" i="38"/>
  <c r="H198" i="38"/>
  <c r="G199" i="38"/>
  <c r="H199" i="38"/>
  <c r="G200" i="38"/>
  <c r="H200" i="38"/>
  <c r="G201" i="38"/>
  <c r="H201" i="38"/>
  <c r="G202" i="38"/>
  <c r="H202" i="38"/>
  <c r="G203" i="38"/>
  <c r="H203" i="38"/>
  <c r="G204" i="38"/>
  <c r="H204" i="38"/>
  <c r="E1" i="37"/>
  <c r="F1" i="37"/>
  <c r="H1" i="37"/>
  <c r="G4" i="37"/>
  <c r="H4" i="37"/>
  <c r="G5" i="37"/>
  <c r="H5" i="37"/>
  <c r="G6" i="37"/>
  <c r="H6" i="37"/>
  <c r="G7" i="37"/>
  <c r="H7" i="37"/>
  <c r="G8" i="37"/>
  <c r="H8" i="37"/>
  <c r="G9" i="37"/>
  <c r="H9" i="37"/>
  <c r="G10" i="37"/>
  <c r="H10" i="37"/>
  <c r="G11" i="37"/>
  <c r="H11" i="37"/>
  <c r="G12" i="37"/>
  <c r="H12" i="37"/>
  <c r="G13" i="37"/>
  <c r="H13" i="37"/>
  <c r="G14" i="37"/>
  <c r="H14" i="37"/>
  <c r="G15" i="37"/>
  <c r="H15" i="37"/>
  <c r="G16" i="37"/>
  <c r="H16" i="37"/>
  <c r="G17" i="37"/>
  <c r="H17" i="37"/>
  <c r="G18" i="37"/>
  <c r="H18" i="37"/>
  <c r="G19" i="37"/>
  <c r="H19" i="37"/>
  <c r="G20" i="37"/>
  <c r="H20" i="37"/>
  <c r="G21" i="37"/>
  <c r="H21" i="37"/>
  <c r="G22" i="37"/>
  <c r="H22" i="37"/>
  <c r="G23" i="37"/>
  <c r="H23" i="37"/>
  <c r="G24" i="37"/>
  <c r="H24" i="37"/>
  <c r="G25" i="37"/>
  <c r="H25" i="37"/>
  <c r="G26" i="37"/>
  <c r="H26" i="37"/>
  <c r="G27" i="37"/>
  <c r="H27" i="37"/>
  <c r="G28" i="37"/>
  <c r="H28" i="37"/>
  <c r="G29" i="37"/>
  <c r="H29" i="37"/>
  <c r="G30" i="37"/>
  <c r="H30" i="37"/>
  <c r="G31" i="37"/>
  <c r="H31" i="37"/>
  <c r="G32" i="37"/>
  <c r="H32" i="37"/>
  <c r="G33" i="37"/>
  <c r="H33" i="37"/>
  <c r="G34" i="37"/>
  <c r="H34" i="37"/>
  <c r="G35" i="37"/>
  <c r="H35" i="37"/>
  <c r="G36" i="37"/>
  <c r="H36" i="37"/>
  <c r="G37" i="37"/>
  <c r="H37" i="37"/>
  <c r="G38" i="37"/>
  <c r="H38" i="37"/>
  <c r="G39" i="37"/>
  <c r="H39" i="37"/>
  <c r="G40" i="37"/>
  <c r="H40" i="37"/>
  <c r="G41" i="37"/>
  <c r="H41" i="37"/>
  <c r="G42" i="37"/>
  <c r="H42" i="37"/>
  <c r="G43" i="37"/>
  <c r="H43" i="37"/>
  <c r="G44" i="37"/>
  <c r="H44" i="37"/>
  <c r="G45" i="37"/>
  <c r="H45" i="37"/>
  <c r="G46" i="37"/>
  <c r="H46" i="37"/>
  <c r="G47" i="37"/>
  <c r="H47" i="37"/>
  <c r="G48" i="37"/>
  <c r="H48" i="37"/>
  <c r="G49" i="37"/>
  <c r="H49" i="37"/>
  <c r="G50" i="37"/>
  <c r="H50" i="37"/>
  <c r="G51" i="37"/>
  <c r="H51" i="37"/>
  <c r="G52" i="37"/>
  <c r="H52" i="37"/>
  <c r="G53" i="37"/>
  <c r="H53" i="37"/>
  <c r="G54" i="37"/>
  <c r="H54" i="37"/>
  <c r="G55" i="37"/>
  <c r="H55" i="37"/>
  <c r="G56" i="37"/>
  <c r="H56" i="37"/>
  <c r="G57" i="37"/>
  <c r="H57" i="37"/>
  <c r="G58" i="37"/>
  <c r="H58" i="37"/>
  <c r="G59" i="37"/>
  <c r="H59" i="37"/>
  <c r="G60" i="37"/>
  <c r="H60" i="37"/>
  <c r="G61" i="37"/>
  <c r="H61" i="37"/>
  <c r="G62" i="37"/>
  <c r="H62" i="37"/>
  <c r="G63" i="37"/>
  <c r="H63" i="37"/>
  <c r="G64" i="37"/>
  <c r="H64" i="37"/>
  <c r="G65" i="37"/>
  <c r="H65" i="37"/>
  <c r="G66" i="37"/>
  <c r="H66" i="37"/>
  <c r="G67" i="37"/>
  <c r="H67" i="37"/>
  <c r="G68" i="37"/>
  <c r="H68" i="37"/>
  <c r="G69" i="37"/>
  <c r="H69" i="37"/>
  <c r="G70" i="37"/>
  <c r="H70" i="37"/>
  <c r="G71" i="37"/>
  <c r="H71" i="37"/>
  <c r="G72" i="37"/>
  <c r="H72" i="37"/>
  <c r="G73" i="37"/>
  <c r="H73" i="37"/>
  <c r="G74" i="37"/>
  <c r="H74" i="37"/>
  <c r="G75" i="37"/>
  <c r="H75" i="37"/>
  <c r="G76" i="37"/>
  <c r="H76" i="37"/>
  <c r="G77" i="37"/>
  <c r="H77" i="37"/>
  <c r="G78" i="37"/>
  <c r="H78" i="37"/>
  <c r="G79" i="37"/>
  <c r="H79" i="37"/>
  <c r="G80" i="37"/>
  <c r="H80" i="37"/>
  <c r="G81" i="37"/>
  <c r="H81" i="37"/>
  <c r="G82" i="37"/>
  <c r="H82" i="37"/>
  <c r="G83" i="37"/>
  <c r="H83" i="37"/>
  <c r="G84" i="37"/>
  <c r="H84" i="37"/>
  <c r="G85" i="37"/>
  <c r="H85" i="37"/>
  <c r="G86" i="37"/>
  <c r="H86" i="37"/>
  <c r="G87" i="37"/>
  <c r="H87" i="37"/>
  <c r="G88" i="37"/>
  <c r="H88" i="37"/>
  <c r="G89" i="37"/>
  <c r="H89" i="37"/>
  <c r="G90" i="37"/>
  <c r="H90" i="37"/>
  <c r="G91" i="37"/>
  <c r="H91" i="37"/>
  <c r="G92" i="37"/>
  <c r="H92" i="37"/>
  <c r="G93" i="37"/>
  <c r="H93" i="37"/>
  <c r="G94" i="37"/>
  <c r="H94" i="37"/>
  <c r="G95" i="37"/>
  <c r="H95" i="37"/>
  <c r="G96" i="37"/>
  <c r="H96" i="37"/>
  <c r="G97" i="37"/>
  <c r="H97" i="37"/>
  <c r="G98" i="37"/>
  <c r="H98" i="37"/>
  <c r="G99" i="37"/>
  <c r="H99" i="37"/>
  <c r="G100" i="37"/>
  <c r="H100" i="37"/>
  <c r="G101" i="37"/>
  <c r="H101" i="37"/>
  <c r="G102" i="37"/>
  <c r="H102" i="37"/>
  <c r="G103" i="37"/>
  <c r="H103" i="37"/>
  <c r="G104" i="37"/>
  <c r="H104" i="37"/>
  <c r="G105" i="37"/>
  <c r="H105" i="37"/>
  <c r="G106" i="37"/>
  <c r="H106" i="37"/>
  <c r="G107" i="37"/>
  <c r="H107" i="37"/>
  <c r="G108" i="37"/>
  <c r="H108" i="37"/>
  <c r="G109" i="37"/>
  <c r="H109" i="37"/>
  <c r="G110" i="37"/>
  <c r="H110" i="37"/>
  <c r="G111" i="37"/>
  <c r="H111" i="37"/>
  <c r="G112" i="37"/>
  <c r="H112" i="37"/>
  <c r="G113" i="37"/>
  <c r="H113" i="37"/>
  <c r="G114" i="37"/>
  <c r="H114" i="37"/>
  <c r="G115" i="37"/>
  <c r="H115" i="37"/>
  <c r="G116" i="37"/>
  <c r="H116" i="37"/>
  <c r="G117" i="37"/>
  <c r="H117" i="37"/>
  <c r="G118" i="37"/>
  <c r="H118" i="37"/>
  <c r="G119" i="37"/>
  <c r="H119" i="37"/>
  <c r="G120" i="37"/>
  <c r="H120" i="37"/>
  <c r="G121" i="37"/>
  <c r="H121" i="37"/>
  <c r="G122" i="37"/>
  <c r="H122" i="37"/>
  <c r="G123" i="37"/>
  <c r="H123" i="37"/>
  <c r="G124" i="37"/>
  <c r="H124" i="37"/>
  <c r="G125" i="37"/>
  <c r="H125" i="37"/>
  <c r="G126" i="37"/>
  <c r="H126" i="37"/>
  <c r="G127" i="37"/>
  <c r="H127" i="37"/>
  <c r="G128" i="37"/>
  <c r="H128" i="37"/>
  <c r="G129" i="37"/>
  <c r="H129" i="37"/>
  <c r="G130" i="37"/>
  <c r="H130" i="37"/>
  <c r="G131" i="37"/>
  <c r="H131" i="37"/>
  <c r="G132" i="37"/>
  <c r="H132" i="37"/>
  <c r="G133" i="37"/>
  <c r="H133" i="37"/>
  <c r="G134" i="37"/>
  <c r="H134" i="37"/>
  <c r="G135" i="37"/>
  <c r="H135" i="37"/>
  <c r="G136" i="37"/>
  <c r="H136" i="37"/>
  <c r="G137" i="37"/>
  <c r="H137" i="37"/>
  <c r="G138" i="37"/>
  <c r="H138" i="37"/>
  <c r="G139" i="37"/>
  <c r="H139" i="37"/>
  <c r="G140" i="37"/>
  <c r="H140" i="37"/>
  <c r="G141" i="37"/>
  <c r="H141" i="37"/>
  <c r="G142" i="37"/>
  <c r="H142" i="37"/>
  <c r="G143" i="37"/>
  <c r="H143" i="37"/>
  <c r="G144" i="37"/>
  <c r="H144" i="37"/>
  <c r="G145" i="37"/>
  <c r="H145" i="37"/>
  <c r="G146" i="37"/>
  <c r="H146" i="37"/>
  <c r="G147" i="37"/>
  <c r="H147" i="37"/>
  <c r="G148" i="37"/>
  <c r="H148" i="37"/>
  <c r="G149" i="37"/>
  <c r="H149" i="37"/>
  <c r="G150" i="37"/>
  <c r="H150" i="37"/>
  <c r="G151" i="37"/>
  <c r="H151" i="37"/>
  <c r="G152" i="37"/>
  <c r="H152" i="37"/>
  <c r="G153" i="37"/>
  <c r="H153" i="37"/>
  <c r="G154" i="37"/>
  <c r="H154" i="37"/>
  <c r="G155" i="37"/>
  <c r="H155" i="37"/>
  <c r="G156" i="37"/>
  <c r="H156" i="37"/>
  <c r="G157" i="37"/>
  <c r="H157" i="37"/>
  <c r="G158" i="37"/>
  <c r="H158" i="37"/>
  <c r="G159" i="37"/>
  <c r="H159" i="37"/>
  <c r="G160" i="37"/>
  <c r="H160" i="37"/>
  <c r="G161" i="37"/>
  <c r="H161" i="37"/>
  <c r="G162" i="37"/>
  <c r="H162" i="37"/>
  <c r="G163" i="37"/>
  <c r="H163" i="37"/>
  <c r="G164" i="37"/>
  <c r="H164" i="37"/>
  <c r="G165" i="37"/>
  <c r="H165" i="37"/>
  <c r="G166" i="37"/>
  <c r="H166" i="37"/>
  <c r="G167" i="37"/>
  <c r="H167" i="37"/>
  <c r="G168" i="37"/>
  <c r="H168" i="37"/>
  <c r="G169" i="37"/>
  <c r="H169" i="37"/>
  <c r="G170" i="37"/>
  <c r="H170" i="37"/>
  <c r="G171" i="37"/>
  <c r="H171" i="37"/>
  <c r="G172" i="37"/>
  <c r="H172" i="37"/>
  <c r="G173" i="37"/>
  <c r="H173" i="37"/>
  <c r="G174" i="37"/>
  <c r="H174" i="37"/>
  <c r="G175" i="37"/>
  <c r="H175" i="37"/>
  <c r="G176" i="37"/>
  <c r="H176" i="37"/>
  <c r="G177" i="37"/>
  <c r="H177" i="37"/>
  <c r="G178" i="37"/>
  <c r="H178" i="37"/>
  <c r="G179" i="37"/>
  <c r="H179" i="37"/>
  <c r="G180" i="37"/>
  <c r="H180" i="37"/>
  <c r="G181" i="37"/>
  <c r="H181" i="37"/>
  <c r="G182" i="37"/>
  <c r="H182" i="37"/>
  <c r="G183" i="37"/>
  <c r="H183" i="37"/>
  <c r="G184" i="37"/>
  <c r="H184" i="37"/>
  <c r="G185" i="37"/>
  <c r="H185" i="37"/>
  <c r="G186" i="37"/>
  <c r="H186" i="37"/>
  <c r="G187" i="37"/>
  <c r="H187" i="37"/>
  <c r="G188" i="37"/>
  <c r="H188" i="37"/>
  <c r="G189" i="37"/>
  <c r="H189" i="37"/>
  <c r="G190" i="37"/>
  <c r="H190" i="37"/>
  <c r="G191" i="37"/>
  <c r="H191" i="37"/>
  <c r="G192" i="37"/>
  <c r="H192" i="37"/>
  <c r="G193" i="37"/>
  <c r="H193" i="37"/>
  <c r="G194" i="37"/>
  <c r="H194" i="37"/>
  <c r="G195" i="37"/>
  <c r="H195" i="37"/>
  <c r="G196" i="37"/>
  <c r="H196" i="37"/>
  <c r="G197" i="37"/>
  <c r="H197" i="37"/>
  <c r="G198" i="37"/>
  <c r="H198" i="37"/>
  <c r="G199" i="37"/>
  <c r="H199" i="37"/>
  <c r="G200" i="37"/>
  <c r="H200" i="37"/>
  <c r="G201" i="37"/>
  <c r="H201" i="37"/>
  <c r="G202" i="37"/>
  <c r="H202" i="37"/>
  <c r="G203" i="37"/>
  <c r="H203" i="37"/>
  <c r="G204" i="37"/>
  <c r="H204" i="37"/>
  <c r="E1" i="36"/>
  <c r="F1" i="36"/>
  <c r="H1" i="36"/>
  <c r="G4" i="36"/>
  <c r="H4" i="36"/>
  <c r="G5" i="36"/>
  <c r="H5" i="36"/>
  <c r="G6" i="36"/>
  <c r="H6" i="36"/>
  <c r="G7" i="36"/>
  <c r="H7" i="36"/>
  <c r="G8" i="36"/>
  <c r="H8" i="36"/>
  <c r="G9" i="36"/>
  <c r="H9" i="36"/>
  <c r="G10" i="36"/>
  <c r="H10" i="36"/>
  <c r="G11" i="36"/>
  <c r="H11" i="36"/>
  <c r="G12" i="36"/>
  <c r="H12" i="36"/>
  <c r="G13" i="36"/>
  <c r="H13" i="36"/>
  <c r="G14" i="36"/>
  <c r="H14" i="36"/>
  <c r="G15" i="36"/>
  <c r="H15" i="36"/>
  <c r="G16" i="36"/>
  <c r="H16" i="36"/>
  <c r="G17" i="36"/>
  <c r="H17" i="36"/>
  <c r="G18" i="36"/>
  <c r="H18" i="36"/>
  <c r="G19" i="36"/>
  <c r="H19" i="36"/>
  <c r="G20" i="36"/>
  <c r="H20" i="36"/>
  <c r="G21" i="36"/>
  <c r="H21" i="36"/>
  <c r="G22" i="36"/>
  <c r="H22" i="36"/>
  <c r="G23" i="36"/>
  <c r="H23" i="36"/>
  <c r="G24" i="36"/>
  <c r="H24" i="36"/>
  <c r="G25" i="36"/>
  <c r="H25" i="36"/>
  <c r="G26" i="36"/>
  <c r="H26" i="36"/>
  <c r="G27" i="36"/>
  <c r="H27" i="36"/>
  <c r="G28" i="36"/>
  <c r="H28" i="36"/>
  <c r="G29" i="36"/>
  <c r="H29" i="36"/>
  <c r="G30" i="36"/>
  <c r="H30" i="36"/>
  <c r="G31" i="36"/>
  <c r="H31" i="36"/>
  <c r="G32" i="36"/>
  <c r="H32" i="36"/>
  <c r="G33" i="36"/>
  <c r="H33" i="36"/>
  <c r="G34" i="36"/>
  <c r="H34" i="36"/>
  <c r="G35" i="36"/>
  <c r="H35" i="36"/>
  <c r="G36" i="36"/>
  <c r="H36" i="36"/>
  <c r="G37" i="36"/>
  <c r="H37" i="36"/>
  <c r="G38" i="36"/>
  <c r="H38" i="36"/>
  <c r="G39" i="36"/>
  <c r="H39" i="36"/>
  <c r="G40" i="36"/>
  <c r="H40" i="36"/>
  <c r="G41" i="36"/>
  <c r="H41" i="36"/>
  <c r="G42" i="36"/>
  <c r="H42" i="36"/>
  <c r="G43" i="36"/>
  <c r="H43" i="36"/>
  <c r="G44" i="36"/>
  <c r="H44" i="36"/>
  <c r="G45" i="36"/>
  <c r="H45" i="36"/>
  <c r="G46" i="36"/>
  <c r="H46" i="36"/>
  <c r="G47" i="36"/>
  <c r="H47" i="36"/>
  <c r="G48" i="36"/>
  <c r="H48" i="36"/>
  <c r="G49" i="36"/>
  <c r="H49" i="36"/>
  <c r="G50" i="36"/>
  <c r="H50" i="36"/>
  <c r="G51" i="36"/>
  <c r="H51" i="36"/>
  <c r="G52" i="36"/>
  <c r="H52" i="36"/>
  <c r="G53" i="36"/>
  <c r="H53" i="36"/>
  <c r="G54" i="36"/>
  <c r="H54" i="36"/>
  <c r="G55" i="36"/>
  <c r="H55" i="36"/>
  <c r="G56" i="36"/>
  <c r="H56" i="36"/>
  <c r="G57" i="36"/>
  <c r="H57" i="36"/>
  <c r="G58" i="36"/>
  <c r="H58" i="36"/>
  <c r="G59" i="36"/>
  <c r="H59" i="36"/>
  <c r="G60" i="36"/>
  <c r="H60" i="36"/>
  <c r="G61" i="36"/>
  <c r="H61" i="36"/>
  <c r="G62" i="36"/>
  <c r="H62" i="36"/>
  <c r="G63" i="36"/>
  <c r="H63" i="36"/>
  <c r="G64" i="36"/>
  <c r="H64" i="36"/>
  <c r="G65" i="36"/>
  <c r="H65" i="36"/>
  <c r="G66" i="36"/>
  <c r="H66" i="36"/>
  <c r="G67" i="36"/>
  <c r="H67" i="36"/>
  <c r="G68" i="36"/>
  <c r="H68" i="36"/>
  <c r="G69" i="36"/>
  <c r="H69" i="36"/>
  <c r="G70" i="36"/>
  <c r="H70" i="36"/>
  <c r="G71" i="36"/>
  <c r="H71" i="36"/>
  <c r="G72" i="36"/>
  <c r="H72" i="36"/>
  <c r="G73" i="36"/>
  <c r="H73" i="36"/>
  <c r="G74" i="36"/>
  <c r="H74" i="36"/>
  <c r="G75" i="36"/>
  <c r="H75" i="36"/>
  <c r="G76" i="36"/>
  <c r="H76" i="36"/>
  <c r="G77" i="36"/>
  <c r="H77" i="36"/>
  <c r="G78" i="36"/>
  <c r="H78" i="36"/>
  <c r="G79" i="36"/>
  <c r="H79" i="36"/>
  <c r="G80" i="36"/>
  <c r="H80" i="36"/>
  <c r="G81" i="36"/>
  <c r="H81" i="36"/>
  <c r="G82" i="36"/>
  <c r="H82" i="36"/>
  <c r="G83" i="36"/>
  <c r="H83" i="36"/>
  <c r="G84" i="36"/>
  <c r="H84" i="36"/>
  <c r="G85" i="36"/>
  <c r="H85" i="36"/>
  <c r="G86" i="36"/>
  <c r="H86" i="36"/>
  <c r="G87" i="36"/>
  <c r="H87" i="36"/>
  <c r="G88" i="36"/>
  <c r="H88" i="36"/>
  <c r="G89" i="36"/>
  <c r="H89" i="36"/>
  <c r="G90" i="36"/>
  <c r="H90" i="36"/>
  <c r="G91" i="36"/>
  <c r="H91" i="36"/>
  <c r="G92" i="36"/>
  <c r="H92" i="36"/>
  <c r="G93" i="36"/>
  <c r="H93" i="36"/>
  <c r="G94" i="36"/>
  <c r="H94" i="36"/>
  <c r="G95" i="36"/>
  <c r="H95" i="36"/>
  <c r="G96" i="36"/>
  <c r="H96" i="36"/>
  <c r="G97" i="36"/>
  <c r="H97" i="36"/>
  <c r="G98" i="36"/>
  <c r="H98" i="36"/>
  <c r="G99" i="36"/>
  <c r="H99" i="36"/>
  <c r="G100" i="36"/>
  <c r="H100" i="36"/>
  <c r="G101" i="36"/>
  <c r="H101" i="36"/>
  <c r="G102" i="36"/>
  <c r="H102" i="36"/>
  <c r="G103" i="36"/>
  <c r="H103" i="36"/>
  <c r="G104" i="36"/>
  <c r="H104" i="36"/>
  <c r="G105" i="36"/>
  <c r="H105" i="36"/>
  <c r="G106" i="36"/>
  <c r="H106" i="36"/>
  <c r="G107" i="36"/>
  <c r="H107" i="36"/>
  <c r="G108" i="36"/>
  <c r="H108" i="36"/>
  <c r="G109" i="36"/>
  <c r="H109" i="36"/>
  <c r="G110" i="36"/>
  <c r="H110" i="36"/>
  <c r="G111" i="36"/>
  <c r="H111" i="36"/>
  <c r="G112" i="36"/>
  <c r="H112" i="36"/>
  <c r="G113" i="36"/>
  <c r="H113" i="36"/>
  <c r="G114" i="36"/>
  <c r="H114" i="36"/>
  <c r="G115" i="36"/>
  <c r="H115" i="36"/>
  <c r="G116" i="36"/>
  <c r="H116" i="36"/>
  <c r="G117" i="36"/>
  <c r="H117" i="36"/>
  <c r="G118" i="36"/>
  <c r="H118" i="36"/>
  <c r="G119" i="36"/>
  <c r="H119" i="36"/>
  <c r="G120" i="36"/>
  <c r="H120" i="36"/>
  <c r="G121" i="36"/>
  <c r="H121" i="36"/>
  <c r="G122" i="36"/>
  <c r="H122" i="36"/>
  <c r="G123" i="36"/>
  <c r="H123" i="36"/>
  <c r="G124" i="36"/>
  <c r="H124" i="36"/>
  <c r="G125" i="36"/>
  <c r="H125" i="36"/>
  <c r="G126" i="36"/>
  <c r="H126" i="36"/>
  <c r="G127" i="36"/>
  <c r="H127" i="36"/>
  <c r="G128" i="36"/>
  <c r="H128" i="36"/>
  <c r="G129" i="36"/>
  <c r="H129" i="36"/>
  <c r="G130" i="36"/>
  <c r="H130" i="36"/>
  <c r="G131" i="36"/>
  <c r="H131" i="36"/>
  <c r="G132" i="36"/>
  <c r="H132" i="36"/>
  <c r="G133" i="36"/>
  <c r="H133" i="36"/>
  <c r="G134" i="36"/>
  <c r="H134" i="36"/>
  <c r="G135" i="36"/>
  <c r="H135" i="36"/>
  <c r="G136" i="36"/>
  <c r="H136" i="36"/>
  <c r="G137" i="36"/>
  <c r="H137" i="36"/>
  <c r="G138" i="36"/>
  <c r="H138" i="36"/>
  <c r="G139" i="36"/>
  <c r="H139" i="36"/>
  <c r="G140" i="36"/>
  <c r="H140" i="36"/>
  <c r="G141" i="36"/>
  <c r="H141" i="36"/>
  <c r="G142" i="36"/>
  <c r="H142" i="36"/>
  <c r="G143" i="36"/>
  <c r="H143" i="36"/>
  <c r="G144" i="36"/>
  <c r="H144" i="36"/>
  <c r="G145" i="36"/>
  <c r="H145" i="36"/>
  <c r="G146" i="36"/>
  <c r="H146" i="36"/>
  <c r="G147" i="36"/>
  <c r="H147" i="36"/>
  <c r="G148" i="36"/>
  <c r="H148" i="36"/>
  <c r="G149" i="36"/>
  <c r="H149" i="36"/>
  <c r="G150" i="36"/>
  <c r="H150" i="36"/>
  <c r="G151" i="36"/>
  <c r="H151" i="36"/>
  <c r="G152" i="36"/>
  <c r="H152" i="36"/>
  <c r="G153" i="36"/>
  <c r="H153" i="36"/>
  <c r="G154" i="36"/>
  <c r="H154" i="36"/>
  <c r="G155" i="36"/>
  <c r="H155" i="36"/>
  <c r="G156" i="36"/>
  <c r="H156" i="36"/>
  <c r="G157" i="36"/>
  <c r="H157" i="36"/>
  <c r="G158" i="36"/>
  <c r="H158" i="36"/>
  <c r="G159" i="36"/>
  <c r="H159" i="36"/>
  <c r="G160" i="36"/>
  <c r="H160" i="36"/>
  <c r="G161" i="36"/>
  <c r="H161" i="36"/>
  <c r="G162" i="36"/>
  <c r="H162" i="36"/>
  <c r="G163" i="36"/>
  <c r="H163" i="36"/>
  <c r="G164" i="36"/>
  <c r="H164" i="36"/>
  <c r="G165" i="36"/>
  <c r="H165" i="36"/>
  <c r="G166" i="36"/>
  <c r="H166" i="36"/>
  <c r="G167" i="36"/>
  <c r="H167" i="36"/>
  <c r="G168" i="36"/>
  <c r="H168" i="36"/>
  <c r="G169" i="36"/>
  <c r="H169" i="36"/>
  <c r="G170" i="36"/>
  <c r="H170" i="36"/>
  <c r="G171" i="36"/>
  <c r="H171" i="36"/>
  <c r="G172" i="36"/>
  <c r="H172" i="36"/>
  <c r="G173" i="36"/>
  <c r="H173" i="36"/>
  <c r="G174" i="36"/>
  <c r="H174" i="36"/>
  <c r="G175" i="36"/>
  <c r="H175" i="36"/>
  <c r="G176" i="36"/>
  <c r="H176" i="36"/>
  <c r="G177" i="36"/>
  <c r="H177" i="36"/>
  <c r="G178" i="36"/>
  <c r="H178" i="36"/>
  <c r="G179" i="36"/>
  <c r="H179" i="36"/>
  <c r="G180" i="36"/>
  <c r="H180" i="36"/>
  <c r="G181" i="36"/>
  <c r="H181" i="36"/>
  <c r="G182" i="36"/>
  <c r="H182" i="36"/>
  <c r="G183" i="36"/>
  <c r="H183" i="36"/>
  <c r="G184" i="36"/>
  <c r="H184" i="36"/>
  <c r="G185" i="36"/>
  <c r="H185" i="36"/>
  <c r="G186" i="36"/>
  <c r="H186" i="36"/>
  <c r="G187" i="36"/>
  <c r="H187" i="36"/>
  <c r="G188" i="36"/>
  <c r="H188" i="36"/>
  <c r="G189" i="36"/>
  <c r="H189" i="36"/>
  <c r="G190" i="36"/>
  <c r="H190" i="36"/>
  <c r="G191" i="36"/>
  <c r="H191" i="36"/>
  <c r="G192" i="36"/>
  <c r="H192" i="36"/>
  <c r="G193" i="36"/>
  <c r="H193" i="36"/>
  <c r="G194" i="36"/>
  <c r="H194" i="36"/>
  <c r="G195" i="36"/>
  <c r="H195" i="36"/>
  <c r="G196" i="36"/>
  <c r="H196" i="36"/>
  <c r="G197" i="36"/>
  <c r="H197" i="36"/>
  <c r="G198" i="36"/>
  <c r="H198" i="36"/>
  <c r="G199" i="36"/>
  <c r="H199" i="36"/>
  <c r="G200" i="36"/>
  <c r="H200" i="36"/>
  <c r="G201" i="36"/>
  <c r="H201" i="36"/>
  <c r="G202" i="36"/>
  <c r="H202" i="36"/>
  <c r="G203" i="36"/>
  <c r="H203" i="36"/>
  <c r="G204" i="36"/>
  <c r="H204" i="36"/>
  <c r="E1" i="35"/>
  <c r="F1" i="35"/>
  <c r="H1" i="35"/>
  <c r="G4" i="35"/>
  <c r="H4" i="35"/>
  <c r="G5" i="35"/>
  <c r="H5" i="35"/>
  <c r="G6" i="35"/>
  <c r="H6" i="35"/>
  <c r="G7" i="35"/>
  <c r="H7" i="35"/>
  <c r="G8" i="35"/>
  <c r="H8" i="35"/>
  <c r="G9" i="35"/>
  <c r="H9" i="35"/>
  <c r="G10" i="35"/>
  <c r="H10" i="35"/>
  <c r="G11" i="35"/>
  <c r="H11" i="35"/>
  <c r="G12" i="35"/>
  <c r="H12" i="35"/>
  <c r="G13" i="35"/>
  <c r="H13" i="35"/>
  <c r="G14" i="35"/>
  <c r="H14" i="35"/>
  <c r="G15" i="35"/>
  <c r="H15" i="35"/>
  <c r="G16" i="35"/>
  <c r="H16" i="35"/>
  <c r="G17" i="35"/>
  <c r="H17" i="35"/>
  <c r="G18" i="35"/>
  <c r="H18" i="35"/>
  <c r="G19" i="35"/>
  <c r="H19" i="35"/>
  <c r="G20" i="35"/>
  <c r="H20" i="35"/>
  <c r="G21" i="35"/>
  <c r="H21" i="35"/>
  <c r="G22" i="35"/>
  <c r="H22" i="35"/>
  <c r="G23" i="35"/>
  <c r="H23" i="35"/>
  <c r="G24" i="35"/>
  <c r="H24" i="35"/>
  <c r="G25" i="35"/>
  <c r="H25" i="35"/>
  <c r="G26" i="35"/>
  <c r="H26" i="35"/>
  <c r="G27" i="35"/>
  <c r="H27" i="35"/>
  <c r="G28" i="35"/>
  <c r="H28" i="35"/>
  <c r="G29" i="35"/>
  <c r="H29" i="35"/>
  <c r="G30" i="35"/>
  <c r="H30" i="35"/>
  <c r="G31" i="35"/>
  <c r="H31" i="35"/>
  <c r="G32" i="35"/>
  <c r="H32" i="35"/>
  <c r="G33" i="35"/>
  <c r="H33" i="35"/>
  <c r="G34" i="35"/>
  <c r="H34" i="35"/>
  <c r="G35" i="35"/>
  <c r="H35" i="35"/>
  <c r="G36" i="35"/>
  <c r="H36" i="35"/>
  <c r="G37" i="35"/>
  <c r="H37" i="35"/>
  <c r="G38" i="35"/>
  <c r="H38" i="35"/>
  <c r="G39" i="35"/>
  <c r="H39" i="35"/>
  <c r="G40" i="35"/>
  <c r="H40" i="35"/>
  <c r="G41" i="35"/>
  <c r="H41" i="35"/>
  <c r="G42" i="35"/>
  <c r="H42" i="35"/>
  <c r="G43" i="35"/>
  <c r="H43" i="35"/>
  <c r="G44" i="35"/>
  <c r="H44" i="35"/>
  <c r="G45" i="35"/>
  <c r="H45" i="35"/>
  <c r="G46" i="35"/>
  <c r="H46" i="35"/>
  <c r="G47" i="35"/>
  <c r="H47" i="35"/>
  <c r="G48" i="35"/>
  <c r="H48" i="35"/>
  <c r="G49" i="35"/>
  <c r="H49" i="35"/>
  <c r="G50" i="35"/>
  <c r="H50" i="35"/>
  <c r="G51" i="35"/>
  <c r="H51" i="35"/>
  <c r="G52" i="35"/>
  <c r="H52" i="35"/>
  <c r="G53" i="35"/>
  <c r="H53" i="35"/>
  <c r="G54" i="35"/>
  <c r="H54" i="35"/>
  <c r="G55" i="35"/>
  <c r="H55" i="35"/>
  <c r="G56" i="35"/>
  <c r="H56" i="35"/>
  <c r="G57" i="35"/>
  <c r="H57" i="35"/>
  <c r="G58" i="35"/>
  <c r="H58" i="35"/>
  <c r="G59" i="35"/>
  <c r="H59" i="35"/>
  <c r="G60" i="35"/>
  <c r="H60" i="35"/>
  <c r="G61" i="35"/>
  <c r="H61" i="35"/>
  <c r="G62" i="35"/>
  <c r="H62" i="35"/>
  <c r="G63" i="35"/>
  <c r="H63" i="35"/>
  <c r="G64" i="35"/>
  <c r="H64" i="35"/>
  <c r="G65" i="35"/>
  <c r="H65" i="35"/>
  <c r="G66" i="35"/>
  <c r="H66" i="35"/>
  <c r="G67" i="35"/>
  <c r="H67" i="35"/>
  <c r="G68" i="35"/>
  <c r="H68" i="35"/>
  <c r="G69" i="35"/>
  <c r="H69" i="35"/>
  <c r="G70" i="35"/>
  <c r="H70" i="35"/>
  <c r="G71" i="35"/>
  <c r="H71" i="35"/>
  <c r="G72" i="35"/>
  <c r="H72" i="35"/>
  <c r="G73" i="35"/>
  <c r="H73" i="35"/>
  <c r="G74" i="35"/>
  <c r="H74" i="35"/>
  <c r="G75" i="35"/>
  <c r="H75" i="35"/>
  <c r="G76" i="35"/>
  <c r="H76" i="35"/>
  <c r="G77" i="35"/>
  <c r="H77" i="35"/>
  <c r="G78" i="35"/>
  <c r="H78" i="35"/>
  <c r="G79" i="35"/>
  <c r="H79" i="35"/>
  <c r="G80" i="35"/>
  <c r="H80" i="35"/>
  <c r="G81" i="35"/>
  <c r="H81" i="35"/>
  <c r="G82" i="35"/>
  <c r="H82" i="35"/>
  <c r="G83" i="35"/>
  <c r="H83" i="35"/>
  <c r="G84" i="35"/>
  <c r="H84" i="35"/>
  <c r="G85" i="35"/>
  <c r="H85" i="35"/>
  <c r="G86" i="35"/>
  <c r="H86" i="35"/>
  <c r="G87" i="35"/>
  <c r="H87" i="35"/>
  <c r="G88" i="35"/>
  <c r="H88" i="35"/>
  <c r="G89" i="35"/>
  <c r="H89" i="35"/>
  <c r="G90" i="35"/>
  <c r="H90" i="35"/>
  <c r="G91" i="35"/>
  <c r="H91" i="35"/>
  <c r="G92" i="35"/>
  <c r="H92" i="35"/>
  <c r="G93" i="35"/>
  <c r="H93" i="35"/>
  <c r="G94" i="35"/>
  <c r="H94" i="35"/>
  <c r="G95" i="35"/>
  <c r="H95" i="35"/>
  <c r="G96" i="35"/>
  <c r="H96" i="35"/>
  <c r="G97" i="35"/>
  <c r="H97" i="35"/>
  <c r="G98" i="35"/>
  <c r="H98" i="35"/>
  <c r="G99" i="35"/>
  <c r="H99" i="35"/>
  <c r="G100" i="35"/>
  <c r="H100" i="35"/>
  <c r="G101" i="35"/>
  <c r="H101" i="35"/>
  <c r="G102" i="35"/>
  <c r="H102" i="35"/>
  <c r="G103" i="35"/>
  <c r="H103" i="35"/>
  <c r="G104" i="35"/>
  <c r="H104" i="35"/>
  <c r="G105" i="35"/>
  <c r="H105" i="35"/>
  <c r="G106" i="35"/>
  <c r="H106" i="35"/>
  <c r="G107" i="35"/>
  <c r="H107" i="35"/>
  <c r="G108" i="35"/>
  <c r="H108" i="35"/>
  <c r="G109" i="35"/>
  <c r="H109" i="35"/>
  <c r="G110" i="35"/>
  <c r="H110" i="35"/>
  <c r="G111" i="35"/>
  <c r="H111" i="35"/>
  <c r="G112" i="35"/>
  <c r="H112" i="35"/>
  <c r="G113" i="35"/>
  <c r="H113" i="35"/>
  <c r="G114" i="35"/>
  <c r="H114" i="35"/>
  <c r="G115" i="35"/>
  <c r="H115" i="35"/>
  <c r="G116" i="35"/>
  <c r="H116" i="35"/>
  <c r="G117" i="35"/>
  <c r="H117" i="35"/>
  <c r="G118" i="35"/>
  <c r="H118" i="35"/>
  <c r="G119" i="35"/>
  <c r="H119" i="35"/>
  <c r="G120" i="35"/>
  <c r="H120" i="35"/>
  <c r="G121" i="35"/>
  <c r="H121" i="35"/>
  <c r="G122" i="35"/>
  <c r="H122" i="35"/>
  <c r="G123" i="35"/>
  <c r="H123" i="35"/>
  <c r="G124" i="35"/>
  <c r="H124" i="35"/>
  <c r="G125" i="35"/>
  <c r="H125" i="35"/>
  <c r="G126" i="35"/>
  <c r="H126" i="35"/>
  <c r="G127" i="35"/>
  <c r="H127" i="35"/>
  <c r="G128" i="35"/>
  <c r="H128" i="35"/>
  <c r="G129" i="35"/>
  <c r="H129" i="35"/>
  <c r="G130" i="35"/>
  <c r="H130" i="35"/>
  <c r="G131" i="35"/>
  <c r="H131" i="35"/>
  <c r="G132" i="35"/>
  <c r="H132" i="35"/>
  <c r="G133" i="35"/>
  <c r="H133" i="35"/>
  <c r="G134" i="35"/>
  <c r="H134" i="35"/>
  <c r="G135" i="35"/>
  <c r="H135" i="35"/>
  <c r="G136" i="35"/>
  <c r="H136" i="35"/>
  <c r="G137" i="35"/>
  <c r="H137" i="35"/>
  <c r="G138" i="35"/>
  <c r="H138" i="35"/>
  <c r="G139" i="35"/>
  <c r="H139" i="35"/>
  <c r="G140" i="35"/>
  <c r="H140" i="35"/>
  <c r="G141" i="35"/>
  <c r="H141" i="35"/>
  <c r="G142" i="35"/>
  <c r="H142" i="35"/>
  <c r="G143" i="35"/>
  <c r="H143" i="35"/>
  <c r="G144" i="35"/>
  <c r="H144" i="35"/>
  <c r="G145" i="35"/>
  <c r="H145" i="35"/>
  <c r="G146" i="35"/>
  <c r="H146" i="35"/>
  <c r="G147" i="35"/>
  <c r="H147" i="35"/>
  <c r="G148" i="35"/>
  <c r="H148" i="35"/>
  <c r="G149" i="35"/>
  <c r="H149" i="35"/>
  <c r="G150" i="35"/>
  <c r="H150" i="35"/>
  <c r="G151" i="35"/>
  <c r="H151" i="35"/>
  <c r="G152" i="35"/>
  <c r="H152" i="35"/>
  <c r="G153" i="35"/>
  <c r="H153" i="35"/>
  <c r="G154" i="35"/>
  <c r="H154" i="35"/>
  <c r="G155" i="35"/>
  <c r="H155" i="35"/>
  <c r="G156" i="35"/>
  <c r="H156" i="35"/>
  <c r="G157" i="35"/>
  <c r="H157" i="35"/>
  <c r="G158" i="35"/>
  <c r="H158" i="35"/>
  <c r="G159" i="35"/>
  <c r="H159" i="35"/>
  <c r="G160" i="35"/>
  <c r="H160" i="35"/>
  <c r="G161" i="35"/>
  <c r="H161" i="35"/>
  <c r="G162" i="35"/>
  <c r="H162" i="35"/>
  <c r="G163" i="35"/>
  <c r="H163" i="35"/>
  <c r="G164" i="35"/>
  <c r="H164" i="35"/>
  <c r="G165" i="35"/>
  <c r="H165" i="35"/>
  <c r="G166" i="35"/>
  <c r="H166" i="35"/>
  <c r="G167" i="35"/>
  <c r="H167" i="35"/>
  <c r="G168" i="35"/>
  <c r="H168" i="35"/>
  <c r="G169" i="35"/>
  <c r="H169" i="35"/>
  <c r="G170" i="35"/>
  <c r="H170" i="35"/>
  <c r="G171" i="35"/>
  <c r="H171" i="35"/>
  <c r="G172" i="35"/>
  <c r="H172" i="35"/>
  <c r="G173" i="35"/>
  <c r="H173" i="35"/>
  <c r="G174" i="35"/>
  <c r="H174" i="35"/>
  <c r="G175" i="35"/>
  <c r="H175" i="35"/>
  <c r="G176" i="35"/>
  <c r="H176" i="35"/>
  <c r="G177" i="35"/>
  <c r="H177" i="35"/>
  <c r="G178" i="35"/>
  <c r="H178" i="35"/>
  <c r="G179" i="35"/>
  <c r="H179" i="35"/>
  <c r="G180" i="35"/>
  <c r="H180" i="35"/>
  <c r="G181" i="35"/>
  <c r="H181" i="35"/>
  <c r="G182" i="35"/>
  <c r="H182" i="35"/>
  <c r="G183" i="35"/>
  <c r="H183" i="35"/>
  <c r="G184" i="35"/>
  <c r="H184" i="35"/>
  <c r="G185" i="35"/>
  <c r="H185" i="35"/>
  <c r="G186" i="35"/>
  <c r="H186" i="35"/>
  <c r="G187" i="35"/>
  <c r="H187" i="35"/>
  <c r="G188" i="35"/>
  <c r="H188" i="35"/>
  <c r="G189" i="35"/>
  <c r="H189" i="35"/>
  <c r="G190" i="35"/>
  <c r="H190" i="35"/>
  <c r="G191" i="35"/>
  <c r="H191" i="35"/>
  <c r="G192" i="35"/>
  <c r="H192" i="35"/>
  <c r="G193" i="35"/>
  <c r="H193" i="35"/>
  <c r="G194" i="35"/>
  <c r="H194" i="35"/>
  <c r="G195" i="35"/>
  <c r="H195" i="35"/>
  <c r="G196" i="35"/>
  <c r="H196" i="35"/>
  <c r="G197" i="35"/>
  <c r="H197" i="35"/>
  <c r="G198" i="35"/>
  <c r="H198" i="35"/>
  <c r="G199" i="35"/>
  <c r="H199" i="35"/>
  <c r="G200" i="35"/>
  <c r="H200" i="35"/>
  <c r="G201" i="35"/>
  <c r="H201" i="35"/>
  <c r="G202" i="35"/>
  <c r="H202" i="35"/>
  <c r="G203" i="35"/>
  <c r="H203" i="35"/>
  <c r="G204" i="35"/>
  <c r="H204" i="35"/>
  <c r="E1" i="34"/>
  <c r="F1" i="34"/>
  <c r="H1" i="34"/>
  <c r="G4" i="34"/>
  <c r="H4" i="34"/>
  <c r="G5" i="34"/>
  <c r="H5" i="34"/>
  <c r="G6" i="34"/>
  <c r="H6" i="34"/>
  <c r="G7" i="34"/>
  <c r="H7" i="34"/>
  <c r="G8" i="34"/>
  <c r="H8" i="34"/>
  <c r="G9" i="34"/>
  <c r="H9" i="34"/>
  <c r="G10" i="34"/>
  <c r="H10" i="34"/>
  <c r="G11" i="34"/>
  <c r="H11" i="34"/>
  <c r="G12" i="34"/>
  <c r="H12" i="34"/>
  <c r="G13" i="34"/>
  <c r="H13" i="34"/>
  <c r="G14" i="34"/>
  <c r="H14" i="34"/>
  <c r="G15" i="34"/>
  <c r="H15" i="34"/>
  <c r="G16" i="34"/>
  <c r="H16" i="34"/>
  <c r="G17" i="34"/>
  <c r="H17" i="34"/>
  <c r="G18" i="34"/>
  <c r="H18" i="34"/>
  <c r="G19" i="34"/>
  <c r="H19" i="34"/>
  <c r="G20" i="34"/>
  <c r="H20" i="34"/>
  <c r="G21" i="34"/>
  <c r="H21" i="34"/>
  <c r="G22" i="34"/>
  <c r="H22" i="34"/>
  <c r="G23" i="34"/>
  <c r="H23" i="34"/>
  <c r="G24" i="34"/>
  <c r="H24" i="34"/>
  <c r="G25" i="34"/>
  <c r="H25" i="34"/>
  <c r="G26" i="34"/>
  <c r="H26" i="34"/>
  <c r="G27" i="34"/>
  <c r="H27" i="34"/>
  <c r="G28" i="34"/>
  <c r="H28" i="34"/>
  <c r="G29" i="34"/>
  <c r="H29" i="34"/>
  <c r="G30" i="34"/>
  <c r="H30" i="34"/>
  <c r="G31" i="34"/>
  <c r="H31" i="34"/>
  <c r="G32" i="34"/>
  <c r="H32" i="34"/>
  <c r="G33" i="34"/>
  <c r="H33" i="34"/>
  <c r="G34" i="34"/>
  <c r="H34" i="34"/>
  <c r="G35" i="34"/>
  <c r="H35" i="34"/>
  <c r="G36" i="34"/>
  <c r="H36" i="34"/>
  <c r="G37" i="34"/>
  <c r="H37" i="34"/>
  <c r="G38" i="34"/>
  <c r="H38" i="34"/>
  <c r="G39" i="34"/>
  <c r="H39" i="34"/>
  <c r="G40" i="34"/>
  <c r="H40" i="34"/>
  <c r="G41" i="34"/>
  <c r="H41" i="34"/>
  <c r="G42" i="34"/>
  <c r="H42" i="34"/>
  <c r="G43" i="34"/>
  <c r="H43" i="34"/>
  <c r="G44" i="34"/>
  <c r="H44" i="34"/>
  <c r="G45" i="34"/>
  <c r="H45" i="34"/>
  <c r="G46" i="34"/>
  <c r="H46" i="34"/>
  <c r="G47" i="34"/>
  <c r="H47" i="34"/>
  <c r="G48" i="34"/>
  <c r="H48" i="34"/>
  <c r="G49" i="34"/>
  <c r="H49" i="34"/>
  <c r="G50" i="34"/>
  <c r="H50" i="34"/>
  <c r="G51" i="34"/>
  <c r="H51" i="34"/>
  <c r="G52" i="34"/>
  <c r="H52" i="34"/>
  <c r="G53" i="34"/>
  <c r="H53" i="34"/>
  <c r="G54" i="34"/>
  <c r="H54" i="34"/>
  <c r="G55" i="34"/>
  <c r="H55" i="34"/>
  <c r="G56" i="34"/>
  <c r="H56" i="34"/>
  <c r="G57" i="34"/>
  <c r="H57" i="34"/>
  <c r="G58" i="34"/>
  <c r="H58" i="34"/>
  <c r="G59" i="34"/>
  <c r="H59" i="34"/>
  <c r="G60" i="34"/>
  <c r="H60" i="34"/>
  <c r="G61" i="34"/>
  <c r="H61" i="34"/>
  <c r="G62" i="34"/>
  <c r="H62" i="34"/>
  <c r="G63" i="34"/>
  <c r="H63" i="34"/>
  <c r="G64" i="34"/>
  <c r="H64" i="34"/>
  <c r="G65" i="34"/>
  <c r="H65" i="34"/>
  <c r="G66" i="34"/>
  <c r="H66" i="34"/>
  <c r="G67" i="34"/>
  <c r="H67" i="34"/>
  <c r="G68" i="34"/>
  <c r="H68" i="34"/>
  <c r="G69" i="34"/>
  <c r="H69" i="34"/>
  <c r="G70" i="34"/>
  <c r="H70" i="34"/>
  <c r="G71" i="34"/>
  <c r="H71" i="34"/>
  <c r="G72" i="34"/>
  <c r="H72" i="34"/>
  <c r="G73" i="34"/>
  <c r="H73" i="34"/>
  <c r="G74" i="34"/>
  <c r="H74" i="34"/>
  <c r="G75" i="34"/>
  <c r="H75" i="34"/>
  <c r="G76" i="34"/>
  <c r="H76" i="34"/>
  <c r="G77" i="34"/>
  <c r="H77" i="34"/>
  <c r="G78" i="34"/>
  <c r="H78" i="34"/>
  <c r="G79" i="34"/>
  <c r="H79" i="34"/>
  <c r="G80" i="34"/>
  <c r="H80" i="34"/>
  <c r="G81" i="34"/>
  <c r="H81" i="34"/>
  <c r="G82" i="34"/>
  <c r="H82" i="34"/>
  <c r="G83" i="34"/>
  <c r="H83" i="34"/>
  <c r="G84" i="34"/>
  <c r="H84" i="34"/>
  <c r="G85" i="34"/>
  <c r="H85" i="34"/>
  <c r="G86" i="34"/>
  <c r="H86" i="34"/>
  <c r="G87" i="34"/>
  <c r="H87" i="34"/>
  <c r="G88" i="34"/>
  <c r="H88" i="34"/>
  <c r="G89" i="34"/>
  <c r="H89" i="34"/>
  <c r="G90" i="34"/>
  <c r="H90" i="34"/>
  <c r="G91" i="34"/>
  <c r="H91" i="34"/>
  <c r="G92" i="34"/>
  <c r="H92" i="34"/>
  <c r="G93" i="34"/>
  <c r="H93" i="34"/>
  <c r="G94" i="34"/>
  <c r="H94" i="34"/>
  <c r="G95" i="34"/>
  <c r="H95" i="34"/>
  <c r="G96" i="34"/>
  <c r="H96" i="34"/>
  <c r="G97" i="34"/>
  <c r="H97" i="34"/>
  <c r="G98" i="34"/>
  <c r="H98" i="34"/>
  <c r="G99" i="34"/>
  <c r="H99" i="34"/>
  <c r="G100" i="34"/>
  <c r="H100" i="34"/>
  <c r="G101" i="34"/>
  <c r="H101" i="34"/>
  <c r="G102" i="34"/>
  <c r="H102" i="34"/>
  <c r="G103" i="34"/>
  <c r="H103" i="34"/>
  <c r="G104" i="34"/>
  <c r="H104" i="34"/>
  <c r="G105" i="34"/>
  <c r="H105" i="34"/>
  <c r="G106" i="34"/>
  <c r="H106" i="34"/>
  <c r="G107" i="34"/>
  <c r="H107" i="34"/>
  <c r="G108" i="34"/>
  <c r="H108" i="34"/>
  <c r="G109" i="34"/>
  <c r="H109" i="34"/>
  <c r="G110" i="34"/>
  <c r="H110" i="34"/>
  <c r="G111" i="34"/>
  <c r="H111" i="34"/>
  <c r="G112" i="34"/>
  <c r="H112" i="34"/>
  <c r="G113" i="34"/>
  <c r="H113" i="34"/>
  <c r="G114" i="34"/>
  <c r="H114" i="34"/>
  <c r="G115" i="34"/>
  <c r="H115" i="34"/>
  <c r="G116" i="34"/>
  <c r="H116" i="34"/>
  <c r="G117" i="34"/>
  <c r="H117" i="34"/>
  <c r="G118" i="34"/>
  <c r="H118" i="34"/>
  <c r="G119" i="34"/>
  <c r="H119" i="34"/>
  <c r="G120" i="34"/>
  <c r="H120" i="34"/>
  <c r="G121" i="34"/>
  <c r="H121" i="34"/>
  <c r="G122" i="34"/>
  <c r="H122" i="34"/>
  <c r="G123" i="34"/>
  <c r="H123" i="34"/>
  <c r="G124" i="34"/>
  <c r="H124" i="34"/>
  <c r="G125" i="34"/>
  <c r="H125" i="34"/>
  <c r="G126" i="34"/>
  <c r="H126" i="34"/>
  <c r="G127" i="34"/>
  <c r="H127" i="34"/>
  <c r="G128" i="34"/>
  <c r="H128" i="34"/>
  <c r="G129" i="34"/>
  <c r="H129" i="34"/>
  <c r="G130" i="34"/>
  <c r="H130" i="34"/>
  <c r="G131" i="34"/>
  <c r="H131" i="34"/>
  <c r="G132" i="34"/>
  <c r="H132" i="34"/>
  <c r="G133" i="34"/>
  <c r="H133" i="34"/>
  <c r="G134" i="34"/>
  <c r="H134" i="34"/>
  <c r="G135" i="34"/>
  <c r="H135" i="34"/>
  <c r="G136" i="34"/>
  <c r="H136" i="34"/>
  <c r="G137" i="34"/>
  <c r="H137" i="34"/>
  <c r="G138" i="34"/>
  <c r="H138" i="34"/>
  <c r="G139" i="34"/>
  <c r="H139" i="34"/>
  <c r="G140" i="34"/>
  <c r="H140" i="34"/>
  <c r="G141" i="34"/>
  <c r="H141" i="34"/>
  <c r="G142" i="34"/>
  <c r="H142" i="34"/>
  <c r="G143" i="34"/>
  <c r="H143" i="34"/>
  <c r="G144" i="34"/>
  <c r="H144" i="34"/>
  <c r="G145" i="34"/>
  <c r="H145" i="34"/>
  <c r="G146" i="34"/>
  <c r="H146" i="34"/>
  <c r="G147" i="34"/>
  <c r="H147" i="34"/>
  <c r="G148" i="34"/>
  <c r="H148" i="34"/>
  <c r="G149" i="34"/>
  <c r="H149" i="34"/>
  <c r="G150" i="34"/>
  <c r="H150" i="34"/>
  <c r="G151" i="34"/>
  <c r="H151" i="34"/>
  <c r="G152" i="34"/>
  <c r="H152" i="34"/>
  <c r="G153" i="34"/>
  <c r="H153" i="34"/>
  <c r="G154" i="34"/>
  <c r="H154" i="34"/>
  <c r="G155" i="34"/>
  <c r="H155" i="34"/>
  <c r="G156" i="34"/>
  <c r="H156" i="34"/>
  <c r="G157" i="34"/>
  <c r="H157" i="34"/>
  <c r="G158" i="34"/>
  <c r="H158" i="34"/>
  <c r="G159" i="34"/>
  <c r="H159" i="34"/>
  <c r="G160" i="34"/>
  <c r="H160" i="34"/>
  <c r="G161" i="34"/>
  <c r="H161" i="34"/>
  <c r="G162" i="34"/>
  <c r="H162" i="34"/>
  <c r="G163" i="34"/>
  <c r="H163" i="34"/>
  <c r="G164" i="34"/>
  <c r="H164" i="34"/>
  <c r="G165" i="34"/>
  <c r="H165" i="34"/>
  <c r="G166" i="34"/>
  <c r="H166" i="34"/>
  <c r="G167" i="34"/>
  <c r="H167" i="34"/>
  <c r="G168" i="34"/>
  <c r="H168" i="34"/>
  <c r="G169" i="34"/>
  <c r="H169" i="34"/>
  <c r="G170" i="34"/>
  <c r="H170" i="34"/>
  <c r="G171" i="34"/>
  <c r="H171" i="34"/>
  <c r="G172" i="34"/>
  <c r="H172" i="34"/>
  <c r="G173" i="34"/>
  <c r="H173" i="34"/>
  <c r="G174" i="34"/>
  <c r="H174" i="34"/>
  <c r="G175" i="34"/>
  <c r="H175" i="34"/>
  <c r="G176" i="34"/>
  <c r="H176" i="34"/>
  <c r="G177" i="34"/>
  <c r="H177" i="34"/>
  <c r="G178" i="34"/>
  <c r="H178" i="34"/>
  <c r="G179" i="34"/>
  <c r="H179" i="34"/>
  <c r="G180" i="34"/>
  <c r="H180" i="34"/>
  <c r="G181" i="34"/>
  <c r="H181" i="34"/>
  <c r="G182" i="34"/>
  <c r="H182" i="34"/>
  <c r="G183" i="34"/>
  <c r="H183" i="34"/>
  <c r="G184" i="34"/>
  <c r="H184" i="34"/>
  <c r="G185" i="34"/>
  <c r="H185" i="34"/>
  <c r="G186" i="34"/>
  <c r="H186" i="34"/>
  <c r="G187" i="34"/>
  <c r="H187" i="34"/>
  <c r="G188" i="34"/>
  <c r="H188" i="34"/>
  <c r="G189" i="34"/>
  <c r="H189" i="34"/>
  <c r="G190" i="34"/>
  <c r="H190" i="34"/>
  <c r="G191" i="34"/>
  <c r="H191" i="34"/>
  <c r="G192" i="34"/>
  <c r="H192" i="34"/>
  <c r="G193" i="34"/>
  <c r="H193" i="34"/>
  <c r="G194" i="34"/>
  <c r="H194" i="34"/>
  <c r="G195" i="34"/>
  <c r="H195" i="34"/>
  <c r="G196" i="34"/>
  <c r="H196" i="34"/>
  <c r="G197" i="34"/>
  <c r="H197" i="34"/>
  <c r="G198" i="34"/>
  <c r="H198" i="34"/>
  <c r="G199" i="34"/>
  <c r="H199" i="34"/>
  <c r="G200" i="34"/>
  <c r="H200" i="34"/>
  <c r="G201" i="34"/>
  <c r="H201" i="34"/>
  <c r="G202" i="34"/>
  <c r="H202" i="34"/>
  <c r="G203" i="34"/>
  <c r="H203" i="34"/>
  <c r="G204" i="34"/>
  <c r="H204" i="34"/>
  <c r="E1" i="33"/>
  <c r="F1" i="33"/>
  <c r="H1" i="33"/>
  <c r="G4" i="33"/>
  <c r="H4" i="33"/>
  <c r="G5" i="33"/>
  <c r="H5" i="33"/>
  <c r="G6" i="33"/>
  <c r="H6" i="33"/>
  <c r="G7" i="33"/>
  <c r="H7" i="33"/>
  <c r="G8" i="33"/>
  <c r="H8" i="33"/>
  <c r="G9" i="33"/>
  <c r="H9" i="33"/>
  <c r="G10" i="33"/>
  <c r="H10" i="33"/>
  <c r="G11" i="33"/>
  <c r="H11" i="33"/>
  <c r="G12" i="33"/>
  <c r="H12" i="33"/>
  <c r="G13" i="33"/>
  <c r="H13" i="33"/>
  <c r="G14" i="33"/>
  <c r="H14" i="33"/>
  <c r="G15" i="33"/>
  <c r="H15" i="33"/>
  <c r="G16" i="33"/>
  <c r="H16" i="33"/>
  <c r="G17" i="33"/>
  <c r="H17" i="33"/>
  <c r="G18" i="33"/>
  <c r="H18" i="33"/>
  <c r="G19" i="33"/>
  <c r="H19" i="33"/>
  <c r="G20" i="33"/>
  <c r="H20" i="33"/>
  <c r="G21" i="33"/>
  <c r="H21" i="33"/>
  <c r="G22" i="33"/>
  <c r="H22" i="33"/>
  <c r="G23" i="33"/>
  <c r="H23" i="33"/>
  <c r="G24" i="33"/>
  <c r="H24" i="33"/>
  <c r="G25" i="33"/>
  <c r="H25" i="33"/>
  <c r="G26" i="33"/>
  <c r="H26" i="33"/>
  <c r="G27" i="33"/>
  <c r="H27" i="33"/>
  <c r="G28" i="33"/>
  <c r="H28" i="33"/>
  <c r="G29" i="33"/>
  <c r="H29" i="33"/>
  <c r="G30" i="33"/>
  <c r="H30" i="33"/>
  <c r="G31" i="33"/>
  <c r="H31" i="33"/>
  <c r="G32" i="33"/>
  <c r="H32" i="33"/>
  <c r="G33" i="33"/>
  <c r="H33" i="33"/>
  <c r="G34" i="33"/>
  <c r="H34" i="33"/>
  <c r="G35" i="33"/>
  <c r="H35" i="33"/>
  <c r="G36" i="33"/>
  <c r="H36" i="33"/>
  <c r="G37" i="33"/>
  <c r="H37" i="33"/>
  <c r="G38" i="33"/>
  <c r="H38" i="33"/>
  <c r="G39" i="33"/>
  <c r="H39" i="33"/>
  <c r="G40" i="33"/>
  <c r="H40" i="33"/>
  <c r="G41" i="33"/>
  <c r="H41" i="33"/>
  <c r="G42" i="33"/>
  <c r="H42" i="33"/>
  <c r="G43" i="33"/>
  <c r="H43" i="33"/>
  <c r="G44" i="33"/>
  <c r="H44" i="33"/>
  <c r="G45" i="33"/>
  <c r="H45" i="33"/>
  <c r="G46" i="33"/>
  <c r="H46" i="33"/>
  <c r="G47" i="33"/>
  <c r="H47" i="33"/>
  <c r="G48" i="33"/>
  <c r="H48" i="33"/>
  <c r="G49" i="33"/>
  <c r="H49" i="33"/>
  <c r="G50" i="33"/>
  <c r="H50" i="33"/>
  <c r="G51" i="33"/>
  <c r="H51" i="33"/>
  <c r="G52" i="33"/>
  <c r="H52" i="33"/>
  <c r="G53" i="33"/>
  <c r="H53" i="33"/>
  <c r="G54" i="33"/>
  <c r="H54" i="33"/>
  <c r="G55" i="33"/>
  <c r="H55" i="33"/>
  <c r="G56" i="33"/>
  <c r="H56" i="33"/>
  <c r="G57" i="33"/>
  <c r="H57" i="33"/>
  <c r="G58" i="33"/>
  <c r="H58" i="33"/>
  <c r="G59" i="33"/>
  <c r="H59" i="33"/>
  <c r="G60" i="33"/>
  <c r="H60" i="33"/>
  <c r="G61" i="33"/>
  <c r="H61" i="33"/>
  <c r="G62" i="33"/>
  <c r="H62" i="33"/>
  <c r="G63" i="33"/>
  <c r="H63" i="33"/>
  <c r="G64" i="33"/>
  <c r="H64" i="33"/>
  <c r="G65" i="33"/>
  <c r="H65" i="33"/>
  <c r="G66" i="33"/>
  <c r="H66" i="33"/>
  <c r="G67" i="33"/>
  <c r="H67" i="33"/>
  <c r="G68" i="33"/>
  <c r="H68" i="33"/>
  <c r="G69" i="33"/>
  <c r="H69" i="33"/>
  <c r="G70" i="33"/>
  <c r="H70" i="33"/>
  <c r="G71" i="33"/>
  <c r="H71" i="33"/>
  <c r="G72" i="33"/>
  <c r="H72" i="33"/>
  <c r="G73" i="33"/>
  <c r="H73" i="33"/>
  <c r="G74" i="33"/>
  <c r="H74" i="33"/>
  <c r="G75" i="33"/>
  <c r="H75" i="33"/>
  <c r="G76" i="33"/>
  <c r="H76" i="33"/>
  <c r="G77" i="33"/>
  <c r="H77" i="33"/>
  <c r="G78" i="33"/>
  <c r="H78" i="33"/>
  <c r="G79" i="33"/>
  <c r="H79" i="33"/>
  <c r="G80" i="33"/>
  <c r="H80" i="33"/>
  <c r="G81" i="33"/>
  <c r="H81" i="33"/>
  <c r="G82" i="33"/>
  <c r="H82" i="33"/>
  <c r="G83" i="33"/>
  <c r="H83" i="33"/>
  <c r="G84" i="33"/>
  <c r="H84" i="33"/>
  <c r="G85" i="33"/>
  <c r="H85" i="33"/>
  <c r="G86" i="33"/>
  <c r="H86" i="33"/>
  <c r="G87" i="33"/>
  <c r="H87" i="33"/>
  <c r="G88" i="33"/>
  <c r="H88" i="33"/>
  <c r="G89" i="33"/>
  <c r="H89" i="33"/>
  <c r="G90" i="33"/>
  <c r="H90" i="33"/>
  <c r="G91" i="33"/>
  <c r="H91" i="33"/>
  <c r="G92" i="33"/>
  <c r="H92" i="33"/>
  <c r="G93" i="33"/>
  <c r="H93" i="33"/>
  <c r="G94" i="33"/>
  <c r="H94" i="33"/>
  <c r="G95" i="33"/>
  <c r="H95" i="33"/>
  <c r="G96" i="33"/>
  <c r="H96" i="33"/>
  <c r="G97" i="33"/>
  <c r="H97" i="33"/>
  <c r="G98" i="33"/>
  <c r="H98" i="33"/>
  <c r="G99" i="33"/>
  <c r="H99" i="33"/>
  <c r="G100" i="33"/>
  <c r="H100" i="33"/>
  <c r="G101" i="33"/>
  <c r="H101" i="33"/>
  <c r="G102" i="33"/>
  <c r="H102" i="33"/>
  <c r="G103" i="33"/>
  <c r="H103" i="33"/>
  <c r="G104" i="33"/>
  <c r="H104" i="33"/>
  <c r="G105" i="33"/>
  <c r="H105" i="33"/>
  <c r="G106" i="33"/>
  <c r="H106" i="33"/>
  <c r="G107" i="33"/>
  <c r="H107" i="33"/>
  <c r="G108" i="33"/>
  <c r="H108" i="33"/>
  <c r="G109" i="33"/>
  <c r="H109" i="33"/>
  <c r="G110" i="33"/>
  <c r="H110" i="33"/>
  <c r="G111" i="33"/>
  <c r="H111" i="33"/>
  <c r="G112" i="33"/>
  <c r="H112" i="33"/>
  <c r="G113" i="33"/>
  <c r="H113" i="33"/>
  <c r="G114" i="33"/>
  <c r="H114" i="33"/>
  <c r="G115" i="33"/>
  <c r="H115" i="33"/>
  <c r="G116" i="33"/>
  <c r="H116" i="33"/>
  <c r="G117" i="33"/>
  <c r="H117" i="33"/>
  <c r="G118" i="33"/>
  <c r="H118" i="33"/>
  <c r="G119" i="33"/>
  <c r="H119" i="33"/>
  <c r="G120" i="33"/>
  <c r="H120" i="33"/>
  <c r="G121" i="33"/>
  <c r="H121" i="33"/>
  <c r="G122" i="33"/>
  <c r="H122" i="33"/>
  <c r="G123" i="33"/>
  <c r="H123" i="33"/>
  <c r="G124" i="33"/>
  <c r="H124" i="33"/>
  <c r="G125" i="33"/>
  <c r="H125" i="33"/>
  <c r="G126" i="33"/>
  <c r="H126" i="33"/>
  <c r="G127" i="33"/>
  <c r="H127" i="33"/>
  <c r="G128" i="33"/>
  <c r="H128" i="33"/>
  <c r="G129" i="33"/>
  <c r="H129" i="33"/>
  <c r="G130" i="33"/>
  <c r="H130" i="33"/>
  <c r="G131" i="33"/>
  <c r="H131" i="33"/>
  <c r="G132" i="33"/>
  <c r="H132" i="33"/>
  <c r="G133" i="33"/>
  <c r="H133" i="33"/>
  <c r="G134" i="33"/>
  <c r="H134" i="33"/>
  <c r="G135" i="33"/>
  <c r="H135" i="33"/>
  <c r="G136" i="33"/>
  <c r="H136" i="33"/>
  <c r="G137" i="33"/>
  <c r="H137" i="33"/>
  <c r="G138" i="33"/>
  <c r="H138" i="33"/>
  <c r="G139" i="33"/>
  <c r="H139" i="33"/>
  <c r="G140" i="33"/>
  <c r="H140" i="33"/>
  <c r="G141" i="33"/>
  <c r="H141" i="33"/>
  <c r="G142" i="33"/>
  <c r="H142" i="33"/>
  <c r="G143" i="33"/>
  <c r="H143" i="33"/>
  <c r="G144" i="33"/>
  <c r="H144" i="33"/>
  <c r="G145" i="33"/>
  <c r="H145" i="33"/>
  <c r="G146" i="33"/>
  <c r="H146" i="33"/>
  <c r="G147" i="33"/>
  <c r="H147" i="33"/>
  <c r="G148" i="33"/>
  <c r="H148" i="33"/>
  <c r="G149" i="33"/>
  <c r="H149" i="33"/>
  <c r="G150" i="33"/>
  <c r="H150" i="33"/>
  <c r="G151" i="33"/>
  <c r="H151" i="33"/>
  <c r="G152" i="33"/>
  <c r="H152" i="33"/>
  <c r="G153" i="33"/>
  <c r="H153" i="33"/>
  <c r="G154" i="33"/>
  <c r="H154" i="33"/>
  <c r="G155" i="33"/>
  <c r="H155" i="33"/>
  <c r="G156" i="33"/>
  <c r="H156" i="33"/>
  <c r="G157" i="33"/>
  <c r="H157" i="33"/>
  <c r="G158" i="33"/>
  <c r="H158" i="33"/>
  <c r="G159" i="33"/>
  <c r="H159" i="33"/>
  <c r="G160" i="33"/>
  <c r="H160" i="33"/>
  <c r="G161" i="33"/>
  <c r="H161" i="33"/>
  <c r="G162" i="33"/>
  <c r="H162" i="33"/>
  <c r="G163" i="33"/>
  <c r="H163" i="33"/>
  <c r="G164" i="33"/>
  <c r="H164" i="33"/>
  <c r="G165" i="33"/>
  <c r="H165" i="33"/>
  <c r="G166" i="33"/>
  <c r="H166" i="33"/>
  <c r="G167" i="33"/>
  <c r="H167" i="33"/>
  <c r="G168" i="33"/>
  <c r="H168" i="33"/>
  <c r="G169" i="33"/>
  <c r="H169" i="33"/>
  <c r="G170" i="33"/>
  <c r="H170" i="33"/>
  <c r="G171" i="33"/>
  <c r="H171" i="33"/>
  <c r="G172" i="33"/>
  <c r="H172" i="33"/>
  <c r="G173" i="33"/>
  <c r="H173" i="33"/>
  <c r="G174" i="33"/>
  <c r="H174" i="33"/>
  <c r="G175" i="33"/>
  <c r="H175" i="33"/>
  <c r="G176" i="33"/>
  <c r="H176" i="33"/>
  <c r="G177" i="33"/>
  <c r="H177" i="33"/>
  <c r="G178" i="33"/>
  <c r="H178" i="33"/>
  <c r="G179" i="33"/>
  <c r="H179" i="33"/>
  <c r="G180" i="33"/>
  <c r="H180" i="33"/>
  <c r="G181" i="33"/>
  <c r="H181" i="33"/>
  <c r="G182" i="33"/>
  <c r="H182" i="33"/>
  <c r="G183" i="33"/>
  <c r="H183" i="33"/>
  <c r="G184" i="33"/>
  <c r="H184" i="33"/>
  <c r="G185" i="33"/>
  <c r="H185" i="33"/>
  <c r="G186" i="33"/>
  <c r="H186" i="33"/>
  <c r="G187" i="33"/>
  <c r="H187" i="33"/>
  <c r="G188" i="33"/>
  <c r="H188" i="33"/>
  <c r="G189" i="33"/>
  <c r="H189" i="33"/>
  <c r="G190" i="33"/>
  <c r="H190" i="33"/>
  <c r="G191" i="33"/>
  <c r="H191" i="33"/>
  <c r="G192" i="33"/>
  <c r="H192" i="33"/>
  <c r="G193" i="33"/>
  <c r="H193" i="33"/>
  <c r="G194" i="33"/>
  <c r="H194" i="33"/>
  <c r="G195" i="33"/>
  <c r="H195" i="33"/>
  <c r="G196" i="33"/>
  <c r="H196" i="33"/>
  <c r="G197" i="33"/>
  <c r="H197" i="33"/>
  <c r="G198" i="33"/>
  <c r="H198" i="33"/>
  <c r="G199" i="33"/>
  <c r="H199" i="33"/>
  <c r="G200" i="33"/>
  <c r="H200" i="33"/>
  <c r="G201" i="33"/>
  <c r="H201" i="33"/>
  <c r="G202" i="33"/>
  <c r="H202" i="33"/>
  <c r="G203" i="33"/>
  <c r="H203" i="33"/>
  <c r="G204" i="33"/>
  <c r="H204" i="33"/>
  <c r="E1" i="32"/>
  <c r="F1" i="32"/>
  <c r="H1" i="32"/>
  <c r="G4" i="32"/>
  <c r="H4" i="32"/>
  <c r="G5" i="32"/>
  <c r="H5" i="32"/>
  <c r="G6" i="32"/>
  <c r="H6" i="32"/>
  <c r="G7" i="32"/>
  <c r="H7" i="32"/>
  <c r="G8" i="32"/>
  <c r="H8" i="32"/>
  <c r="G9" i="32"/>
  <c r="H9" i="32"/>
  <c r="G10" i="32"/>
  <c r="H10" i="32"/>
  <c r="G11" i="32"/>
  <c r="H11" i="32"/>
  <c r="G12" i="32"/>
  <c r="H12" i="32"/>
  <c r="G13" i="32"/>
  <c r="H13" i="32"/>
  <c r="G14" i="32"/>
  <c r="H14" i="32"/>
  <c r="G15" i="32"/>
  <c r="H15" i="32"/>
  <c r="G16" i="32"/>
  <c r="H16" i="32"/>
  <c r="G17" i="32"/>
  <c r="H17" i="32"/>
  <c r="G18" i="32"/>
  <c r="H18" i="32"/>
  <c r="G19" i="32"/>
  <c r="H19" i="32"/>
  <c r="G20" i="32"/>
  <c r="H20" i="32"/>
  <c r="G21" i="32"/>
  <c r="H21" i="32"/>
  <c r="G22" i="32"/>
  <c r="H22" i="32"/>
  <c r="G23" i="32"/>
  <c r="H23" i="32"/>
  <c r="G24" i="32"/>
  <c r="H24" i="32"/>
  <c r="G25" i="32"/>
  <c r="H25" i="32"/>
  <c r="G26" i="32"/>
  <c r="H26" i="32"/>
  <c r="G27" i="32"/>
  <c r="H27" i="32"/>
  <c r="G28" i="32"/>
  <c r="H28" i="32"/>
  <c r="G29" i="32"/>
  <c r="H29" i="32"/>
  <c r="G30" i="32"/>
  <c r="H30" i="32"/>
  <c r="G31" i="32"/>
  <c r="H31" i="32"/>
  <c r="G32" i="32"/>
  <c r="H32" i="32"/>
  <c r="G33" i="32"/>
  <c r="H33" i="32"/>
  <c r="G34" i="32"/>
  <c r="H34" i="32"/>
  <c r="G35" i="32"/>
  <c r="H35" i="32"/>
  <c r="G36" i="32"/>
  <c r="H36" i="32"/>
  <c r="G37" i="32"/>
  <c r="H37" i="32"/>
  <c r="G38" i="32"/>
  <c r="H38" i="32"/>
  <c r="G39" i="32"/>
  <c r="H39" i="32"/>
  <c r="G40" i="32"/>
  <c r="H40" i="32"/>
  <c r="G41" i="32"/>
  <c r="H41" i="32"/>
  <c r="G42" i="32"/>
  <c r="H42" i="32"/>
  <c r="G43" i="32"/>
  <c r="H43" i="32"/>
  <c r="G44" i="32"/>
  <c r="H44" i="32"/>
  <c r="G45" i="32"/>
  <c r="H45" i="32"/>
  <c r="G46" i="32"/>
  <c r="H46" i="32"/>
  <c r="G47" i="32"/>
  <c r="H47" i="32"/>
  <c r="G48" i="32"/>
  <c r="H48" i="32"/>
  <c r="G49" i="32"/>
  <c r="H49" i="32"/>
  <c r="G50" i="32"/>
  <c r="H50" i="32"/>
  <c r="G51" i="32"/>
  <c r="H51" i="32"/>
  <c r="G52" i="32"/>
  <c r="H52" i="32"/>
  <c r="G53" i="32"/>
  <c r="H53" i="32"/>
  <c r="G54" i="32"/>
  <c r="H54" i="32"/>
  <c r="G55" i="32"/>
  <c r="H55" i="32"/>
  <c r="G56" i="32"/>
  <c r="H56" i="32"/>
  <c r="G57" i="32"/>
  <c r="H57" i="32"/>
  <c r="G58" i="32"/>
  <c r="H58" i="32"/>
  <c r="G59" i="32"/>
  <c r="H59" i="32"/>
  <c r="G60" i="32"/>
  <c r="H60" i="32"/>
  <c r="G61" i="32"/>
  <c r="H61" i="32"/>
  <c r="G62" i="32"/>
  <c r="H62" i="32"/>
  <c r="G63" i="32"/>
  <c r="H63" i="32"/>
  <c r="G64" i="32"/>
  <c r="H64" i="32"/>
  <c r="G65" i="32"/>
  <c r="H65" i="32"/>
  <c r="G66" i="32"/>
  <c r="H66" i="32"/>
  <c r="G67" i="32"/>
  <c r="H67" i="32"/>
  <c r="G68" i="32"/>
  <c r="H68" i="32"/>
  <c r="G69" i="32"/>
  <c r="H69" i="32"/>
  <c r="G70" i="32"/>
  <c r="H70" i="32"/>
  <c r="G71" i="32"/>
  <c r="H71" i="32"/>
  <c r="G72" i="32"/>
  <c r="H72" i="32"/>
  <c r="G73" i="32"/>
  <c r="H73" i="32"/>
  <c r="G74" i="32"/>
  <c r="H74" i="32"/>
  <c r="G75" i="32"/>
  <c r="H75" i="32"/>
  <c r="G76" i="32"/>
  <c r="H76" i="32"/>
  <c r="G77" i="32"/>
  <c r="H77" i="32"/>
  <c r="G78" i="32"/>
  <c r="H78" i="32"/>
  <c r="G79" i="32"/>
  <c r="H79" i="32"/>
  <c r="G80" i="32"/>
  <c r="H80" i="32"/>
  <c r="G81" i="32"/>
  <c r="H81" i="32"/>
  <c r="G82" i="32"/>
  <c r="H82" i="32"/>
  <c r="G83" i="32"/>
  <c r="H83" i="32"/>
  <c r="G84" i="32"/>
  <c r="H84" i="32"/>
  <c r="G85" i="32"/>
  <c r="H85" i="32"/>
  <c r="G86" i="32"/>
  <c r="H86" i="32"/>
  <c r="G87" i="32"/>
  <c r="H87" i="32"/>
  <c r="G88" i="32"/>
  <c r="H88" i="32"/>
  <c r="G89" i="32"/>
  <c r="H89" i="32"/>
  <c r="G90" i="32"/>
  <c r="H90" i="32"/>
  <c r="G91" i="32"/>
  <c r="H91" i="32"/>
  <c r="G92" i="32"/>
  <c r="H92" i="32"/>
  <c r="G93" i="32"/>
  <c r="H93" i="32"/>
  <c r="G94" i="32"/>
  <c r="H94" i="32"/>
  <c r="G95" i="32"/>
  <c r="H95" i="32"/>
  <c r="G96" i="32"/>
  <c r="H96" i="32"/>
  <c r="G97" i="32"/>
  <c r="H97" i="32"/>
  <c r="G98" i="32"/>
  <c r="H98" i="32"/>
  <c r="G99" i="32"/>
  <c r="H99" i="32"/>
  <c r="G100" i="32"/>
  <c r="H100" i="32"/>
  <c r="G101" i="32"/>
  <c r="H101" i="32"/>
  <c r="G102" i="32"/>
  <c r="H102" i="32"/>
  <c r="G103" i="32"/>
  <c r="H103" i="32"/>
  <c r="G104" i="32"/>
  <c r="H104" i="32"/>
  <c r="G105" i="32"/>
  <c r="H105" i="32"/>
  <c r="G106" i="32"/>
  <c r="H106" i="32"/>
  <c r="G107" i="32"/>
  <c r="H107" i="32"/>
  <c r="G108" i="32"/>
  <c r="H108" i="32"/>
  <c r="G109" i="32"/>
  <c r="H109" i="32"/>
  <c r="G110" i="32"/>
  <c r="H110" i="32"/>
  <c r="G111" i="32"/>
  <c r="H111" i="32"/>
  <c r="G112" i="32"/>
  <c r="H112" i="32"/>
  <c r="G113" i="32"/>
  <c r="H113" i="32"/>
  <c r="G114" i="32"/>
  <c r="H114" i="32"/>
  <c r="G115" i="32"/>
  <c r="H115" i="32"/>
  <c r="G116" i="32"/>
  <c r="H116" i="32"/>
  <c r="G117" i="32"/>
  <c r="H117" i="32"/>
  <c r="G118" i="32"/>
  <c r="H118" i="32"/>
  <c r="G119" i="32"/>
  <c r="H119" i="32"/>
  <c r="G120" i="32"/>
  <c r="H120" i="32"/>
  <c r="G121" i="32"/>
  <c r="H121" i="32"/>
  <c r="G122" i="32"/>
  <c r="H122" i="32"/>
  <c r="G123" i="32"/>
  <c r="H123" i="32"/>
  <c r="G124" i="32"/>
  <c r="H124" i="32"/>
  <c r="G125" i="32"/>
  <c r="H125" i="32"/>
  <c r="G126" i="32"/>
  <c r="H126" i="32"/>
  <c r="G127" i="32"/>
  <c r="H127" i="32"/>
  <c r="G128" i="32"/>
  <c r="H128" i="32"/>
  <c r="G129" i="32"/>
  <c r="H129" i="32"/>
  <c r="G130" i="32"/>
  <c r="H130" i="32"/>
  <c r="G131" i="32"/>
  <c r="H131" i="32"/>
  <c r="G132" i="32"/>
  <c r="H132" i="32"/>
  <c r="G133" i="32"/>
  <c r="H133" i="32"/>
  <c r="G134" i="32"/>
  <c r="H134" i="32"/>
  <c r="G135" i="32"/>
  <c r="H135" i="32"/>
  <c r="G136" i="32"/>
  <c r="H136" i="32"/>
  <c r="G137" i="32"/>
  <c r="H137" i="32"/>
  <c r="G138" i="32"/>
  <c r="H138" i="32"/>
  <c r="G139" i="32"/>
  <c r="H139" i="32"/>
  <c r="G140" i="32"/>
  <c r="H140" i="32"/>
  <c r="G141" i="32"/>
  <c r="H141" i="32"/>
  <c r="G142" i="32"/>
  <c r="H142" i="32"/>
  <c r="G143" i="32"/>
  <c r="H143" i="32"/>
  <c r="G144" i="32"/>
  <c r="H144" i="32"/>
  <c r="G145" i="32"/>
  <c r="H145" i="32"/>
  <c r="G146" i="32"/>
  <c r="H146" i="32"/>
  <c r="G147" i="32"/>
  <c r="H147" i="32"/>
  <c r="G148" i="32"/>
  <c r="H148" i="32"/>
  <c r="G149" i="32"/>
  <c r="H149" i="32"/>
  <c r="G150" i="32"/>
  <c r="H150" i="32"/>
  <c r="G151" i="32"/>
  <c r="H151" i="32"/>
  <c r="G152" i="32"/>
  <c r="H152" i="32"/>
  <c r="G153" i="32"/>
  <c r="H153" i="32"/>
  <c r="G154" i="32"/>
  <c r="H154" i="32"/>
  <c r="G155" i="32"/>
  <c r="H155" i="32"/>
  <c r="G156" i="32"/>
  <c r="H156" i="32"/>
  <c r="G157" i="32"/>
  <c r="H157" i="32"/>
  <c r="G158" i="32"/>
  <c r="H158" i="32"/>
  <c r="G159" i="32"/>
  <c r="H159" i="32"/>
  <c r="G160" i="32"/>
  <c r="H160" i="32"/>
  <c r="G161" i="32"/>
  <c r="H161" i="32"/>
  <c r="G162" i="32"/>
  <c r="H162" i="32"/>
  <c r="G163" i="32"/>
  <c r="H163" i="32"/>
  <c r="G164" i="32"/>
  <c r="H164" i="32"/>
  <c r="G165" i="32"/>
  <c r="H165" i="32"/>
  <c r="G166" i="32"/>
  <c r="H166" i="32"/>
  <c r="G167" i="32"/>
  <c r="H167" i="32"/>
  <c r="G168" i="32"/>
  <c r="H168" i="32"/>
  <c r="G169" i="32"/>
  <c r="H169" i="32"/>
  <c r="G170" i="32"/>
  <c r="H170" i="32"/>
  <c r="G171" i="32"/>
  <c r="H171" i="32"/>
  <c r="G172" i="32"/>
  <c r="H172" i="32"/>
  <c r="G173" i="32"/>
  <c r="H173" i="32"/>
  <c r="G174" i="32"/>
  <c r="H174" i="32"/>
  <c r="G175" i="32"/>
  <c r="H175" i="32"/>
  <c r="G176" i="32"/>
  <c r="H176" i="32"/>
  <c r="G177" i="32"/>
  <c r="H177" i="32"/>
  <c r="G178" i="32"/>
  <c r="H178" i="32"/>
  <c r="G179" i="32"/>
  <c r="H179" i="32"/>
  <c r="G180" i="32"/>
  <c r="H180" i="32"/>
  <c r="G181" i="32"/>
  <c r="H181" i="32"/>
  <c r="G182" i="32"/>
  <c r="H182" i="32"/>
  <c r="G183" i="32"/>
  <c r="H183" i="32"/>
  <c r="G184" i="32"/>
  <c r="H184" i="32"/>
  <c r="G185" i="32"/>
  <c r="H185" i="32"/>
  <c r="G186" i="32"/>
  <c r="H186" i="32"/>
  <c r="G187" i="32"/>
  <c r="H187" i="32"/>
  <c r="G188" i="32"/>
  <c r="H188" i="32"/>
  <c r="G189" i="32"/>
  <c r="H189" i="32"/>
  <c r="G190" i="32"/>
  <c r="H190" i="32"/>
  <c r="G191" i="32"/>
  <c r="H191" i="32"/>
  <c r="G192" i="32"/>
  <c r="H192" i="32"/>
  <c r="G193" i="32"/>
  <c r="H193" i="32"/>
  <c r="G194" i="32"/>
  <c r="H194" i="32"/>
  <c r="G195" i="32"/>
  <c r="H195" i="32"/>
  <c r="G196" i="32"/>
  <c r="H196" i="32"/>
  <c r="G197" i="32"/>
  <c r="H197" i="32"/>
  <c r="G198" i="32"/>
  <c r="H198" i="32"/>
  <c r="G199" i="32"/>
  <c r="H199" i="32"/>
  <c r="G200" i="32"/>
  <c r="H200" i="32"/>
  <c r="G201" i="32"/>
  <c r="H201" i="32"/>
  <c r="G202" i="32"/>
  <c r="H202" i="32"/>
  <c r="G203" i="32"/>
  <c r="H203" i="32"/>
  <c r="G204" i="32"/>
  <c r="H204" i="32"/>
  <c r="E1" i="31"/>
  <c r="F1" i="31"/>
  <c r="H1" i="31"/>
  <c r="G4" i="31"/>
  <c r="H4" i="31"/>
  <c r="G5" i="31"/>
  <c r="H5" i="31"/>
  <c r="G6" i="31"/>
  <c r="H6" i="31"/>
  <c r="G7" i="31"/>
  <c r="H7" i="31"/>
  <c r="G8" i="31"/>
  <c r="H8" i="31"/>
  <c r="G9" i="31"/>
  <c r="H9" i="31"/>
  <c r="G10" i="31"/>
  <c r="H10" i="31"/>
  <c r="G11" i="31"/>
  <c r="H11" i="31"/>
  <c r="G12" i="31"/>
  <c r="H12" i="31"/>
  <c r="G13" i="31"/>
  <c r="H13" i="31"/>
  <c r="G14" i="31"/>
  <c r="H14" i="31"/>
  <c r="G15" i="31"/>
  <c r="H15" i="31"/>
  <c r="G16" i="31"/>
  <c r="H16" i="31"/>
  <c r="G17" i="31"/>
  <c r="H17" i="31"/>
  <c r="G18" i="31"/>
  <c r="H18" i="31"/>
  <c r="G19" i="31"/>
  <c r="H19" i="31"/>
  <c r="G20" i="31"/>
  <c r="H20" i="31"/>
  <c r="G21" i="31"/>
  <c r="H21" i="31"/>
  <c r="G22" i="31"/>
  <c r="H22" i="31"/>
  <c r="G23" i="31"/>
  <c r="H23" i="31"/>
  <c r="G24" i="31"/>
  <c r="H24" i="31"/>
  <c r="G25" i="31"/>
  <c r="H25" i="31"/>
  <c r="G26" i="31"/>
  <c r="H26" i="31"/>
  <c r="G27" i="31"/>
  <c r="H27" i="31"/>
  <c r="G28" i="31"/>
  <c r="H28" i="31"/>
  <c r="G29" i="31"/>
  <c r="H29" i="31"/>
  <c r="G30" i="31"/>
  <c r="H30" i="31"/>
  <c r="G31" i="31"/>
  <c r="H31" i="31"/>
  <c r="G32" i="31"/>
  <c r="H32" i="31"/>
  <c r="G33" i="31"/>
  <c r="H33" i="31"/>
  <c r="G34" i="31"/>
  <c r="H34" i="31"/>
  <c r="G35" i="31"/>
  <c r="H35" i="31"/>
  <c r="G36" i="31"/>
  <c r="H36" i="31"/>
  <c r="G37" i="31"/>
  <c r="H37" i="31"/>
  <c r="G38" i="31"/>
  <c r="H38" i="31"/>
  <c r="G39" i="31"/>
  <c r="H39" i="31"/>
  <c r="G40" i="31"/>
  <c r="H40" i="31"/>
  <c r="G41" i="31"/>
  <c r="H41" i="31"/>
  <c r="G42" i="31"/>
  <c r="H42" i="31"/>
  <c r="G43" i="31"/>
  <c r="H43" i="31"/>
  <c r="G44" i="31"/>
  <c r="H44" i="31"/>
  <c r="G45" i="31"/>
  <c r="H45" i="31"/>
  <c r="G46" i="31"/>
  <c r="H46" i="31"/>
  <c r="G47" i="31"/>
  <c r="H47" i="31"/>
  <c r="G48" i="31"/>
  <c r="H48" i="31"/>
  <c r="G49" i="31"/>
  <c r="H49" i="31"/>
  <c r="G50" i="31"/>
  <c r="H50" i="31"/>
  <c r="G51" i="31"/>
  <c r="H51" i="31"/>
  <c r="G52" i="31"/>
  <c r="H52" i="31"/>
  <c r="G53" i="31"/>
  <c r="H53" i="31"/>
  <c r="G54" i="31"/>
  <c r="H54" i="31"/>
  <c r="G55" i="31"/>
  <c r="H55" i="31"/>
  <c r="G56" i="31"/>
  <c r="H56" i="31"/>
  <c r="G57" i="31"/>
  <c r="H57" i="31"/>
  <c r="G58" i="31"/>
  <c r="H58" i="31"/>
  <c r="G59" i="31"/>
  <c r="H59" i="31"/>
  <c r="G60" i="31"/>
  <c r="H60" i="31"/>
  <c r="G61" i="31"/>
  <c r="H61" i="31"/>
  <c r="G62" i="31"/>
  <c r="H62" i="31"/>
  <c r="G63" i="31"/>
  <c r="H63" i="31"/>
  <c r="G64" i="31"/>
  <c r="H64" i="31"/>
  <c r="G65" i="31"/>
  <c r="H65" i="31"/>
  <c r="G66" i="31"/>
  <c r="H66" i="31"/>
  <c r="G67" i="31"/>
  <c r="H67" i="31"/>
  <c r="G68" i="31"/>
  <c r="H68" i="31"/>
  <c r="G69" i="31"/>
  <c r="H69" i="31"/>
  <c r="G70" i="31"/>
  <c r="H70" i="31"/>
  <c r="G71" i="31"/>
  <c r="H71" i="31"/>
  <c r="G72" i="31"/>
  <c r="H72" i="31"/>
  <c r="G73" i="31"/>
  <c r="H73" i="31"/>
  <c r="G74" i="31"/>
  <c r="H74" i="31"/>
  <c r="G75" i="31"/>
  <c r="H75" i="31"/>
  <c r="G76" i="31"/>
  <c r="H76" i="31"/>
  <c r="G77" i="31"/>
  <c r="H77" i="31"/>
  <c r="G78" i="31"/>
  <c r="H78" i="31"/>
  <c r="G79" i="31"/>
  <c r="H79" i="31"/>
  <c r="G80" i="31"/>
  <c r="H80" i="31"/>
  <c r="G81" i="31"/>
  <c r="H81" i="31"/>
  <c r="G82" i="31"/>
  <c r="H82" i="31"/>
  <c r="G83" i="31"/>
  <c r="H83" i="31"/>
  <c r="G84" i="31"/>
  <c r="H84" i="31"/>
  <c r="G85" i="31"/>
  <c r="H85" i="31"/>
  <c r="G86" i="31"/>
  <c r="H86" i="31"/>
  <c r="G87" i="31"/>
  <c r="H87" i="31"/>
  <c r="G88" i="31"/>
  <c r="H88" i="31"/>
  <c r="G89" i="31"/>
  <c r="H89" i="31"/>
  <c r="G90" i="31"/>
  <c r="H90" i="31"/>
  <c r="G91" i="31"/>
  <c r="H91" i="31"/>
  <c r="G92" i="31"/>
  <c r="H92" i="31"/>
  <c r="G93" i="31"/>
  <c r="H93" i="31"/>
  <c r="G94" i="31"/>
  <c r="H94" i="31"/>
  <c r="G95" i="31"/>
  <c r="H95" i="31"/>
  <c r="G96" i="31"/>
  <c r="H96" i="31"/>
  <c r="G97" i="31"/>
  <c r="H97" i="31"/>
  <c r="G98" i="31"/>
  <c r="H98" i="31"/>
  <c r="G99" i="31"/>
  <c r="H99" i="31"/>
  <c r="G100" i="31"/>
  <c r="H100" i="31"/>
  <c r="G101" i="31"/>
  <c r="H101" i="31"/>
  <c r="G102" i="31"/>
  <c r="H102" i="31"/>
  <c r="G103" i="31"/>
  <c r="H103" i="31"/>
  <c r="G104" i="31"/>
  <c r="H104" i="31"/>
  <c r="G105" i="31"/>
  <c r="H105" i="31"/>
  <c r="G106" i="31"/>
  <c r="H106" i="31"/>
  <c r="G107" i="31"/>
  <c r="H107" i="31"/>
  <c r="G108" i="31"/>
  <c r="H108" i="31"/>
  <c r="G109" i="31"/>
  <c r="H109" i="31"/>
  <c r="G110" i="31"/>
  <c r="H110" i="31"/>
  <c r="G111" i="31"/>
  <c r="H111" i="31"/>
  <c r="G112" i="31"/>
  <c r="H112" i="31"/>
  <c r="G113" i="31"/>
  <c r="H113" i="31"/>
  <c r="G114" i="31"/>
  <c r="H114" i="31"/>
  <c r="G115" i="31"/>
  <c r="H115" i="31"/>
  <c r="G116" i="31"/>
  <c r="H116" i="31"/>
  <c r="G117" i="31"/>
  <c r="H117" i="31"/>
  <c r="G118" i="31"/>
  <c r="H118" i="31"/>
  <c r="G119" i="31"/>
  <c r="H119" i="31"/>
  <c r="G120" i="31"/>
  <c r="H120" i="31"/>
  <c r="G121" i="31"/>
  <c r="H121" i="31"/>
  <c r="G122" i="31"/>
  <c r="H122" i="31"/>
  <c r="G123" i="31"/>
  <c r="H123" i="31"/>
  <c r="G124" i="31"/>
  <c r="H124" i="31"/>
  <c r="G125" i="31"/>
  <c r="H125" i="31"/>
  <c r="G126" i="31"/>
  <c r="H126" i="31"/>
  <c r="G127" i="31"/>
  <c r="H127" i="31"/>
  <c r="G128" i="31"/>
  <c r="H128" i="31"/>
  <c r="G129" i="31"/>
  <c r="H129" i="31"/>
  <c r="G130" i="31"/>
  <c r="H130" i="31"/>
  <c r="G131" i="31"/>
  <c r="H131" i="31"/>
  <c r="G132" i="31"/>
  <c r="H132" i="31"/>
  <c r="G133" i="31"/>
  <c r="H133" i="31"/>
  <c r="G134" i="31"/>
  <c r="H134" i="31"/>
  <c r="G135" i="31"/>
  <c r="H135" i="31"/>
  <c r="G136" i="31"/>
  <c r="H136" i="31"/>
  <c r="G137" i="31"/>
  <c r="H137" i="31"/>
  <c r="G138" i="31"/>
  <c r="H138" i="31"/>
  <c r="G139" i="31"/>
  <c r="H139" i="31"/>
  <c r="G140" i="31"/>
  <c r="H140" i="31"/>
  <c r="G141" i="31"/>
  <c r="H141" i="31"/>
  <c r="G142" i="31"/>
  <c r="H142" i="31"/>
  <c r="G143" i="31"/>
  <c r="H143" i="31"/>
  <c r="G144" i="31"/>
  <c r="H144" i="31"/>
  <c r="G145" i="31"/>
  <c r="H145" i="31"/>
  <c r="G146" i="31"/>
  <c r="H146" i="31"/>
  <c r="G147" i="31"/>
  <c r="H147" i="31"/>
  <c r="G148" i="31"/>
  <c r="H148" i="31"/>
  <c r="G149" i="31"/>
  <c r="H149" i="31"/>
  <c r="G150" i="31"/>
  <c r="H150" i="31"/>
  <c r="G151" i="31"/>
  <c r="H151" i="31"/>
  <c r="G152" i="31"/>
  <c r="H152" i="31"/>
  <c r="G153" i="31"/>
  <c r="H153" i="31"/>
  <c r="G154" i="31"/>
  <c r="H154" i="31"/>
  <c r="G155" i="31"/>
  <c r="H155" i="31"/>
  <c r="G156" i="31"/>
  <c r="H156" i="31"/>
  <c r="G157" i="31"/>
  <c r="H157" i="31"/>
  <c r="G158" i="31"/>
  <c r="H158" i="31"/>
  <c r="G159" i="31"/>
  <c r="H159" i="31"/>
  <c r="G160" i="31"/>
  <c r="H160" i="31"/>
  <c r="G161" i="31"/>
  <c r="H161" i="31"/>
  <c r="G162" i="31"/>
  <c r="H162" i="31"/>
  <c r="G163" i="31"/>
  <c r="H163" i="31"/>
  <c r="G164" i="31"/>
  <c r="H164" i="31"/>
  <c r="G165" i="31"/>
  <c r="H165" i="31"/>
  <c r="G166" i="31"/>
  <c r="H166" i="31"/>
  <c r="G167" i="31"/>
  <c r="H167" i="31"/>
  <c r="G168" i="31"/>
  <c r="H168" i="31"/>
  <c r="G169" i="31"/>
  <c r="H169" i="31"/>
  <c r="G170" i="31"/>
  <c r="H170" i="31"/>
  <c r="G171" i="31"/>
  <c r="H171" i="31"/>
  <c r="G172" i="31"/>
  <c r="H172" i="31"/>
  <c r="G173" i="31"/>
  <c r="H173" i="31"/>
  <c r="G174" i="31"/>
  <c r="H174" i="31"/>
  <c r="G175" i="31"/>
  <c r="H175" i="31"/>
  <c r="G176" i="31"/>
  <c r="H176" i="31"/>
  <c r="G177" i="31"/>
  <c r="H177" i="31"/>
  <c r="G178" i="31"/>
  <c r="H178" i="31"/>
  <c r="G179" i="31"/>
  <c r="H179" i="31"/>
  <c r="G180" i="31"/>
  <c r="H180" i="31"/>
  <c r="G181" i="31"/>
  <c r="H181" i="31"/>
  <c r="G182" i="31"/>
  <c r="H182" i="31"/>
  <c r="G183" i="31"/>
  <c r="H183" i="31"/>
  <c r="G184" i="31"/>
  <c r="H184" i="31"/>
  <c r="G185" i="31"/>
  <c r="H185" i="31"/>
  <c r="G186" i="31"/>
  <c r="H186" i="31"/>
  <c r="G187" i="31"/>
  <c r="H187" i="31"/>
  <c r="G188" i="31"/>
  <c r="H188" i="31"/>
  <c r="G189" i="31"/>
  <c r="H189" i="31"/>
  <c r="G190" i="31"/>
  <c r="H190" i="31"/>
  <c r="G191" i="31"/>
  <c r="H191" i="31"/>
  <c r="G192" i="31"/>
  <c r="H192" i="31"/>
  <c r="G193" i="31"/>
  <c r="H193" i="31"/>
  <c r="G194" i="31"/>
  <c r="H194" i="31"/>
  <c r="G195" i="31"/>
  <c r="H195" i="31"/>
  <c r="G196" i="31"/>
  <c r="H196" i="31"/>
  <c r="G197" i="31"/>
  <c r="H197" i="31"/>
  <c r="G198" i="31"/>
  <c r="H198" i="31"/>
  <c r="G199" i="31"/>
  <c r="H199" i="31"/>
  <c r="G200" i="31"/>
  <c r="H200" i="31"/>
  <c r="G201" i="31"/>
  <c r="H201" i="31"/>
  <c r="G202" i="31"/>
  <c r="H202" i="31"/>
  <c r="G203" i="31"/>
  <c r="H203" i="31"/>
  <c r="G204" i="31"/>
  <c r="H204" i="31"/>
  <c r="E1" i="30"/>
  <c r="F1" i="30"/>
  <c r="H1" i="30"/>
  <c r="G4" i="30"/>
  <c r="H4" i="30"/>
  <c r="G5" i="30"/>
  <c r="H5" i="30"/>
  <c r="G6" i="30"/>
  <c r="H6" i="30"/>
  <c r="G7" i="30"/>
  <c r="H7" i="30"/>
  <c r="G8" i="30"/>
  <c r="H8" i="30"/>
  <c r="G9" i="30"/>
  <c r="H9" i="30"/>
  <c r="G10" i="30"/>
  <c r="H10" i="30"/>
  <c r="G11" i="30"/>
  <c r="H11" i="30"/>
  <c r="G12" i="30"/>
  <c r="H12" i="30"/>
  <c r="G13" i="30"/>
  <c r="H13" i="30"/>
  <c r="G14" i="30"/>
  <c r="H14" i="30"/>
  <c r="G15" i="30"/>
  <c r="H15" i="30"/>
  <c r="G16" i="30"/>
  <c r="H16" i="30"/>
  <c r="G17" i="30"/>
  <c r="H17" i="30"/>
  <c r="G18" i="30"/>
  <c r="H18" i="30"/>
  <c r="G19" i="30"/>
  <c r="H19" i="30"/>
  <c r="G20" i="30"/>
  <c r="H20" i="30"/>
  <c r="G21" i="30"/>
  <c r="H21" i="30"/>
  <c r="G22" i="30"/>
  <c r="H22" i="30"/>
  <c r="G23" i="30"/>
  <c r="H23" i="30"/>
  <c r="G24" i="30"/>
  <c r="H24" i="30"/>
  <c r="G25" i="30"/>
  <c r="H25" i="30"/>
  <c r="G26" i="30"/>
  <c r="H26" i="30"/>
  <c r="G27" i="30"/>
  <c r="H27" i="30"/>
  <c r="G28" i="30"/>
  <c r="H28" i="30"/>
  <c r="G29" i="30"/>
  <c r="H29" i="30"/>
  <c r="G30" i="30"/>
  <c r="H30" i="30"/>
  <c r="G31" i="30"/>
  <c r="H31" i="30"/>
  <c r="G32" i="30"/>
  <c r="H32" i="30"/>
  <c r="G33" i="30"/>
  <c r="H33" i="30"/>
  <c r="G34" i="30"/>
  <c r="H34" i="30"/>
  <c r="G35" i="30"/>
  <c r="H35" i="30"/>
  <c r="G36" i="30"/>
  <c r="H36" i="30"/>
  <c r="G37" i="30"/>
  <c r="H37" i="30"/>
  <c r="G38" i="30"/>
  <c r="H38" i="30"/>
  <c r="G39" i="30"/>
  <c r="H39" i="30"/>
  <c r="G40" i="30"/>
  <c r="H40" i="30"/>
  <c r="G41" i="30"/>
  <c r="H41" i="30"/>
  <c r="G42" i="30"/>
  <c r="H42" i="30"/>
  <c r="G43" i="30"/>
  <c r="H43" i="30"/>
  <c r="G44" i="30"/>
  <c r="H44" i="30"/>
  <c r="G45" i="30"/>
  <c r="H45" i="30"/>
  <c r="G46" i="30"/>
  <c r="H46" i="30"/>
  <c r="G47" i="30"/>
  <c r="H47" i="30"/>
  <c r="G48" i="30"/>
  <c r="H48" i="30"/>
  <c r="G49" i="30"/>
  <c r="H49" i="30"/>
  <c r="G50" i="30"/>
  <c r="H50" i="30"/>
  <c r="G51" i="30"/>
  <c r="H51" i="30"/>
  <c r="G52" i="30"/>
  <c r="H52" i="30"/>
  <c r="G53" i="30"/>
  <c r="H53" i="30"/>
  <c r="G54" i="30"/>
  <c r="H54" i="30"/>
  <c r="G55" i="30"/>
  <c r="H55" i="30"/>
  <c r="G56" i="30"/>
  <c r="H56" i="30"/>
  <c r="G57" i="30"/>
  <c r="H57" i="30"/>
  <c r="G58" i="30"/>
  <c r="H58" i="30"/>
  <c r="G59" i="30"/>
  <c r="H59" i="30"/>
  <c r="G60" i="30"/>
  <c r="H60" i="30"/>
  <c r="G61" i="30"/>
  <c r="H61" i="30"/>
  <c r="G62" i="30"/>
  <c r="H62" i="30"/>
  <c r="G63" i="30"/>
  <c r="H63" i="30"/>
  <c r="G64" i="30"/>
  <c r="H64" i="30"/>
  <c r="G65" i="30"/>
  <c r="H65" i="30"/>
  <c r="G66" i="30"/>
  <c r="H66" i="30"/>
  <c r="G67" i="30"/>
  <c r="H67" i="30"/>
  <c r="G68" i="30"/>
  <c r="H68" i="30"/>
  <c r="G69" i="30"/>
  <c r="H69" i="30"/>
  <c r="G70" i="30"/>
  <c r="H70" i="30"/>
  <c r="G71" i="30"/>
  <c r="H71" i="30"/>
  <c r="G72" i="30"/>
  <c r="H72" i="30"/>
  <c r="G73" i="30"/>
  <c r="H73" i="30"/>
  <c r="G74" i="30"/>
  <c r="H74" i="30"/>
  <c r="G75" i="30"/>
  <c r="H75" i="30"/>
  <c r="G76" i="30"/>
  <c r="H76" i="30"/>
  <c r="G77" i="30"/>
  <c r="H77" i="30"/>
  <c r="G78" i="30"/>
  <c r="H78" i="30"/>
  <c r="G79" i="30"/>
  <c r="H79" i="30"/>
  <c r="G80" i="30"/>
  <c r="H80" i="30"/>
  <c r="G81" i="30"/>
  <c r="H81" i="30"/>
  <c r="G82" i="30"/>
  <c r="H82" i="30"/>
  <c r="G83" i="30"/>
  <c r="H83" i="30"/>
  <c r="G84" i="30"/>
  <c r="H84" i="30"/>
  <c r="G85" i="30"/>
  <c r="H85" i="30"/>
  <c r="G86" i="30"/>
  <c r="H86" i="30"/>
  <c r="G87" i="30"/>
  <c r="H87" i="30"/>
  <c r="G88" i="30"/>
  <c r="H88" i="30"/>
  <c r="G89" i="30"/>
  <c r="H89" i="30"/>
  <c r="G90" i="30"/>
  <c r="H90" i="30"/>
  <c r="G91" i="30"/>
  <c r="H91" i="30"/>
  <c r="G92" i="30"/>
  <c r="H92" i="30"/>
  <c r="G93" i="30"/>
  <c r="H93" i="30"/>
  <c r="G94" i="30"/>
  <c r="H94" i="30"/>
  <c r="G95" i="30"/>
  <c r="H95" i="30"/>
  <c r="G96" i="30"/>
  <c r="H96" i="30"/>
  <c r="G97" i="30"/>
  <c r="H97" i="30"/>
  <c r="G98" i="30"/>
  <c r="H98" i="30"/>
  <c r="G99" i="30"/>
  <c r="H99" i="30"/>
  <c r="G100" i="30"/>
  <c r="H100" i="30"/>
  <c r="G101" i="30"/>
  <c r="H101" i="30"/>
  <c r="G102" i="30"/>
  <c r="H102" i="30"/>
  <c r="G103" i="30"/>
  <c r="H103" i="30"/>
  <c r="G104" i="30"/>
  <c r="H104" i="30"/>
  <c r="G105" i="30"/>
  <c r="H105" i="30"/>
  <c r="G106" i="30"/>
  <c r="H106" i="30"/>
  <c r="G107" i="30"/>
  <c r="H107" i="30"/>
  <c r="G108" i="30"/>
  <c r="H108" i="30"/>
  <c r="G109" i="30"/>
  <c r="H109" i="30"/>
  <c r="G110" i="30"/>
  <c r="H110" i="30"/>
  <c r="G111" i="30"/>
  <c r="H111" i="30"/>
  <c r="G112" i="30"/>
  <c r="H112" i="30"/>
  <c r="G113" i="30"/>
  <c r="H113" i="30"/>
  <c r="G114" i="30"/>
  <c r="H114" i="30"/>
  <c r="G115" i="30"/>
  <c r="H115" i="30"/>
  <c r="G116" i="30"/>
  <c r="H116" i="30"/>
  <c r="G117" i="30"/>
  <c r="H117" i="30"/>
  <c r="G118" i="30"/>
  <c r="H118" i="30"/>
  <c r="G119" i="30"/>
  <c r="H119" i="30"/>
  <c r="G120" i="30"/>
  <c r="H120" i="30"/>
  <c r="G121" i="30"/>
  <c r="H121" i="30"/>
  <c r="G122" i="30"/>
  <c r="H122" i="30"/>
  <c r="G123" i="30"/>
  <c r="H123" i="30"/>
  <c r="G124" i="30"/>
  <c r="H124" i="30"/>
  <c r="G125" i="30"/>
  <c r="H125" i="30"/>
  <c r="G126" i="30"/>
  <c r="H126" i="30"/>
  <c r="G127" i="30"/>
  <c r="H127" i="30"/>
  <c r="G128" i="30"/>
  <c r="H128" i="30"/>
  <c r="G129" i="30"/>
  <c r="H129" i="30"/>
  <c r="G130" i="30"/>
  <c r="H130" i="30"/>
  <c r="G131" i="30"/>
  <c r="H131" i="30"/>
  <c r="G132" i="30"/>
  <c r="H132" i="30"/>
  <c r="G133" i="30"/>
  <c r="H133" i="30"/>
  <c r="G134" i="30"/>
  <c r="H134" i="30"/>
  <c r="G135" i="30"/>
  <c r="H135" i="30"/>
  <c r="G136" i="30"/>
  <c r="H136" i="30"/>
  <c r="G137" i="30"/>
  <c r="H137" i="30"/>
  <c r="G138" i="30"/>
  <c r="H138" i="30"/>
  <c r="G139" i="30"/>
  <c r="H139" i="30"/>
  <c r="G140" i="30"/>
  <c r="H140" i="30"/>
  <c r="G141" i="30"/>
  <c r="H141" i="30"/>
  <c r="G142" i="30"/>
  <c r="H142" i="30"/>
  <c r="G143" i="30"/>
  <c r="H143" i="30"/>
  <c r="G144" i="30"/>
  <c r="H144" i="30"/>
  <c r="G145" i="30"/>
  <c r="H145" i="30"/>
  <c r="G146" i="30"/>
  <c r="H146" i="30"/>
  <c r="G147" i="30"/>
  <c r="H147" i="30"/>
  <c r="G148" i="30"/>
  <c r="H148" i="30"/>
  <c r="G149" i="30"/>
  <c r="H149" i="30"/>
  <c r="G150" i="30"/>
  <c r="H150" i="30"/>
  <c r="G151" i="30"/>
  <c r="H151" i="30"/>
  <c r="G152" i="30"/>
  <c r="H152" i="30"/>
  <c r="G153" i="30"/>
  <c r="H153" i="30"/>
  <c r="G154" i="30"/>
  <c r="H154" i="30"/>
  <c r="G155" i="30"/>
  <c r="H155" i="30"/>
  <c r="G156" i="30"/>
  <c r="H156" i="30"/>
  <c r="G157" i="30"/>
  <c r="H157" i="30"/>
  <c r="G158" i="30"/>
  <c r="H158" i="30"/>
  <c r="G159" i="30"/>
  <c r="H159" i="30"/>
  <c r="G160" i="30"/>
  <c r="H160" i="30"/>
  <c r="G161" i="30"/>
  <c r="H161" i="30"/>
  <c r="G162" i="30"/>
  <c r="H162" i="30"/>
  <c r="G163" i="30"/>
  <c r="H163" i="30"/>
  <c r="G164" i="30"/>
  <c r="H164" i="30"/>
  <c r="G165" i="30"/>
  <c r="H165" i="30"/>
  <c r="G166" i="30"/>
  <c r="H166" i="30"/>
  <c r="G167" i="30"/>
  <c r="H167" i="30"/>
  <c r="G168" i="30"/>
  <c r="H168" i="30"/>
  <c r="G169" i="30"/>
  <c r="H169" i="30"/>
  <c r="G170" i="30"/>
  <c r="H170" i="30"/>
  <c r="G171" i="30"/>
  <c r="H171" i="30"/>
  <c r="G172" i="30"/>
  <c r="H172" i="30"/>
  <c r="G173" i="30"/>
  <c r="H173" i="30"/>
  <c r="G174" i="30"/>
  <c r="H174" i="30"/>
  <c r="G175" i="30"/>
  <c r="H175" i="30"/>
  <c r="G176" i="30"/>
  <c r="H176" i="30"/>
  <c r="G177" i="30"/>
  <c r="H177" i="30"/>
  <c r="G178" i="30"/>
  <c r="H178" i="30"/>
  <c r="G179" i="30"/>
  <c r="H179" i="30"/>
  <c r="G180" i="30"/>
  <c r="H180" i="30"/>
  <c r="G181" i="30"/>
  <c r="H181" i="30"/>
  <c r="G182" i="30"/>
  <c r="H182" i="30"/>
  <c r="G183" i="30"/>
  <c r="H183" i="30"/>
  <c r="G184" i="30"/>
  <c r="H184" i="30"/>
  <c r="G185" i="30"/>
  <c r="H185" i="30"/>
  <c r="G186" i="30"/>
  <c r="H186" i="30"/>
  <c r="G187" i="30"/>
  <c r="H187" i="30"/>
  <c r="G188" i="30"/>
  <c r="H188" i="30"/>
  <c r="G189" i="30"/>
  <c r="H189" i="30"/>
  <c r="G190" i="30"/>
  <c r="H190" i="30"/>
  <c r="G191" i="30"/>
  <c r="H191" i="30"/>
  <c r="G192" i="30"/>
  <c r="H192" i="30"/>
  <c r="G193" i="30"/>
  <c r="H193" i="30"/>
  <c r="G194" i="30"/>
  <c r="H194" i="30"/>
  <c r="G195" i="30"/>
  <c r="H195" i="30"/>
  <c r="G196" i="30"/>
  <c r="H196" i="30"/>
  <c r="G197" i="30"/>
  <c r="H197" i="30"/>
  <c r="G198" i="30"/>
  <c r="H198" i="30"/>
  <c r="G199" i="30"/>
  <c r="H199" i="30"/>
  <c r="G200" i="30"/>
  <c r="H200" i="30"/>
  <c r="G201" i="30"/>
  <c r="H201" i="30"/>
  <c r="G202" i="30"/>
  <c r="H202" i="30"/>
  <c r="G203" i="30"/>
  <c r="H203" i="30"/>
  <c r="G204" i="30"/>
  <c r="H204" i="30"/>
  <c r="E1" i="29"/>
  <c r="F1" i="29"/>
  <c r="H1" i="29"/>
  <c r="G4" i="29"/>
  <c r="H4" i="29"/>
  <c r="G5" i="29"/>
  <c r="H5" i="29"/>
  <c r="G6" i="29"/>
  <c r="H6" i="29"/>
  <c r="G7" i="29"/>
  <c r="H7" i="29"/>
  <c r="G8" i="29"/>
  <c r="H8" i="29"/>
  <c r="G9" i="29"/>
  <c r="H9" i="29"/>
  <c r="G10" i="29"/>
  <c r="H10" i="29"/>
  <c r="G11" i="29"/>
  <c r="H11" i="29"/>
  <c r="G12" i="29"/>
  <c r="H12" i="29"/>
  <c r="G13" i="29"/>
  <c r="H13" i="29"/>
  <c r="G14" i="29"/>
  <c r="H14" i="29"/>
  <c r="G15" i="29"/>
  <c r="H15" i="29"/>
  <c r="G16" i="29"/>
  <c r="H16" i="29"/>
  <c r="G17" i="29"/>
  <c r="H17" i="29"/>
  <c r="G18" i="29"/>
  <c r="H18" i="29"/>
  <c r="G19" i="29"/>
  <c r="H19" i="29"/>
  <c r="G20" i="29"/>
  <c r="H20" i="29"/>
  <c r="G21" i="29"/>
  <c r="H21" i="29"/>
  <c r="G22" i="29"/>
  <c r="H22" i="29"/>
  <c r="G23" i="29"/>
  <c r="H23" i="29"/>
  <c r="G24" i="29"/>
  <c r="H24" i="29"/>
  <c r="G25" i="29"/>
  <c r="H25" i="29"/>
  <c r="G26" i="29"/>
  <c r="H26" i="29"/>
  <c r="G27" i="29"/>
  <c r="H27" i="29"/>
  <c r="G28" i="29"/>
  <c r="H28" i="29"/>
  <c r="G29" i="29"/>
  <c r="H29" i="29"/>
  <c r="G30" i="29"/>
  <c r="H30" i="29"/>
  <c r="G31" i="29"/>
  <c r="H31" i="29"/>
  <c r="G32" i="29"/>
  <c r="H32" i="29"/>
  <c r="G33" i="29"/>
  <c r="H33" i="29"/>
  <c r="G34" i="29"/>
  <c r="H34" i="29"/>
  <c r="G35" i="29"/>
  <c r="H35" i="29"/>
  <c r="G36" i="29"/>
  <c r="H36" i="29"/>
  <c r="G37" i="29"/>
  <c r="H37" i="29"/>
  <c r="G38" i="29"/>
  <c r="H38" i="29"/>
  <c r="G39" i="29"/>
  <c r="H39" i="29"/>
  <c r="G40" i="29"/>
  <c r="H40" i="29"/>
  <c r="G41" i="29"/>
  <c r="H41" i="29"/>
  <c r="G42" i="29"/>
  <c r="H42" i="29"/>
  <c r="G43" i="29"/>
  <c r="H43" i="29"/>
  <c r="G44" i="29"/>
  <c r="H44" i="29"/>
  <c r="G45" i="29"/>
  <c r="H45" i="29"/>
  <c r="G46" i="29"/>
  <c r="H46" i="29"/>
  <c r="G47" i="29"/>
  <c r="H47" i="29"/>
  <c r="G48" i="29"/>
  <c r="H48" i="29"/>
  <c r="G49" i="29"/>
  <c r="H49" i="29"/>
  <c r="G50" i="29"/>
  <c r="H50" i="29"/>
  <c r="G51" i="29"/>
  <c r="H51" i="29"/>
  <c r="G52" i="29"/>
  <c r="H52" i="29"/>
  <c r="G53" i="29"/>
  <c r="H53" i="29"/>
  <c r="G54" i="29"/>
  <c r="H54" i="29"/>
  <c r="G55" i="29"/>
  <c r="H55" i="29"/>
  <c r="G56" i="29"/>
  <c r="H56" i="29"/>
  <c r="G57" i="29"/>
  <c r="H57" i="29"/>
  <c r="G58" i="29"/>
  <c r="H58" i="29"/>
  <c r="G59" i="29"/>
  <c r="H59" i="29"/>
  <c r="G60" i="29"/>
  <c r="H60" i="29"/>
  <c r="G61" i="29"/>
  <c r="H61" i="29"/>
  <c r="G62" i="29"/>
  <c r="H62" i="29"/>
  <c r="G63" i="29"/>
  <c r="H63" i="29"/>
  <c r="G64" i="29"/>
  <c r="H64" i="29"/>
  <c r="G65" i="29"/>
  <c r="H65" i="29"/>
  <c r="G66" i="29"/>
  <c r="H66" i="29"/>
  <c r="G67" i="29"/>
  <c r="H67" i="29"/>
  <c r="G68" i="29"/>
  <c r="H68" i="29"/>
  <c r="G69" i="29"/>
  <c r="H69" i="29"/>
  <c r="G70" i="29"/>
  <c r="H70" i="29"/>
  <c r="G71" i="29"/>
  <c r="H71" i="29"/>
  <c r="G72" i="29"/>
  <c r="H72" i="29"/>
  <c r="G73" i="29"/>
  <c r="H73" i="29"/>
  <c r="G74" i="29"/>
  <c r="H74" i="29"/>
  <c r="G75" i="29"/>
  <c r="H75" i="29"/>
  <c r="G76" i="29"/>
  <c r="H76" i="29"/>
  <c r="G77" i="29"/>
  <c r="H77" i="29"/>
  <c r="G78" i="29"/>
  <c r="H78" i="29"/>
  <c r="G79" i="29"/>
  <c r="H79" i="29"/>
  <c r="G80" i="29"/>
  <c r="H80" i="29"/>
  <c r="G81" i="29"/>
  <c r="H81" i="29"/>
  <c r="G82" i="29"/>
  <c r="H82" i="29"/>
  <c r="G83" i="29"/>
  <c r="H83" i="29"/>
  <c r="G84" i="29"/>
  <c r="H84" i="29"/>
  <c r="G85" i="29"/>
  <c r="H85" i="29"/>
  <c r="G86" i="29"/>
  <c r="H86" i="29"/>
  <c r="G87" i="29"/>
  <c r="H87" i="29"/>
  <c r="G88" i="29"/>
  <c r="H88" i="29"/>
  <c r="G89" i="29"/>
  <c r="H89" i="29"/>
  <c r="G90" i="29"/>
  <c r="H90" i="29"/>
  <c r="G91" i="29"/>
  <c r="H91" i="29"/>
  <c r="G92" i="29"/>
  <c r="H92" i="29"/>
  <c r="G93" i="29"/>
  <c r="H93" i="29"/>
  <c r="G94" i="29"/>
  <c r="H94" i="29"/>
  <c r="G95" i="29"/>
  <c r="H95" i="29"/>
  <c r="G96" i="29"/>
  <c r="H96" i="29"/>
  <c r="G97" i="29"/>
  <c r="H97" i="29"/>
  <c r="G98" i="29"/>
  <c r="H98" i="29"/>
  <c r="G99" i="29"/>
  <c r="H99" i="29"/>
  <c r="G100" i="29"/>
  <c r="H100" i="29"/>
  <c r="G101" i="29"/>
  <c r="H101" i="29"/>
  <c r="G102" i="29"/>
  <c r="H102" i="29"/>
  <c r="G103" i="29"/>
  <c r="H103" i="29"/>
  <c r="G104" i="29"/>
  <c r="H104" i="29"/>
  <c r="G105" i="29"/>
  <c r="H105" i="29"/>
  <c r="G106" i="29"/>
  <c r="H106" i="29"/>
  <c r="G107" i="29"/>
  <c r="H107" i="29"/>
  <c r="G108" i="29"/>
  <c r="H108" i="29"/>
  <c r="G109" i="29"/>
  <c r="H109" i="29"/>
  <c r="G110" i="29"/>
  <c r="H110" i="29"/>
  <c r="G111" i="29"/>
  <c r="H111" i="29"/>
  <c r="G112" i="29"/>
  <c r="H112" i="29"/>
  <c r="G113" i="29"/>
  <c r="H113" i="29"/>
  <c r="G114" i="29"/>
  <c r="H114" i="29"/>
  <c r="G115" i="29"/>
  <c r="H115" i="29"/>
  <c r="G116" i="29"/>
  <c r="H116" i="29"/>
  <c r="G117" i="29"/>
  <c r="H117" i="29"/>
  <c r="G118" i="29"/>
  <c r="H118" i="29"/>
  <c r="G119" i="29"/>
  <c r="H119" i="29"/>
  <c r="G120" i="29"/>
  <c r="H120" i="29"/>
  <c r="G121" i="29"/>
  <c r="H121" i="29"/>
  <c r="G122" i="29"/>
  <c r="H122" i="29"/>
  <c r="G123" i="29"/>
  <c r="H123" i="29"/>
  <c r="G124" i="29"/>
  <c r="H124" i="29"/>
  <c r="G125" i="29"/>
  <c r="H125" i="29"/>
  <c r="G126" i="29"/>
  <c r="H126" i="29"/>
  <c r="G127" i="29"/>
  <c r="H127" i="29"/>
  <c r="G128" i="29"/>
  <c r="H128" i="29"/>
  <c r="G129" i="29"/>
  <c r="H129" i="29"/>
  <c r="G130" i="29"/>
  <c r="H130" i="29"/>
  <c r="G131" i="29"/>
  <c r="H131" i="29"/>
  <c r="G132" i="29"/>
  <c r="H132" i="29"/>
  <c r="G133" i="29"/>
  <c r="H133" i="29"/>
  <c r="G134" i="29"/>
  <c r="H134" i="29"/>
  <c r="G135" i="29"/>
  <c r="H135" i="29"/>
  <c r="G136" i="29"/>
  <c r="H136" i="29"/>
  <c r="G137" i="29"/>
  <c r="H137" i="29"/>
  <c r="G138" i="29"/>
  <c r="H138" i="29"/>
  <c r="G139" i="29"/>
  <c r="H139" i="29"/>
  <c r="G140" i="29"/>
  <c r="H140" i="29"/>
  <c r="G141" i="29"/>
  <c r="H141" i="29"/>
  <c r="G142" i="29"/>
  <c r="H142" i="29"/>
  <c r="G143" i="29"/>
  <c r="H143" i="29"/>
  <c r="G144" i="29"/>
  <c r="H144" i="29"/>
  <c r="G145" i="29"/>
  <c r="H145" i="29"/>
  <c r="G146" i="29"/>
  <c r="H146" i="29"/>
  <c r="G147" i="29"/>
  <c r="H147" i="29"/>
  <c r="G148" i="29"/>
  <c r="H148" i="29"/>
  <c r="G149" i="29"/>
  <c r="H149" i="29"/>
  <c r="G150" i="29"/>
  <c r="H150" i="29"/>
  <c r="G151" i="29"/>
  <c r="H151" i="29"/>
  <c r="G152" i="29"/>
  <c r="H152" i="29"/>
  <c r="G153" i="29"/>
  <c r="H153" i="29"/>
  <c r="G154" i="29"/>
  <c r="H154" i="29"/>
  <c r="G155" i="29"/>
  <c r="H155" i="29"/>
  <c r="G156" i="29"/>
  <c r="H156" i="29"/>
  <c r="G157" i="29"/>
  <c r="H157" i="29"/>
  <c r="G158" i="29"/>
  <c r="H158" i="29"/>
  <c r="G159" i="29"/>
  <c r="H159" i="29"/>
  <c r="G160" i="29"/>
  <c r="H160" i="29"/>
  <c r="G161" i="29"/>
  <c r="H161" i="29"/>
  <c r="G162" i="29"/>
  <c r="H162" i="29"/>
  <c r="G163" i="29"/>
  <c r="H163" i="29"/>
  <c r="G164" i="29"/>
  <c r="H164" i="29"/>
  <c r="G165" i="29"/>
  <c r="H165" i="29"/>
  <c r="G166" i="29"/>
  <c r="H166" i="29"/>
  <c r="G167" i="29"/>
  <c r="H167" i="29"/>
  <c r="G168" i="29"/>
  <c r="H168" i="29"/>
  <c r="G169" i="29"/>
  <c r="H169" i="29"/>
  <c r="G170" i="29"/>
  <c r="H170" i="29"/>
  <c r="G171" i="29"/>
  <c r="H171" i="29"/>
  <c r="G172" i="29"/>
  <c r="H172" i="29"/>
  <c r="G173" i="29"/>
  <c r="H173" i="29"/>
  <c r="G174" i="29"/>
  <c r="H174" i="29"/>
  <c r="G175" i="29"/>
  <c r="H175" i="29"/>
  <c r="G176" i="29"/>
  <c r="H176" i="29"/>
  <c r="G177" i="29"/>
  <c r="H177" i="29"/>
  <c r="G178" i="29"/>
  <c r="H178" i="29"/>
  <c r="G179" i="29"/>
  <c r="H179" i="29"/>
  <c r="G180" i="29"/>
  <c r="H180" i="29"/>
  <c r="G181" i="29"/>
  <c r="H181" i="29"/>
  <c r="G182" i="29"/>
  <c r="H182" i="29"/>
  <c r="G183" i="29"/>
  <c r="H183" i="29"/>
  <c r="G184" i="29"/>
  <c r="H184" i="29"/>
  <c r="G185" i="29"/>
  <c r="H185" i="29"/>
  <c r="G186" i="29"/>
  <c r="H186" i="29"/>
  <c r="G187" i="29"/>
  <c r="H187" i="29"/>
  <c r="G188" i="29"/>
  <c r="H188" i="29"/>
  <c r="G189" i="29"/>
  <c r="H189" i="29"/>
  <c r="G190" i="29"/>
  <c r="H190" i="29"/>
  <c r="G191" i="29"/>
  <c r="H191" i="29"/>
  <c r="G192" i="29"/>
  <c r="H192" i="29"/>
  <c r="G193" i="29"/>
  <c r="H193" i="29"/>
  <c r="G194" i="29"/>
  <c r="H194" i="29"/>
  <c r="G195" i="29"/>
  <c r="H195" i="29"/>
  <c r="G196" i="29"/>
  <c r="H196" i="29"/>
  <c r="G197" i="29"/>
  <c r="H197" i="29"/>
  <c r="G198" i="29"/>
  <c r="H198" i="29"/>
  <c r="G199" i="29"/>
  <c r="H199" i="29"/>
  <c r="G200" i="29"/>
  <c r="H200" i="29"/>
  <c r="G201" i="29"/>
  <c r="H201" i="29"/>
  <c r="G202" i="29"/>
  <c r="H202" i="29"/>
  <c r="G203" i="29"/>
  <c r="H203" i="29"/>
  <c r="G204" i="29"/>
  <c r="H204" i="29"/>
  <c r="E1" i="28"/>
  <c r="F1" i="28"/>
  <c r="H1" i="28"/>
  <c r="G4" i="28"/>
  <c r="H4" i="28"/>
  <c r="G5" i="28"/>
  <c r="H5" i="28"/>
  <c r="G6" i="28"/>
  <c r="H6" i="28"/>
  <c r="G7" i="28"/>
  <c r="H7" i="28"/>
  <c r="G8" i="28"/>
  <c r="H8" i="28"/>
  <c r="G9" i="28"/>
  <c r="H9" i="28"/>
  <c r="G10" i="28"/>
  <c r="H10" i="28"/>
  <c r="G11" i="28"/>
  <c r="H11" i="28"/>
  <c r="G12" i="28"/>
  <c r="H12" i="28"/>
  <c r="G13" i="28"/>
  <c r="H13" i="28"/>
  <c r="G14" i="28"/>
  <c r="H14" i="28"/>
  <c r="G15" i="28"/>
  <c r="H15" i="28"/>
  <c r="G16" i="28"/>
  <c r="H16" i="28"/>
  <c r="G17" i="28"/>
  <c r="H17" i="28"/>
  <c r="G18" i="28"/>
  <c r="H18" i="28"/>
  <c r="G19" i="28"/>
  <c r="H19" i="28"/>
  <c r="G20" i="28"/>
  <c r="H20" i="28"/>
  <c r="G21" i="28"/>
  <c r="H21" i="28"/>
  <c r="G22" i="28"/>
  <c r="H22" i="28"/>
  <c r="G23" i="28"/>
  <c r="H23" i="28"/>
  <c r="G24" i="28"/>
  <c r="H24" i="28"/>
  <c r="G25" i="28"/>
  <c r="H25" i="28"/>
  <c r="G26" i="28"/>
  <c r="H26" i="28"/>
  <c r="G27" i="28"/>
  <c r="H27" i="28"/>
  <c r="G28" i="28"/>
  <c r="H28" i="28"/>
  <c r="G29" i="28"/>
  <c r="H29" i="28"/>
  <c r="G30" i="28"/>
  <c r="H30" i="28"/>
  <c r="G31" i="28"/>
  <c r="H31" i="28"/>
  <c r="G32" i="28"/>
  <c r="H32" i="28"/>
  <c r="G33" i="28"/>
  <c r="H33" i="28"/>
  <c r="G34" i="28"/>
  <c r="H34" i="28"/>
  <c r="G35" i="28"/>
  <c r="H35" i="28"/>
  <c r="G36" i="28"/>
  <c r="H36" i="28"/>
  <c r="G37" i="28"/>
  <c r="H37" i="28"/>
  <c r="G38" i="28"/>
  <c r="H38" i="28"/>
  <c r="G39" i="28"/>
  <c r="H39" i="28"/>
  <c r="G40" i="28"/>
  <c r="H40" i="28"/>
  <c r="G41" i="28"/>
  <c r="H41" i="28"/>
  <c r="G42" i="28"/>
  <c r="H42" i="28"/>
  <c r="G43" i="28"/>
  <c r="H43" i="28"/>
  <c r="G44" i="28"/>
  <c r="H44" i="28"/>
  <c r="G45" i="28"/>
  <c r="H45" i="28"/>
  <c r="G46" i="28"/>
  <c r="H46" i="28"/>
  <c r="G47" i="28"/>
  <c r="H47" i="28"/>
  <c r="G48" i="28"/>
  <c r="H48" i="28"/>
  <c r="G49" i="28"/>
  <c r="H49" i="28"/>
  <c r="G50" i="28"/>
  <c r="H50" i="28"/>
  <c r="G51" i="28"/>
  <c r="H51" i="28"/>
  <c r="G52" i="28"/>
  <c r="H52" i="28"/>
  <c r="G53" i="28"/>
  <c r="H53" i="28"/>
  <c r="G54" i="28"/>
  <c r="H54" i="28"/>
  <c r="G55" i="28"/>
  <c r="H55" i="28"/>
  <c r="G56" i="28"/>
  <c r="H56" i="28"/>
  <c r="G57" i="28"/>
  <c r="H57" i="28"/>
  <c r="G58" i="28"/>
  <c r="H58" i="28"/>
  <c r="G59" i="28"/>
  <c r="H59" i="28"/>
  <c r="G60" i="28"/>
  <c r="H60" i="28"/>
  <c r="G61" i="28"/>
  <c r="H61" i="28"/>
  <c r="G62" i="28"/>
  <c r="H62" i="28"/>
  <c r="G63" i="28"/>
  <c r="H63" i="28"/>
  <c r="G64" i="28"/>
  <c r="H64" i="28"/>
  <c r="G65" i="28"/>
  <c r="H65" i="28"/>
  <c r="G66" i="28"/>
  <c r="H66" i="28"/>
  <c r="G67" i="28"/>
  <c r="H67" i="28"/>
  <c r="G68" i="28"/>
  <c r="H68" i="28"/>
  <c r="G69" i="28"/>
  <c r="H69" i="28"/>
  <c r="G70" i="28"/>
  <c r="H70" i="28"/>
  <c r="G71" i="28"/>
  <c r="H71" i="28"/>
  <c r="G72" i="28"/>
  <c r="H72" i="28"/>
  <c r="G73" i="28"/>
  <c r="H73" i="28"/>
  <c r="G74" i="28"/>
  <c r="H74" i="28"/>
  <c r="G75" i="28"/>
  <c r="H75" i="28"/>
  <c r="G76" i="28"/>
  <c r="H76" i="28"/>
  <c r="G77" i="28"/>
  <c r="H77" i="28"/>
  <c r="G78" i="28"/>
  <c r="H78" i="28"/>
  <c r="G79" i="28"/>
  <c r="H79" i="28"/>
  <c r="G80" i="28"/>
  <c r="H80" i="28"/>
  <c r="G81" i="28"/>
  <c r="H81" i="28"/>
  <c r="G82" i="28"/>
  <c r="H82" i="28"/>
  <c r="G83" i="28"/>
  <c r="H83" i="28"/>
  <c r="G84" i="28"/>
  <c r="H84" i="28"/>
  <c r="G85" i="28"/>
  <c r="H85" i="28"/>
  <c r="G86" i="28"/>
  <c r="H86" i="28"/>
  <c r="G87" i="28"/>
  <c r="H87" i="28"/>
  <c r="G88" i="28"/>
  <c r="H88" i="28"/>
  <c r="G89" i="28"/>
  <c r="H89" i="28"/>
  <c r="G90" i="28"/>
  <c r="H90" i="28"/>
  <c r="G91" i="28"/>
  <c r="H91" i="28"/>
  <c r="G92" i="28"/>
  <c r="H92" i="28"/>
  <c r="G93" i="28"/>
  <c r="H93" i="28"/>
  <c r="G94" i="28"/>
  <c r="H94" i="28"/>
  <c r="G95" i="28"/>
  <c r="H95" i="28"/>
  <c r="G96" i="28"/>
  <c r="H96" i="28"/>
  <c r="G97" i="28"/>
  <c r="H97" i="28"/>
  <c r="G98" i="28"/>
  <c r="H98" i="28"/>
  <c r="G99" i="28"/>
  <c r="H99" i="28"/>
  <c r="G100" i="28"/>
  <c r="H100" i="28"/>
  <c r="G101" i="28"/>
  <c r="H101" i="28"/>
  <c r="G102" i="28"/>
  <c r="H102" i="28"/>
  <c r="G103" i="28"/>
  <c r="H103" i="28"/>
  <c r="G104" i="28"/>
  <c r="H104" i="28"/>
  <c r="G105" i="28"/>
  <c r="H105" i="28"/>
  <c r="G106" i="28"/>
  <c r="H106" i="28"/>
  <c r="G107" i="28"/>
  <c r="H107" i="28"/>
  <c r="G108" i="28"/>
  <c r="H108" i="28"/>
  <c r="G109" i="28"/>
  <c r="H109" i="28"/>
  <c r="G110" i="28"/>
  <c r="H110" i="28"/>
  <c r="G111" i="28"/>
  <c r="H111" i="28"/>
  <c r="G112" i="28"/>
  <c r="H112" i="28"/>
  <c r="G113" i="28"/>
  <c r="H113" i="28"/>
  <c r="G114" i="28"/>
  <c r="H114" i="28"/>
  <c r="G115" i="28"/>
  <c r="H115" i="28"/>
  <c r="G116" i="28"/>
  <c r="H116" i="28"/>
  <c r="G117" i="28"/>
  <c r="H117" i="28"/>
  <c r="G118" i="28"/>
  <c r="H118" i="28"/>
  <c r="G119" i="28"/>
  <c r="H119" i="28"/>
  <c r="G120" i="28"/>
  <c r="H120" i="28"/>
  <c r="G121" i="28"/>
  <c r="H121" i="28"/>
  <c r="G122" i="28"/>
  <c r="H122" i="28"/>
  <c r="G123" i="28"/>
  <c r="H123" i="28"/>
  <c r="G124" i="28"/>
  <c r="H124" i="28"/>
  <c r="G125" i="28"/>
  <c r="H125" i="28"/>
  <c r="G126" i="28"/>
  <c r="H126" i="28"/>
  <c r="G127" i="28"/>
  <c r="H127" i="28"/>
  <c r="G128" i="28"/>
  <c r="H128" i="28"/>
  <c r="G129" i="28"/>
  <c r="H129" i="28"/>
  <c r="G130" i="28"/>
  <c r="H130" i="28"/>
  <c r="G131" i="28"/>
  <c r="H131" i="28"/>
  <c r="G132" i="28"/>
  <c r="H132" i="28"/>
  <c r="G133" i="28"/>
  <c r="H133" i="28"/>
  <c r="G134" i="28"/>
  <c r="H134" i="28"/>
  <c r="G135" i="28"/>
  <c r="H135" i="28"/>
  <c r="G136" i="28"/>
  <c r="H136" i="28"/>
  <c r="G137" i="28"/>
  <c r="H137" i="28"/>
  <c r="G138" i="28"/>
  <c r="H138" i="28"/>
  <c r="G139" i="28"/>
  <c r="H139" i="28"/>
  <c r="G140" i="28"/>
  <c r="H140" i="28"/>
  <c r="G141" i="28"/>
  <c r="H141" i="28"/>
  <c r="G142" i="28"/>
  <c r="H142" i="28"/>
  <c r="G143" i="28"/>
  <c r="H143" i="28"/>
  <c r="G144" i="28"/>
  <c r="H144" i="28"/>
  <c r="G145" i="28"/>
  <c r="H145" i="28"/>
  <c r="G146" i="28"/>
  <c r="H146" i="28"/>
  <c r="G147" i="28"/>
  <c r="H147" i="28"/>
  <c r="G148" i="28"/>
  <c r="H148" i="28"/>
  <c r="G149" i="28"/>
  <c r="H149" i="28"/>
  <c r="G150" i="28"/>
  <c r="H150" i="28"/>
  <c r="G151" i="28"/>
  <c r="H151" i="28"/>
  <c r="G152" i="28"/>
  <c r="H152" i="28"/>
  <c r="G153" i="28"/>
  <c r="H153" i="28"/>
  <c r="G154" i="28"/>
  <c r="H154" i="28"/>
  <c r="G155" i="28"/>
  <c r="H155" i="28"/>
  <c r="G156" i="28"/>
  <c r="H156" i="28"/>
  <c r="G157" i="28"/>
  <c r="H157" i="28"/>
  <c r="G158" i="28"/>
  <c r="H158" i="28"/>
  <c r="G159" i="28"/>
  <c r="H159" i="28"/>
  <c r="G160" i="28"/>
  <c r="H160" i="28"/>
  <c r="G161" i="28"/>
  <c r="H161" i="28"/>
  <c r="G162" i="28"/>
  <c r="H162" i="28"/>
  <c r="G163" i="28"/>
  <c r="H163" i="28"/>
  <c r="G164" i="28"/>
  <c r="H164" i="28"/>
  <c r="G165" i="28"/>
  <c r="H165" i="28"/>
  <c r="G166" i="28"/>
  <c r="H166" i="28"/>
  <c r="G167" i="28"/>
  <c r="H167" i="28"/>
  <c r="G168" i="28"/>
  <c r="H168" i="28"/>
  <c r="G169" i="28"/>
  <c r="H169" i="28"/>
  <c r="G170" i="28"/>
  <c r="H170" i="28"/>
  <c r="G171" i="28"/>
  <c r="H171" i="28"/>
  <c r="G172" i="28"/>
  <c r="H172" i="28"/>
  <c r="G173" i="28"/>
  <c r="H173" i="28"/>
  <c r="G174" i="28"/>
  <c r="H174" i="28"/>
  <c r="G175" i="28"/>
  <c r="H175" i="28"/>
  <c r="G176" i="28"/>
  <c r="H176" i="28"/>
  <c r="G177" i="28"/>
  <c r="H177" i="28"/>
  <c r="G178" i="28"/>
  <c r="H178" i="28"/>
  <c r="G179" i="28"/>
  <c r="H179" i="28"/>
  <c r="G180" i="28"/>
  <c r="H180" i="28"/>
  <c r="G181" i="28"/>
  <c r="H181" i="28"/>
  <c r="G182" i="28"/>
  <c r="H182" i="28"/>
  <c r="G183" i="28"/>
  <c r="H183" i="28"/>
  <c r="G184" i="28"/>
  <c r="H184" i="28"/>
  <c r="G185" i="28"/>
  <c r="H185" i="28"/>
  <c r="G186" i="28"/>
  <c r="H186" i="28"/>
  <c r="G187" i="28"/>
  <c r="H187" i="28"/>
  <c r="G188" i="28"/>
  <c r="H188" i="28"/>
  <c r="G189" i="28"/>
  <c r="H189" i="28"/>
  <c r="G190" i="28"/>
  <c r="H190" i="28"/>
  <c r="G191" i="28"/>
  <c r="H191" i="28"/>
  <c r="G192" i="28"/>
  <c r="H192" i="28"/>
  <c r="G193" i="28"/>
  <c r="H193" i="28"/>
  <c r="G194" i="28"/>
  <c r="H194" i="28"/>
  <c r="G195" i="28"/>
  <c r="H195" i="28"/>
  <c r="G196" i="28"/>
  <c r="H196" i="28"/>
  <c r="G197" i="28"/>
  <c r="H197" i="28"/>
  <c r="G198" i="28"/>
  <c r="H198" i="28"/>
  <c r="G199" i="28"/>
  <c r="H199" i="28"/>
  <c r="G200" i="28"/>
  <c r="H200" i="28"/>
  <c r="G201" i="28"/>
  <c r="H201" i="28"/>
  <c r="G202" i="28"/>
  <c r="H202" i="28"/>
  <c r="G203" i="28"/>
  <c r="H203" i="28"/>
  <c r="G204" i="28"/>
  <c r="H204" i="28"/>
  <c r="F1" i="26"/>
  <c r="I1" i="26"/>
  <c r="E5" i="26"/>
  <c r="J5" i="26" s="1"/>
  <c r="H5" i="26"/>
  <c r="I5" i="26"/>
  <c r="E6" i="26"/>
  <c r="Q6" i="26" s="1"/>
  <c r="H6" i="26"/>
  <c r="I6" i="26"/>
  <c r="E7" i="26"/>
  <c r="S7" i="26" s="1"/>
  <c r="H7" i="26"/>
  <c r="I7" i="26"/>
  <c r="E8" i="26"/>
  <c r="K8" i="26" s="1"/>
  <c r="H8" i="26"/>
  <c r="I8" i="26"/>
  <c r="E9" i="26"/>
  <c r="H9" i="26"/>
  <c r="I9" i="26"/>
  <c r="E10" i="26"/>
  <c r="T10" i="26" s="1"/>
  <c r="H10" i="26"/>
  <c r="I10" i="26"/>
  <c r="O10" i="26"/>
  <c r="R10" i="26"/>
  <c r="E11" i="26"/>
  <c r="H11" i="26"/>
  <c r="I11" i="26"/>
  <c r="E12" i="26"/>
  <c r="R12" i="26" s="1"/>
  <c r="H12" i="26"/>
  <c r="I12" i="26"/>
  <c r="K12" i="26"/>
  <c r="L12" i="26"/>
  <c r="P12" i="26"/>
  <c r="E13" i="26"/>
  <c r="R13" i="26" s="1"/>
  <c r="H13" i="26"/>
  <c r="I13" i="26"/>
  <c r="J13" i="26"/>
  <c r="O13" i="26"/>
  <c r="S13" i="26"/>
  <c r="E14" i="26"/>
  <c r="H14" i="26"/>
  <c r="I14" i="26"/>
  <c r="E15" i="26"/>
  <c r="S15" i="26" s="1"/>
  <c r="H15" i="26"/>
  <c r="I15" i="26"/>
  <c r="E16" i="26"/>
  <c r="M16" i="26" s="1"/>
  <c r="H16" i="26"/>
  <c r="I16" i="26"/>
  <c r="N16" i="26"/>
  <c r="E17" i="26"/>
  <c r="N17" i="26" s="1"/>
  <c r="H17" i="26"/>
  <c r="I17" i="26"/>
  <c r="P17" i="26"/>
  <c r="E18" i="26"/>
  <c r="P18" i="26" s="1"/>
  <c r="H18" i="26"/>
  <c r="I18" i="26"/>
  <c r="E19" i="26"/>
  <c r="H19" i="26"/>
  <c r="I19" i="26"/>
  <c r="E20" i="26"/>
  <c r="H20" i="26"/>
  <c r="I20" i="26"/>
  <c r="E21" i="26"/>
  <c r="H21" i="26"/>
  <c r="I21" i="26"/>
  <c r="E22" i="26"/>
  <c r="O22" i="26" s="1"/>
  <c r="H22" i="26"/>
  <c r="I22" i="26"/>
  <c r="K22" i="26"/>
  <c r="M22" i="26"/>
  <c r="N22" i="26"/>
  <c r="P22" i="26"/>
  <c r="Q22" i="26"/>
  <c r="R22" i="26"/>
  <c r="T22" i="26"/>
  <c r="E23" i="26"/>
  <c r="O23" i="26" s="1"/>
  <c r="H23" i="26"/>
  <c r="I23" i="26"/>
  <c r="E24" i="26"/>
  <c r="M24" i="26" s="1"/>
  <c r="H24" i="26"/>
  <c r="I24" i="26"/>
  <c r="E25" i="26"/>
  <c r="P25" i="26" s="1"/>
  <c r="H25" i="26"/>
  <c r="I25" i="26"/>
  <c r="E26" i="26"/>
  <c r="J26" i="26" s="1"/>
  <c r="H26" i="26"/>
  <c r="I26" i="26"/>
  <c r="E27" i="26"/>
  <c r="O27" i="26" s="1"/>
  <c r="H27" i="26"/>
  <c r="I27" i="26"/>
  <c r="N27" i="26"/>
  <c r="Q27" i="26"/>
  <c r="E28" i="26"/>
  <c r="P28" i="26" s="1"/>
  <c r="H28" i="26"/>
  <c r="I28" i="26"/>
  <c r="K28" i="26"/>
  <c r="R28" i="26"/>
  <c r="E29" i="26"/>
  <c r="H29" i="26"/>
  <c r="I29" i="26"/>
  <c r="E30" i="26"/>
  <c r="N30" i="26" s="1"/>
  <c r="H30" i="26"/>
  <c r="I30" i="26"/>
  <c r="E31" i="26"/>
  <c r="P31" i="26" s="1"/>
  <c r="H31" i="26"/>
  <c r="I31" i="26"/>
  <c r="K31" i="26"/>
  <c r="E32" i="26"/>
  <c r="P32" i="26" s="1"/>
  <c r="H32" i="26"/>
  <c r="I32" i="26"/>
  <c r="E33" i="26"/>
  <c r="N33" i="26" s="1"/>
  <c r="H33" i="26"/>
  <c r="I33" i="26"/>
  <c r="M33" i="26"/>
  <c r="E34" i="26"/>
  <c r="P34" i="26" s="1"/>
  <c r="H34" i="26"/>
  <c r="I34" i="26"/>
  <c r="E35" i="26"/>
  <c r="H35" i="26"/>
  <c r="I35" i="26"/>
  <c r="E36" i="26"/>
  <c r="H36" i="26"/>
  <c r="I36" i="26"/>
  <c r="N36" i="26"/>
  <c r="E37" i="26"/>
  <c r="H37" i="26"/>
  <c r="I37" i="26"/>
  <c r="E38" i="26"/>
  <c r="O38" i="26" s="1"/>
  <c r="H38" i="26"/>
  <c r="I38" i="26"/>
  <c r="Q38" i="26"/>
  <c r="E39" i="26"/>
  <c r="H39" i="26"/>
  <c r="I39" i="26"/>
  <c r="O39" i="26"/>
  <c r="E40" i="26"/>
  <c r="H40" i="26"/>
  <c r="I40" i="26"/>
  <c r="E41" i="26"/>
  <c r="H41" i="26"/>
  <c r="I41" i="26"/>
  <c r="E42" i="26"/>
  <c r="T42" i="26" s="1"/>
  <c r="H42" i="26"/>
  <c r="I42" i="26"/>
  <c r="R42" i="26"/>
  <c r="E43" i="26"/>
  <c r="M43" i="26" s="1"/>
  <c r="H43" i="26"/>
  <c r="I43" i="26"/>
  <c r="E44" i="26"/>
  <c r="P44" i="26" s="1"/>
  <c r="H44" i="26"/>
  <c r="I44" i="26"/>
  <c r="L44" i="26"/>
  <c r="E45" i="26"/>
  <c r="T45" i="26" s="1"/>
  <c r="H45" i="26"/>
  <c r="I45" i="26"/>
  <c r="O45" i="26"/>
  <c r="E46" i="26"/>
  <c r="H46" i="26"/>
  <c r="I46" i="26"/>
  <c r="E47" i="26"/>
  <c r="H47" i="26"/>
  <c r="I47" i="26"/>
  <c r="E48" i="26"/>
  <c r="H48" i="26"/>
  <c r="I48" i="26"/>
  <c r="E49" i="26"/>
  <c r="O49" i="26" s="1"/>
  <c r="H49" i="26"/>
  <c r="I49" i="26"/>
  <c r="E50" i="26"/>
  <c r="H50" i="26"/>
  <c r="I50" i="26"/>
  <c r="E51" i="26"/>
  <c r="M51" i="26" s="1"/>
  <c r="H51" i="26"/>
  <c r="I51" i="26"/>
  <c r="E52" i="26"/>
  <c r="R52" i="26" s="1"/>
  <c r="H52" i="26"/>
  <c r="I52" i="26"/>
  <c r="E53" i="26"/>
  <c r="H53" i="26"/>
  <c r="I53" i="26"/>
  <c r="R53" i="26"/>
  <c r="E54" i="26"/>
  <c r="M54" i="26" s="1"/>
  <c r="H54" i="26"/>
  <c r="I54" i="26"/>
  <c r="E55" i="26"/>
  <c r="M55" i="26" s="1"/>
  <c r="H55" i="26"/>
  <c r="I55" i="26"/>
  <c r="S55" i="26"/>
  <c r="E56" i="26"/>
  <c r="H56" i="26"/>
  <c r="I56" i="26"/>
  <c r="T56" i="26"/>
  <c r="E57" i="26"/>
  <c r="H57" i="26"/>
  <c r="I57" i="26"/>
  <c r="E58" i="26"/>
  <c r="P58" i="26" s="1"/>
  <c r="H58" i="26"/>
  <c r="I58" i="26"/>
  <c r="N58" i="26"/>
  <c r="E59" i="26"/>
  <c r="L59" i="26" s="1"/>
  <c r="H59" i="26"/>
  <c r="I59" i="26"/>
  <c r="K59" i="26"/>
  <c r="M59" i="26"/>
  <c r="N59" i="26"/>
  <c r="P59" i="26"/>
  <c r="Q59" i="26"/>
  <c r="S59" i="26"/>
  <c r="E60" i="26"/>
  <c r="P60" i="26" s="1"/>
  <c r="H60" i="26"/>
  <c r="I60" i="26"/>
  <c r="E61" i="26"/>
  <c r="K61" i="26" s="1"/>
  <c r="H61" i="26"/>
  <c r="I61" i="26"/>
  <c r="E62" i="26"/>
  <c r="M62" i="26" s="1"/>
  <c r="H62" i="26"/>
  <c r="I62" i="26"/>
  <c r="E63" i="26"/>
  <c r="N63" i="26" s="1"/>
  <c r="H63" i="26"/>
  <c r="I63" i="26"/>
  <c r="E64" i="26"/>
  <c r="H64" i="26"/>
  <c r="I64" i="26"/>
  <c r="S64" i="26"/>
  <c r="E65" i="26"/>
  <c r="H65" i="26"/>
  <c r="I65" i="26"/>
  <c r="E66" i="26"/>
  <c r="L66" i="26" s="1"/>
  <c r="H66" i="26"/>
  <c r="I66" i="26"/>
  <c r="K66" i="26"/>
  <c r="O66" i="26"/>
  <c r="R66" i="26"/>
  <c r="E67" i="26"/>
  <c r="K67" i="26" s="1"/>
  <c r="H67" i="26"/>
  <c r="I67" i="26"/>
  <c r="E68" i="26"/>
  <c r="T68" i="26" s="1"/>
  <c r="H68" i="26"/>
  <c r="I68" i="26"/>
  <c r="E69" i="26"/>
  <c r="T69" i="26" s="1"/>
  <c r="H69" i="26"/>
  <c r="I69" i="26"/>
  <c r="E70" i="26"/>
  <c r="M70" i="26" s="1"/>
  <c r="H70" i="26"/>
  <c r="I70" i="26"/>
  <c r="E71" i="26"/>
  <c r="H71" i="26"/>
  <c r="I71" i="26"/>
  <c r="E72" i="26"/>
  <c r="N72" i="26" s="1"/>
  <c r="H72" i="26"/>
  <c r="I72" i="26"/>
  <c r="E73" i="26"/>
  <c r="H73" i="26"/>
  <c r="I73" i="26"/>
  <c r="L73" i="26"/>
  <c r="P73" i="26"/>
  <c r="E74" i="26"/>
  <c r="H74" i="26"/>
  <c r="I74" i="26"/>
  <c r="E75" i="26"/>
  <c r="H75" i="26"/>
  <c r="I75" i="26"/>
  <c r="Q75" i="26"/>
  <c r="R75" i="26"/>
  <c r="E76" i="26"/>
  <c r="H76" i="26"/>
  <c r="I76" i="26"/>
  <c r="E77" i="26"/>
  <c r="L77" i="26" s="1"/>
  <c r="H77" i="26"/>
  <c r="I77" i="26"/>
  <c r="P77" i="26"/>
  <c r="T77" i="26"/>
  <c r="E78" i="26"/>
  <c r="O78" i="26" s="1"/>
  <c r="H78" i="26"/>
  <c r="I78" i="26"/>
  <c r="E79" i="26"/>
  <c r="S79" i="26" s="1"/>
  <c r="H79" i="26"/>
  <c r="I79" i="26"/>
  <c r="J79" i="26"/>
  <c r="K79" i="26"/>
  <c r="L79" i="26"/>
  <c r="M79" i="26"/>
  <c r="T79" i="26"/>
  <c r="E80" i="26"/>
  <c r="R80" i="26" s="1"/>
  <c r="H80" i="26"/>
  <c r="I80" i="26"/>
  <c r="L80" i="26"/>
  <c r="M80" i="26"/>
  <c r="Q80" i="26"/>
  <c r="E81" i="26"/>
  <c r="N81" i="26" s="1"/>
  <c r="H81" i="26"/>
  <c r="I81" i="26"/>
  <c r="J81" i="26"/>
  <c r="K81" i="26"/>
  <c r="M81" i="26"/>
  <c r="P81" i="26"/>
  <c r="Q81" i="26"/>
  <c r="R81" i="26"/>
  <c r="E82" i="26"/>
  <c r="L82" i="26" s="1"/>
  <c r="H82" i="26"/>
  <c r="I82" i="26"/>
  <c r="E83" i="26"/>
  <c r="J83" i="26" s="1"/>
  <c r="H83" i="26"/>
  <c r="I83" i="26"/>
  <c r="T83" i="26"/>
  <c r="E84" i="26"/>
  <c r="O84" i="26" s="1"/>
  <c r="H84" i="26"/>
  <c r="I84" i="26"/>
  <c r="M84" i="26"/>
  <c r="P84" i="26"/>
  <c r="Q84" i="26"/>
  <c r="E85" i="26"/>
  <c r="H85" i="26"/>
  <c r="I85" i="26"/>
  <c r="E86" i="26"/>
  <c r="N86" i="26" s="1"/>
  <c r="H86" i="26"/>
  <c r="I86" i="26"/>
  <c r="S86" i="26"/>
  <c r="E87" i="26"/>
  <c r="L87" i="26" s="1"/>
  <c r="H87" i="26"/>
  <c r="I87" i="26"/>
  <c r="T87" i="26"/>
  <c r="E88" i="26"/>
  <c r="H88" i="26"/>
  <c r="I88" i="26"/>
  <c r="E89" i="26"/>
  <c r="N89" i="26" s="1"/>
  <c r="H89" i="26"/>
  <c r="I89" i="26"/>
  <c r="L89" i="26"/>
  <c r="O89" i="26"/>
  <c r="S89" i="26"/>
  <c r="E90" i="26"/>
  <c r="Q90" i="26" s="1"/>
  <c r="H90" i="26"/>
  <c r="I90" i="26"/>
  <c r="E91" i="26"/>
  <c r="R91" i="26" s="1"/>
  <c r="H91" i="26"/>
  <c r="I91" i="26"/>
  <c r="M91" i="26"/>
  <c r="O91" i="26"/>
  <c r="P91" i="26"/>
  <c r="E92" i="26"/>
  <c r="P92" i="26" s="1"/>
  <c r="H92" i="26"/>
  <c r="I92" i="26"/>
  <c r="Q92" i="26"/>
  <c r="E93" i="26"/>
  <c r="L93" i="26" s="1"/>
  <c r="H93" i="26"/>
  <c r="I93" i="26"/>
  <c r="E94" i="26"/>
  <c r="H94" i="26"/>
  <c r="I94" i="26"/>
  <c r="E95" i="26"/>
  <c r="L95" i="26" s="1"/>
  <c r="H95" i="26"/>
  <c r="I95" i="26"/>
  <c r="E96" i="26"/>
  <c r="R96" i="26" s="1"/>
  <c r="H96" i="26"/>
  <c r="I96" i="26"/>
  <c r="E97" i="26"/>
  <c r="N97" i="26" s="1"/>
  <c r="H97" i="26"/>
  <c r="I97" i="26"/>
  <c r="J97" i="26"/>
  <c r="K97" i="26"/>
  <c r="M97" i="26"/>
  <c r="O97" i="26"/>
  <c r="P97" i="26"/>
  <c r="R97" i="26"/>
  <c r="E98" i="26"/>
  <c r="K98" i="26" s="1"/>
  <c r="H98" i="26"/>
  <c r="I98" i="26"/>
  <c r="E99" i="26"/>
  <c r="Q99" i="26" s="1"/>
  <c r="H99" i="26"/>
  <c r="I99" i="26"/>
  <c r="E100" i="26"/>
  <c r="N100" i="26" s="1"/>
  <c r="H100" i="26"/>
  <c r="I100" i="26"/>
  <c r="E101" i="26"/>
  <c r="T101" i="26" s="1"/>
  <c r="H101" i="26"/>
  <c r="I101" i="26"/>
  <c r="E102" i="26"/>
  <c r="H102" i="26"/>
  <c r="I102" i="26"/>
  <c r="E103" i="26"/>
  <c r="R103" i="26" s="1"/>
  <c r="H103" i="26"/>
  <c r="I103" i="26"/>
  <c r="T103" i="26"/>
  <c r="E104" i="26"/>
  <c r="H104" i="26"/>
  <c r="I104" i="26"/>
  <c r="E105" i="26"/>
  <c r="N105" i="26" s="1"/>
  <c r="H105" i="26"/>
  <c r="I105" i="26"/>
  <c r="K105" i="26"/>
  <c r="R105" i="26"/>
  <c r="E106" i="26"/>
  <c r="O106" i="26" s="1"/>
  <c r="H106" i="26"/>
  <c r="I106" i="26"/>
  <c r="E107" i="26"/>
  <c r="L107" i="26" s="1"/>
  <c r="H107" i="26"/>
  <c r="I107" i="26"/>
  <c r="E108" i="26"/>
  <c r="Q108" i="26" s="1"/>
  <c r="H108" i="26"/>
  <c r="I108" i="26"/>
  <c r="E109" i="26"/>
  <c r="L109" i="26" s="1"/>
  <c r="H109" i="26"/>
  <c r="I109" i="26"/>
  <c r="E110" i="26"/>
  <c r="N110" i="26" s="1"/>
  <c r="H110" i="26"/>
  <c r="I110" i="26"/>
  <c r="E111" i="26"/>
  <c r="S111" i="26" s="1"/>
  <c r="H111" i="26"/>
  <c r="I111" i="26"/>
  <c r="E112" i="26"/>
  <c r="L112" i="26" s="1"/>
  <c r="H112" i="26"/>
  <c r="I112" i="26"/>
  <c r="E113" i="26"/>
  <c r="N113" i="26" s="1"/>
  <c r="H113" i="26"/>
  <c r="I113" i="26"/>
  <c r="P113" i="26"/>
  <c r="Q113" i="26"/>
  <c r="R113" i="26"/>
  <c r="E114" i="26"/>
  <c r="S114" i="26" s="1"/>
  <c r="H114" i="26"/>
  <c r="I114" i="26"/>
  <c r="M114" i="26"/>
  <c r="O114" i="26"/>
  <c r="R114" i="26"/>
  <c r="E115" i="26"/>
  <c r="P115" i="26" s="1"/>
  <c r="H115" i="26"/>
  <c r="I115" i="26"/>
  <c r="M115" i="26"/>
  <c r="N115" i="26"/>
  <c r="O115" i="26"/>
  <c r="E116" i="26"/>
  <c r="Q116" i="26" s="1"/>
  <c r="H116" i="26"/>
  <c r="I116" i="26"/>
  <c r="N116" i="26"/>
  <c r="P116" i="26"/>
  <c r="E117" i="26"/>
  <c r="L117" i="26" s="1"/>
  <c r="H117" i="26"/>
  <c r="I117" i="26"/>
  <c r="E118" i="26"/>
  <c r="O118" i="26" s="1"/>
  <c r="H118" i="26"/>
  <c r="I118" i="26"/>
  <c r="M118" i="26"/>
  <c r="N118" i="26"/>
  <c r="E119" i="26"/>
  <c r="S119" i="26" s="1"/>
  <c r="H119" i="26"/>
  <c r="I119" i="26"/>
  <c r="K119" i="26"/>
  <c r="R119" i="26"/>
  <c r="E120" i="26"/>
  <c r="M120" i="26" s="1"/>
  <c r="H120" i="26"/>
  <c r="I120" i="26"/>
  <c r="E121" i="26"/>
  <c r="T121" i="26" s="1"/>
  <c r="H121" i="26"/>
  <c r="I121" i="26"/>
  <c r="E122" i="26"/>
  <c r="H122" i="26"/>
  <c r="I122" i="26"/>
  <c r="E123" i="26"/>
  <c r="T123" i="26" s="1"/>
  <c r="H123" i="26"/>
  <c r="I123" i="26"/>
  <c r="E124" i="26"/>
  <c r="S124" i="26" s="1"/>
  <c r="H124" i="26"/>
  <c r="I124" i="26"/>
  <c r="E125" i="26"/>
  <c r="M125" i="26" s="1"/>
  <c r="H125" i="26"/>
  <c r="I125" i="26"/>
  <c r="E126" i="26"/>
  <c r="H126" i="26"/>
  <c r="I126" i="26"/>
  <c r="T126" i="26"/>
  <c r="E127" i="26"/>
  <c r="H127" i="26"/>
  <c r="I127" i="26"/>
  <c r="R127" i="26"/>
  <c r="E128" i="26"/>
  <c r="T128" i="26" s="1"/>
  <c r="H128" i="26"/>
  <c r="I128" i="26"/>
  <c r="E129" i="26"/>
  <c r="Q129" i="26" s="1"/>
  <c r="H129" i="26"/>
  <c r="I129" i="26"/>
  <c r="S129" i="26"/>
  <c r="E130" i="26"/>
  <c r="H130" i="26"/>
  <c r="I130" i="26"/>
  <c r="E131" i="26"/>
  <c r="O131" i="26" s="1"/>
  <c r="H131" i="26"/>
  <c r="I131" i="26"/>
  <c r="N131" i="26"/>
  <c r="E132" i="26"/>
  <c r="K132" i="26" s="1"/>
  <c r="H132" i="26"/>
  <c r="I132" i="26"/>
  <c r="M132" i="26"/>
  <c r="S132" i="26"/>
  <c r="E133" i="26"/>
  <c r="T133" i="26" s="1"/>
  <c r="H133" i="26"/>
  <c r="I133" i="26"/>
  <c r="E134" i="26"/>
  <c r="H134" i="26"/>
  <c r="I134" i="26"/>
  <c r="E135" i="26"/>
  <c r="S135" i="26" s="1"/>
  <c r="H135" i="26"/>
  <c r="I135" i="26"/>
  <c r="E136" i="26"/>
  <c r="Q136" i="26" s="1"/>
  <c r="H136" i="26"/>
  <c r="I136" i="26"/>
  <c r="E137" i="26"/>
  <c r="H137" i="26"/>
  <c r="I137" i="26"/>
  <c r="E138" i="26"/>
  <c r="Q138" i="26" s="1"/>
  <c r="H138" i="26"/>
  <c r="I138" i="26"/>
  <c r="E139" i="26"/>
  <c r="H139" i="26"/>
  <c r="I139" i="26"/>
  <c r="E140" i="26"/>
  <c r="H140" i="26"/>
  <c r="I140" i="26"/>
  <c r="M140" i="26"/>
  <c r="O140" i="26"/>
  <c r="P140" i="26"/>
  <c r="E141" i="26"/>
  <c r="K141" i="26" s="1"/>
  <c r="H141" i="26"/>
  <c r="I141" i="26"/>
  <c r="J141" i="26"/>
  <c r="L141" i="26"/>
  <c r="E142" i="26"/>
  <c r="Q142" i="26" s="1"/>
  <c r="H142" i="26"/>
  <c r="I142" i="26"/>
  <c r="O142" i="26"/>
  <c r="E143" i="26"/>
  <c r="S143" i="26" s="1"/>
  <c r="H143" i="26"/>
  <c r="I143" i="26"/>
  <c r="R143" i="26"/>
  <c r="E144" i="26"/>
  <c r="H144" i="26"/>
  <c r="I144" i="26"/>
  <c r="E145" i="26"/>
  <c r="M145" i="26" s="1"/>
  <c r="H145" i="26"/>
  <c r="I145" i="26"/>
  <c r="K145" i="26"/>
  <c r="N145" i="26"/>
  <c r="R145" i="26"/>
  <c r="T145" i="26"/>
  <c r="E146" i="26"/>
  <c r="H146" i="26"/>
  <c r="I146" i="26"/>
  <c r="E147" i="26"/>
  <c r="H147" i="26"/>
  <c r="I147" i="26"/>
  <c r="E148" i="26"/>
  <c r="R148" i="26" s="1"/>
  <c r="H148" i="26"/>
  <c r="I148" i="26"/>
  <c r="E149" i="26"/>
  <c r="P149" i="26" s="1"/>
  <c r="H149" i="26"/>
  <c r="I149" i="26"/>
  <c r="O149" i="26"/>
  <c r="E150" i="26"/>
  <c r="P150" i="26" s="1"/>
  <c r="H150" i="26"/>
  <c r="I150" i="26"/>
  <c r="E151" i="26"/>
  <c r="L151" i="26" s="1"/>
  <c r="H151" i="26"/>
  <c r="I151" i="26"/>
  <c r="M151" i="26"/>
  <c r="N151" i="26"/>
  <c r="E152" i="26"/>
  <c r="L152" i="26" s="1"/>
  <c r="H152" i="26"/>
  <c r="I152" i="26"/>
  <c r="E153" i="26"/>
  <c r="S153" i="26" s="1"/>
  <c r="H153" i="26"/>
  <c r="I153" i="26"/>
  <c r="E154" i="26"/>
  <c r="L154" i="26" s="1"/>
  <c r="H154" i="26"/>
  <c r="I154" i="26"/>
  <c r="J154" i="26"/>
  <c r="K154" i="26"/>
  <c r="M154" i="26"/>
  <c r="Q154" i="26"/>
  <c r="R154" i="26"/>
  <c r="S154" i="26"/>
  <c r="E155" i="26"/>
  <c r="Q155" i="26" s="1"/>
  <c r="H155" i="26"/>
  <c r="I155" i="26"/>
  <c r="T155" i="26"/>
  <c r="E156" i="26"/>
  <c r="H156" i="26"/>
  <c r="I156" i="26"/>
  <c r="E157" i="26"/>
  <c r="M157" i="26" s="1"/>
  <c r="H157" i="26"/>
  <c r="I157" i="26"/>
  <c r="L157" i="26"/>
  <c r="T157" i="26"/>
  <c r="E158" i="26"/>
  <c r="M158" i="26" s="1"/>
  <c r="H158" i="26"/>
  <c r="I158" i="26"/>
  <c r="E159" i="26"/>
  <c r="R159" i="26" s="1"/>
  <c r="H159" i="26"/>
  <c r="I159" i="26"/>
  <c r="O159" i="26"/>
  <c r="T159" i="26"/>
  <c r="E160" i="26"/>
  <c r="O160" i="26" s="1"/>
  <c r="H160" i="26"/>
  <c r="I160" i="26"/>
  <c r="E161" i="26"/>
  <c r="M161" i="26" s="1"/>
  <c r="H161" i="26"/>
  <c r="I161" i="26"/>
  <c r="E162" i="26"/>
  <c r="T162" i="26" s="1"/>
  <c r="H162" i="26"/>
  <c r="I162" i="26"/>
  <c r="J162" i="26"/>
  <c r="O162" i="26"/>
  <c r="Q162" i="26"/>
  <c r="R162" i="26"/>
  <c r="S162" i="26"/>
  <c r="E163" i="26"/>
  <c r="R163" i="26" s="1"/>
  <c r="H163" i="26"/>
  <c r="I163" i="26"/>
  <c r="P163" i="26"/>
  <c r="Q163" i="26"/>
  <c r="S163" i="26"/>
  <c r="E164" i="26"/>
  <c r="M164" i="26" s="1"/>
  <c r="H164" i="26"/>
  <c r="I164" i="26"/>
  <c r="K164" i="26"/>
  <c r="O164" i="26"/>
  <c r="Q164" i="26"/>
  <c r="E165" i="26"/>
  <c r="J165" i="26" s="1"/>
  <c r="H165" i="26"/>
  <c r="I165" i="26"/>
  <c r="L165" i="26"/>
  <c r="M165" i="26"/>
  <c r="N165" i="26"/>
  <c r="O165" i="26"/>
  <c r="Q165" i="26"/>
  <c r="S165" i="26"/>
  <c r="E166" i="26"/>
  <c r="O166" i="26" s="1"/>
  <c r="H166" i="26"/>
  <c r="I166" i="26"/>
  <c r="E167" i="26"/>
  <c r="P167" i="26" s="1"/>
  <c r="H167" i="26"/>
  <c r="I167" i="26"/>
  <c r="E168" i="26"/>
  <c r="M168" i="26" s="1"/>
  <c r="H168" i="26"/>
  <c r="I168" i="26"/>
  <c r="T168" i="26"/>
  <c r="E169" i="26"/>
  <c r="M169" i="26" s="1"/>
  <c r="H169" i="26"/>
  <c r="I169" i="26"/>
  <c r="J169" i="26"/>
  <c r="N169" i="26"/>
  <c r="P169" i="26"/>
  <c r="T169" i="26"/>
  <c r="E170" i="26"/>
  <c r="H170" i="26"/>
  <c r="I170" i="26"/>
  <c r="E171" i="26"/>
  <c r="H171" i="26"/>
  <c r="I171" i="26"/>
  <c r="E172" i="26"/>
  <c r="H172" i="26"/>
  <c r="I172" i="26"/>
  <c r="O172" i="26"/>
  <c r="R172" i="26"/>
  <c r="E173" i="26"/>
  <c r="M173" i="26" s="1"/>
  <c r="H173" i="26"/>
  <c r="I173" i="26"/>
  <c r="R173" i="26"/>
  <c r="E174" i="26"/>
  <c r="K174" i="26" s="1"/>
  <c r="H174" i="26"/>
  <c r="I174" i="26"/>
  <c r="P174" i="26"/>
  <c r="E175" i="26"/>
  <c r="H175" i="26"/>
  <c r="I175" i="26"/>
  <c r="J175" i="26"/>
  <c r="E176" i="26"/>
  <c r="Q176" i="26" s="1"/>
  <c r="H176" i="26"/>
  <c r="I176" i="26"/>
  <c r="N176" i="26"/>
  <c r="O176" i="26"/>
  <c r="S176" i="26"/>
  <c r="E177" i="26"/>
  <c r="T177" i="26" s="1"/>
  <c r="H177" i="26"/>
  <c r="I177" i="26"/>
  <c r="J177" i="26"/>
  <c r="P177" i="26"/>
  <c r="S177" i="26"/>
  <c r="E178" i="26"/>
  <c r="T178" i="26" s="1"/>
  <c r="H178" i="26"/>
  <c r="I178" i="26"/>
  <c r="E179" i="26"/>
  <c r="H179" i="26"/>
  <c r="I179" i="26"/>
  <c r="E180" i="26"/>
  <c r="H180" i="26"/>
  <c r="I180" i="26"/>
  <c r="M180" i="26"/>
  <c r="E181" i="26"/>
  <c r="H181" i="26"/>
  <c r="I181" i="26"/>
  <c r="N181" i="26"/>
  <c r="E182" i="26"/>
  <c r="H182" i="26"/>
  <c r="I182" i="26"/>
  <c r="Q182" i="26"/>
  <c r="E183" i="26"/>
  <c r="P183" i="26" s="1"/>
  <c r="H183" i="26"/>
  <c r="I183" i="26"/>
  <c r="O183" i="26"/>
  <c r="R183" i="26"/>
  <c r="E184" i="26"/>
  <c r="M184" i="26" s="1"/>
  <c r="H184" i="26"/>
  <c r="I184" i="26"/>
  <c r="E185" i="26"/>
  <c r="P185" i="26" s="1"/>
  <c r="H185" i="26"/>
  <c r="I185" i="26"/>
  <c r="R185" i="26"/>
  <c r="T185" i="26"/>
  <c r="E186" i="26"/>
  <c r="H186" i="26"/>
  <c r="I186" i="26"/>
  <c r="E187" i="26"/>
  <c r="N187" i="26" s="1"/>
  <c r="H187" i="26"/>
  <c r="I187" i="26"/>
  <c r="E188" i="26"/>
  <c r="M188" i="26" s="1"/>
  <c r="H188" i="26"/>
  <c r="I188" i="26"/>
  <c r="E189" i="26"/>
  <c r="P189" i="26" s="1"/>
  <c r="H189" i="26"/>
  <c r="I189" i="26"/>
  <c r="M189" i="26"/>
  <c r="O189" i="26"/>
  <c r="Q189" i="26"/>
  <c r="S189" i="26"/>
  <c r="E190" i="26"/>
  <c r="H190" i="26"/>
  <c r="I190" i="26"/>
  <c r="E191" i="26"/>
  <c r="R191" i="26" s="1"/>
  <c r="H191" i="26"/>
  <c r="I191" i="26"/>
  <c r="O191" i="26"/>
  <c r="E192" i="26"/>
  <c r="O192" i="26" s="1"/>
  <c r="H192" i="26"/>
  <c r="I192" i="26"/>
  <c r="E193" i="26"/>
  <c r="K193" i="26" s="1"/>
  <c r="H193" i="26"/>
  <c r="I193" i="26"/>
  <c r="E194" i="26"/>
  <c r="H194" i="26"/>
  <c r="I194" i="26"/>
  <c r="L194" i="26"/>
  <c r="E195" i="26"/>
  <c r="Q195" i="26" s="1"/>
  <c r="H195" i="26"/>
  <c r="I195" i="26"/>
  <c r="S195" i="26"/>
  <c r="E196" i="26"/>
  <c r="M196" i="26" s="1"/>
  <c r="H196" i="26"/>
  <c r="I196" i="26"/>
  <c r="E197" i="26"/>
  <c r="H197" i="26"/>
  <c r="I197" i="26"/>
  <c r="N197" i="26"/>
  <c r="R197" i="26"/>
  <c r="E198" i="26"/>
  <c r="H198" i="26"/>
  <c r="I198" i="26"/>
  <c r="K198" i="26"/>
  <c r="N198" i="26"/>
  <c r="O198" i="26"/>
  <c r="E199" i="26"/>
  <c r="H199" i="26"/>
  <c r="I199" i="26"/>
  <c r="O199" i="26"/>
  <c r="Q199" i="26"/>
  <c r="T199" i="26"/>
  <c r="E200" i="26"/>
  <c r="L200" i="26" s="1"/>
  <c r="H200" i="26"/>
  <c r="I200" i="26"/>
  <c r="K200" i="26"/>
  <c r="N200" i="26"/>
  <c r="O200" i="26"/>
  <c r="P200" i="26"/>
  <c r="Q200" i="26"/>
  <c r="S200" i="26"/>
  <c r="T200" i="26"/>
  <c r="E201" i="26"/>
  <c r="M201" i="26" s="1"/>
  <c r="H201" i="26"/>
  <c r="I201" i="26"/>
  <c r="E202" i="26"/>
  <c r="R202" i="26" s="1"/>
  <c r="H202" i="26"/>
  <c r="I202" i="26"/>
  <c r="E203" i="26"/>
  <c r="R203" i="26" s="1"/>
  <c r="H203" i="26"/>
  <c r="I203" i="26"/>
  <c r="M203" i="26"/>
  <c r="Q203" i="26"/>
  <c r="S203" i="26"/>
  <c r="E204" i="26"/>
  <c r="M204" i="26" s="1"/>
  <c r="H204" i="26"/>
  <c r="I204" i="26"/>
  <c r="R204" i="26"/>
  <c r="E205" i="26"/>
  <c r="N205" i="26"/>
  <c r="Q205" i="26"/>
  <c r="E206" i="26"/>
  <c r="M206" i="26"/>
  <c r="O206" i="26"/>
  <c r="S206" i="26"/>
  <c r="E207" i="26"/>
  <c r="J207" i="26" s="1"/>
  <c r="E208" i="26"/>
  <c r="P208" i="26" s="1"/>
  <c r="E209" i="26"/>
  <c r="J209" i="26"/>
  <c r="N209" i="26"/>
  <c r="E210" i="26"/>
  <c r="R210" i="26" s="1"/>
  <c r="E211" i="26"/>
  <c r="T211" i="26" s="1"/>
  <c r="E212" i="26"/>
  <c r="O212" i="26" s="1"/>
  <c r="E213" i="26"/>
  <c r="E214" i="26"/>
  <c r="T214" i="26"/>
  <c r="E215" i="26"/>
  <c r="Q215" i="26" s="1"/>
  <c r="J215" i="26"/>
  <c r="N215" i="26"/>
  <c r="O215" i="26"/>
  <c r="P215" i="26"/>
  <c r="R215" i="26"/>
  <c r="T215" i="26"/>
  <c r="E216" i="26"/>
  <c r="E217" i="26"/>
  <c r="P217" i="26" s="1"/>
  <c r="E218" i="26"/>
  <c r="T218" i="26" s="1"/>
  <c r="E219" i="26"/>
  <c r="P219" i="26" s="1"/>
  <c r="K219" i="26"/>
  <c r="Q219" i="26"/>
  <c r="R219" i="26"/>
  <c r="T219" i="26"/>
  <c r="E220" i="26"/>
  <c r="E221" i="26"/>
  <c r="K221" i="26"/>
  <c r="N221" i="26"/>
  <c r="E222" i="26"/>
  <c r="Q222" i="26" s="1"/>
  <c r="E223" i="26"/>
  <c r="L223" i="26" s="1"/>
  <c r="E224" i="26"/>
  <c r="P224" i="26" s="1"/>
  <c r="E225" i="26"/>
  <c r="T225" i="26" s="1"/>
  <c r="K225" i="26"/>
  <c r="O225" i="26"/>
  <c r="Q225" i="26"/>
  <c r="E226" i="26"/>
  <c r="E227" i="26"/>
  <c r="K227" i="26" s="1"/>
  <c r="M227" i="26"/>
  <c r="T227" i="26"/>
  <c r="E228" i="26"/>
  <c r="E229" i="26"/>
  <c r="T229" i="26" s="1"/>
  <c r="E230" i="26"/>
  <c r="Q230" i="26" s="1"/>
  <c r="K230" i="26"/>
  <c r="N230" i="26"/>
  <c r="E231" i="26"/>
  <c r="J231" i="26" s="1"/>
  <c r="E232" i="26"/>
  <c r="O232" i="26" s="1"/>
  <c r="E233" i="26"/>
  <c r="E234" i="26"/>
  <c r="R234" i="26" s="1"/>
  <c r="P234" i="26"/>
  <c r="Q234" i="26"/>
  <c r="E235" i="26"/>
  <c r="J235" i="26" s="1"/>
  <c r="E236" i="26"/>
  <c r="Q236" i="26"/>
  <c r="R236" i="26"/>
  <c r="S236" i="26"/>
  <c r="E237" i="26"/>
  <c r="T237" i="26" s="1"/>
  <c r="P237" i="26"/>
  <c r="E238" i="26"/>
  <c r="P238" i="26" s="1"/>
  <c r="E239" i="26"/>
  <c r="Q239" i="26"/>
  <c r="T239" i="26"/>
  <c r="E240" i="26"/>
  <c r="M240" i="26" s="1"/>
  <c r="K240" i="26"/>
  <c r="P240" i="26"/>
  <c r="R240" i="26"/>
  <c r="E241" i="26"/>
  <c r="P241" i="26" s="1"/>
  <c r="E242" i="26"/>
  <c r="R242" i="26" s="1"/>
  <c r="E243" i="26"/>
  <c r="N243" i="26"/>
  <c r="P243" i="26"/>
  <c r="E244" i="26"/>
  <c r="K244" i="26"/>
  <c r="N244" i="26"/>
  <c r="S244" i="26"/>
  <c r="E245" i="26"/>
  <c r="E246" i="26"/>
  <c r="E247" i="26"/>
  <c r="E248" i="26"/>
  <c r="M248" i="26" s="1"/>
  <c r="S248" i="26"/>
  <c r="E249" i="26"/>
  <c r="J249" i="26" s="1"/>
  <c r="E250" i="26"/>
  <c r="P250" i="26" s="1"/>
  <c r="E251" i="26"/>
  <c r="J251" i="26" s="1"/>
  <c r="E252" i="26"/>
  <c r="O252" i="26" s="1"/>
  <c r="E253" i="26"/>
  <c r="O253" i="26"/>
  <c r="R253" i="26"/>
  <c r="S253" i="26"/>
  <c r="E254" i="26"/>
  <c r="S254" i="26" s="1"/>
  <c r="P254" i="26"/>
  <c r="Q254" i="26"/>
  <c r="E255" i="26"/>
  <c r="E256" i="26"/>
  <c r="O256" i="26" s="1"/>
  <c r="J256" i="26"/>
  <c r="K256" i="26"/>
  <c r="S256" i="26"/>
  <c r="E257" i="26"/>
  <c r="N257" i="26"/>
  <c r="Q257" i="26"/>
  <c r="E258" i="26"/>
  <c r="R258" i="26"/>
  <c r="E259" i="26"/>
  <c r="J259" i="26" s="1"/>
  <c r="M259" i="26"/>
  <c r="O259" i="26"/>
  <c r="P259" i="26"/>
  <c r="E260" i="26"/>
  <c r="O260" i="26" s="1"/>
  <c r="T260" i="26"/>
  <c r="E261" i="26"/>
  <c r="Q261" i="26"/>
  <c r="E262" i="26"/>
  <c r="J262" i="26"/>
  <c r="K262" i="26"/>
  <c r="M262" i="26"/>
  <c r="N262" i="26"/>
  <c r="P262" i="26"/>
  <c r="Q262" i="26"/>
  <c r="R262" i="26"/>
  <c r="S262" i="26"/>
  <c r="E263" i="26"/>
  <c r="N263" i="26" s="1"/>
  <c r="E264" i="26"/>
  <c r="K264" i="26"/>
  <c r="R264" i="26"/>
  <c r="E265" i="26"/>
  <c r="K265" i="26"/>
  <c r="M265" i="26"/>
  <c r="S265" i="26"/>
  <c r="E266" i="26"/>
  <c r="Q266" i="26"/>
  <c r="E267" i="26"/>
  <c r="E268" i="26"/>
  <c r="M268" i="26" s="1"/>
  <c r="E269" i="26"/>
  <c r="P269" i="26" s="1"/>
  <c r="M269" i="26"/>
  <c r="E270" i="26"/>
  <c r="M270" i="26" s="1"/>
  <c r="Q270" i="26"/>
  <c r="E271" i="26"/>
  <c r="P271" i="26"/>
  <c r="Q271" i="26"/>
  <c r="E272" i="26"/>
  <c r="P272" i="26" s="1"/>
  <c r="E273" i="26"/>
  <c r="J273" i="26"/>
  <c r="L273" i="26"/>
  <c r="T273" i="26"/>
  <c r="E274" i="26"/>
  <c r="K274" i="26" s="1"/>
  <c r="E275" i="26"/>
  <c r="M275" i="26" s="1"/>
  <c r="E276" i="26"/>
  <c r="L276" i="26" s="1"/>
  <c r="E277" i="26"/>
  <c r="R277" i="26"/>
  <c r="E278" i="26"/>
  <c r="N278" i="26" s="1"/>
  <c r="E279" i="26"/>
  <c r="L279" i="26" s="1"/>
  <c r="E280" i="26"/>
  <c r="J280" i="26" s="1"/>
  <c r="K280" i="26"/>
  <c r="L280" i="26"/>
  <c r="P280" i="26"/>
  <c r="E281" i="26"/>
  <c r="J281" i="26" s="1"/>
  <c r="M281" i="26"/>
  <c r="P281" i="26"/>
  <c r="E282" i="26"/>
  <c r="O282" i="26" s="1"/>
  <c r="E283" i="26"/>
  <c r="O283" i="26" s="1"/>
  <c r="E284" i="26"/>
  <c r="L284" i="26" s="1"/>
  <c r="O284" i="26"/>
  <c r="E285" i="26"/>
  <c r="E286" i="26"/>
  <c r="Q286" i="26" s="1"/>
  <c r="K286" i="26"/>
  <c r="N286" i="26"/>
  <c r="P286" i="26"/>
  <c r="R286" i="26"/>
  <c r="S286" i="26"/>
  <c r="E287" i="26"/>
  <c r="E288" i="26"/>
  <c r="E289" i="26"/>
  <c r="P289" i="26" s="1"/>
  <c r="E290" i="26"/>
  <c r="K290" i="26" s="1"/>
  <c r="N290" i="26"/>
  <c r="S290" i="26"/>
  <c r="E291" i="26"/>
  <c r="S291" i="26"/>
  <c r="E292" i="26"/>
  <c r="L292" i="26"/>
  <c r="Q292" i="26"/>
  <c r="E293" i="26"/>
  <c r="J293" i="26" s="1"/>
  <c r="E294" i="26"/>
  <c r="P294" i="26"/>
  <c r="E295" i="26"/>
  <c r="L295" i="26"/>
  <c r="R295" i="26"/>
  <c r="E296" i="26"/>
  <c r="E297" i="26"/>
  <c r="E298" i="26"/>
  <c r="M298" i="26" s="1"/>
  <c r="E299" i="26"/>
  <c r="E300" i="26"/>
  <c r="F1" i="25"/>
  <c r="I1" i="25"/>
  <c r="J2" i="25"/>
  <c r="K2" i="25"/>
  <c r="E5" i="25"/>
  <c r="H5" i="25"/>
  <c r="I5" i="25"/>
  <c r="E6" i="25"/>
  <c r="R6" i="25" s="1"/>
  <c r="H6" i="25"/>
  <c r="I6" i="25"/>
  <c r="L6" i="25"/>
  <c r="S6" i="25"/>
  <c r="E7" i="25"/>
  <c r="H7" i="25"/>
  <c r="I7" i="25"/>
  <c r="R7" i="25"/>
  <c r="U7" i="25"/>
  <c r="E8" i="25"/>
  <c r="L8" i="25" s="1"/>
  <c r="H8" i="25"/>
  <c r="I8" i="25"/>
  <c r="N8" i="25"/>
  <c r="E9" i="25"/>
  <c r="Q9" i="25" s="1"/>
  <c r="H9" i="25"/>
  <c r="I9" i="25"/>
  <c r="E10" i="25"/>
  <c r="H10" i="25"/>
  <c r="I10" i="25"/>
  <c r="V10" i="25"/>
  <c r="E11" i="25"/>
  <c r="H11" i="25"/>
  <c r="I11" i="25"/>
  <c r="E12" i="25"/>
  <c r="T12" i="25" s="1"/>
  <c r="H12" i="25"/>
  <c r="I12" i="25"/>
  <c r="E13" i="25"/>
  <c r="O13" i="25" s="1"/>
  <c r="H13" i="25"/>
  <c r="I13" i="25"/>
  <c r="E14" i="25"/>
  <c r="K14" i="25" s="1"/>
  <c r="H14" i="25"/>
  <c r="I14" i="25"/>
  <c r="P14" i="25"/>
  <c r="E15" i="25"/>
  <c r="O15" i="25" s="1"/>
  <c r="H15" i="25"/>
  <c r="I15" i="25"/>
  <c r="R15" i="25"/>
  <c r="E16" i="25"/>
  <c r="R16" i="25" s="1"/>
  <c r="H16" i="25"/>
  <c r="I16" i="25"/>
  <c r="E17" i="25"/>
  <c r="S17" i="25" s="1"/>
  <c r="H17" i="25"/>
  <c r="I17" i="25"/>
  <c r="K17" i="25"/>
  <c r="E18" i="25"/>
  <c r="P18" i="25" s="1"/>
  <c r="H18" i="25"/>
  <c r="I18" i="25"/>
  <c r="E19" i="25"/>
  <c r="V19" i="25" s="1"/>
  <c r="H19" i="25"/>
  <c r="I19" i="25"/>
  <c r="E20" i="25"/>
  <c r="M20" i="25" s="1"/>
  <c r="H20" i="25"/>
  <c r="I20" i="25"/>
  <c r="J20" i="25"/>
  <c r="K20" i="25"/>
  <c r="L20" i="25"/>
  <c r="N20" i="25"/>
  <c r="O20" i="25"/>
  <c r="P20" i="25"/>
  <c r="Q20" i="25"/>
  <c r="R20" i="25"/>
  <c r="S20" i="25"/>
  <c r="T20" i="25"/>
  <c r="V20" i="25"/>
  <c r="E21" i="25"/>
  <c r="S21" i="25" s="1"/>
  <c r="H21" i="25"/>
  <c r="I21" i="25"/>
  <c r="K21" i="25"/>
  <c r="L21" i="25"/>
  <c r="M21" i="25"/>
  <c r="T21" i="25"/>
  <c r="U21" i="25"/>
  <c r="E22" i="25"/>
  <c r="K22" i="25" s="1"/>
  <c r="H22" i="25"/>
  <c r="I22" i="25"/>
  <c r="Q22" i="25"/>
  <c r="E23" i="25"/>
  <c r="N23" i="25" s="1"/>
  <c r="H23" i="25"/>
  <c r="I23" i="25"/>
  <c r="J23" i="25"/>
  <c r="K23" i="25"/>
  <c r="O23" i="25"/>
  <c r="Q23" i="25"/>
  <c r="E24" i="25"/>
  <c r="Q24" i="25" s="1"/>
  <c r="H24" i="25"/>
  <c r="I24" i="25"/>
  <c r="E25" i="25"/>
  <c r="H25" i="25"/>
  <c r="I25" i="25"/>
  <c r="E26" i="25"/>
  <c r="V26" i="25" s="1"/>
  <c r="H26" i="25"/>
  <c r="I26" i="25"/>
  <c r="E27" i="25"/>
  <c r="N27" i="25" s="1"/>
  <c r="H27" i="25"/>
  <c r="I27" i="25"/>
  <c r="E28" i="25"/>
  <c r="V28" i="25" s="1"/>
  <c r="H28" i="25"/>
  <c r="I28" i="25"/>
  <c r="M28" i="25"/>
  <c r="R28" i="25"/>
  <c r="E29" i="25"/>
  <c r="H29" i="25"/>
  <c r="I29" i="25"/>
  <c r="E30" i="25"/>
  <c r="V30" i="25" s="1"/>
  <c r="H30" i="25"/>
  <c r="I30" i="25"/>
  <c r="E31" i="25"/>
  <c r="S31" i="25" s="1"/>
  <c r="H31" i="25"/>
  <c r="I31" i="25"/>
  <c r="E32" i="25"/>
  <c r="L32" i="25" s="1"/>
  <c r="H32" i="25"/>
  <c r="I32" i="25"/>
  <c r="R32" i="25"/>
  <c r="E33" i="25"/>
  <c r="O33" i="25" s="1"/>
  <c r="H33" i="25"/>
  <c r="I33" i="25"/>
  <c r="K33" i="25"/>
  <c r="Q33" i="25"/>
  <c r="S33" i="25"/>
  <c r="V33" i="25"/>
  <c r="E34" i="25"/>
  <c r="H34" i="25"/>
  <c r="I34" i="25"/>
  <c r="R34" i="25"/>
  <c r="E35" i="25"/>
  <c r="H35" i="25"/>
  <c r="I35" i="25"/>
  <c r="E36" i="25"/>
  <c r="H36" i="25"/>
  <c r="I36" i="25"/>
  <c r="E37" i="25"/>
  <c r="H37" i="25"/>
  <c r="I37" i="25"/>
  <c r="E38" i="25"/>
  <c r="L38" i="25" s="1"/>
  <c r="H38" i="25"/>
  <c r="I38" i="25"/>
  <c r="O38" i="25"/>
  <c r="V38" i="25"/>
  <c r="E39" i="25"/>
  <c r="S39" i="25" s="1"/>
  <c r="H39" i="25"/>
  <c r="I39" i="25"/>
  <c r="U39" i="25"/>
  <c r="E40" i="25"/>
  <c r="H40" i="25"/>
  <c r="I40" i="25"/>
  <c r="T40" i="25"/>
  <c r="E41" i="25"/>
  <c r="S41" i="25" s="1"/>
  <c r="H41" i="25"/>
  <c r="I41" i="25"/>
  <c r="E42" i="25"/>
  <c r="H42" i="25"/>
  <c r="I42" i="25"/>
  <c r="E43" i="25"/>
  <c r="Q43" i="25" s="1"/>
  <c r="H43" i="25"/>
  <c r="I43" i="25"/>
  <c r="N43" i="25"/>
  <c r="T43" i="25"/>
  <c r="E44" i="25"/>
  <c r="L44" i="25" s="1"/>
  <c r="H44" i="25"/>
  <c r="I44" i="25"/>
  <c r="P44" i="25"/>
  <c r="E45" i="25"/>
  <c r="H45" i="25"/>
  <c r="I45" i="25"/>
  <c r="E46" i="25"/>
  <c r="H46" i="25"/>
  <c r="I46" i="25"/>
  <c r="N46" i="25"/>
  <c r="E47" i="25"/>
  <c r="O47" i="25" s="1"/>
  <c r="H47" i="25"/>
  <c r="I47" i="25"/>
  <c r="J47" i="25"/>
  <c r="V47" i="25"/>
  <c r="E48" i="25"/>
  <c r="H48" i="25"/>
  <c r="I48" i="25"/>
  <c r="E49" i="25"/>
  <c r="H49" i="25"/>
  <c r="I49" i="25"/>
  <c r="K49" i="25"/>
  <c r="P49" i="25"/>
  <c r="Q49" i="25"/>
  <c r="S49" i="25"/>
  <c r="T49" i="25"/>
  <c r="V49" i="25"/>
  <c r="E50" i="25"/>
  <c r="H50" i="25"/>
  <c r="I50" i="25"/>
  <c r="K50" i="25"/>
  <c r="S50" i="25"/>
  <c r="E51" i="25"/>
  <c r="S51" i="25" s="1"/>
  <c r="H51" i="25"/>
  <c r="I51" i="25"/>
  <c r="K51" i="25"/>
  <c r="E52" i="25"/>
  <c r="H52" i="25"/>
  <c r="I52" i="25"/>
  <c r="M52" i="25"/>
  <c r="E53" i="25"/>
  <c r="R53" i="25" s="1"/>
  <c r="H53" i="25"/>
  <c r="I53" i="25"/>
  <c r="L53" i="25"/>
  <c r="O53" i="25"/>
  <c r="P53" i="25"/>
  <c r="E54" i="25"/>
  <c r="T54" i="25" s="1"/>
  <c r="H54" i="25"/>
  <c r="I54" i="25"/>
  <c r="S54" i="25"/>
  <c r="E55" i="25"/>
  <c r="H55" i="25"/>
  <c r="I55" i="25"/>
  <c r="R55" i="25"/>
  <c r="E56" i="25"/>
  <c r="H56" i="25"/>
  <c r="I56" i="25"/>
  <c r="E57" i="25"/>
  <c r="H57" i="25"/>
  <c r="I57" i="25"/>
  <c r="M57" i="25"/>
  <c r="O57" i="25"/>
  <c r="Q57" i="25"/>
  <c r="V57" i="25"/>
  <c r="E58" i="25"/>
  <c r="T58" i="25" s="1"/>
  <c r="H58" i="25"/>
  <c r="I58" i="25"/>
  <c r="E59" i="25"/>
  <c r="H59" i="25"/>
  <c r="I59" i="25"/>
  <c r="K59" i="25"/>
  <c r="N59" i="25"/>
  <c r="T59" i="25"/>
  <c r="E60" i="25"/>
  <c r="L60" i="25" s="1"/>
  <c r="H60" i="25"/>
  <c r="I60" i="25"/>
  <c r="E61" i="25"/>
  <c r="H61" i="25"/>
  <c r="I61" i="25"/>
  <c r="E62" i="25"/>
  <c r="O62" i="25" s="1"/>
  <c r="H62" i="25"/>
  <c r="I62" i="25"/>
  <c r="M62" i="25"/>
  <c r="N62" i="25"/>
  <c r="P62" i="25"/>
  <c r="Q62" i="25"/>
  <c r="U62" i="25"/>
  <c r="E63" i="25"/>
  <c r="H63" i="25"/>
  <c r="I63" i="25"/>
  <c r="E64" i="25"/>
  <c r="H64" i="25"/>
  <c r="I64" i="25"/>
  <c r="E65" i="25"/>
  <c r="T65" i="25" s="1"/>
  <c r="H65" i="25"/>
  <c r="I65" i="25"/>
  <c r="E66" i="25"/>
  <c r="H66" i="25"/>
  <c r="I66" i="25"/>
  <c r="E67" i="25"/>
  <c r="P67" i="25" s="1"/>
  <c r="H67" i="25"/>
  <c r="I67" i="25"/>
  <c r="J67" i="25"/>
  <c r="M67" i="25"/>
  <c r="O67" i="25"/>
  <c r="Q67" i="25"/>
  <c r="S67" i="25"/>
  <c r="V67" i="25"/>
  <c r="E68" i="25"/>
  <c r="Q68" i="25" s="1"/>
  <c r="H68" i="25"/>
  <c r="I68" i="25"/>
  <c r="E69" i="25"/>
  <c r="T69" i="25" s="1"/>
  <c r="H69" i="25"/>
  <c r="I69" i="25"/>
  <c r="E70" i="25"/>
  <c r="H70" i="25"/>
  <c r="I70" i="25"/>
  <c r="M70" i="25"/>
  <c r="R70" i="25"/>
  <c r="V70" i="25"/>
  <c r="E71" i="25"/>
  <c r="H71" i="25"/>
  <c r="I71" i="25"/>
  <c r="P71" i="25"/>
  <c r="T71" i="25"/>
  <c r="E72" i="25"/>
  <c r="U72" i="25" s="1"/>
  <c r="H72" i="25"/>
  <c r="I72" i="25"/>
  <c r="E73" i="25"/>
  <c r="U73" i="25" s="1"/>
  <c r="H73" i="25"/>
  <c r="I73" i="25"/>
  <c r="E74" i="25"/>
  <c r="H74" i="25"/>
  <c r="I74" i="25"/>
  <c r="E75" i="25"/>
  <c r="Q75" i="25" s="1"/>
  <c r="H75" i="25"/>
  <c r="I75" i="25"/>
  <c r="O75" i="25"/>
  <c r="P75" i="25"/>
  <c r="T75" i="25"/>
  <c r="U75" i="25"/>
  <c r="E76" i="25"/>
  <c r="M76" i="25" s="1"/>
  <c r="H76" i="25"/>
  <c r="I76" i="25"/>
  <c r="Q76" i="25"/>
  <c r="E77" i="25"/>
  <c r="H77" i="25"/>
  <c r="I77" i="25"/>
  <c r="E78" i="25"/>
  <c r="M78" i="25" s="1"/>
  <c r="H78" i="25"/>
  <c r="I78" i="25"/>
  <c r="Q78" i="25"/>
  <c r="E79" i="25"/>
  <c r="P79" i="25" s="1"/>
  <c r="H79" i="25"/>
  <c r="I79" i="25"/>
  <c r="E80" i="25"/>
  <c r="H80" i="25"/>
  <c r="I80" i="25"/>
  <c r="E81" i="25"/>
  <c r="O81" i="25" s="1"/>
  <c r="H81" i="25"/>
  <c r="I81" i="25"/>
  <c r="E82" i="25"/>
  <c r="H82" i="25"/>
  <c r="I82" i="25"/>
  <c r="E83" i="25"/>
  <c r="H83" i="25"/>
  <c r="I83" i="25"/>
  <c r="M83" i="25"/>
  <c r="P83" i="25"/>
  <c r="U83" i="25"/>
  <c r="E84" i="25"/>
  <c r="H84" i="25"/>
  <c r="I84" i="25"/>
  <c r="M84" i="25"/>
  <c r="E85" i="25"/>
  <c r="H85" i="25"/>
  <c r="I85" i="25"/>
  <c r="E86" i="25"/>
  <c r="S86" i="25" s="1"/>
  <c r="H86" i="25"/>
  <c r="I86" i="25"/>
  <c r="E87" i="25"/>
  <c r="M87" i="25" s="1"/>
  <c r="H87" i="25"/>
  <c r="I87" i="25"/>
  <c r="P87" i="25"/>
  <c r="E88" i="25"/>
  <c r="H88" i="25"/>
  <c r="I88" i="25"/>
  <c r="E89" i="25"/>
  <c r="H89" i="25"/>
  <c r="I89" i="25"/>
  <c r="Q89" i="25"/>
  <c r="E90" i="25"/>
  <c r="H90" i="25"/>
  <c r="I90" i="25"/>
  <c r="N90" i="25"/>
  <c r="R90" i="25"/>
  <c r="E91" i="25"/>
  <c r="H91" i="25"/>
  <c r="I91" i="25"/>
  <c r="E92" i="25"/>
  <c r="Q92" i="25" s="1"/>
  <c r="H92" i="25"/>
  <c r="I92" i="25"/>
  <c r="L92" i="25"/>
  <c r="N92" i="25"/>
  <c r="O92" i="25"/>
  <c r="P92" i="25"/>
  <c r="S92" i="25"/>
  <c r="T92" i="25"/>
  <c r="V92" i="25"/>
  <c r="E93" i="25"/>
  <c r="K93" i="25" s="1"/>
  <c r="H93" i="25"/>
  <c r="I93" i="25"/>
  <c r="E94" i="25"/>
  <c r="M94" i="25" s="1"/>
  <c r="H94" i="25"/>
  <c r="I94" i="25"/>
  <c r="O94" i="25"/>
  <c r="U94" i="25"/>
  <c r="E95" i="25"/>
  <c r="H95" i="25"/>
  <c r="I95" i="25"/>
  <c r="M95" i="25"/>
  <c r="P95" i="25"/>
  <c r="R95" i="25"/>
  <c r="E96" i="25"/>
  <c r="H96" i="25"/>
  <c r="I96" i="25"/>
  <c r="E97" i="25"/>
  <c r="H97" i="25"/>
  <c r="I97" i="25"/>
  <c r="J97" i="25"/>
  <c r="P97" i="25"/>
  <c r="R97" i="25"/>
  <c r="E98" i="25"/>
  <c r="H98" i="25"/>
  <c r="I98" i="25"/>
  <c r="E99" i="25"/>
  <c r="H99" i="25"/>
  <c r="I99" i="25"/>
  <c r="E100" i="25"/>
  <c r="H100" i="25"/>
  <c r="I100" i="25"/>
  <c r="E101" i="25"/>
  <c r="H101" i="25"/>
  <c r="I101" i="25"/>
  <c r="R101" i="25"/>
  <c r="V101" i="25"/>
  <c r="E102" i="25"/>
  <c r="H102" i="25"/>
  <c r="I102" i="25"/>
  <c r="E103" i="25"/>
  <c r="H103" i="25"/>
  <c r="I103" i="25"/>
  <c r="M103" i="25"/>
  <c r="T103" i="25"/>
  <c r="E104" i="25"/>
  <c r="S104" i="25" s="1"/>
  <c r="H104" i="25"/>
  <c r="I104" i="25"/>
  <c r="E105" i="25"/>
  <c r="H105" i="25"/>
  <c r="I105" i="25"/>
  <c r="E106" i="25"/>
  <c r="Q106" i="25" s="1"/>
  <c r="H106" i="25"/>
  <c r="I106" i="25"/>
  <c r="E107" i="25"/>
  <c r="H107" i="25"/>
  <c r="I107" i="25"/>
  <c r="E108" i="25"/>
  <c r="H108" i="25"/>
  <c r="I108" i="25"/>
  <c r="U108" i="25"/>
  <c r="E109" i="25"/>
  <c r="H109" i="25"/>
  <c r="I109" i="25"/>
  <c r="E110" i="25"/>
  <c r="H110" i="25"/>
  <c r="I110" i="25"/>
  <c r="L110" i="25"/>
  <c r="R110" i="25"/>
  <c r="V110" i="25"/>
  <c r="E111" i="25"/>
  <c r="H111" i="25"/>
  <c r="I111" i="25"/>
  <c r="L111" i="25"/>
  <c r="P111" i="25"/>
  <c r="T111" i="25"/>
  <c r="E112" i="25"/>
  <c r="H112" i="25"/>
  <c r="I112" i="25"/>
  <c r="L112" i="25"/>
  <c r="P112" i="25"/>
  <c r="Q112" i="25"/>
  <c r="R112" i="25"/>
  <c r="T112" i="25"/>
  <c r="E113" i="25"/>
  <c r="P113" i="25" s="1"/>
  <c r="H113" i="25"/>
  <c r="I113" i="25"/>
  <c r="K113" i="25"/>
  <c r="Q113" i="25"/>
  <c r="E114" i="25"/>
  <c r="V114" i="25" s="1"/>
  <c r="H114" i="25"/>
  <c r="I114" i="25"/>
  <c r="E115" i="25"/>
  <c r="H115" i="25"/>
  <c r="I115" i="25"/>
  <c r="E116" i="25"/>
  <c r="H116" i="25"/>
  <c r="I116" i="25"/>
  <c r="N116" i="25"/>
  <c r="U116" i="25"/>
  <c r="E117" i="25"/>
  <c r="H117" i="25"/>
  <c r="I117" i="25"/>
  <c r="J117" i="25"/>
  <c r="L117" i="25"/>
  <c r="O117" i="25"/>
  <c r="R117" i="25"/>
  <c r="T117" i="25"/>
  <c r="U117" i="25"/>
  <c r="E118" i="25"/>
  <c r="K118" i="25" s="1"/>
  <c r="H118" i="25"/>
  <c r="I118" i="25"/>
  <c r="E119" i="25"/>
  <c r="H119" i="25"/>
  <c r="I119" i="25"/>
  <c r="E120" i="25"/>
  <c r="H120" i="25"/>
  <c r="I120" i="25"/>
  <c r="K120" i="25"/>
  <c r="R120" i="25"/>
  <c r="T120" i="25"/>
  <c r="E121" i="25"/>
  <c r="P121" i="25" s="1"/>
  <c r="H121" i="25"/>
  <c r="I121" i="25"/>
  <c r="E122" i="25"/>
  <c r="P122" i="25" s="1"/>
  <c r="H122" i="25"/>
  <c r="I122" i="25"/>
  <c r="V122" i="25"/>
  <c r="E123" i="25"/>
  <c r="H123" i="25"/>
  <c r="I123" i="25"/>
  <c r="O123" i="25"/>
  <c r="P123" i="25"/>
  <c r="S123" i="25"/>
  <c r="E124" i="25"/>
  <c r="O124" i="25" s="1"/>
  <c r="H124" i="25"/>
  <c r="I124" i="25"/>
  <c r="N124" i="25"/>
  <c r="P124" i="25"/>
  <c r="S124" i="25"/>
  <c r="E125" i="25"/>
  <c r="H125" i="25"/>
  <c r="I125" i="25"/>
  <c r="E126" i="25"/>
  <c r="L126" i="25" s="1"/>
  <c r="H126" i="25"/>
  <c r="I126" i="25"/>
  <c r="R126" i="25"/>
  <c r="E127" i="25"/>
  <c r="M127" i="25" s="1"/>
  <c r="H127" i="25"/>
  <c r="I127" i="25"/>
  <c r="P127" i="25"/>
  <c r="E128" i="25"/>
  <c r="J128" i="25" s="1"/>
  <c r="H128" i="25"/>
  <c r="I128" i="25"/>
  <c r="O128" i="25"/>
  <c r="P128" i="25"/>
  <c r="E129" i="25"/>
  <c r="K129" i="25" s="1"/>
  <c r="H129" i="25"/>
  <c r="I129" i="25"/>
  <c r="E130" i="25"/>
  <c r="H130" i="25"/>
  <c r="I130" i="25"/>
  <c r="E131" i="25"/>
  <c r="H131" i="25"/>
  <c r="I131" i="25"/>
  <c r="L131" i="25"/>
  <c r="O131" i="25"/>
  <c r="S131" i="25"/>
  <c r="E132" i="25"/>
  <c r="H132" i="25"/>
  <c r="I132" i="25"/>
  <c r="L132" i="25"/>
  <c r="S132" i="25"/>
  <c r="E133" i="25"/>
  <c r="H133" i="25"/>
  <c r="I133" i="25"/>
  <c r="E134" i="25"/>
  <c r="K134" i="25" s="1"/>
  <c r="H134" i="25"/>
  <c r="I134" i="25"/>
  <c r="L134" i="25"/>
  <c r="N134" i="25"/>
  <c r="O134" i="25"/>
  <c r="P134" i="25"/>
  <c r="S134" i="25"/>
  <c r="T134" i="25"/>
  <c r="V134" i="25"/>
  <c r="E135" i="25"/>
  <c r="Q135" i="25" s="1"/>
  <c r="H135" i="25"/>
  <c r="I135" i="25"/>
  <c r="M135" i="25"/>
  <c r="P135" i="25"/>
  <c r="R135" i="25"/>
  <c r="E136" i="25"/>
  <c r="H136" i="25"/>
  <c r="I136" i="25"/>
  <c r="J136" i="25"/>
  <c r="K136" i="25"/>
  <c r="L136" i="25"/>
  <c r="O136" i="25"/>
  <c r="R136" i="25"/>
  <c r="S136" i="25"/>
  <c r="V136" i="25"/>
  <c r="E137" i="25"/>
  <c r="U137" i="25" s="1"/>
  <c r="H137" i="25"/>
  <c r="I137" i="25"/>
  <c r="V137" i="25"/>
  <c r="E138" i="25"/>
  <c r="H138" i="25"/>
  <c r="I138" i="25"/>
  <c r="E139" i="25"/>
  <c r="H139" i="25"/>
  <c r="I139" i="25"/>
  <c r="E140" i="25"/>
  <c r="M140" i="25" s="1"/>
  <c r="H140" i="25"/>
  <c r="I140" i="25"/>
  <c r="E141" i="25"/>
  <c r="N141" i="25" s="1"/>
  <c r="H141" i="25"/>
  <c r="I141" i="25"/>
  <c r="E142" i="25"/>
  <c r="L142" i="25" s="1"/>
  <c r="H142" i="25"/>
  <c r="I142" i="25"/>
  <c r="N142" i="25"/>
  <c r="T142" i="25"/>
  <c r="E143" i="25"/>
  <c r="H143" i="25"/>
  <c r="I143" i="25"/>
  <c r="O143" i="25"/>
  <c r="E144" i="25"/>
  <c r="S144" i="25" s="1"/>
  <c r="H144" i="25"/>
  <c r="I144" i="25"/>
  <c r="O144" i="25"/>
  <c r="E145" i="25"/>
  <c r="H145" i="25"/>
  <c r="I145" i="25"/>
  <c r="P145" i="25"/>
  <c r="E146" i="25"/>
  <c r="H146" i="25"/>
  <c r="I146" i="25"/>
  <c r="E147" i="25"/>
  <c r="P147" i="25" s="1"/>
  <c r="H147" i="25"/>
  <c r="I147" i="25"/>
  <c r="Q147" i="25"/>
  <c r="E148" i="25"/>
  <c r="S148" i="25" s="1"/>
  <c r="H148" i="25"/>
  <c r="I148" i="25"/>
  <c r="U148" i="25"/>
  <c r="E149" i="25"/>
  <c r="H149" i="25"/>
  <c r="I149" i="25"/>
  <c r="T149" i="25"/>
  <c r="U149" i="25"/>
  <c r="E150" i="25"/>
  <c r="M150" i="25" s="1"/>
  <c r="H150" i="25"/>
  <c r="I150" i="25"/>
  <c r="P150" i="25"/>
  <c r="E151" i="25"/>
  <c r="H151" i="25"/>
  <c r="I151" i="25"/>
  <c r="E152" i="25"/>
  <c r="J152" i="25" s="1"/>
  <c r="H152" i="25"/>
  <c r="I152" i="25"/>
  <c r="E153" i="25"/>
  <c r="H153" i="25"/>
  <c r="I153" i="25"/>
  <c r="E154" i="25"/>
  <c r="H154" i="25"/>
  <c r="I154" i="25"/>
  <c r="E155" i="25"/>
  <c r="H155" i="25"/>
  <c r="I155" i="25"/>
  <c r="E156" i="25"/>
  <c r="H156" i="25"/>
  <c r="I156" i="25"/>
  <c r="O156" i="25"/>
  <c r="U156" i="25"/>
  <c r="E157" i="25"/>
  <c r="K157" i="25" s="1"/>
  <c r="H157" i="25"/>
  <c r="I157" i="25"/>
  <c r="E158" i="25"/>
  <c r="H158" i="25"/>
  <c r="I158" i="25"/>
  <c r="J158" i="25"/>
  <c r="N158" i="25"/>
  <c r="R158" i="25"/>
  <c r="V158" i="25"/>
  <c r="E159" i="25"/>
  <c r="N159" i="25" s="1"/>
  <c r="H159" i="25"/>
  <c r="I159" i="25"/>
  <c r="P159" i="25"/>
  <c r="E160" i="25"/>
  <c r="R160" i="25" s="1"/>
  <c r="H160" i="25"/>
  <c r="I160" i="25"/>
  <c r="E161" i="25"/>
  <c r="O161" i="25" s="1"/>
  <c r="H161" i="25"/>
  <c r="I161" i="25"/>
  <c r="N161" i="25"/>
  <c r="Q161" i="25"/>
  <c r="V161" i="25"/>
  <c r="E162" i="25"/>
  <c r="V162" i="25" s="1"/>
  <c r="H162" i="25"/>
  <c r="I162" i="25"/>
  <c r="E163" i="25"/>
  <c r="N163" i="25" s="1"/>
  <c r="H163" i="25"/>
  <c r="I163" i="25"/>
  <c r="E164" i="25"/>
  <c r="L164" i="25" s="1"/>
  <c r="H164" i="25"/>
  <c r="I164" i="25"/>
  <c r="K164" i="25"/>
  <c r="P164" i="25"/>
  <c r="R164" i="25"/>
  <c r="T164" i="25"/>
  <c r="E165" i="25"/>
  <c r="S165" i="25" s="1"/>
  <c r="H165" i="25"/>
  <c r="I165" i="25"/>
  <c r="O165" i="25"/>
  <c r="U165" i="25"/>
  <c r="E166" i="25"/>
  <c r="S166" i="25" s="1"/>
  <c r="H166" i="25"/>
  <c r="I166" i="25"/>
  <c r="E167" i="25"/>
  <c r="U167" i="25" s="1"/>
  <c r="H167" i="25"/>
  <c r="I167" i="25"/>
  <c r="E168" i="25"/>
  <c r="H168" i="25"/>
  <c r="I168" i="25"/>
  <c r="L168" i="25"/>
  <c r="Q168" i="25"/>
  <c r="R168" i="25"/>
  <c r="E169" i="25"/>
  <c r="H169" i="25"/>
  <c r="I169" i="25"/>
  <c r="K169" i="25"/>
  <c r="P169" i="25"/>
  <c r="S169" i="25"/>
  <c r="E170" i="25"/>
  <c r="R170" i="25" s="1"/>
  <c r="H170" i="25"/>
  <c r="I170" i="25"/>
  <c r="E171" i="25"/>
  <c r="L171" i="25" s="1"/>
  <c r="H171" i="25"/>
  <c r="I171" i="25"/>
  <c r="E172" i="25"/>
  <c r="S172" i="25" s="1"/>
  <c r="H172" i="25"/>
  <c r="I172" i="25"/>
  <c r="E173" i="25"/>
  <c r="H173" i="25"/>
  <c r="I173" i="25"/>
  <c r="E174" i="25"/>
  <c r="Q174" i="25" s="1"/>
  <c r="H174" i="25"/>
  <c r="I174" i="25"/>
  <c r="E175" i="25"/>
  <c r="N175" i="25" s="1"/>
  <c r="H175" i="25"/>
  <c r="I175" i="25"/>
  <c r="E176" i="25"/>
  <c r="L176" i="25" s="1"/>
  <c r="H176" i="25"/>
  <c r="I176" i="25"/>
  <c r="Q176" i="25"/>
  <c r="E177" i="25"/>
  <c r="H177" i="25"/>
  <c r="I177" i="25"/>
  <c r="E178" i="25"/>
  <c r="H178" i="25"/>
  <c r="I178" i="25"/>
  <c r="N178" i="25"/>
  <c r="U178" i="25"/>
  <c r="E179" i="25"/>
  <c r="H179" i="25"/>
  <c r="I179" i="25"/>
  <c r="E180" i="25"/>
  <c r="H180" i="25"/>
  <c r="I180" i="25"/>
  <c r="L180" i="25"/>
  <c r="E181" i="25"/>
  <c r="H181" i="25"/>
  <c r="I181" i="25"/>
  <c r="E182" i="25"/>
  <c r="J182" i="25" s="1"/>
  <c r="H182" i="25"/>
  <c r="I182" i="25"/>
  <c r="E183" i="25"/>
  <c r="M183" i="25" s="1"/>
  <c r="H183" i="25"/>
  <c r="I183" i="25"/>
  <c r="K183" i="25"/>
  <c r="N183" i="25"/>
  <c r="P183" i="25"/>
  <c r="Q183" i="25"/>
  <c r="R183" i="25"/>
  <c r="U183" i="25"/>
  <c r="E184" i="25"/>
  <c r="H184" i="25"/>
  <c r="I184" i="25"/>
  <c r="E185" i="25"/>
  <c r="H185" i="25"/>
  <c r="I185" i="25"/>
  <c r="E186" i="25"/>
  <c r="H186" i="25"/>
  <c r="I186" i="25"/>
  <c r="E187" i="25"/>
  <c r="H187" i="25"/>
  <c r="I187" i="25"/>
  <c r="J187" i="25"/>
  <c r="U187" i="25"/>
  <c r="E188" i="25"/>
  <c r="M188" i="25" s="1"/>
  <c r="H188" i="25"/>
  <c r="I188" i="25"/>
  <c r="S188" i="25"/>
  <c r="E189" i="25"/>
  <c r="H189" i="25"/>
  <c r="I189" i="25"/>
  <c r="J189" i="25"/>
  <c r="O189" i="25"/>
  <c r="S189" i="25"/>
  <c r="T189" i="25"/>
  <c r="E190" i="25"/>
  <c r="R190" i="25" s="1"/>
  <c r="H190" i="25"/>
  <c r="I190" i="25"/>
  <c r="E191" i="25"/>
  <c r="K191" i="25" s="1"/>
  <c r="H191" i="25"/>
  <c r="I191" i="25"/>
  <c r="N191" i="25"/>
  <c r="R191" i="25"/>
  <c r="E192" i="25"/>
  <c r="H192" i="25"/>
  <c r="I192" i="25"/>
  <c r="E193" i="25"/>
  <c r="H193" i="25"/>
  <c r="I193" i="25"/>
  <c r="E194" i="25"/>
  <c r="M194" i="25" s="1"/>
  <c r="H194" i="25"/>
  <c r="I194" i="25"/>
  <c r="R194" i="25"/>
  <c r="E195" i="25"/>
  <c r="T195" i="25" s="1"/>
  <c r="H195" i="25"/>
  <c r="I195" i="25"/>
  <c r="M195" i="25"/>
  <c r="E196" i="25"/>
  <c r="H196" i="25"/>
  <c r="I196" i="25"/>
  <c r="Q196" i="25"/>
  <c r="S196" i="25"/>
  <c r="T196" i="25"/>
  <c r="E197" i="25"/>
  <c r="H197" i="25"/>
  <c r="I197" i="25"/>
  <c r="E198" i="25"/>
  <c r="J198" i="25" s="1"/>
  <c r="H198" i="25"/>
  <c r="I198" i="25"/>
  <c r="N198" i="25"/>
  <c r="E199" i="25"/>
  <c r="H199" i="25"/>
  <c r="I199" i="25"/>
  <c r="J199" i="25"/>
  <c r="M199" i="25"/>
  <c r="R199" i="25"/>
  <c r="V199" i="25"/>
  <c r="E200" i="25"/>
  <c r="T200" i="25" s="1"/>
  <c r="H200" i="25"/>
  <c r="I200" i="25"/>
  <c r="E201" i="25"/>
  <c r="H201" i="25"/>
  <c r="I201" i="25"/>
  <c r="L201" i="25"/>
  <c r="M201" i="25"/>
  <c r="Q201" i="25"/>
  <c r="U201" i="25"/>
  <c r="E202" i="25"/>
  <c r="P202" i="25" s="1"/>
  <c r="H202" i="25"/>
  <c r="I202" i="25"/>
  <c r="E203" i="25"/>
  <c r="V203" i="25" s="1"/>
  <c r="H203" i="25"/>
  <c r="I203" i="25"/>
  <c r="L203" i="25"/>
  <c r="E204" i="25"/>
  <c r="H204" i="25"/>
  <c r="I204" i="25"/>
  <c r="L204" i="25"/>
  <c r="N204" i="25"/>
  <c r="Q204" i="25"/>
  <c r="E205" i="25"/>
  <c r="O205" i="25" s="1"/>
  <c r="M205" i="25"/>
  <c r="E206" i="25"/>
  <c r="J206" i="25"/>
  <c r="L206" i="25"/>
  <c r="M206" i="25"/>
  <c r="P206" i="25"/>
  <c r="E207" i="25"/>
  <c r="N207" i="25" s="1"/>
  <c r="E208" i="25"/>
  <c r="M208" i="25" s="1"/>
  <c r="E209" i="25"/>
  <c r="E210" i="25"/>
  <c r="O210" i="25" s="1"/>
  <c r="J210" i="25"/>
  <c r="K210" i="25"/>
  <c r="L210" i="25"/>
  <c r="N210" i="25"/>
  <c r="T210" i="25"/>
  <c r="V210" i="25"/>
  <c r="E211" i="25"/>
  <c r="M211" i="25" s="1"/>
  <c r="E212" i="25"/>
  <c r="E213" i="25"/>
  <c r="T213" i="25"/>
  <c r="U213" i="25"/>
  <c r="E214" i="25"/>
  <c r="S214" i="25" s="1"/>
  <c r="U214" i="25"/>
  <c r="E215" i="25"/>
  <c r="V215" i="25" s="1"/>
  <c r="E216" i="25"/>
  <c r="E217" i="25"/>
  <c r="L217" i="25"/>
  <c r="M217" i="25"/>
  <c r="U217" i="25"/>
  <c r="E218" i="25"/>
  <c r="Q218" i="25" s="1"/>
  <c r="E219" i="25"/>
  <c r="E220" i="25"/>
  <c r="J220" i="25"/>
  <c r="R220" i="25"/>
  <c r="U220" i="25"/>
  <c r="E221" i="25"/>
  <c r="V221" i="25" s="1"/>
  <c r="N221" i="25"/>
  <c r="U221" i="25"/>
  <c r="E222" i="25"/>
  <c r="Q222" i="25" s="1"/>
  <c r="E223" i="25"/>
  <c r="J223" i="25" s="1"/>
  <c r="K223" i="25"/>
  <c r="O223" i="25"/>
  <c r="T223" i="25"/>
  <c r="E224" i="25"/>
  <c r="V224" i="25" s="1"/>
  <c r="N224" i="25"/>
  <c r="R224" i="25"/>
  <c r="E225" i="25"/>
  <c r="S225" i="25" s="1"/>
  <c r="E226" i="25"/>
  <c r="M226" i="25" s="1"/>
  <c r="O226" i="25"/>
  <c r="Q226" i="25"/>
  <c r="T226" i="25"/>
  <c r="E227" i="25"/>
  <c r="K227" i="25" s="1"/>
  <c r="M227" i="25"/>
  <c r="S227" i="25"/>
  <c r="V227" i="25"/>
  <c r="E228" i="25"/>
  <c r="L228" i="25" s="1"/>
  <c r="M228" i="25"/>
  <c r="P228" i="25"/>
  <c r="Q228" i="25"/>
  <c r="R228" i="25"/>
  <c r="T228" i="25"/>
  <c r="E229" i="25"/>
  <c r="E230" i="25"/>
  <c r="V230" i="25" s="1"/>
  <c r="N230" i="25"/>
  <c r="E231" i="25"/>
  <c r="E232" i="25"/>
  <c r="L232" i="25" s="1"/>
  <c r="E233" i="25"/>
  <c r="R233" i="25"/>
  <c r="E234" i="25"/>
  <c r="O234" i="25" s="1"/>
  <c r="J234" i="25"/>
  <c r="K234" i="25"/>
  <c r="M234" i="25"/>
  <c r="N234" i="25"/>
  <c r="P234" i="25"/>
  <c r="R234" i="25"/>
  <c r="S234" i="25"/>
  <c r="U234" i="25"/>
  <c r="V234" i="25"/>
  <c r="E235" i="25"/>
  <c r="E236" i="25"/>
  <c r="M236" i="25" s="1"/>
  <c r="V236" i="25"/>
  <c r="E237" i="25"/>
  <c r="Q237" i="25" s="1"/>
  <c r="E238" i="25"/>
  <c r="T238" i="25" s="1"/>
  <c r="E239" i="25"/>
  <c r="K239" i="25" s="1"/>
  <c r="R239" i="25"/>
  <c r="S239" i="25"/>
  <c r="U239" i="25"/>
  <c r="E240" i="25"/>
  <c r="E241" i="25"/>
  <c r="J241" i="25" s="1"/>
  <c r="N241" i="25"/>
  <c r="U241" i="25"/>
  <c r="E242" i="25"/>
  <c r="J242" i="25" s="1"/>
  <c r="E243" i="25"/>
  <c r="O243" i="25" s="1"/>
  <c r="E244" i="25"/>
  <c r="E245" i="25"/>
  <c r="E246" i="25"/>
  <c r="P246" i="25" s="1"/>
  <c r="Q246" i="25"/>
  <c r="E247" i="25"/>
  <c r="T247" i="25" s="1"/>
  <c r="E248" i="25"/>
  <c r="R248" i="25" s="1"/>
  <c r="V248" i="25"/>
  <c r="E249" i="25"/>
  <c r="Q249" i="25" s="1"/>
  <c r="E250" i="25"/>
  <c r="J250" i="25" s="1"/>
  <c r="R250" i="25"/>
  <c r="U250" i="25"/>
  <c r="E251" i="25"/>
  <c r="K251" i="25" s="1"/>
  <c r="V251" i="25"/>
  <c r="E252" i="25"/>
  <c r="E253" i="25"/>
  <c r="Q253" i="25" s="1"/>
  <c r="E254" i="25"/>
  <c r="J254" i="25" s="1"/>
  <c r="N254" i="25"/>
  <c r="R254" i="25"/>
  <c r="S254" i="25"/>
  <c r="T254" i="25"/>
  <c r="V254" i="25"/>
  <c r="E255" i="25"/>
  <c r="O255" i="25" s="1"/>
  <c r="J255" i="25"/>
  <c r="P255" i="25"/>
  <c r="Q255" i="25"/>
  <c r="R255" i="25"/>
  <c r="S255" i="25"/>
  <c r="T255" i="25"/>
  <c r="E256" i="25"/>
  <c r="K256" i="25" s="1"/>
  <c r="R256" i="25"/>
  <c r="T256" i="25"/>
  <c r="E257" i="25"/>
  <c r="K257" i="25" s="1"/>
  <c r="E258" i="25"/>
  <c r="O258" i="25" s="1"/>
  <c r="K258" i="25"/>
  <c r="M258" i="25"/>
  <c r="S258" i="25"/>
  <c r="U258" i="25"/>
  <c r="E259" i="25"/>
  <c r="P259" i="25" s="1"/>
  <c r="E260" i="25"/>
  <c r="T260" i="25" s="1"/>
  <c r="L260" i="25"/>
  <c r="R260" i="25"/>
  <c r="E261" i="25"/>
  <c r="O261" i="25" s="1"/>
  <c r="N261" i="25"/>
  <c r="P261" i="25"/>
  <c r="R261" i="25"/>
  <c r="E262" i="25"/>
  <c r="E263" i="25"/>
  <c r="E264" i="25"/>
  <c r="S264" i="25" s="1"/>
  <c r="N264" i="25"/>
  <c r="U264" i="25"/>
  <c r="E265" i="25"/>
  <c r="S265" i="25" s="1"/>
  <c r="E266" i="25"/>
  <c r="P266" i="25" s="1"/>
  <c r="L266" i="25"/>
  <c r="N266" i="25"/>
  <c r="Q266" i="25"/>
  <c r="T266" i="25"/>
  <c r="V266" i="25"/>
  <c r="E267" i="25"/>
  <c r="Q267" i="25" s="1"/>
  <c r="U267" i="25"/>
  <c r="E268" i="25"/>
  <c r="R268" i="25" s="1"/>
  <c r="E269" i="25"/>
  <c r="J269" i="25" s="1"/>
  <c r="U269" i="25"/>
  <c r="E270" i="25"/>
  <c r="M270" i="25" s="1"/>
  <c r="E271" i="25"/>
  <c r="N271" i="25" s="1"/>
  <c r="R271" i="25"/>
  <c r="S271" i="25"/>
  <c r="E272" i="25"/>
  <c r="E273" i="25"/>
  <c r="P273" i="25" s="1"/>
  <c r="E274" i="25"/>
  <c r="J274" i="25" s="1"/>
  <c r="E275" i="25"/>
  <c r="O275" i="25" s="1"/>
  <c r="K275" i="25"/>
  <c r="N275" i="25"/>
  <c r="T275" i="25"/>
  <c r="E276" i="25"/>
  <c r="E277" i="25"/>
  <c r="O277" i="25" s="1"/>
  <c r="J277" i="25"/>
  <c r="L277" i="25"/>
  <c r="M277" i="25"/>
  <c r="N277" i="25"/>
  <c r="S277" i="25"/>
  <c r="U277" i="25"/>
  <c r="V277" i="25"/>
  <c r="E278" i="25"/>
  <c r="Q278" i="25" s="1"/>
  <c r="E279" i="25"/>
  <c r="O279" i="25" s="1"/>
  <c r="V279" i="25"/>
  <c r="E280" i="25"/>
  <c r="O280" i="25" s="1"/>
  <c r="E281" i="25"/>
  <c r="E282" i="25"/>
  <c r="E283" i="25"/>
  <c r="T283" i="25" s="1"/>
  <c r="E284" i="25"/>
  <c r="P284" i="25" s="1"/>
  <c r="O284" i="25"/>
  <c r="R284" i="25"/>
  <c r="U284" i="25"/>
  <c r="E285" i="25"/>
  <c r="O285" i="25" s="1"/>
  <c r="K285" i="25"/>
  <c r="L285" i="25"/>
  <c r="M285" i="25"/>
  <c r="N285" i="25"/>
  <c r="P285" i="25"/>
  <c r="R285" i="25"/>
  <c r="T285" i="25"/>
  <c r="U285" i="25"/>
  <c r="V285" i="25"/>
  <c r="E286" i="25"/>
  <c r="J286" i="25" s="1"/>
  <c r="E287" i="25"/>
  <c r="L287" i="25" s="1"/>
  <c r="P287" i="25"/>
  <c r="E288" i="25"/>
  <c r="Q288" i="25" s="1"/>
  <c r="E289" i="25"/>
  <c r="Q289" i="25" s="1"/>
  <c r="E290" i="25"/>
  <c r="S290" i="25" s="1"/>
  <c r="E291" i="25"/>
  <c r="V291" i="25" s="1"/>
  <c r="J291" i="25"/>
  <c r="N291" i="25"/>
  <c r="T291" i="25"/>
  <c r="E292" i="25"/>
  <c r="P292" i="25" s="1"/>
  <c r="O292" i="25"/>
  <c r="Q292" i="25"/>
  <c r="R292" i="25"/>
  <c r="S292" i="25"/>
  <c r="U292" i="25"/>
  <c r="E293" i="25"/>
  <c r="O293" i="25" s="1"/>
  <c r="J293" i="25"/>
  <c r="L293" i="25"/>
  <c r="M293" i="25"/>
  <c r="N293" i="25"/>
  <c r="P293" i="25"/>
  <c r="Q293" i="25"/>
  <c r="R293" i="25"/>
  <c r="S293" i="25"/>
  <c r="U293" i="25"/>
  <c r="V293" i="25"/>
  <c r="E294" i="25"/>
  <c r="J294" i="25" s="1"/>
  <c r="E295" i="25"/>
  <c r="L295" i="25" s="1"/>
  <c r="E296" i="25"/>
  <c r="O296" i="25" s="1"/>
  <c r="E297" i="25"/>
  <c r="J297" i="25" s="1"/>
  <c r="E298" i="25"/>
  <c r="S298" i="25" s="1"/>
  <c r="E299" i="25"/>
  <c r="O299" i="25" s="1"/>
  <c r="L299" i="25"/>
  <c r="N299" i="25"/>
  <c r="R299" i="25"/>
  <c r="T299" i="25"/>
  <c r="E300" i="25"/>
  <c r="J300" i="25" s="1"/>
  <c r="F1" i="24"/>
  <c r="I1" i="24"/>
  <c r="E5" i="24"/>
  <c r="J5" i="24" s="1"/>
  <c r="H5" i="24"/>
  <c r="I5" i="24"/>
  <c r="E6" i="24"/>
  <c r="K6" i="24" s="1"/>
  <c r="H6" i="24"/>
  <c r="I6" i="24"/>
  <c r="N6" i="24"/>
  <c r="Q6" i="24"/>
  <c r="E7" i="24"/>
  <c r="L7" i="24" s="1"/>
  <c r="H7" i="24"/>
  <c r="I7" i="24"/>
  <c r="N7" i="24"/>
  <c r="O7" i="24"/>
  <c r="P7" i="24"/>
  <c r="E8" i="24"/>
  <c r="M8" i="24" s="1"/>
  <c r="H8" i="24"/>
  <c r="I8" i="24"/>
  <c r="J8" i="24"/>
  <c r="O8" i="24"/>
  <c r="P8" i="24"/>
  <c r="E9" i="24"/>
  <c r="H9" i="24"/>
  <c r="I9" i="24"/>
  <c r="E10" i="24"/>
  <c r="N10" i="24" s="1"/>
  <c r="H10" i="24"/>
  <c r="I10" i="24"/>
  <c r="O10" i="24"/>
  <c r="E11" i="24"/>
  <c r="H11" i="24"/>
  <c r="I11" i="24"/>
  <c r="E12" i="24"/>
  <c r="H12" i="24"/>
  <c r="I12" i="24"/>
  <c r="J12" i="24"/>
  <c r="E13" i="24"/>
  <c r="H13" i="24"/>
  <c r="I13" i="24"/>
  <c r="E14" i="24"/>
  <c r="L14" i="24" s="1"/>
  <c r="H14" i="24"/>
  <c r="I14" i="24"/>
  <c r="M14" i="24"/>
  <c r="O14" i="24"/>
  <c r="E15" i="24"/>
  <c r="O15" i="24" s="1"/>
  <c r="H15" i="24"/>
  <c r="I15" i="24"/>
  <c r="P15" i="24"/>
  <c r="R15" i="24"/>
  <c r="E16" i="24"/>
  <c r="H16" i="24"/>
  <c r="I16" i="24"/>
  <c r="E17" i="24"/>
  <c r="H17" i="24"/>
  <c r="I17" i="24"/>
  <c r="E18" i="24"/>
  <c r="H18" i="24"/>
  <c r="I18" i="24"/>
  <c r="E19" i="24"/>
  <c r="H19" i="24"/>
  <c r="I19" i="24"/>
  <c r="E20" i="24"/>
  <c r="N20" i="24" s="1"/>
  <c r="H20" i="24"/>
  <c r="I20" i="24"/>
  <c r="Q20" i="24"/>
  <c r="E21" i="24"/>
  <c r="H21" i="24"/>
  <c r="I21" i="24"/>
  <c r="T21" i="24"/>
  <c r="E22" i="24"/>
  <c r="H22" i="24"/>
  <c r="I22" i="24"/>
  <c r="T22" i="24"/>
  <c r="E23" i="24"/>
  <c r="H23" i="24"/>
  <c r="I23" i="24"/>
  <c r="E24" i="24"/>
  <c r="P24" i="24" s="1"/>
  <c r="H24" i="24"/>
  <c r="I24" i="24"/>
  <c r="E25" i="24"/>
  <c r="O25" i="24" s="1"/>
  <c r="H25" i="24"/>
  <c r="I25" i="24"/>
  <c r="Q25" i="24"/>
  <c r="E26" i="24"/>
  <c r="O26" i="24" s="1"/>
  <c r="H26" i="24"/>
  <c r="I26" i="24"/>
  <c r="P26" i="24"/>
  <c r="E27" i="24"/>
  <c r="O27" i="24" s="1"/>
  <c r="H27" i="24"/>
  <c r="I27" i="24"/>
  <c r="K27" i="24"/>
  <c r="L27" i="24"/>
  <c r="N27" i="24"/>
  <c r="E28" i="24"/>
  <c r="S28" i="24" s="1"/>
  <c r="H28" i="24"/>
  <c r="I28" i="24"/>
  <c r="E29" i="24"/>
  <c r="H29" i="24"/>
  <c r="I29" i="24"/>
  <c r="E30" i="24"/>
  <c r="L30" i="24" s="1"/>
  <c r="H30" i="24"/>
  <c r="I30" i="24"/>
  <c r="J30" i="24"/>
  <c r="M30" i="24"/>
  <c r="N30" i="24"/>
  <c r="O30" i="24"/>
  <c r="P30" i="24"/>
  <c r="Q30" i="24"/>
  <c r="R30" i="24"/>
  <c r="E31" i="24"/>
  <c r="H31" i="24"/>
  <c r="I31" i="24"/>
  <c r="Q31" i="24"/>
  <c r="R31" i="24"/>
  <c r="E32" i="24"/>
  <c r="N32" i="24" s="1"/>
  <c r="H32" i="24"/>
  <c r="I32" i="24"/>
  <c r="O32" i="24"/>
  <c r="E33" i="24"/>
  <c r="N33" i="24" s="1"/>
  <c r="H33" i="24"/>
  <c r="I33" i="24"/>
  <c r="Q33" i="24"/>
  <c r="E34" i="24"/>
  <c r="H34" i="24"/>
  <c r="I34" i="24"/>
  <c r="E35" i="24"/>
  <c r="H35" i="24"/>
  <c r="I35" i="24"/>
  <c r="E36" i="24"/>
  <c r="H36" i="24"/>
  <c r="I36" i="24"/>
  <c r="E37" i="24"/>
  <c r="Q37" i="24" s="1"/>
  <c r="H37" i="24"/>
  <c r="I37" i="24"/>
  <c r="O37" i="24"/>
  <c r="E38" i="24"/>
  <c r="L38" i="24" s="1"/>
  <c r="H38" i="24"/>
  <c r="I38" i="24"/>
  <c r="M38" i="24"/>
  <c r="Q38" i="24"/>
  <c r="E39" i="24"/>
  <c r="H39" i="24"/>
  <c r="I39" i="24"/>
  <c r="E40" i="24"/>
  <c r="H40" i="24"/>
  <c r="I40" i="24"/>
  <c r="E41" i="24"/>
  <c r="H41" i="24"/>
  <c r="I41" i="24"/>
  <c r="E42" i="24"/>
  <c r="O42" i="24" s="1"/>
  <c r="H42" i="24"/>
  <c r="I42" i="24"/>
  <c r="N42" i="24"/>
  <c r="E43" i="24"/>
  <c r="N43" i="24" s="1"/>
  <c r="H43" i="24"/>
  <c r="I43" i="24"/>
  <c r="Q43" i="24"/>
  <c r="E44" i="24"/>
  <c r="P44" i="24" s="1"/>
  <c r="H44" i="24"/>
  <c r="I44" i="24"/>
  <c r="N44" i="24"/>
  <c r="Q44" i="24"/>
  <c r="S44" i="24"/>
  <c r="E45" i="24"/>
  <c r="T45" i="24" s="1"/>
  <c r="H45" i="24"/>
  <c r="I45" i="24"/>
  <c r="K45" i="24"/>
  <c r="L45" i="24"/>
  <c r="M45" i="24"/>
  <c r="O45" i="24"/>
  <c r="E46" i="24"/>
  <c r="O46" i="24" s="1"/>
  <c r="H46" i="24"/>
  <c r="I46" i="24"/>
  <c r="M46" i="24"/>
  <c r="P46" i="24"/>
  <c r="E47" i="24"/>
  <c r="H47" i="24"/>
  <c r="I47" i="24"/>
  <c r="O47" i="24"/>
  <c r="P47" i="24"/>
  <c r="R47" i="24"/>
  <c r="S47" i="24"/>
  <c r="E48" i="24"/>
  <c r="J48" i="24" s="1"/>
  <c r="H48" i="24"/>
  <c r="I48" i="24"/>
  <c r="L48" i="24"/>
  <c r="N48" i="24"/>
  <c r="E49" i="24"/>
  <c r="Q49" i="24" s="1"/>
  <c r="H49" i="24"/>
  <c r="I49" i="24"/>
  <c r="S49" i="24"/>
  <c r="E50" i="24"/>
  <c r="H50" i="24"/>
  <c r="I50" i="24"/>
  <c r="E51" i="24"/>
  <c r="N51" i="24" s="1"/>
  <c r="H51" i="24"/>
  <c r="I51" i="24"/>
  <c r="O51" i="24"/>
  <c r="E52" i="24"/>
  <c r="H52" i="24"/>
  <c r="I52" i="24"/>
  <c r="E53" i="24"/>
  <c r="H53" i="24"/>
  <c r="I53" i="24"/>
  <c r="E54" i="24"/>
  <c r="H54" i="24"/>
  <c r="I54" i="24"/>
  <c r="N54" i="24"/>
  <c r="E55" i="24"/>
  <c r="H55" i="24"/>
  <c r="I55" i="24"/>
  <c r="N55" i="24"/>
  <c r="E56" i="24"/>
  <c r="P56" i="24" s="1"/>
  <c r="H56" i="24"/>
  <c r="I56" i="24"/>
  <c r="O56" i="24"/>
  <c r="Q56" i="24"/>
  <c r="R56" i="24"/>
  <c r="E57" i="24"/>
  <c r="H57" i="24"/>
  <c r="I57" i="24"/>
  <c r="S57" i="24"/>
  <c r="E58" i="24"/>
  <c r="H58" i="24"/>
  <c r="I58" i="24"/>
  <c r="E59" i="24"/>
  <c r="J59" i="24" s="1"/>
  <c r="H59" i="24"/>
  <c r="I59" i="24"/>
  <c r="O59" i="24"/>
  <c r="R59" i="24"/>
  <c r="E60" i="24"/>
  <c r="O60" i="24" s="1"/>
  <c r="H60" i="24"/>
  <c r="I60" i="24"/>
  <c r="Q60" i="24"/>
  <c r="E61" i="24"/>
  <c r="H61" i="24"/>
  <c r="I61" i="24"/>
  <c r="Q61" i="24"/>
  <c r="E62" i="24"/>
  <c r="T62" i="24" s="1"/>
  <c r="H62" i="24"/>
  <c r="I62" i="24"/>
  <c r="E63" i="24"/>
  <c r="J63" i="24" s="1"/>
  <c r="H63" i="24"/>
  <c r="I63" i="24"/>
  <c r="K63" i="24"/>
  <c r="R63" i="24"/>
  <c r="E64" i="24"/>
  <c r="J64" i="24" s="1"/>
  <c r="H64" i="24"/>
  <c r="I64" i="24"/>
  <c r="Q64" i="24"/>
  <c r="E65" i="24"/>
  <c r="T65" i="24" s="1"/>
  <c r="H65" i="24"/>
  <c r="I65" i="24"/>
  <c r="E66" i="24"/>
  <c r="M66" i="24" s="1"/>
  <c r="H66" i="24"/>
  <c r="I66" i="24"/>
  <c r="N66" i="24"/>
  <c r="P66" i="24"/>
  <c r="E67" i="24"/>
  <c r="P67" i="24" s="1"/>
  <c r="H67" i="24"/>
  <c r="I67" i="24"/>
  <c r="R67" i="24"/>
  <c r="S67" i="24"/>
  <c r="E68" i="24"/>
  <c r="N68" i="24" s="1"/>
  <c r="H68" i="24"/>
  <c r="I68" i="24"/>
  <c r="T68" i="24"/>
  <c r="E69" i="24"/>
  <c r="H69" i="24"/>
  <c r="I69" i="24"/>
  <c r="E70" i="24"/>
  <c r="R70" i="24" s="1"/>
  <c r="H70" i="24"/>
  <c r="I70" i="24"/>
  <c r="E71" i="24"/>
  <c r="H71" i="24"/>
  <c r="I71" i="24"/>
  <c r="E72" i="24"/>
  <c r="S72" i="24" s="1"/>
  <c r="H72" i="24"/>
  <c r="I72" i="24"/>
  <c r="E73" i="24"/>
  <c r="H73" i="24"/>
  <c r="I73" i="24"/>
  <c r="E74" i="24"/>
  <c r="N74" i="24" s="1"/>
  <c r="H74" i="24"/>
  <c r="I74" i="24"/>
  <c r="L74" i="24"/>
  <c r="M74" i="24"/>
  <c r="E75" i="24"/>
  <c r="H75" i="24"/>
  <c r="I75" i="24"/>
  <c r="E76" i="24"/>
  <c r="H76" i="24"/>
  <c r="I76" i="24"/>
  <c r="Q76" i="24"/>
  <c r="E77" i="24"/>
  <c r="H77" i="24"/>
  <c r="I77" i="24"/>
  <c r="J77" i="24"/>
  <c r="P77" i="24"/>
  <c r="Q77" i="24"/>
  <c r="S77" i="24"/>
  <c r="E78" i="24"/>
  <c r="P78" i="24" s="1"/>
  <c r="H78" i="24"/>
  <c r="I78" i="24"/>
  <c r="Q78" i="24"/>
  <c r="E79" i="24"/>
  <c r="M79" i="24" s="1"/>
  <c r="H79" i="24"/>
  <c r="I79" i="24"/>
  <c r="L79" i="24"/>
  <c r="P79" i="24"/>
  <c r="Q79" i="24"/>
  <c r="E80" i="24"/>
  <c r="H80" i="24"/>
  <c r="I80" i="24"/>
  <c r="R80" i="24"/>
  <c r="E81" i="24"/>
  <c r="P81" i="24" s="1"/>
  <c r="H81" i="24"/>
  <c r="I81" i="24"/>
  <c r="E82" i="24"/>
  <c r="M82" i="24" s="1"/>
  <c r="H82" i="24"/>
  <c r="I82" i="24"/>
  <c r="N82" i="24"/>
  <c r="E83" i="24"/>
  <c r="N83" i="24" s="1"/>
  <c r="H83" i="24"/>
  <c r="I83" i="24"/>
  <c r="E84" i="24"/>
  <c r="H84" i="24"/>
  <c r="I84" i="24"/>
  <c r="R84" i="24"/>
  <c r="T84" i="24"/>
  <c r="E85" i="24"/>
  <c r="M85" i="24" s="1"/>
  <c r="H85" i="24"/>
  <c r="I85" i="24"/>
  <c r="P85" i="24"/>
  <c r="E86" i="24"/>
  <c r="R86" i="24" s="1"/>
  <c r="H86" i="24"/>
  <c r="I86" i="24"/>
  <c r="E87" i="24"/>
  <c r="R87" i="24" s="1"/>
  <c r="H87" i="24"/>
  <c r="I87" i="24"/>
  <c r="E88" i="24"/>
  <c r="H88" i="24"/>
  <c r="I88" i="24"/>
  <c r="P88" i="24"/>
  <c r="Q88" i="24"/>
  <c r="E89" i="24"/>
  <c r="J89" i="24" s="1"/>
  <c r="H89" i="24"/>
  <c r="I89" i="24"/>
  <c r="E90" i="24"/>
  <c r="H90" i="24"/>
  <c r="I90" i="24"/>
  <c r="E91" i="24"/>
  <c r="H91" i="24"/>
  <c r="I91" i="24"/>
  <c r="E92" i="24"/>
  <c r="H92" i="24"/>
  <c r="I92" i="24"/>
  <c r="E93" i="24"/>
  <c r="Q93" i="24" s="1"/>
  <c r="H93" i="24"/>
  <c r="I93" i="24"/>
  <c r="O93" i="24"/>
  <c r="E94" i="24"/>
  <c r="N94" i="24" s="1"/>
  <c r="H94" i="24"/>
  <c r="I94" i="24"/>
  <c r="J94" i="24"/>
  <c r="K94" i="24"/>
  <c r="M94" i="24"/>
  <c r="R94" i="24"/>
  <c r="E95" i="24"/>
  <c r="H95" i="24"/>
  <c r="I95" i="24"/>
  <c r="E96" i="24"/>
  <c r="H96" i="24"/>
  <c r="I96" i="24"/>
  <c r="E97" i="24"/>
  <c r="T97" i="24" s="1"/>
  <c r="H97" i="24"/>
  <c r="I97" i="24"/>
  <c r="N97" i="24"/>
  <c r="E98" i="24"/>
  <c r="K98" i="24" s="1"/>
  <c r="H98" i="24"/>
  <c r="I98" i="24"/>
  <c r="L98" i="24"/>
  <c r="O98" i="24"/>
  <c r="S98" i="24"/>
  <c r="E99" i="24"/>
  <c r="N99" i="24" s="1"/>
  <c r="H99" i="24"/>
  <c r="I99" i="24"/>
  <c r="L99" i="24"/>
  <c r="M99" i="24"/>
  <c r="E100" i="24"/>
  <c r="J100" i="24" s="1"/>
  <c r="H100" i="24"/>
  <c r="I100" i="24"/>
  <c r="L100" i="24"/>
  <c r="P100" i="24"/>
  <c r="R100" i="24"/>
  <c r="E101" i="24"/>
  <c r="H101" i="24"/>
  <c r="I101" i="24"/>
  <c r="Q101" i="24"/>
  <c r="R101" i="24"/>
  <c r="E102" i="24"/>
  <c r="H102" i="24"/>
  <c r="I102" i="24"/>
  <c r="E103" i="24"/>
  <c r="H103" i="24"/>
  <c r="I103" i="24"/>
  <c r="E104" i="24"/>
  <c r="H104" i="24"/>
  <c r="I104" i="24"/>
  <c r="E105" i="24"/>
  <c r="H105" i="24"/>
  <c r="I105" i="24"/>
  <c r="L105" i="24"/>
  <c r="E106" i="24"/>
  <c r="L106" i="24" s="1"/>
  <c r="H106" i="24"/>
  <c r="I106" i="24"/>
  <c r="E107" i="24"/>
  <c r="Q107" i="24" s="1"/>
  <c r="H107" i="24"/>
  <c r="I107" i="24"/>
  <c r="E108" i="24"/>
  <c r="H108" i="24"/>
  <c r="I108" i="24"/>
  <c r="E109" i="24"/>
  <c r="R109" i="24" s="1"/>
  <c r="H109" i="24"/>
  <c r="I109" i="24"/>
  <c r="E110" i="24"/>
  <c r="M110" i="24" s="1"/>
  <c r="H110" i="24"/>
  <c r="I110" i="24"/>
  <c r="E111" i="24"/>
  <c r="N111" i="24" s="1"/>
  <c r="H111" i="24"/>
  <c r="I111" i="24"/>
  <c r="M111" i="24"/>
  <c r="O111" i="24"/>
  <c r="E112" i="24"/>
  <c r="N112" i="24" s="1"/>
  <c r="H112" i="24"/>
  <c r="I112" i="24"/>
  <c r="T112" i="24"/>
  <c r="E113" i="24"/>
  <c r="H113" i="24"/>
  <c r="I113" i="24"/>
  <c r="T113" i="24"/>
  <c r="E114" i="24"/>
  <c r="J114" i="24" s="1"/>
  <c r="H114" i="24"/>
  <c r="I114" i="24"/>
  <c r="E115" i="24"/>
  <c r="H115" i="24"/>
  <c r="I115" i="24"/>
  <c r="E116" i="24"/>
  <c r="N116" i="24" s="1"/>
  <c r="H116" i="24"/>
  <c r="I116" i="24"/>
  <c r="K116" i="24"/>
  <c r="L116" i="24"/>
  <c r="P116" i="24"/>
  <c r="Q116" i="24"/>
  <c r="S116" i="24"/>
  <c r="T116" i="24"/>
  <c r="E117" i="24"/>
  <c r="H117" i="24"/>
  <c r="I117" i="24"/>
  <c r="E118" i="24"/>
  <c r="P118" i="24" s="1"/>
  <c r="H118" i="24"/>
  <c r="I118" i="24"/>
  <c r="J118" i="24"/>
  <c r="M118" i="24"/>
  <c r="E119" i="24"/>
  <c r="H119" i="24"/>
  <c r="I119" i="24"/>
  <c r="E120" i="24"/>
  <c r="H120" i="24"/>
  <c r="I120" i="24"/>
  <c r="E121" i="24"/>
  <c r="L121" i="24" s="1"/>
  <c r="H121" i="24"/>
  <c r="I121" i="24"/>
  <c r="E122" i="24"/>
  <c r="H122" i="24"/>
  <c r="I122" i="24"/>
  <c r="E123" i="24"/>
  <c r="Q123" i="24" s="1"/>
  <c r="H123" i="24"/>
  <c r="I123" i="24"/>
  <c r="R123" i="24"/>
  <c r="E124" i="24"/>
  <c r="H124" i="24"/>
  <c r="I124" i="24"/>
  <c r="O124" i="24"/>
  <c r="E125" i="24"/>
  <c r="H125" i="24"/>
  <c r="I125" i="24"/>
  <c r="E126" i="24"/>
  <c r="O126" i="24" s="1"/>
  <c r="H126" i="24"/>
  <c r="I126" i="24"/>
  <c r="E127" i="24"/>
  <c r="H127" i="24"/>
  <c r="I127" i="24"/>
  <c r="E128" i="24"/>
  <c r="H128" i="24"/>
  <c r="I128" i="24"/>
  <c r="M128" i="24"/>
  <c r="T128" i="24"/>
  <c r="E129" i="24"/>
  <c r="H129" i="24"/>
  <c r="I129" i="24"/>
  <c r="E130" i="24"/>
  <c r="H130" i="24"/>
  <c r="I130" i="24"/>
  <c r="Q130" i="24"/>
  <c r="R130" i="24"/>
  <c r="S130" i="24"/>
  <c r="E131" i="24"/>
  <c r="M131" i="24" s="1"/>
  <c r="H131" i="24"/>
  <c r="I131" i="24"/>
  <c r="Q131" i="24"/>
  <c r="R131" i="24"/>
  <c r="E132" i="24"/>
  <c r="J132" i="24" s="1"/>
  <c r="H132" i="24"/>
  <c r="I132" i="24"/>
  <c r="N132" i="24"/>
  <c r="P132" i="24"/>
  <c r="E133" i="24"/>
  <c r="H133" i="24"/>
  <c r="I133" i="24"/>
  <c r="O133" i="24"/>
  <c r="P133" i="24"/>
  <c r="Q133" i="24"/>
  <c r="S133" i="24"/>
  <c r="E134" i="24"/>
  <c r="P134" i="24" s="1"/>
  <c r="H134" i="24"/>
  <c r="I134" i="24"/>
  <c r="E135" i="24"/>
  <c r="H135" i="24"/>
  <c r="I135" i="24"/>
  <c r="E136" i="24"/>
  <c r="H136" i="24"/>
  <c r="I136" i="24"/>
  <c r="E137" i="24"/>
  <c r="H137" i="24"/>
  <c r="I137" i="24"/>
  <c r="E138" i="24"/>
  <c r="S138" i="24" s="1"/>
  <c r="H138" i="24"/>
  <c r="I138" i="24"/>
  <c r="E139" i="24"/>
  <c r="H139" i="24"/>
  <c r="I139" i="24"/>
  <c r="E140" i="24"/>
  <c r="J140" i="24" s="1"/>
  <c r="H140" i="24"/>
  <c r="I140" i="24"/>
  <c r="O140" i="24"/>
  <c r="Q140" i="24"/>
  <c r="E141" i="24"/>
  <c r="O141" i="24" s="1"/>
  <c r="H141" i="24"/>
  <c r="I141" i="24"/>
  <c r="M141" i="24"/>
  <c r="Q141" i="24"/>
  <c r="E142" i="24"/>
  <c r="J142" i="24" s="1"/>
  <c r="H142" i="24"/>
  <c r="I142" i="24"/>
  <c r="M142" i="24"/>
  <c r="N142" i="24"/>
  <c r="P142" i="24"/>
  <c r="R142" i="24"/>
  <c r="E143" i="24"/>
  <c r="H143" i="24"/>
  <c r="I143" i="24"/>
  <c r="E144" i="24"/>
  <c r="T144" i="24" s="1"/>
  <c r="H144" i="24"/>
  <c r="I144" i="24"/>
  <c r="E145" i="24"/>
  <c r="H145" i="24"/>
  <c r="I145" i="24"/>
  <c r="E146" i="24"/>
  <c r="H146" i="24"/>
  <c r="I146" i="24"/>
  <c r="J146" i="24"/>
  <c r="E147" i="24"/>
  <c r="H147" i="24"/>
  <c r="I147" i="24"/>
  <c r="E148" i="24"/>
  <c r="R148" i="24" s="1"/>
  <c r="H148" i="24"/>
  <c r="I148" i="24"/>
  <c r="E149" i="24"/>
  <c r="S149" i="24" s="1"/>
  <c r="H149" i="24"/>
  <c r="I149" i="24"/>
  <c r="E150" i="24"/>
  <c r="H150" i="24"/>
  <c r="I150" i="24"/>
  <c r="E151" i="24"/>
  <c r="N151" i="24" s="1"/>
  <c r="H151" i="24"/>
  <c r="I151" i="24"/>
  <c r="M151" i="24"/>
  <c r="O151" i="24"/>
  <c r="Q151" i="24"/>
  <c r="T151" i="24"/>
  <c r="E152" i="24"/>
  <c r="K152" i="24" s="1"/>
  <c r="H152" i="24"/>
  <c r="I152" i="24"/>
  <c r="S152" i="24"/>
  <c r="E153" i="24"/>
  <c r="H153" i="24"/>
  <c r="I153" i="24"/>
  <c r="E154" i="24"/>
  <c r="P154" i="24" s="1"/>
  <c r="H154" i="24"/>
  <c r="I154" i="24"/>
  <c r="N154" i="24"/>
  <c r="E155" i="24"/>
  <c r="R155" i="24" s="1"/>
  <c r="H155" i="24"/>
  <c r="I155" i="24"/>
  <c r="E156" i="24"/>
  <c r="N156" i="24" s="1"/>
  <c r="H156" i="24"/>
  <c r="I156" i="24"/>
  <c r="E157" i="24"/>
  <c r="M157" i="24" s="1"/>
  <c r="H157" i="24"/>
  <c r="I157" i="24"/>
  <c r="N157" i="24"/>
  <c r="E158" i="24"/>
  <c r="H158" i="24"/>
  <c r="I158" i="24"/>
  <c r="E159" i="24"/>
  <c r="N159" i="24" s="1"/>
  <c r="H159" i="24"/>
  <c r="I159" i="24"/>
  <c r="L159" i="24"/>
  <c r="M159" i="24"/>
  <c r="Q159" i="24"/>
  <c r="E160" i="24"/>
  <c r="M160" i="24" s="1"/>
  <c r="H160" i="24"/>
  <c r="I160" i="24"/>
  <c r="L160" i="24"/>
  <c r="N160" i="24"/>
  <c r="P160" i="24"/>
  <c r="S160" i="24"/>
  <c r="E161" i="24"/>
  <c r="S161" i="24" s="1"/>
  <c r="H161" i="24"/>
  <c r="I161" i="24"/>
  <c r="E162" i="24"/>
  <c r="H162" i="24"/>
  <c r="I162" i="24"/>
  <c r="M162" i="24"/>
  <c r="E163" i="24"/>
  <c r="S163" i="24" s="1"/>
  <c r="H163" i="24"/>
  <c r="I163" i="24"/>
  <c r="O163" i="24"/>
  <c r="P163" i="24"/>
  <c r="Q163" i="24"/>
  <c r="R163" i="24"/>
  <c r="E164" i="24"/>
  <c r="T164" i="24" s="1"/>
  <c r="H164" i="24"/>
  <c r="I164" i="24"/>
  <c r="Q164" i="24"/>
  <c r="S164" i="24"/>
  <c r="E165" i="24"/>
  <c r="K165" i="24" s="1"/>
  <c r="H165" i="24"/>
  <c r="I165" i="24"/>
  <c r="M165" i="24"/>
  <c r="N165" i="24"/>
  <c r="O165" i="24"/>
  <c r="S165" i="24"/>
  <c r="E166" i="24"/>
  <c r="T166" i="24" s="1"/>
  <c r="H166" i="24"/>
  <c r="I166" i="24"/>
  <c r="O166" i="24"/>
  <c r="R166" i="24"/>
  <c r="E167" i="24"/>
  <c r="O167" i="24" s="1"/>
  <c r="H167" i="24"/>
  <c r="I167" i="24"/>
  <c r="L167" i="24"/>
  <c r="M167" i="24"/>
  <c r="Q167" i="24"/>
  <c r="S167" i="24"/>
  <c r="T167" i="24"/>
  <c r="E168" i="24"/>
  <c r="P168" i="24" s="1"/>
  <c r="H168" i="24"/>
  <c r="I168" i="24"/>
  <c r="E169" i="24"/>
  <c r="S169" i="24" s="1"/>
  <c r="H169" i="24"/>
  <c r="I169" i="24"/>
  <c r="E170" i="24"/>
  <c r="M170" i="24" s="1"/>
  <c r="H170" i="24"/>
  <c r="I170" i="24"/>
  <c r="P170" i="24"/>
  <c r="T170" i="24"/>
  <c r="E171" i="24"/>
  <c r="H171" i="24"/>
  <c r="I171" i="24"/>
  <c r="E172" i="24"/>
  <c r="H172" i="24"/>
  <c r="I172" i="24"/>
  <c r="M172" i="24"/>
  <c r="P172" i="24"/>
  <c r="Q172" i="24"/>
  <c r="R172" i="24"/>
  <c r="E173" i="24"/>
  <c r="M173" i="24" s="1"/>
  <c r="H173" i="24"/>
  <c r="I173" i="24"/>
  <c r="O173" i="24"/>
  <c r="E174" i="24"/>
  <c r="H174" i="24"/>
  <c r="I174" i="24"/>
  <c r="E175" i="24"/>
  <c r="H175" i="24"/>
  <c r="I175" i="24"/>
  <c r="K175" i="24"/>
  <c r="S175" i="24"/>
  <c r="E176" i="24"/>
  <c r="H176" i="24"/>
  <c r="I176" i="24"/>
  <c r="E177" i="24"/>
  <c r="H177" i="24"/>
  <c r="I177" i="24"/>
  <c r="E178" i="24"/>
  <c r="K178" i="24" s="1"/>
  <c r="H178" i="24"/>
  <c r="I178" i="24"/>
  <c r="E179" i="24"/>
  <c r="O179" i="24" s="1"/>
  <c r="H179" i="24"/>
  <c r="I179" i="24"/>
  <c r="K179" i="24"/>
  <c r="L179" i="24"/>
  <c r="E180" i="24"/>
  <c r="H180" i="24"/>
  <c r="I180" i="24"/>
  <c r="E181" i="24"/>
  <c r="H181" i="24"/>
  <c r="I181" i="24"/>
  <c r="N181" i="24"/>
  <c r="R181" i="24"/>
  <c r="E182" i="24"/>
  <c r="L182" i="24" s="1"/>
  <c r="H182" i="24"/>
  <c r="I182" i="24"/>
  <c r="E183" i="24"/>
  <c r="H183" i="24"/>
  <c r="I183" i="24"/>
  <c r="E184" i="24"/>
  <c r="L184" i="24" s="1"/>
  <c r="H184" i="24"/>
  <c r="I184" i="24"/>
  <c r="E185" i="24"/>
  <c r="O185" i="24" s="1"/>
  <c r="H185" i="24"/>
  <c r="I185" i="24"/>
  <c r="E186" i="24"/>
  <c r="M186" i="24" s="1"/>
  <c r="H186" i="24"/>
  <c r="I186" i="24"/>
  <c r="E187" i="24"/>
  <c r="H187" i="24"/>
  <c r="I187" i="24"/>
  <c r="E188" i="24"/>
  <c r="L188" i="24" s="1"/>
  <c r="H188" i="24"/>
  <c r="I188" i="24"/>
  <c r="M188" i="24"/>
  <c r="N188" i="24"/>
  <c r="O188" i="24"/>
  <c r="P188" i="24"/>
  <c r="Q188" i="24"/>
  <c r="T188" i="24"/>
  <c r="E189" i="24"/>
  <c r="O189" i="24" s="1"/>
  <c r="H189" i="24"/>
  <c r="I189" i="24"/>
  <c r="E190" i="24"/>
  <c r="H190" i="24"/>
  <c r="I190" i="24"/>
  <c r="E191" i="24"/>
  <c r="J191" i="24" s="1"/>
  <c r="H191" i="24"/>
  <c r="I191" i="24"/>
  <c r="O191" i="24"/>
  <c r="E192" i="24"/>
  <c r="H192" i="24"/>
  <c r="I192" i="24"/>
  <c r="E193" i="24"/>
  <c r="H193" i="24"/>
  <c r="I193" i="24"/>
  <c r="E194" i="24"/>
  <c r="T194" i="24" s="1"/>
  <c r="H194" i="24"/>
  <c r="I194" i="24"/>
  <c r="K194" i="24"/>
  <c r="M194" i="24"/>
  <c r="E195" i="24"/>
  <c r="N195" i="24" s="1"/>
  <c r="H195" i="24"/>
  <c r="I195" i="24"/>
  <c r="E196" i="24"/>
  <c r="R196" i="24" s="1"/>
  <c r="H196" i="24"/>
  <c r="I196" i="24"/>
  <c r="O196" i="24"/>
  <c r="E197" i="24"/>
  <c r="P197" i="24" s="1"/>
  <c r="H197" i="24"/>
  <c r="I197" i="24"/>
  <c r="Q197" i="24"/>
  <c r="T197" i="24"/>
  <c r="E198" i="24"/>
  <c r="N198" i="24" s="1"/>
  <c r="H198" i="24"/>
  <c r="I198" i="24"/>
  <c r="E199" i="24"/>
  <c r="S199" i="24" s="1"/>
  <c r="H199" i="24"/>
  <c r="I199" i="24"/>
  <c r="E200" i="24"/>
  <c r="Q200" i="24" s="1"/>
  <c r="H200" i="24"/>
  <c r="I200" i="24"/>
  <c r="T200" i="24"/>
  <c r="E201" i="24"/>
  <c r="H201" i="24"/>
  <c r="I201" i="24"/>
  <c r="K201" i="24"/>
  <c r="L201" i="24"/>
  <c r="M201" i="24"/>
  <c r="P201" i="24"/>
  <c r="S201" i="24"/>
  <c r="T201" i="24"/>
  <c r="E202" i="24"/>
  <c r="H202" i="24"/>
  <c r="I202" i="24"/>
  <c r="K202" i="24"/>
  <c r="M202" i="24"/>
  <c r="O202" i="24"/>
  <c r="Q202" i="24"/>
  <c r="S202" i="24"/>
  <c r="E203" i="24"/>
  <c r="N203" i="24" s="1"/>
  <c r="H203" i="24"/>
  <c r="I203" i="24"/>
  <c r="E204" i="24"/>
  <c r="P204" i="24" s="1"/>
  <c r="H204" i="24"/>
  <c r="I204" i="24"/>
  <c r="E205" i="24"/>
  <c r="J205" i="24"/>
  <c r="E206" i="24"/>
  <c r="N206" i="24" s="1"/>
  <c r="J206" i="24"/>
  <c r="S206" i="24"/>
  <c r="T206" i="24"/>
  <c r="E207" i="24"/>
  <c r="E208" i="24"/>
  <c r="E209" i="24"/>
  <c r="R209" i="24" s="1"/>
  <c r="S209" i="24"/>
  <c r="E210" i="24"/>
  <c r="J210" i="24" s="1"/>
  <c r="S210" i="24"/>
  <c r="E211" i="24"/>
  <c r="N211" i="24" s="1"/>
  <c r="E212" i="24"/>
  <c r="J212" i="24" s="1"/>
  <c r="E213" i="24"/>
  <c r="N213" i="24" s="1"/>
  <c r="P213" i="24"/>
  <c r="E214" i="24"/>
  <c r="J214" i="24"/>
  <c r="E215" i="24"/>
  <c r="J215" i="24"/>
  <c r="L215" i="24"/>
  <c r="S215" i="24"/>
  <c r="E216" i="24"/>
  <c r="P216" i="24" s="1"/>
  <c r="R216" i="24"/>
  <c r="E217" i="24"/>
  <c r="R217" i="24" s="1"/>
  <c r="M217" i="24"/>
  <c r="N217" i="24"/>
  <c r="O217" i="24"/>
  <c r="Q217" i="24"/>
  <c r="E218" i="24"/>
  <c r="E219" i="24"/>
  <c r="M219" i="24"/>
  <c r="E220" i="24"/>
  <c r="E221" i="24"/>
  <c r="E222" i="24"/>
  <c r="E223" i="24"/>
  <c r="Q223" i="24" s="1"/>
  <c r="S223" i="24"/>
  <c r="E224" i="24"/>
  <c r="M224" i="24" s="1"/>
  <c r="K224" i="24"/>
  <c r="O224" i="24"/>
  <c r="E225" i="24"/>
  <c r="E226" i="24"/>
  <c r="L226" i="24" s="1"/>
  <c r="P226" i="24"/>
  <c r="E227" i="24"/>
  <c r="L227" i="24" s="1"/>
  <c r="E228" i="24"/>
  <c r="T228" i="24"/>
  <c r="E229" i="24"/>
  <c r="R229" i="24" s="1"/>
  <c r="E230" i="24"/>
  <c r="E231" i="24"/>
  <c r="E232" i="24"/>
  <c r="M232" i="24"/>
  <c r="T232" i="24"/>
  <c r="E233" i="24"/>
  <c r="R233" i="24" s="1"/>
  <c r="E234" i="24"/>
  <c r="S234" i="24" s="1"/>
  <c r="E235" i="24"/>
  <c r="M235" i="24"/>
  <c r="E236" i="24"/>
  <c r="L236" i="24" s="1"/>
  <c r="E237" i="24"/>
  <c r="Q237" i="24"/>
  <c r="E238" i="24"/>
  <c r="E239" i="24"/>
  <c r="R239" i="24" s="1"/>
  <c r="P239" i="24"/>
  <c r="E240" i="24"/>
  <c r="J240" i="24"/>
  <c r="L240" i="24"/>
  <c r="S240" i="24"/>
  <c r="E241" i="24"/>
  <c r="M241" i="24" s="1"/>
  <c r="E242" i="24"/>
  <c r="O242" i="24" s="1"/>
  <c r="R242" i="24"/>
  <c r="E243" i="24"/>
  <c r="M243" i="24" s="1"/>
  <c r="S243" i="24"/>
  <c r="E244" i="24"/>
  <c r="L244" i="24" s="1"/>
  <c r="E245" i="24"/>
  <c r="P245" i="24" s="1"/>
  <c r="E246" i="24"/>
  <c r="J246" i="24"/>
  <c r="K246" i="24"/>
  <c r="N246" i="24"/>
  <c r="P246" i="24"/>
  <c r="Q246" i="24"/>
  <c r="R246" i="24"/>
  <c r="S246" i="24"/>
  <c r="T246" i="24"/>
  <c r="E247" i="24"/>
  <c r="M247" i="24" s="1"/>
  <c r="E248" i="24"/>
  <c r="M248" i="24"/>
  <c r="E249" i="24"/>
  <c r="J249" i="24" s="1"/>
  <c r="E250" i="24"/>
  <c r="P250" i="24" s="1"/>
  <c r="E251" i="24"/>
  <c r="Q251" i="24" s="1"/>
  <c r="T251" i="24"/>
  <c r="E252" i="24"/>
  <c r="P252" i="24" s="1"/>
  <c r="T252" i="24"/>
  <c r="E253" i="24"/>
  <c r="K253" i="24" s="1"/>
  <c r="S253" i="24"/>
  <c r="E254" i="24"/>
  <c r="E255" i="24"/>
  <c r="P255" i="24"/>
  <c r="E256" i="24"/>
  <c r="R256" i="24" s="1"/>
  <c r="J256" i="24"/>
  <c r="K256" i="24"/>
  <c r="P256" i="24"/>
  <c r="Q256" i="24"/>
  <c r="E257" i="24"/>
  <c r="M257" i="24" s="1"/>
  <c r="K257" i="24"/>
  <c r="P257" i="24"/>
  <c r="E258" i="24"/>
  <c r="O258" i="24" s="1"/>
  <c r="E259" i="24"/>
  <c r="J259" i="24" s="1"/>
  <c r="E260" i="24"/>
  <c r="Q260" i="24" s="1"/>
  <c r="E261" i="24"/>
  <c r="E262" i="24"/>
  <c r="P262" i="24" s="1"/>
  <c r="E263" i="24"/>
  <c r="T263" i="24" s="1"/>
  <c r="E264" i="24"/>
  <c r="N264" i="24" s="1"/>
  <c r="J264" i="24"/>
  <c r="M264" i="24"/>
  <c r="O264" i="24"/>
  <c r="Q264" i="24"/>
  <c r="E265" i="24"/>
  <c r="N265" i="24" s="1"/>
  <c r="E266" i="24"/>
  <c r="K266" i="24" s="1"/>
  <c r="O266" i="24"/>
  <c r="E267" i="24"/>
  <c r="T267" i="24" s="1"/>
  <c r="K267" i="24"/>
  <c r="M267" i="24"/>
  <c r="O267" i="24"/>
  <c r="P267" i="24"/>
  <c r="E268" i="24"/>
  <c r="O268" i="24" s="1"/>
  <c r="Q268" i="24"/>
  <c r="E269" i="24"/>
  <c r="O269" i="24" s="1"/>
  <c r="E270" i="24"/>
  <c r="P270" i="24" s="1"/>
  <c r="E271" i="24"/>
  <c r="M271" i="24" s="1"/>
  <c r="L271" i="24"/>
  <c r="E272" i="24"/>
  <c r="N272" i="24" s="1"/>
  <c r="Q272" i="24"/>
  <c r="S272" i="24"/>
  <c r="E273" i="24"/>
  <c r="O273" i="24" s="1"/>
  <c r="M273" i="24"/>
  <c r="E274" i="24"/>
  <c r="O274" i="24" s="1"/>
  <c r="E275" i="24"/>
  <c r="P275" i="24" s="1"/>
  <c r="E276" i="24"/>
  <c r="O276" i="24" s="1"/>
  <c r="Q276" i="24"/>
  <c r="E277" i="24"/>
  <c r="O277" i="24" s="1"/>
  <c r="E278" i="24"/>
  <c r="Q278" i="24" s="1"/>
  <c r="E279" i="24"/>
  <c r="M279" i="24" s="1"/>
  <c r="E280" i="24"/>
  <c r="N280" i="24" s="1"/>
  <c r="K280" i="24"/>
  <c r="P280" i="24"/>
  <c r="R280" i="24"/>
  <c r="E281" i="24"/>
  <c r="L281" i="24" s="1"/>
  <c r="E282" i="24"/>
  <c r="K282" i="24" s="1"/>
  <c r="O282" i="24"/>
  <c r="E283" i="24"/>
  <c r="M283" i="24" s="1"/>
  <c r="L283" i="24"/>
  <c r="R283" i="24"/>
  <c r="E284" i="24"/>
  <c r="Q284" i="24" s="1"/>
  <c r="E285" i="24"/>
  <c r="O285" i="24" s="1"/>
  <c r="J285" i="24"/>
  <c r="M285" i="24"/>
  <c r="N285" i="24"/>
  <c r="P285" i="24"/>
  <c r="R285" i="24"/>
  <c r="E286" i="24"/>
  <c r="K286" i="24"/>
  <c r="N286" i="24"/>
  <c r="O286" i="24"/>
  <c r="P286" i="24"/>
  <c r="S286" i="24"/>
  <c r="E287" i="24"/>
  <c r="L287" i="24" s="1"/>
  <c r="J287" i="24"/>
  <c r="E288" i="24"/>
  <c r="N288" i="24" s="1"/>
  <c r="J288" i="24"/>
  <c r="O288" i="24"/>
  <c r="P288" i="24"/>
  <c r="E289" i="24"/>
  <c r="N289" i="24" s="1"/>
  <c r="K289" i="24"/>
  <c r="Q289" i="24"/>
  <c r="S289" i="24"/>
  <c r="E290" i="24"/>
  <c r="O290" i="24" s="1"/>
  <c r="R290" i="24"/>
  <c r="T290" i="24"/>
  <c r="E291" i="24"/>
  <c r="J291" i="24" s="1"/>
  <c r="P291" i="24"/>
  <c r="E292" i="24"/>
  <c r="T292" i="24" s="1"/>
  <c r="E293" i="24"/>
  <c r="O293" i="24" s="1"/>
  <c r="E294" i="24"/>
  <c r="S294" i="24" s="1"/>
  <c r="K294" i="24"/>
  <c r="N294" i="24"/>
  <c r="P294" i="24"/>
  <c r="Q294" i="24"/>
  <c r="E295" i="24"/>
  <c r="R295" i="24" s="1"/>
  <c r="T295" i="24"/>
  <c r="E296" i="24"/>
  <c r="N296" i="24" s="1"/>
  <c r="P296" i="24"/>
  <c r="E297" i="24"/>
  <c r="J297" i="24" s="1"/>
  <c r="O297" i="24"/>
  <c r="E298" i="24"/>
  <c r="S298" i="24" s="1"/>
  <c r="M298" i="24"/>
  <c r="E299" i="24"/>
  <c r="J299" i="24" s="1"/>
  <c r="T299" i="24"/>
  <c r="E300" i="24"/>
  <c r="F1" i="23"/>
  <c r="I1" i="23"/>
  <c r="E5" i="23"/>
  <c r="H5" i="23"/>
  <c r="I5" i="23"/>
  <c r="E6" i="23"/>
  <c r="H6" i="23"/>
  <c r="I6" i="23"/>
  <c r="E7" i="23"/>
  <c r="L7" i="23" s="1"/>
  <c r="H7" i="23"/>
  <c r="I7" i="23"/>
  <c r="M7" i="23"/>
  <c r="Q7" i="23"/>
  <c r="S7" i="23"/>
  <c r="E8" i="23"/>
  <c r="H8" i="23"/>
  <c r="I8" i="23"/>
  <c r="E9" i="23"/>
  <c r="H9" i="23"/>
  <c r="I9" i="23"/>
  <c r="E10" i="23"/>
  <c r="T10" i="23" s="1"/>
  <c r="H10" i="23"/>
  <c r="I10" i="23"/>
  <c r="E11" i="23"/>
  <c r="H11" i="23"/>
  <c r="I11" i="23"/>
  <c r="E12" i="23"/>
  <c r="N12" i="23" s="1"/>
  <c r="H12" i="23"/>
  <c r="I12" i="23"/>
  <c r="E13" i="23"/>
  <c r="P13" i="23" s="1"/>
  <c r="H13" i="23"/>
  <c r="I13" i="23"/>
  <c r="Q13" i="23"/>
  <c r="E14" i="23"/>
  <c r="N14" i="23" s="1"/>
  <c r="H14" i="23"/>
  <c r="I14" i="23"/>
  <c r="L14" i="23"/>
  <c r="T14" i="23"/>
  <c r="E15" i="23"/>
  <c r="N15" i="23" s="1"/>
  <c r="H15" i="23"/>
  <c r="I15" i="23"/>
  <c r="K15" i="23"/>
  <c r="M15" i="23"/>
  <c r="E16" i="23"/>
  <c r="J16" i="23" s="1"/>
  <c r="H16" i="23"/>
  <c r="I16" i="23"/>
  <c r="E17" i="23"/>
  <c r="H17" i="23"/>
  <c r="I17" i="23"/>
  <c r="N17" i="23"/>
  <c r="E18" i="23"/>
  <c r="H18" i="23"/>
  <c r="I18" i="23"/>
  <c r="E19" i="23"/>
  <c r="R19" i="23" s="1"/>
  <c r="H19" i="23"/>
  <c r="I19" i="23"/>
  <c r="N19" i="23"/>
  <c r="E20" i="23"/>
  <c r="Q20" i="23" s="1"/>
  <c r="H20" i="23"/>
  <c r="I20" i="23"/>
  <c r="N20" i="23"/>
  <c r="E21" i="23"/>
  <c r="Q21" i="23" s="1"/>
  <c r="H21" i="23"/>
  <c r="I21" i="23"/>
  <c r="E22" i="23"/>
  <c r="K22" i="23" s="1"/>
  <c r="H22" i="23"/>
  <c r="I22" i="23"/>
  <c r="M22" i="23"/>
  <c r="N22" i="23"/>
  <c r="P22" i="23"/>
  <c r="E23" i="23"/>
  <c r="L23" i="23" s="1"/>
  <c r="H23" i="23"/>
  <c r="I23" i="23"/>
  <c r="N23" i="23"/>
  <c r="O23" i="23"/>
  <c r="Q23" i="23"/>
  <c r="E24" i="23"/>
  <c r="N24" i="23" s="1"/>
  <c r="H24" i="23"/>
  <c r="I24" i="23"/>
  <c r="J24" i="23"/>
  <c r="M24" i="23"/>
  <c r="P24" i="23"/>
  <c r="R24" i="23"/>
  <c r="E25" i="23"/>
  <c r="H25" i="23"/>
  <c r="I25" i="23"/>
  <c r="E26" i="23"/>
  <c r="H26" i="23"/>
  <c r="I26" i="23"/>
  <c r="P26" i="23"/>
  <c r="E27" i="23"/>
  <c r="K27" i="23" s="1"/>
  <c r="H27" i="23"/>
  <c r="I27" i="23"/>
  <c r="E28" i="23"/>
  <c r="H28" i="23"/>
  <c r="I28" i="23"/>
  <c r="E29" i="23"/>
  <c r="H29" i="23"/>
  <c r="I29" i="23"/>
  <c r="Q29" i="23"/>
  <c r="R29" i="23"/>
  <c r="T29" i="23"/>
  <c r="E30" i="23"/>
  <c r="M30" i="23" s="1"/>
  <c r="H30" i="23"/>
  <c r="I30" i="23"/>
  <c r="E31" i="23"/>
  <c r="S31" i="23" s="1"/>
  <c r="H31" i="23"/>
  <c r="I31" i="23"/>
  <c r="E32" i="23"/>
  <c r="H32" i="23"/>
  <c r="I32" i="23"/>
  <c r="E33" i="23"/>
  <c r="O33" i="23" s="1"/>
  <c r="H33" i="23"/>
  <c r="I33" i="23"/>
  <c r="L33" i="23"/>
  <c r="P33" i="23"/>
  <c r="E34" i="23"/>
  <c r="T34" i="23" s="1"/>
  <c r="H34" i="23"/>
  <c r="I34" i="23"/>
  <c r="S34" i="23"/>
  <c r="E35" i="23"/>
  <c r="T35" i="23" s="1"/>
  <c r="H35" i="23"/>
  <c r="I35" i="23"/>
  <c r="J35" i="23"/>
  <c r="K35" i="23"/>
  <c r="L35" i="23"/>
  <c r="M35" i="23"/>
  <c r="O35" i="23"/>
  <c r="E36" i="23"/>
  <c r="P36" i="23" s="1"/>
  <c r="H36" i="23"/>
  <c r="I36" i="23"/>
  <c r="J36" i="23"/>
  <c r="S36" i="23"/>
  <c r="E37" i="23"/>
  <c r="M37" i="23" s="1"/>
  <c r="H37" i="23"/>
  <c r="I37" i="23"/>
  <c r="L37" i="23"/>
  <c r="E38" i="23"/>
  <c r="H38" i="23"/>
  <c r="I38" i="23"/>
  <c r="E39" i="23"/>
  <c r="H39" i="23"/>
  <c r="I39" i="23"/>
  <c r="E40" i="23"/>
  <c r="H40" i="23"/>
  <c r="I40" i="23"/>
  <c r="E41" i="23"/>
  <c r="H41" i="23"/>
  <c r="I41" i="23"/>
  <c r="E42" i="23"/>
  <c r="S42" i="23" s="1"/>
  <c r="H42" i="23"/>
  <c r="I42" i="23"/>
  <c r="E43" i="23"/>
  <c r="H43" i="23"/>
  <c r="I43" i="23"/>
  <c r="E44" i="23"/>
  <c r="Q44" i="23" s="1"/>
  <c r="H44" i="23"/>
  <c r="I44" i="23"/>
  <c r="M44" i="23"/>
  <c r="N44" i="23"/>
  <c r="P44" i="23"/>
  <c r="E45" i="23"/>
  <c r="N45" i="23" s="1"/>
  <c r="H45" i="23"/>
  <c r="I45" i="23"/>
  <c r="O45" i="23"/>
  <c r="P45" i="23"/>
  <c r="Q45" i="23"/>
  <c r="R45" i="23"/>
  <c r="S45" i="23"/>
  <c r="E46" i="23"/>
  <c r="N46" i="23" s="1"/>
  <c r="H46" i="23"/>
  <c r="I46" i="23"/>
  <c r="J46" i="23"/>
  <c r="K46" i="23"/>
  <c r="M46" i="23"/>
  <c r="O46" i="23"/>
  <c r="P46" i="23"/>
  <c r="Q46" i="23"/>
  <c r="R46" i="23"/>
  <c r="S46" i="23"/>
  <c r="E47" i="23"/>
  <c r="J47" i="23" s="1"/>
  <c r="H47" i="23"/>
  <c r="I47" i="23"/>
  <c r="E48" i="23"/>
  <c r="H48" i="23"/>
  <c r="I48" i="23"/>
  <c r="E49" i="23"/>
  <c r="H49" i="23"/>
  <c r="I49" i="23"/>
  <c r="K49" i="23"/>
  <c r="L49" i="23"/>
  <c r="M49" i="23"/>
  <c r="N49" i="23"/>
  <c r="O49" i="23"/>
  <c r="P49" i="23"/>
  <c r="Q49" i="23"/>
  <c r="S49" i="23"/>
  <c r="T49" i="23"/>
  <c r="E50" i="23"/>
  <c r="H50" i="23"/>
  <c r="I50" i="23"/>
  <c r="E51" i="23"/>
  <c r="L51" i="23" s="1"/>
  <c r="H51" i="23"/>
  <c r="I51" i="23"/>
  <c r="M51" i="23"/>
  <c r="E52" i="23"/>
  <c r="H52" i="23"/>
  <c r="I52" i="23"/>
  <c r="E53" i="23"/>
  <c r="H53" i="23"/>
  <c r="I53" i="23"/>
  <c r="E54" i="23"/>
  <c r="H54" i="23"/>
  <c r="I54" i="23"/>
  <c r="N54" i="23"/>
  <c r="O54" i="23"/>
  <c r="E55" i="23"/>
  <c r="H55" i="23"/>
  <c r="I55" i="23"/>
  <c r="E56" i="23"/>
  <c r="H56" i="23"/>
  <c r="I56" i="23"/>
  <c r="N56" i="23"/>
  <c r="E57" i="23"/>
  <c r="H57" i="23"/>
  <c r="I57" i="23"/>
  <c r="L57" i="23"/>
  <c r="E58" i="23"/>
  <c r="R58" i="23" s="1"/>
  <c r="H58" i="23"/>
  <c r="I58" i="23"/>
  <c r="J58" i="23"/>
  <c r="P58" i="23"/>
  <c r="E59" i="23"/>
  <c r="R59" i="23" s="1"/>
  <c r="H59" i="23"/>
  <c r="I59" i="23"/>
  <c r="K59" i="23"/>
  <c r="O59" i="23"/>
  <c r="E60" i="23"/>
  <c r="H60" i="23"/>
  <c r="I60" i="23"/>
  <c r="E61" i="23"/>
  <c r="H61" i="23"/>
  <c r="I61" i="23"/>
  <c r="E62" i="23"/>
  <c r="N62" i="23" s="1"/>
  <c r="H62" i="23"/>
  <c r="I62" i="23"/>
  <c r="E63" i="23"/>
  <c r="H63" i="23"/>
  <c r="I63" i="23"/>
  <c r="T63" i="23"/>
  <c r="E64" i="23"/>
  <c r="H64" i="23"/>
  <c r="I64" i="23"/>
  <c r="E65" i="23"/>
  <c r="L65" i="23" s="1"/>
  <c r="H65" i="23"/>
  <c r="I65" i="23"/>
  <c r="E66" i="23"/>
  <c r="N66" i="23" s="1"/>
  <c r="H66" i="23"/>
  <c r="I66" i="23"/>
  <c r="J66" i="23"/>
  <c r="K66" i="23"/>
  <c r="M66" i="23"/>
  <c r="O66" i="23"/>
  <c r="P66" i="23"/>
  <c r="Q66" i="23"/>
  <c r="R66" i="23"/>
  <c r="S66" i="23"/>
  <c r="E67" i="23"/>
  <c r="L67" i="23" s="1"/>
  <c r="H67" i="23"/>
  <c r="I67" i="23"/>
  <c r="K67" i="23"/>
  <c r="N67" i="23"/>
  <c r="S67" i="23"/>
  <c r="E68" i="23"/>
  <c r="H68" i="23"/>
  <c r="I68" i="23"/>
  <c r="E69" i="23"/>
  <c r="N69" i="23" s="1"/>
  <c r="H69" i="23"/>
  <c r="I69" i="23"/>
  <c r="E70" i="23"/>
  <c r="H70" i="23"/>
  <c r="I70" i="23"/>
  <c r="E71" i="23"/>
  <c r="T71" i="23" s="1"/>
  <c r="H71" i="23"/>
  <c r="I71" i="23"/>
  <c r="S71" i="23"/>
  <c r="E72" i="23"/>
  <c r="H72" i="23"/>
  <c r="I72" i="23"/>
  <c r="J72" i="23"/>
  <c r="T72" i="23"/>
  <c r="E73" i="23"/>
  <c r="H73" i="23"/>
  <c r="I73" i="23"/>
  <c r="E74" i="23"/>
  <c r="N74" i="23" s="1"/>
  <c r="H74" i="23"/>
  <c r="I74" i="23"/>
  <c r="J74" i="23"/>
  <c r="K74" i="23"/>
  <c r="L74" i="23"/>
  <c r="M74" i="23"/>
  <c r="Q74" i="23"/>
  <c r="T74" i="23"/>
  <c r="E75" i="23"/>
  <c r="Q75" i="23" s="1"/>
  <c r="H75" i="23"/>
  <c r="I75" i="23"/>
  <c r="E76" i="23"/>
  <c r="H76" i="23"/>
  <c r="I76" i="23"/>
  <c r="E77" i="23"/>
  <c r="P77" i="23" s="1"/>
  <c r="H77" i="23"/>
  <c r="I77" i="23"/>
  <c r="M77" i="23"/>
  <c r="O77" i="23"/>
  <c r="Q77" i="23"/>
  <c r="E78" i="23"/>
  <c r="R78" i="23" s="1"/>
  <c r="H78" i="23"/>
  <c r="I78" i="23"/>
  <c r="K78" i="23"/>
  <c r="L78" i="23"/>
  <c r="M78" i="23"/>
  <c r="N78" i="23"/>
  <c r="P78" i="23"/>
  <c r="T78" i="23"/>
  <c r="E79" i="23"/>
  <c r="H79" i="23"/>
  <c r="I79" i="23"/>
  <c r="E80" i="23"/>
  <c r="H80" i="23"/>
  <c r="I80" i="23"/>
  <c r="E81" i="23"/>
  <c r="R81" i="23" s="1"/>
  <c r="H81" i="23"/>
  <c r="I81" i="23"/>
  <c r="E82" i="23"/>
  <c r="O82" i="23" s="1"/>
  <c r="H82" i="23"/>
  <c r="I82" i="23"/>
  <c r="E83" i="23"/>
  <c r="M83" i="23" s="1"/>
  <c r="H83" i="23"/>
  <c r="I83" i="23"/>
  <c r="E84" i="23"/>
  <c r="N84" i="23" s="1"/>
  <c r="H84" i="23"/>
  <c r="I84" i="23"/>
  <c r="P84" i="23"/>
  <c r="E85" i="23"/>
  <c r="T85" i="23" s="1"/>
  <c r="H85" i="23"/>
  <c r="I85" i="23"/>
  <c r="K85" i="23"/>
  <c r="M85" i="23"/>
  <c r="N85" i="23"/>
  <c r="O85" i="23"/>
  <c r="E86" i="23"/>
  <c r="R86" i="23" s="1"/>
  <c r="H86" i="23"/>
  <c r="I86" i="23"/>
  <c r="L86" i="23"/>
  <c r="E87" i="23"/>
  <c r="M87" i="23" s="1"/>
  <c r="H87" i="23"/>
  <c r="I87" i="23"/>
  <c r="O87" i="23"/>
  <c r="E88" i="23"/>
  <c r="P88" i="23" s="1"/>
  <c r="H88" i="23"/>
  <c r="I88" i="23"/>
  <c r="E89" i="23"/>
  <c r="K89" i="23" s="1"/>
  <c r="H89" i="23"/>
  <c r="I89" i="23"/>
  <c r="J89" i="23"/>
  <c r="M89" i="23"/>
  <c r="P89" i="23"/>
  <c r="R89" i="23"/>
  <c r="S89" i="23"/>
  <c r="T89" i="23"/>
  <c r="E90" i="23"/>
  <c r="H90" i="23"/>
  <c r="I90" i="23"/>
  <c r="E91" i="23"/>
  <c r="H91" i="23"/>
  <c r="I91" i="23"/>
  <c r="M91" i="23"/>
  <c r="E92" i="23"/>
  <c r="R92" i="23" s="1"/>
  <c r="H92" i="23"/>
  <c r="I92" i="23"/>
  <c r="J92" i="23"/>
  <c r="N92" i="23"/>
  <c r="O92" i="23"/>
  <c r="T92" i="23"/>
  <c r="E93" i="23"/>
  <c r="K93" i="23" s="1"/>
  <c r="H93" i="23"/>
  <c r="I93" i="23"/>
  <c r="M93" i="23"/>
  <c r="P93" i="23"/>
  <c r="S93" i="23"/>
  <c r="E94" i="23"/>
  <c r="H94" i="23"/>
  <c r="I94" i="23"/>
  <c r="E95" i="23"/>
  <c r="O95" i="23" s="1"/>
  <c r="H95" i="23"/>
  <c r="I95" i="23"/>
  <c r="R95" i="23"/>
  <c r="E96" i="23"/>
  <c r="H96" i="23"/>
  <c r="I96" i="23"/>
  <c r="E97" i="23"/>
  <c r="S97" i="23" s="1"/>
  <c r="H97" i="23"/>
  <c r="I97" i="23"/>
  <c r="O97" i="23"/>
  <c r="P97" i="23"/>
  <c r="R97" i="23"/>
  <c r="E98" i="23"/>
  <c r="P98" i="23" s="1"/>
  <c r="H98" i="23"/>
  <c r="I98" i="23"/>
  <c r="J98" i="23"/>
  <c r="K98" i="23"/>
  <c r="M98" i="23"/>
  <c r="N98" i="23"/>
  <c r="E99" i="23"/>
  <c r="H99" i="23"/>
  <c r="I99" i="23"/>
  <c r="E100" i="23"/>
  <c r="R100" i="23" s="1"/>
  <c r="H100" i="23"/>
  <c r="I100" i="23"/>
  <c r="E101" i="23"/>
  <c r="T101" i="23" s="1"/>
  <c r="H101" i="23"/>
  <c r="I101" i="23"/>
  <c r="E102" i="23"/>
  <c r="O102" i="23" s="1"/>
  <c r="H102" i="23"/>
  <c r="I102" i="23"/>
  <c r="M102" i="23"/>
  <c r="N102" i="23"/>
  <c r="E103" i="23"/>
  <c r="R103" i="23" s="1"/>
  <c r="H103" i="23"/>
  <c r="I103" i="23"/>
  <c r="O103" i="23"/>
  <c r="E104" i="23"/>
  <c r="H104" i="23"/>
  <c r="I104" i="23"/>
  <c r="E105" i="23"/>
  <c r="K105" i="23" s="1"/>
  <c r="H105" i="23"/>
  <c r="I105" i="23"/>
  <c r="E106" i="23"/>
  <c r="P106" i="23" s="1"/>
  <c r="H106" i="23"/>
  <c r="I106" i="23"/>
  <c r="K106" i="23"/>
  <c r="E107" i="23"/>
  <c r="R107" i="23" s="1"/>
  <c r="H107" i="23"/>
  <c r="I107" i="23"/>
  <c r="E108" i="23"/>
  <c r="J108" i="23" s="1"/>
  <c r="H108" i="23"/>
  <c r="I108" i="23"/>
  <c r="L108" i="23"/>
  <c r="N108" i="23"/>
  <c r="O108" i="23"/>
  <c r="Q108" i="23"/>
  <c r="R108" i="23"/>
  <c r="T108" i="23"/>
  <c r="E109" i="23"/>
  <c r="P109" i="23" s="1"/>
  <c r="H109" i="23"/>
  <c r="I109" i="23"/>
  <c r="E110" i="23"/>
  <c r="J110" i="23" s="1"/>
  <c r="H110" i="23"/>
  <c r="I110" i="23"/>
  <c r="K110" i="23"/>
  <c r="N110" i="23"/>
  <c r="S110" i="23"/>
  <c r="E111" i="23"/>
  <c r="H111" i="23"/>
  <c r="I111" i="23"/>
  <c r="E112" i="23"/>
  <c r="H112" i="23"/>
  <c r="I112" i="23"/>
  <c r="P112" i="23"/>
  <c r="E113" i="23"/>
  <c r="T113" i="23" s="1"/>
  <c r="H113" i="23"/>
  <c r="I113" i="23"/>
  <c r="K113" i="23"/>
  <c r="O113" i="23"/>
  <c r="S113" i="23"/>
  <c r="E114" i="23"/>
  <c r="N114" i="23" s="1"/>
  <c r="H114" i="23"/>
  <c r="I114" i="23"/>
  <c r="J114" i="23"/>
  <c r="K114" i="23"/>
  <c r="M114" i="23"/>
  <c r="O114" i="23"/>
  <c r="P114" i="23"/>
  <c r="Q114" i="23"/>
  <c r="R114" i="23"/>
  <c r="S114" i="23"/>
  <c r="E115" i="23"/>
  <c r="S115" i="23" s="1"/>
  <c r="H115" i="23"/>
  <c r="I115" i="23"/>
  <c r="K115" i="23"/>
  <c r="R115" i="23"/>
  <c r="E116" i="23"/>
  <c r="R116" i="23" s="1"/>
  <c r="H116" i="23"/>
  <c r="I116" i="23"/>
  <c r="E117" i="23"/>
  <c r="O117" i="23" s="1"/>
  <c r="H117" i="23"/>
  <c r="I117" i="23"/>
  <c r="Q117" i="23"/>
  <c r="E118" i="23"/>
  <c r="M118" i="23" s="1"/>
  <c r="H118" i="23"/>
  <c r="I118" i="23"/>
  <c r="N118" i="23"/>
  <c r="R118" i="23"/>
  <c r="E119" i="23"/>
  <c r="H119" i="23"/>
  <c r="I119" i="23"/>
  <c r="E120" i="23"/>
  <c r="T120" i="23" s="1"/>
  <c r="H120" i="23"/>
  <c r="I120" i="23"/>
  <c r="E121" i="23"/>
  <c r="S121" i="23" s="1"/>
  <c r="H121" i="23"/>
  <c r="I121" i="23"/>
  <c r="K121" i="23"/>
  <c r="L121" i="23"/>
  <c r="T121" i="23"/>
  <c r="E122" i="23"/>
  <c r="J122" i="23" s="1"/>
  <c r="H122" i="23"/>
  <c r="I122" i="23"/>
  <c r="N122" i="23"/>
  <c r="P122" i="23"/>
  <c r="Q122" i="23"/>
  <c r="S122" i="23"/>
  <c r="E123" i="23"/>
  <c r="J123" i="23" s="1"/>
  <c r="H123" i="23"/>
  <c r="I123" i="23"/>
  <c r="R123" i="23"/>
  <c r="E124" i="23"/>
  <c r="O124" i="23" s="1"/>
  <c r="H124" i="23"/>
  <c r="I124" i="23"/>
  <c r="E125" i="23"/>
  <c r="Q125" i="23" s="1"/>
  <c r="H125" i="23"/>
  <c r="I125" i="23"/>
  <c r="E126" i="23"/>
  <c r="H126" i="23"/>
  <c r="I126" i="23"/>
  <c r="E127" i="23"/>
  <c r="H127" i="23"/>
  <c r="I127" i="23"/>
  <c r="E128" i="23"/>
  <c r="H128" i="23"/>
  <c r="I128" i="23"/>
  <c r="E129" i="23"/>
  <c r="T129" i="23" s="1"/>
  <c r="H129" i="23"/>
  <c r="I129" i="23"/>
  <c r="K129" i="23"/>
  <c r="L129" i="23"/>
  <c r="M129" i="23"/>
  <c r="E130" i="23"/>
  <c r="H130" i="23"/>
  <c r="I130" i="23"/>
  <c r="J130" i="23"/>
  <c r="K130" i="23"/>
  <c r="Q130" i="23"/>
  <c r="E131" i="23"/>
  <c r="H131" i="23"/>
  <c r="I131" i="23"/>
  <c r="E132" i="23"/>
  <c r="Q132" i="23" s="1"/>
  <c r="H132" i="23"/>
  <c r="I132" i="23"/>
  <c r="E133" i="23"/>
  <c r="H133" i="23"/>
  <c r="I133" i="23"/>
  <c r="K133" i="23"/>
  <c r="N133" i="23"/>
  <c r="T133" i="23"/>
  <c r="E134" i="23"/>
  <c r="H134" i="23"/>
  <c r="I134" i="23"/>
  <c r="P134" i="23"/>
  <c r="R134" i="23"/>
  <c r="E135" i="23"/>
  <c r="H135" i="23"/>
  <c r="I135" i="23"/>
  <c r="E136" i="23"/>
  <c r="P136" i="23" s="1"/>
  <c r="H136" i="23"/>
  <c r="I136" i="23"/>
  <c r="L136" i="23"/>
  <c r="T136" i="23"/>
  <c r="E137" i="23"/>
  <c r="K137" i="23" s="1"/>
  <c r="H137" i="23"/>
  <c r="I137" i="23"/>
  <c r="E138" i="23"/>
  <c r="P138" i="23" s="1"/>
  <c r="H138" i="23"/>
  <c r="I138" i="23"/>
  <c r="E139" i="23"/>
  <c r="H139" i="23"/>
  <c r="I139" i="23"/>
  <c r="E140" i="23"/>
  <c r="H140" i="23"/>
  <c r="I140" i="23"/>
  <c r="M140" i="23"/>
  <c r="O140" i="23"/>
  <c r="T140" i="23"/>
  <c r="E141" i="23"/>
  <c r="H141" i="23"/>
  <c r="I141" i="23"/>
  <c r="E142" i="23"/>
  <c r="H142" i="23"/>
  <c r="I142" i="23"/>
  <c r="E143" i="23"/>
  <c r="O143" i="23" s="1"/>
  <c r="H143" i="23"/>
  <c r="I143" i="23"/>
  <c r="N143" i="23"/>
  <c r="E144" i="23"/>
  <c r="H144" i="23"/>
  <c r="I144" i="23"/>
  <c r="E145" i="23"/>
  <c r="H145" i="23"/>
  <c r="I145" i="23"/>
  <c r="E146" i="23"/>
  <c r="H146" i="23"/>
  <c r="I146" i="23"/>
  <c r="R146" i="23"/>
  <c r="E147" i="23"/>
  <c r="H147" i="23"/>
  <c r="I147" i="23"/>
  <c r="Q147" i="23"/>
  <c r="E148" i="23"/>
  <c r="N148" i="23" s="1"/>
  <c r="H148" i="23"/>
  <c r="I148" i="23"/>
  <c r="J148" i="23"/>
  <c r="K148" i="23"/>
  <c r="L148" i="23"/>
  <c r="O148" i="23"/>
  <c r="P148" i="23"/>
  <c r="Q148" i="23"/>
  <c r="R148" i="23"/>
  <c r="S148" i="23"/>
  <c r="T148" i="23"/>
  <c r="E149" i="23"/>
  <c r="H149" i="23"/>
  <c r="I149" i="23"/>
  <c r="J149" i="23"/>
  <c r="L149" i="23"/>
  <c r="M149" i="23"/>
  <c r="O149" i="23"/>
  <c r="P149" i="23"/>
  <c r="R149" i="23"/>
  <c r="S149" i="23"/>
  <c r="E150" i="23"/>
  <c r="H150" i="23"/>
  <c r="I150" i="23"/>
  <c r="J150" i="23"/>
  <c r="N150" i="23"/>
  <c r="O150" i="23"/>
  <c r="E151" i="23"/>
  <c r="H151" i="23"/>
  <c r="I151" i="23"/>
  <c r="E152" i="23"/>
  <c r="H152" i="23"/>
  <c r="I152" i="23"/>
  <c r="E153" i="23"/>
  <c r="H153" i="23"/>
  <c r="I153" i="23"/>
  <c r="E154" i="23"/>
  <c r="L154" i="23" s="1"/>
  <c r="H154" i="23"/>
  <c r="I154" i="23"/>
  <c r="M154" i="23"/>
  <c r="E155" i="23"/>
  <c r="T155" i="23" s="1"/>
  <c r="H155" i="23"/>
  <c r="I155" i="23"/>
  <c r="J155" i="23"/>
  <c r="K155" i="23"/>
  <c r="Q155" i="23"/>
  <c r="R155" i="23"/>
  <c r="E156" i="23"/>
  <c r="N156" i="23" s="1"/>
  <c r="H156" i="23"/>
  <c r="I156" i="23"/>
  <c r="O156" i="23"/>
  <c r="R156" i="23"/>
  <c r="E157" i="23"/>
  <c r="N157" i="23" s="1"/>
  <c r="H157" i="23"/>
  <c r="I157" i="23"/>
  <c r="Q157" i="23"/>
  <c r="R157" i="23"/>
  <c r="E158" i="23"/>
  <c r="J158" i="23" s="1"/>
  <c r="H158" i="23"/>
  <c r="I158" i="23"/>
  <c r="M158" i="23"/>
  <c r="O158" i="23"/>
  <c r="E159" i="23"/>
  <c r="H159" i="23"/>
  <c r="I159" i="23"/>
  <c r="E160" i="23"/>
  <c r="T160" i="23" s="1"/>
  <c r="H160" i="23"/>
  <c r="I160" i="23"/>
  <c r="E161" i="23"/>
  <c r="S161" i="23" s="1"/>
  <c r="H161" i="23"/>
  <c r="I161" i="23"/>
  <c r="E162" i="23"/>
  <c r="N162" i="23" s="1"/>
  <c r="H162" i="23"/>
  <c r="I162" i="23"/>
  <c r="L162" i="23"/>
  <c r="M162" i="23"/>
  <c r="R162" i="23"/>
  <c r="E163" i="23"/>
  <c r="M163" i="23" s="1"/>
  <c r="H163" i="23"/>
  <c r="I163" i="23"/>
  <c r="J163" i="23"/>
  <c r="K163" i="23"/>
  <c r="Q163" i="23"/>
  <c r="R163" i="23"/>
  <c r="T163" i="23"/>
  <c r="E164" i="23"/>
  <c r="M164" i="23" s="1"/>
  <c r="H164" i="23"/>
  <c r="I164" i="23"/>
  <c r="P164" i="23"/>
  <c r="E165" i="23"/>
  <c r="H165" i="23"/>
  <c r="I165" i="23"/>
  <c r="E166" i="23"/>
  <c r="R166" i="23" s="1"/>
  <c r="H166" i="23"/>
  <c r="I166" i="23"/>
  <c r="E167" i="23"/>
  <c r="O167" i="23" s="1"/>
  <c r="H167" i="23"/>
  <c r="I167" i="23"/>
  <c r="N167" i="23"/>
  <c r="E168" i="23"/>
  <c r="O168" i="23" s="1"/>
  <c r="H168" i="23"/>
  <c r="I168" i="23"/>
  <c r="M168" i="23"/>
  <c r="N168" i="23"/>
  <c r="E169" i="23"/>
  <c r="S169" i="23" s="1"/>
  <c r="H169" i="23"/>
  <c r="I169" i="23"/>
  <c r="E170" i="23"/>
  <c r="H170" i="23"/>
  <c r="I170" i="23"/>
  <c r="S170" i="23"/>
  <c r="E171" i="23"/>
  <c r="L171" i="23" s="1"/>
  <c r="H171" i="23"/>
  <c r="I171" i="23"/>
  <c r="R171" i="23"/>
  <c r="S171" i="23"/>
  <c r="E172" i="23"/>
  <c r="K172" i="23" s="1"/>
  <c r="H172" i="23"/>
  <c r="I172" i="23"/>
  <c r="M172" i="23"/>
  <c r="S172" i="23"/>
  <c r="E173" i="23"/>
  <c r="T173" i="23" s="1"/>
  <c r="H173" i="23"/>
  <c r="I173" i="23"/>
  <c r="K173" i="23"/>
  <c r="M173" i="23"/>
  <c r="N173" i="23"/>
  <c r="Q173" i="23"/>
  <c r="E174" i="23"/>
  <c r="M174" i="23" s="1"/>
  <c r="H174" i="23"/>
  <c r="I174" i="23"/>
  <c r="N174" i="23"/>
  <c r="P174" i="23"/>
  <c r="E175" i="23"/>
  <c r="P175" i="23" s="1"/>
  <c r="H175" i="23"/>
  <c r="I175" i="23"/>
  <c r="M175" i="23"/>
  <c r="N175" i="23"/>
  <c r="O175" i="23"/>
  <c r="E176" i="23"/>
  <c r="L176" i="23" s="1"/>
  <c r="H176" i="23"/>
  <c r="I176" i="23"/>
  <c r="E177" i="23"/>
  <c r="O177" i="23" s="1"/>
  <c r="H177" i="23"/>
  <c r="I177" i="23"/>
  <c r="E178" i="23"/>
  <c r="H178" i="23"/>
  <c r="I178" i="23"/>
  <c r="E179" i="23"/>
  <c r="P179" i="23" s="1"/>
  <c r="H179" i="23"/>
  <c r="I179" i="23"/>
  <c r="E180" i="23"/>
  <c r="L180" i="23" s="1"/>
  <c r="H180" i="23"/>
  <c r="I180" i="23"/>
  <c r="R180" i="23"/>
  <c r="E181" i="23"/>
  <c r="H181" i="23"/>
  <c r="I181" i="23"/>
  <c r="K181" i="23"/>
  <c r="P181" i="23"/>
  <c r="R181" i="23"/>
  <c r="T181" i="23"/>
  <c r="E182" i="23"/>
  <c r="O182" i="23" s="1"/>
  <c r="H182" i="23"/>
  <c r="I182" i="23"/>
  <c r="M182" i="23"/>
  <c r="R182" i="23"/>
  <c r="E183" i="23"/>
  <c r="P183" i="23" s="1"/>
  <c r="H183" i="23"/>
  <c r="I183" i="23"/>
  <c r="E184" i="23"/>
  <c r="O184" i="23" s="1"/>
  <c r="H184" i="23"/>
  <c r="I184" i="23"/>
  <c r="L184" i="23"/>
  <c r="N184" i="23"/>
  <c r="Q184" i="23"/>
  <c r="T184" i="23"/>
  <c r="E185" i="23"/>
  <c r="H185" i="23"/>
  <c r="I185" i="23"/>
  <c r="E186" i="23"/>
  <c r="M186" i="23" s="1"/>
  <c r="H186" i="23"/>
  <c r="I186" i="23"/>
  <c r="L186" i="23"/>
  <c r="E187" i="23"/>
  <c r="H187" i="23"/>
  <c r="I187" i="23"/>
  <c r="K187" i="23"/>
  <c r="E188" i="23"/>
  <c r="H188" i="23"/>
  <c r="I188" i="23"/>
  <c r="E189" i="23"/>
  <c r="K189" i="23" s="1"/>
  <c r="H189" i="23"/>
  <c r="I189" i="23"/>
  <c r="L189" i="23"/>
  <c r="P189" i="23"/>
  <c r="S189" i="23"/>
  <c r="E190" i="23"/>
  <c r="S190" i="23" s="1"/>
  <c r="H190" i="23"/>
  <c r="I190" i="23"/>
  <c r="E191" i="23"/>
  <c r="N191" i="23" s="1"/>
  <c r="H191" i="23"/>
  <c r="I191" i="23"/>
  <c r="E192" i="23"/>
  <c r="M192" i="23" s="1"/>
  <c r="H192" i="23"/>
  <c r="I192" i="23"/>
  <c r="Q192" i="23"/>
  <c r="E193" i="23"/>
  <c r="S193" i="23" s="1"/>
  <c r="H193" i="23"/>
  <c r="I193" i="23"/>
  <c r="E194" i="23"/>
  <c r="J194" i="23" s="1"/>
  <c r="H194" i="23"/>
  <c r="I194" i="23"/>
  <c r="N194" i="23"/>
  <c r="T194" i="23"/>
  <c r="E195" i="23"/>
  <c r="H195" i="23"/>
  <c r="I195" i="23"/>
  <c r="J195" i="23"/>
  <c r="K195" i="23"/>
  <c r="R195" i="23"/>
  <c r="S195" i="23"/>
  <c r="E196" i="23"/>
  <c r="T196" i="23" s="1"/>
  <c r="H196" i="23"/>
  <c r="I196" i="23"/>
  <c r="E197" i="23"/>
  <c r="M197" i="23" s="1"/>
  <c r="H197" i="23"/>
  <c r="I197" i="23"/>
  <c r="P197" i="23"/>
  <c r="E198" i="23"/>
  <c r="H198" i="23"/>
  <c r="I198" i="23"/>
  <c r="E199" i="23"/>
  <c r="O199" i="23" s="1"/>
  <c r="H199" i="23"/>
  <c r="I199" i="23"/>
  <c r="E200" i="23"/>
  <c r="T200" i="23" s="1"/>
  <c r="H200" i="23"/>
  <c r="I200" i="23"/>
  <c r="E201" i="23"/>
  <c r="H201" i="23"/>
  <c r="I201" i="23"/>
  <c r="E202" i="23"/>
  <c r="M202" i="23" s="1"/>
  <c r="H202" i="23"/>
  <c r="I202" i="23"/>
  <c r="J202" i="23"/>
  <c r="K202" i="23"/>
  <c r="L202" i="23"/>
  <c r="N202" i="23"/>
  <c r="O202" i="23"/>
  <c r="P202" i="23"/>
  <c r="Q202" i="23"/>
  <c r="R202" i="23"/>
  <c r="S202" i="23"/>
  <c r="T202" i="23"/>
  <c r="E203" i="23"/>
  <c r="L203" i="23" s="1"/>
  <c r="H203" i="23"/>
  <c r="I203" i="23"/>
  <c r="K203" i="23"/>
  <c r="O203" i="23"/>
  <c r="Q203" i="23"/>
  <c r="S203" i="23"/>
  <c r="E204" i="23"/>
  <c r="M204" i="23" s="1"/>
  <c r="H204" i="23"/>
  <c r="I204" i="23"/>
  <c r="J204" i="23"/>
  <c r="L204" i="23"/>
  <c r="N204" i="23"/>
  <c r="O204" i="23"/>
  <c r="T204" i="23"/>
  <c r="E205" i="23"/>
  <c r="J205" i="23" s="1"/>
  <c r="O205" i="23"/>
  <c r="S205" i="23"/>
  <c r="E206" i="23"/>
  <c r="E207" i="23"/>
  <c r="E208" i="23"/>
  <c r="P208" i="23" s="1"/>
  <c r="S208" i="23"/>
  <c r="E209" i="23"/>
  <c r="E210" i="23"/>
  <c r="E211" i="23"/>
  <c r="E212" i="23"/>
  <c r="Q212" i="23" s="1"/>
  <c r="M212" i="23"/>
  <c r="P212" i="23"/>
  <c r="E213" i="23"/>
  <c r="N213" i="23" s="1"/>
  <c r="Q213" i="23"/>
  <c r="E214" i="23"/>
  <c r="Q214" i="23" s="1"/>
  <c r="J214" i="23"/>
  <c r="K214" i="23"/>
  <c r="O214" i="23"/>
  <c r="P214" i="23"/>
  <c r="T214" i="23"/>
  <c r="E215" i="23"/>
  <c r="R215" i="23" s="1"/>
  <c r="K215" i="23"/>
  <c r="O215" i="23"/>
  <c r="P215" i="23"/>
  <c r="Q215" i="23"/>
  <c r="E216" i="23"/>
  <c r="O216" i="23" s="1"/>
  <c r="L216" i="23"/>
  <c r="N216" i="23"/>
  <c r="T216" i="23"/>
  <c r="E217" i="23"/>
  <c r="E218" i="23"/>
  <c r="L218" i="23" s="1"/>
  <c r="E219" i="23"/>
  <c r="O219" i="23" s="1"/>
  <c r="E220" i="23"/>
  <c r="T220" i="23"/>
  <c r="E221" i="23"/>
  <c r="J221" i="23"/>
  <c r="K221" i="23"/>
  <c r="M221" i="23"/>
  <c r="N221" i="23"/>
  <c r="P221" i="23"/>
  <c r="Q221" i="23"/>
  <c r="S221" i="23"/>
  <c r="E222" i="23"/>
  <c r="N222" i="23" s="1"/>
  <c r="E223" i="23"/>
  <c r="Q223" i="23" s="1"/>
  <c r="R223" i="23"/>
  <c r="E224" i="23"/>
  <c r="M224" i="23" s="1"/>
  <c r="L224" i="23"/>
  <c r="E225" i="23"/>
  <c r="N225" i="23" s="1"/>
  <c r="J225" i="23"/>
  <c r="M225" i="23"/>
  <c r="E226" i="23"/>
  <c r="J226" i="23" s="1"/>
  <c r="E227" i="23"/>
  <c r="T227" i="23" s="1"/>
  <c r="E228" i="23"/>
  <c r="E229" i="23"/>
  <c r="J229" i="23"/>
  <c r="P229" i="23"/>
  <c r="Q229" i="23"/>
  <c r="R229" i="23"/>
  <c r="E230" i="23"/>
  <c r="L230" i="23" s="1"/>
  <c r="K230" i="23"/>
  <c r="E231" i="23"/>
  <c r="Q231" i="23" s="1"/>
  <c r="M231" i="23"/>
  <c r="E232" i="23"/>
  <c r="P232" i="23" s="1"/>
  <c r="E233" i="23"/>
  <c r="L233" i="23" s="1"/>
  <c r="K233" i="23"/>
  <c r="Q233" i="23"/>
  <c r="S233" i="23"/>
  <c r="E234" i="23"/>
  <c r="M234" i="23" s="1"/>
  <c r="K234" i="23"/>
  <c r="L234" i="23"/>
  <c r="N234" i="23"/>
  <c r="R234" i="23"/>
  <c r="T234" i="23"/>
  <c r="E235" i="23"/>
  <c r="E236" i="23"/>
  <c r="J236" i="23" s="1"/>
  <c r="L236" i="23"/>
  <c r="P236" i="23"/>
  <c r="T236" i="23"/>
  <c r="E237" i="23"/>
  <c r="P237" i="23" s="1"/>
  <c r="E238" i="23"/>
  <c r="P238" i="23" s="1"/>
  <c r="E239" i="23"/>
  <c r="R239" i="23" s="1"/>
  <c r="E240" i="23"/>
  <c r="M240" i="23" s="1"/>
  <c r="K240" i="23"/>
  <c r="Q240" i="23"/>
  <c r="S240" i="23"/>
  <c r="E241" i="23"/>
  <c r="E242" i="23"/>
  <c r="O242" i="23" s="1"/>
  <c r="J242" i="23"/>
  <c r="K242" i="23"/>
  <c r="L242" i="23"/>
  <c r="P242" i="23"/>
  <c r="R242" i="23"/>
  <c r="S242" i="23"/>
  <c r="E243" i="23"/>
  <c r="M243" i="23" s="1"/>
  <c r="N243" i="23"/>
  <c r="S243" i="23"/>
  <c r="E244" i="23"/>
  <c r="E245" i="23"/>
  <c r="J245" i="23" s="1"/>
  <c r="E246" i="23"/>
  <c r="N246" i="23" s="1"/>
  <c r="L246" i="23"/>
  <c r="E247" i="23"/>
  <c r="J247" i="23" s="1"/>
  <c r="E248" i="23"/>
  <c r="L248" i="23" s="1"/>
  <c r="K248" i="23"/>
  <c r="E249" i="23"/>
  <c r="K249" i="23" s="1"/>
  <c r="N249" i="23"/>
  <c r="E250" i="23"/>
  <c r="N250" i="23" s="1"/>
  <c r="O250" i="23"/>
  <c r="R250" i="23"/>
  <c r="E251" i="23"/>
  <c r="O251" i="23"/>
  <c r="P251" i="23"/>
  <c r="Q251" i="23"/>
  <c r="S251" i="23"/>
  <c r="T251" i="23"/>
  <c r="E252" i="23"/>
  <c r="L252" i="23" s="1"/>
  <c r="J252" i="23"/>
  <c r="R252" i="23"/>
  <c r="T252" i="23"/>
  <c r="E253" i="23"/>
  <c r="E254" i="23"/>
  <c r="E255" i="23"/>
  <c r="O255" i="23" s="1"/>
  <c r="E256" i="23"/>
  <c r="Q256" i="23" s="1"/>
  <c r="E257" i="23"/>
  <c r="J257" i="23" s="1"/>
  <c r="E258" i="23"/>
  <c r="S258" i="23" s="1"/>
  <c r="E259" i="23"/>
  <c r="P259" i="23" s="1"/>
  <c r="E260" i="23"/>
  <c r="P260" i="23" s="1"/>
  <c r="T260" i="23"/>
  <c r="E261" i="23"/>
  <c r="Q261" i="23" s="1"/>
  <c r="E262" i="23"/>
  <c r="O262" i="23" s="1"/>
  <c r="E263" i="23"/>
  <c r="Q263" i="23" s="1"/>
  <c r="E264" i="23"/>
  <c r="R264" i="23" s="1"/>
  <c r="S264" i="23"/>
  <c r="E265" i="23"/>
  <c r="M265" i="23" s="1"/>
  <c r="E266" i="23"/>
  <c r="J266" i="23" s="1"/>
  <c r="K266" i="23"/>
  <c r="O266" i="23"/>
  <c r="Q266" i="23"/>
  <c r="T266" i="23"/>
  <c r="E267" i="23"/>
  <c r="Q267" i="23"/>
  <c r="R267" i="23"/>
  <c r="E268" i="23"/>
  <c r="N268" i="23" s="1"/>
  <c r="E269" i="23"/>
  <c r="N269" i="23" s="1"/>
  <c r="E270" i="23"/>
  <c r="E271" i="23"/>
  <c r="P271" i="23" s="1"/>
  <c r="E272" i="23"/>
  <c r="N272" i="23" s="1"/>
  <c r="K272" i="23"/>
  <c r="S272" i="23"/>
  <c r="E273" i="23"/>
  <c r="K273" i="23" s="1"/>
  <c r="J273" i="23"/>
  <c r="L273" i="23"/>
  <c r="E274" i="23"/>
  <c r="Q274" i="23" s="1"/>
  <c r="R274" i="23"/>
  <c r="E275" i="23"/>
  <c r="N275" i="23" s="1"/>
  <c r="L275" i="23"/>
  <c r="M275" i="23"/>
  <c r="P275" i="23"/>
  <c r="E276" i="23"/>
  <c r="E277" i="23"/>
  <c r="M277" i="23" s="1"/>
  <c r="E278" i="23"/>
  <c r="P278" i="23" s="1"/>
  <c r="O278" i="23"/>
  <c r="Q278" i="23"/>
  <c r="T278" i="23"/>
  <c r="E279" i="23"/>
  <c r="O279" i="23" s="1"/>
  <c r="E280" i="23"/>
  <c r="Q280" i="23" s="1"/>
  <c r="E281" i="23"/>
  <c r="E282" i="23"/>
  <c r="K282" i="23" s="1"/>
  <c r="J282" i="23"/>
  <c r="E283" i="23"/>
  <c r="J283" i="23" s="1"/>
  <c r="L283" i="23"/>
  <c r="M283" i="23"/>
  <c r="E284" i="23"/>
  <c r="R284" i="23" s="1"/>
  <c r="L284" i="23"/>
  <c r="E285" i="23"/>
  <c r="L285" i="23" s="1"/>
  <c r="E286" i="23"/>
  <c r="N286" i="23" s="1"/>
  <c r="M286" i="23"/>
  <c r="Q286" i="23"/>
  <c r="E287" i="23"/>
  <c r="J287" i="23" s="1"/>
  <c r="E288" i="23"/>
  <c r="K288" i="23" s="1"/>
  <c r="E289" i="23"/>
  <c r="E290" i="23"/>
  <c r="T290" i="23" s="1"/>
  <c r="Q290" i="23"/>
  <c r="R290" i="23"/>
  <c r="E291" i="23"/>
  <c r="K291" i="23" s="1"/>
  <c r="S291" i="23"/>
  <c r="E292" i="23"/>
  <c r="J292" i="23" s="1"/>
  <c r="M292" i="23"/>
  <c r="E293" i="23"/>
  <c r="L293" i="23" s="1"/>
  <c r="T293" i="23"/>
  <c r="E294" i="23"/>
  <c r="N294" i="23" s="1"/>
  <c r="L294" i="23"/>
  <c r="M294" i="23"/>
  <c r="E295" i="23"/>
  <c r="E296" i="23"/>
  <c r="J296" i="23" s="1"/>
  <c r="E297" i="23"/>
  <c r="K297" i="23" s="1"/>
  <c r="E298" i="23"/>
  <c r="K298" i="23" s="1"/>
  <c r="E299" i="23"/>
  <c r="M299" i="23" s="1"/>
  <c r="P299" i="23"/>
  <c r="E300" i="23"/>
  <c r="S300" i="23" s="1"/>
  <c r="J300" i="23"/>
  <c r="K300" i="23"/>
  <c r="F1" i="22"/>
  <c r="I1" i="22"/>
  <c r="E5" i="22"/>
  <c r="M5" i="22" s="1"/>
  <c r="H5" i="22"/>
  <c r="I5" i="22"/>
  <c r="E6" i="22"/>
  <c r="R6" i="22" s="1"/>
  <c r="H6" i="22"/>
  <c r="I6" i="22"/>
  <c r="T6" i="22"/>
  <c r="E7" i="22"/>
  <c r="M7" i="22" s="1"/>
  <c r="H7" i="22"/>
  <c r="I7" i="22"/>
  <c r="E8" i="22"/>
  <c r="Q8" i="22" s="1"/>
  <c r="H8" i="22"/>
  <c r="I8" i="22"/>
  <c r="E9" i="22"/>
  <c r="H9" i="22"/>
  <c r="I9" i="22"/>
  <c r="E10" i="22"/>
  <c r="H10" i="22"/>
  <c r="I10" i="22"/>
  <c r="E11" i="22"/>
  <c r="N11" i="22" s="1"/>
  <c r="H11" i="22"/>
  <c r="I11" i="22"/>
  <c r="O11" i="22"/>
  <c r="E12" i="22"/>
  <c r="K12" i="22" s="1"/>
  <c r="H12" i="22"/>
  <c r="I12" i="22"/>
  <c r="E13" i="22"/>
  <c r="H13" i="22"/>
  <c r="I13" i="22"/>
  <c r="M13" i="22"/>
  <c r="E14" i="22"/>
  <c r="O14" i="22" s="1"/>
  <c r="H14" i="22"/>
  <c r="I14" i="22"/>
  <c r="J14" i="22"/>
  <c r="K14" i="22"/>
  <c r="L14" i="22"/>
  <c r="M14" i="22"/>
  <c r="N14" i="22"/>
  <c r="P14" i="22"/>
  <c r="Q14" i="22"/>
  <c r="R14" i="22"/>
  <c r="S14" i="22"/>
  <c r="T14" i="22"/>
  <c r="E15" i="22"/>
  <c r="L15" i="22" s="1"/>
  <c r="H15" i="22"/>
  <c r="I15" i="22"/>
  <c r="O15" i="22"/>
  <c r="E16" i="22"/>
  <c r="J16" i="22" s="1"/>
  <c r="H16" i="22"/>
  <c r="I16" i="22"/>
  <c r="M16" i="22"/>
  <c r="N16" i="22"/>
  <c r="E17" i="22"/>
  <c r="H17" i="22"/>
  <c r="I17" i="22"/>
  <c r="E18" i="22"/>
  <c r="H18" i="22"/>
  <c r="I18" i="22"/>
  <c r="E19" i="22"/>
  <c r="T19" i="22" s="1"/>
  <c r="H19" i="22"/>
  <c r="I19" i="22"/>
  <c r="E20" i="22"/>
  <c r="T20" i="22" s="1"/>
  <c r="H20" i="22"/>
  <c r="I20" i="22"/>
  <c r="R20" i="22"/>
  <c r="E21" i="22"/>
  <c r="H21" i="22"/>
  <c r="I21" i="22"/>
  <c r="M21" i="22"/>
  <c r="O21" i="22"/>
  <c r="E22" i="22"/>
  <c r="H22" i="22"/>
  <c r="I22" i="22"/>
  <c r="E23" i="22"/>
  <c r="H23" i="22"/>
  <c r="I23" i="22"/>
  <c r="O23" i="22"/>
  <c r="E24" i="22"/>
  <c r="H24" i="22"/>
  <c r="I24" i="22"/>
  <c r="E25" i="22"/>
  <c r="H25" i="22"/>
  <c r="I25" i="22"/>
  <c r="E26" i="22"/>
  <c r="O26" i="22" s="1"/>
  <c r="H26" i="22"/>
  <c r="I26" i="22"/>
  <c r="J26" i="22"/>
  <c r="M26" i="22"/>
  <c r="P26" i="22"/>
  <c r="E27" i="22"/>
  <c r="H27" i="22"/>
  <c r="I27" i="22"/>
  <c r="E28" i="22"/>
  <c r="M28" i="22" s="1"/>
  <c r="H28" i="22"/>
  <c r="I28" i="22"/>
  <c r="E29" i="22"/>
  <c r="J29" i="22" s="1"/>
  <c r="H29" i="22"/>
  <c r="I29" i="22"/>
  <c r="Q29" i="22"/>
  <c r="S29" i="22"/>
  <c r="E30" i="22"/>
  <c r="K30" i="22" s="1"/>
  <c r="H30" i="22"/>
  <c r="I30" i="22"/>
  <c r="L30" i="22"/>
  <c r="T30" i="22"/>
  <c r="E31" i="22"/>
  <c r="H31" i="22"/>
  <c r="I31" i="22"/>
  <c r="E32" i="22"/>
  <c r="L32" i="22" s="1"/>
  <c r="H32" i="22"/>
  <c r="I32" i="22"/>
  <c r="M32" i="22"/>
  <c r="S32" i="22"/>
  <c r="E33" i="22"/>
  <c r="K33" i="22" s="1"/>
  <c r="H33" i="22"/>
  <c r="I33" i="22"/>
  <c r="E34" i="22"/>
  <c r="N34" i="22" s="1"/>
  <c r="H34" i="22"/>
  <c r="I34" i="22"/>
  <c r="E35" i="22"/>
  <c r="N35" i="22" s="1"/>
  <c r="H35" i="22"/>
  <c r="I35" i="22"/>
  <c r="L35" i="22"/>
  <c r="M35" i="22"/>
  <c r="E36" i="22"/>
  <c r="P36" i="22" s="1"/>
  <c r="H36" i="22"/>
  <c r="I36" i="22"/>
  <c r="E37" i="22"/>
  <c r="H37" i="22"/>
  <c r="I37" i="22"/>
  <c r="E38" i="22"/>
  <c r="H38" i="22"/>
  <c r="I38" i="22"/>
  <c r="E39" i="22"/>
  <c r="R39" i="22" s="1"/>
  <c r="H39" i="22"/>
  <c r="I39" i="22"/>
  <c r="J39" i="22"/>
  <c r="K39" i="22"/>
  <c r="P39" i="22"/>
  <c r="Q39" i="22"/>
  <c r="S39" i="22"/>
  <c r="E40" i="22"/>
  <c r="M40" i="22" s="1"/>
  <c r="H40" i="22"/>
  <c r="I40" i="22"/>
  <c r="L40" i="22"/>
  <c r="N40" i="22"/>
  <c r="T40" i="22"/>
  <c r="E41" i="22"/>
  <c r="O41" i="22" s="1"/>
  <c r="H41" i="22"/>
  <c r="I41" i="22"/>
  <c r="K41" i="22"/>
  <c r="N41" i="22"/>
  <c r="E42" i="22"/>
  <c r="H42" i="22"/>
  <c r="I42" i="22"/>
  <c r="E43" i="22"/>
  <c r="T43" i="22" s="1"/>
  <c r="H43" i="22"/>
  <c r="I43" i="22"/>
  <c r="E44" i="22"/>
  <c r="P44" i="22" s="1"/>
  <c r="H44" i="22"/>
  <c r="I44" i="22"/>
  <c r="K44" i="22"/>
  <c r="M44" i="22"/>
  <c r="S44" i="22"/>
  <c r="E45" i="22"/>
  <c r="O45" i="22" s="1"/>
  <c r="H45" i="22"/>
  <c r="I45" i="22"/>
  <c r="E46" i="22"/>
  <c r="K46" i="22" s="1"/>
  <c r="H46" i="22"/>
  <c r="I46" i="22"/>
  <c r="T46" i="22"/>
  <c r="E47" i="22"/>
  <c r="M47" i="22" s="1"/>
  <c r="H47" i="22"/>
  <c r="I47" i="22"/>
  <c r="O47" i="22"/>
  <c r="P47" i="22"/>
  <c r="E48" i="22"/>
  <c r="H48" i="22"/>
  <c r="I48" i="22"/>
  <c r="E49" i="22"/>
  <c r="H49" i="22"/>
  <c r="I49" i="22"/>
  <c r="E50" i="22"/>
  <c r="N50" i="22" s="1"/>
  <c r="H50" i="22"/>
  <c r="I50" i="22"/>
  <c r="E51" i="22"/>
  <c r="N51" i="22" s="1"/>
  <c r="H51" i="22"/>
  <c r="I51" i="22"/>
  <c r="Q51" i="22"/>
  <c r="E52" i="22"/>
  <c r="J52" i="22" s="1"/>
  <c r="H52" i="22"/>
  <c r="I52" i="22"/>
  <c r="K52" i="22"/>
  <c r="N52" i="22"/>
  <c r="P52" i="22"/>
  <c r="S52" i="22"/>
  <c r="T52" i="22"/>
  <c r="E53" i="22"/>
  <c r="H53" i="22"/>
  <c r="I53" i="22"/>
  <c r="E54" i="22"/>
  <c r="T54" i="22" s="1"/>
  <c r="H54" i="22"/>
  <c r="I54" i="22"/>
  <c r="M54" i="22"/>
  <c r="E55" i="22"/>
  <c r="H55" i="22"/>
  <c r="I55" i="22"/>
  <c r="E56" i="22"/>
  <c r="M56" i="22" s="1"/>
  <c r="H56" i="22"/>
  <c r="I56" i="22"/>
  <c r="E57" i="22"/>
  <c r="K57" i="22" s="1"/>
  <c r="H57" i="22"/>
  <c r="I57" i="22"/>
  <c r="S57" i="22"/>
  <c r="E58" i="22"/>
  <c r="H58" i="22"/>
  <c r="I58" i="22"/>
  <c r="E59" i="22"/>
  <c r="H59" i="22"/>
  <c r="I59" i="22"/>
  <c r="E60" i="22"/>
  <c r="H60" i="22"/>
  <c r="I60" i="22"/>
  <c r="E61" i="22"/>
  <c r="N61" i="22" s="1"/>
  <c r="H61" i="22"/>
  <c r="I61" i="22"/>
  <c r="E62" i="22"/>
  <c r="T62" i="22" s="1"/>
  <c r="H62" i="22"/>
  <c r="I62" i="22"/>
  <c r="R62" i="22"/>
  <c r="S62" i="22"/>
  <c r="E63" i="22"/>
  <c r="Q63" i="22" s="1"/>
  <c r="H63" i="22"/>
  <c r="I63" i="22"/>
  <c r="L63" i="22"/>
  <c r="E64" i="22"/>
  <c r="Q64" i="22" s="1"/>
  <c r="H64" i="22"/>
  <c r="I64" i="22"/>
  <c r="R64" i="22"/>
  <c r="E65" i="22"/>
  <c r="H65" i="22"/>
  <c r="I65" i="22"/>
  <c r="T65" i="22"/>
  <c r="E66" i="22"/>
  <c r="L66" i="22" s="1"/>
  <c r="H66" i="22"/>
  <c r="I66" i="22"/>
  <c r="J66" i="22"/>
  <c r="K66" i="22"/>
  <c r="M66" i="22"/>
  <c r="N66" i="22"/>
  <c r="O66" i="22"/>
  <c r="P66" i="22"/>
  <c r="R66" i="22"/>
  <c r="S66" i="22"/>
  <c r="T66" i="22"/>
  <c r="E67" i="22"/>
  <c r="H67" i="22"/>
  <c r="I67" i="22"/>
  <c r="E68" i="22"/>
  <c r="H68" i="22"/>
  <c r="I68" i="22"/>
  <c r="E69" i="22"/>
  <c r="S69" i="22" s="1"/>
  <c r="H69" i="22"/>
  <c r="I69" i="22"/>
  <c r="T69" i="22"/>
  <c r="E70" i="22"/>
  <c r="H70" i="22"/>
  <c r="I70" i="22"/>
  <c r="S70" i="22"/>
  <c r="E71" i="22"/>
  <c r="H71" i="22"/>
  <c r="I71" i="22"/>
  <c r="E72" i="22"/>
  <c r="H72" i="22"/>
  <c r="I72" i="22"/>
  <c r="E73" i="22"/>
  <c r="N73" i="22" s="1"/>
  <c r="H73" i="22"/>
  <c r="I73" i="22"/>
  <c r="J73" i="22"/>
  <c r="K73" i="22"/>
  <c r="M73" i="22"/>
  <c r="O73" i="22"/>
  <c r="Q73" i="22"/>
  <c r="R73" i="22"/>
  <c r="S73" i="22"/>
  <c r="T73" i="22"/>
  <c r="E74" i="22"/>
  <c r="J74" i="22" s="1"/>
  <c r="H74" i="22"/>
  <c r="I74" i="22"/>
  <c r="R74" i="22"/>
  <c r="E75" i="22"/>
  <c r="H75" i="22"/>
  <c r="I75" i="22"/>
  <c r="E76" i="22"/>
  <c r="H76" i="22"/>
  <c r="I76" i="22"/>
  <c r="E77" i="22"/>
  <c r="K77" i="22" s="1"/>
  <c r="H77" i="22"/>
  <c r="I77" i="22"/>
  <c r="E78" i="22"/>
  <c r="H78" i="22"/>
  <c r="I78" i="22"/>
  <c r="E79" i="22"/>
  <c r="M79" i="22" s="1"/>
  <c r="H79" i="22"/>
  <c r="I79" i="22"/>
  <c r="E80" i="22"/>
  <c r="K80" i="22" s="1"/>
  <c r="H80" i="22"/>
  <c r="I80" i="22"/>
  <c r="E81" i="22"/>
  <c r="N81" i="22" s="1"/>
  <c r="H81" i="22"/>
  <c r="I81" i="22"/>
  <c r="J81" i="22"/>
  <c r="L81" i="22"/>
  <c r="O81" i="22"/>
  <c r="Q81" i="22"/>
  <c r="R81" i="22"/>
  <c r="S81" i="22"/>
  <c r="E82" i="22"/>
  <c r="L82" i="22" s="1"/>
  <c r="H82" i="22"/>
  <c r="I82" i="22"/>
  <c r="M82" i="22"/>
  <c r="S82" i="22"/>
  <c r="E83" i="22"/>
  <c r="H83" i="22"/>
  <c r="I83" i="22"/>
  <c r="N83" i="22"/>
  <c r="E84" i="22"/>
  <c r="P84" i="22" s="1"/>
  <c r="H84" i="22"/>
  <c r="I84" i="22"/>
  <c r="N84" i="22"/>
  <c r="O84" i="22"/>
  <c r="T84" i="22"/>
  <c r="E85" i="22"/>
  <c r="H85" i="22"/>
  <c r="I85" i="22"/>
  <c r="E86" i="22"/>
  <c r="J86" i="22" s="1"/>
  <c r="H86" i="22"/>
  <c r="I86" i="22"/>
  <c r="R86" i="22"/>
  <c r="E87" i="22"/>
  <c r="N87" i="22" s="1"/>
  <c r="H87" i="22"/>
  <c r="I87" i="22"/>
  <c r="K87" i="22"/>
  <c r="M87" i="22"/>
  <c r="O87" i="22"/>
  <c r="E88" i="22"/>
  <c r="H88" i="22"/>
  <c r="I88" i="22"/>
  <c r="Q88" i="22"/>
  <c r="E89" i="22"/>
  <c r="H89" i="22"/>
  <c r="I89" i="22"/>
  <c r="J89" i="22"/>
  <c r="O89" i="22"/>
  <c r="P89" i="22"/>
  <c r="Q89" i="22"/>
  <c r="T89" i="22"/>
  <c r="E90" i="22"/>
  <c r="H90" i="22"/>
  <c r="I90" i="22"/>
  <c r="J90" i="22"/>
  <c r="K90" i="22"/>
  <c r="L90" i="22"/>
  <c r="M90" i="22"/>
  <c r="N90" i="22"/>
  <c r="O90" i="22"/>
  <c r="P90" i="22"/>
  <c r="Q90" i="22"/>
  <c r="R90" i="22"/>
  <c r="S90" i="22"/>
  <c r="T90" i="22"/>
  <c r="E91" i="22"/>
  <c r="K91" i="22" s="1"/>
  <c r="H91" i="22"/>
  <c r="I91" i="22"/>
  <c r="N91" i="22"/>
  <c r="T91" i="22"/>
  <c r="E92" i="22"/>
  <c r="H92" i="22"/>
  <c r="I92" i="22"/>
  <c r="E93" i="22"/>
  <c r="N93" i="22" s="1"/>
  <c r="H93" i="22"/>
  <c r="I93" i="22"/>
  <c r="K93" i="22"/>
  <c r="M93" i="22"/>
  <c r="Q93" i="22"/>
  <c r="R93" i="22"/>
  <c r="S93" i="22"/>
  <c r="E94" i="22"/>
  <c r="H94" i="22"/>
  <c r="I94" i="22"/>
  <c r="M94" i="22"/>
  <c r="N94" i="22"/>
  <c r="Q94" i="22"/>
  <c r="E95" i="22"/>
  <c r="S95" i="22" s="1"/>
  <c r="H95" i="22"/>
  <c r="I95" i="22"/>
  <c r="J95" i="22"/>
  <c r="P95" i="22"/>
  <c r="Q95" i="22"/>
  <c r="E96" i="22"/>
  <c r="P96" i="22" s="1"/>
  <c r="H96" i="22"/>
  <c r="I96" i="22"/>
  <c r="J96" i="22"/>
  <c r="N96" i="22"/>
  <c r="O96" i="22"/>
  <c r="Q96" i="22"/>
  <c r="R96" i="22"/>
  <c r="T96" i="22"/>
  <c r="E97" i="22"/>
  <c r="K97" i="22" s="1"/>
  <c r="H97" i="22"/>
  <c r="I97" i="22"/>
  <c r="P97" i="22"/>
  <c r="E98" i="22"/>
  <c r="H98" i="22"/>
  <c r="I98" i="22"/>
  <c r="E99" i="22"/>
  <c r="H99" i="22"/>
  <c r="I99" i="22"/>
  <c r="J99" i="22"/>
  <c r="T99" i="22"/>
  <c r="E100" i="22"/>
  <c r="P100" i="22" s="1"/>
  <c r="H100" i="22"/>
  <c r="I100" i="22"/>
  <c r="E101" i="22"/>
  <c r="T101" i="22" s="1"/>
  <c r="H101" i="22"/>
  <c r="I101" i="22"/>
  <c r="L101" i="22"/>
  <c r="M101" i="22"/>
  <c r="E102" i="22"/>
  <c r="N102" i="22" s="1"/>
  <c r="H102" i="22"/>
  <c r="I102" i="22"/>
  <c r="O102" i="22"/>
  <c r="S102" i="22"/>
  <c r="E103" i="22"/>
  <c r="N103" i="22" s="1"/>
  <c r="H103" i="22"/>
  <c r="I103" i="22"/>
  <c r="K103" i="22"/>
  <c r="M103" i="22"/>
  <c r="R103" i="22"/>
  <c r="S103" i="22"/>
  <c r="E104" i="22"/>
  <c r="H104" i="22"/>
  <c r="I104" i="22"/>
  <c r="E105" i="22"/>
  <c r="H105" i="22"/>
  <c r="I105" i="22"/>
  <c r="E106" i="22"/>
  <c r="H106" i="22"/>
  <c r="I106" i="22"/>
  <c r="E107" i="22"/>
  <c r="H107" i="22"/>
  <c r="I107" i="22"/>
  <c r="E108" i="22"/>
  <c r="N108" i="22" s="1"/>
  <c r="H108" i="22"/>
  <c r="I108" i="22"/>
  <c r="P108" i="22"/>
  <c r="E109" i="22"/>
  <c r="K109" i="22" s="1"/>
  <c r="H109" i="22"/>
  <c r="I109" i="22"/>
  <c r="S109" i="22"/>
  <c r="T109" i="22"/>
  <c r="E110" i="22"/>
  <c r="N110" i="22" s="1"/>
  <c r="H110" i="22"/>
  <c r="I110" i="22"/>
  <c r="K110" i="22"/>
  <c r="O110" i="22"/>
  <c r="Q110" i="22"/>
  <c r="T110" i="22"/>
  <c r="E111" i="22"/>
  <c r="J111" i="22" s="1"/>
  <c r="H111" i="22"/>
  <c r="I111" i="22"/>
  <c r="E112" i="22"/>
  <c r="J112" i="22" s="1"/>
  <c r="H112" i="22"/>
  <c r="I112" i="22"/>
  <c r="E113" i="22"/>
  <c r="P113" i="22" s="1"/>
  <c r="H113" i="22"/>
  <c r="I113" i="22"/>
  <c r="L113" i="22"/>
  <c r="N113" i="22"/>
  <c r="Q113" i="22"/>
  <c r="T113" i="22"/>
  <c r="E114" i="22"/>
  <c r="H114" i="22"/>
  <c r="I114" i="22"/>
  <c r="T114" i="22"/>
  <c r="E115" i="22"/>
  <c r="H115" i="22"/>
  <c r="I115" i="22"/>
  <c r="L115" i="22"/>
  <c r="E116" i="22"/>
  <c r="H116" i="22"/>
  <c r="I116" i="22"/>
  <c r="E117" i="22"/>
  <c r="L117" i="22" s="1"/>
  <c r="H117" i="22"/>
  <c r="I117" i="22"/>
  <c r="P117" i="22"/>
  <c r="E118" i="22"/>
  <c r="M118" i="22" s="1"/>
  <c r="H118" i="22"/>
  <c r="I118" i="22"/>
  <c r="E119" i="22"/>
  <c r="T119" i="22" s="1"/>
  <c r="H119" i="22"/>
  <c r="I119" i="22"/>
  <c r="E120" i="22"/>
  <c r="J120" i="22" s="1"/>
  <c r="H120" i="22"/>
  <c r="I120" i="22"/>
  <c r="K120" i="22"/>
  <c r="R120" i="22"/>
  <c r="E121" i="22"/>
  <c r="J121" i="22" s="1"/>
  <c r="H121" i="22"/>
  <c r="I121" i="22"/>
  <c r="S121" i="22"/>
  <c r="E122" i="22"/>
  <c r="H122" i="22"/>
  <c r="I122" i="22"/>
  <c r="K122" i="22"/>
  <c r="N122" i="22"/>
  <c r="S122" i="22"/>
  <c r="E123" i="22"/>
  <c r="H123" i="22"/>
  <c r="I123" i="22"/>
  <c r="J123" i="22"/>
  <c r="N123" i="22"/>
  <c r="E124" i="22"/>
  <c r="N124" i="22" s="1"/>
  <c r="H124" i="22"/>
  <c r="I124" i="22"/>
  <c r="E125" i="22"/>
  <c r="H125" i="22"/>
  <c r="I125" i="22"/>
  <c r="P125" i="22"/>
  <c r="E126" i="22"/>
  <c r="M126" i="22" s="1"/>
  <c r="H126" i="22"/>
  <c r="I126" i="22"/>
  <c r="E127" i="22"/>
  <c r="K127" i="22" s="1"/>
  <c r="H127" i="22"/>
  <c r="I127" i="22"/>
  <c r="L127" i="22"/>
  <c r="Q127" i="22"/>
  <c r="E128" i="22"/>
  <c r="S128" i="22" s="1"/>
  <c r="H128" i="22"/>
  <c r="I128" i="22"/>
  <c r="Q128" i="22"/>
  <c r="E129" i="22"/>
  <c r="H129" i="22"/>
  <c r="I129" i="22"/>
  <c r="P129" i="22"/>
  <c r="T129" i="22"/>
  <c r="E130" i="22"/>
  <c r="Q130" i="22" s="1"/>
  <c r="H130" i="22"/>
  <c r="I130" i="22"/>
  <c r="E131" i="22"/>
  <c r="H131" i="22"/>
  <c r="I131" i="22"/>
  <c r="E132" i="22"/>
  <c r="H132" i="22"/>
  <c r="I132" i="22"/>
  <c r="N132" i="22"/>
  <c r="Q132" i="22"/>
  <c r="T132" i="22"/>
  <c r="E133" i="22"/>
  <c r="H133" i="22"/>
  <c r="I133" i="22"/>
  <c r="E134" i="22"/>
  <c r="H134" i="22"/>
  <c r="I134" i="22"/>
  <c r="E135" i="22"/>
  <c r="N135" i="22" s="1"/>
  <c r="H135" i="22"/>
  <c r="I135" i="22"/>
  <c r="K135" i="22"/>
  <c r="M135" i="22"/>
  <c r="E136" i="22"/>
  <c r="S136" i="22" s="1"/>
  <c r="H136" i="22"/>
  <c r="I136" i="22"/>
  <c r="Q136" i="22"/>
  <c r="E137" i="22"/>
  <c r="H137" i="22"/>
  <c r="I137" i="22"/>
  <c r="K137" i="22"/>
  <c r="L137" i="22"/>
  <c r="M137" i="22"/>
  <c r="O137" i="22"/>
  <c r="P137" i="22"/>
  <c r="Q137" i="22"/>
  <c r="S137" i="22"/>
  <c r="T137" i="22"/>
  <c r="E138" i="22"/>
  <c r="O138" i="22" s="1"/>
  <c r="H138" i="22"/>
  <c r="I138" i="22"/>
  <c r="R138" i="22"/>
  <c r="E139" i="22"/>
  <c r="J139" i="22" s="1"/>
  <c r="H139" i="22"/>
  <c r="I139" i="22"/>
  <c r="E140" i="22"/>
  <c r="Q140" i="22" s="1"/>
  <c r="H140" i="22"/>
  <c r="I140" i="22"/>
  <c r="E141" i="22"/>
  <c r="H141" i="22"/>
  <c r="I141" i="22"/>
  <c r="E142" i="22"/>
  <c r="J142" i="22" s="1"/>
  <c r="H142" i="22"/>
  <c r="I142" i="22"/>
  <c r="E143" i="22"/>
  <c r="H143" i="22"/>
  <c r="I143" i="22"/>
  <c r="E144" i="22"/>
  <c r="H144" i="22"/>
  <c r="I144" i="22"/>
  <c r="E145" i="22"/>
  <c r="H145" i="22"/>
  <c r="I145" i="22"/>
  <c r="E146" i="22"/>
  <c r="H146" i="22"/>
  <c r="I146" i="22"/>
  <c r="E147" i="22"/>
  <c r="P147" i="22" s="1"/>
  <c r="H147" i="22"/>
  <c r="I147" i="22"/>
  <c r="E148" i="22"/>
  <c r="H148" i="22"/>
  <c r="I148" i="22"/>
  <c r="L148" i="22"/>
  <c r="M148" i="22"/>
  <c r="O148" i="22"/>
  <c r="E149" i="22"/>
  <c r="H149" i="22"/>
  <c r="I149" i="22"/>
  <c r="E150" i="22"/>
  <c r="O150" i="22" s="1"/>
  <c r="H150" i="22"/>
  <c r="I150" i="22"/>
  <c r="E151" i="22"/>
  <c r="M151" i="22" s="1"/>
  <c r="H151" i="22"/>
  <c r="I151" i="22"/>
  <c r="K151" i="22"/>
  <c r="L151" i="22"/>
  <c r="N151" i="22"/>
  <c r="Q151" i="22"/>
  <c r="T151" i="22"/>
  <c r="E152" i="22"/>
  <c r="H152" i="22"/>
  <c r="I152" i="22"/>
  <c r="R152" i="22"/>
  <c r="E153" i="22"/>
  <c r="H153" i="22"/>
  <c r="I153" i="22"/>
  <c r="E154" i="22"/>
  <c r="S154" i="22" s="1"/>
  <c r="H154" i="22"/>
  <c r="I154" i="22"/>
  <c r="K154" i="22"/>
  <c r="N154" i="22"/>
  <c r="R154" i="22"/>
  <c r="E155" i="22"/>
  <c r="H155" i="22"/>
  <c r="I155" i="22"/>
  <c r="E156" i="22"/>
  <c r="L156" i="22" s="1"/>
  <c r="H156" i="22"/>
  <c r="I156" i="22"/>
  <c r="M156" i="22"/>
  <c r="P156" i="22"/>
  <c r="E157" i="22"/>
  <c r="M157" i="22" s="1"/>
  <c r="H157" i="22"/>
  <c r="I157" i="22"/>
  <c r="E158" i="22"/>
  <c r="H158" i="22"/>
  <c r="I158" i="22"/>
  <c r="L158" i="22"/>
  <c r="R158" i="22"/>
  <c r="E159" i="22"/>
  <c r="T159" i="22" s="1"/>
  <c r="H159" i="22"/>
  <c r="I159" i="22"/>
  <c r="E160" i="22"/>
  <c r="H160" i="22"/>
  <c r="I160" i="22"/>
  <c r="E161" i="22"/>
  <c r="H161" i="22"/>
  <c r="I161" i="22"/>
  <c r="E162" i="22"/>
  <c r="H162" i="22"/>
  <c r="I162" i="22"/>
  <c r="M162" i="22"/>
  <c r="E163" i="22"/>
  <c r="H163" i="22"/>
  <c r="I163" i="22"/>
  <c r="E164" i="22"/>
  <c r="H164" i="22"/>
  <c r="I164" i="22"/>
  <c r="E165" i="22"/>
  <c r="P165" i="22" s="1"/>
  <c r="H165" i="22"/>
  <c r="I165" i="22"/>
  <c r="K165" i="22"/>
  <c r="N165" i="22"/>
  <c r="R165" i="22"/>
  <c r="T165" i="22"/>
  <c r="E166" i="22"/>
  <c r="L166" i="22" s="1"/>
  <c r="H166" i="22"/>
  <c r="I166" i="22"/>
  <c r="N166" i="22"/>
  <c r="Q166" i="22"/>
  <c r="S166" i="22"/>
  <c r="E167" i="22"/>
  <c r="K167" i="22" s="1"/>
  <c r="H167" i="22"/>
  <c r="I167" i="22"/>
  <c r="E168" i="22"/>
  <c r="P168" i="22" s="1"/>
  <c r="H168" i="22"/>
  <c r="I168" i="22"/>
  <c r="O168" i="22"/>
  <c r="Q168" i="22"/>
  <c r="S168" i="22"/>
  <c r="E169" i="22"/>
  <c r="H169" i="22"/>
  <c r="I169" i="22"/>
  <c r="K169" i="22"/>
  <c r="L169" i="22"/>
  <c r="M169" i="22"/>
  <c r="O169" i="22"/>
  <c r="E170" i="22"/>
  <c r="R170" i="22" s="1"/>
  <c r="H170" i="22"/>
  <c r="I170" i="22"/>
  <c r="E171" i="22"/>
  <c r="P171" i="22" s="1"/>
  <c r="H171" i="22"/>
  <c r="I171" i="22"/>
  <c r="Q171" i="22"/>
  <c r="E172" i="22"/>
  <c r="K172" i="22" s="1"/>
  <c r="H172" i="22"/>
  <c r="I172" i="22"/>
  <c r="E173" i="22"/>
  <c r="H173" i="22"/>
  <c r="I173" i="22"/>
  <c r="E174" i="22"/>
  <c r="H174" i="22"/>
  <c r="I174" i="22"/>
  <c r="E175" i="22"/>
  <c r="H175" i="22"/>
  <c r="I175" i="22"/>
  <c r="E176" i="22"/>
  <c r="H176" i="22"/>
  <c r="I176" i="22"/>
  <c r="E177" i="22"/>
  <c r="P177" i="22" s="1"/>
  <c r="H177" i="22"/>
  <c r="I177" i="22"/>
  <c r="L177" i="22"/>
  <c r="O177" i="22"/>
  <c r="E178" i="22"/>
  <c r="K178" i="22" s="1"/>
  <c r="H178" i="22"/>
  <c r="I178" i="22"/>
  <c r="E179" i="22"/>
  <c r="Q179" i="22" s="1"/>
  <c r="H179" i="22"/>
  <c r="I179" i="22"/>
  <c r="E180" i="22"/>
  <c r="S180" i="22" s="1"/>
  <c r="H180" i="22"/>
  <c r="I180" i="22"/>
  <c r="E181" i="22"/>
  <c r="H181" i="22"/>
  <c r="I181" i="22"/>
  <c r="N181" i="22"/>
  <c r="E182" i="22"/>
  <c r="J182" i="22" s="1"/>
  <c r="H182" i="22"/>
  <c r="I182" i="22"/>
  <c r="L182" i="22"/>
  <c r="N182" i="22"/>
  <c r="O182" i="22"/>
  <c r="R182" i="22"/>
  <c r="S182" i="22"/>
  <c r="T182" i="22"/>
  <c r="E183" i="22"/>
  <c r="J183" i="22" s="1"/>
  <c r="H183" i="22"/>
  <c r="I183" i="22"/>
  <c r="R183" i="22"/>
  <c r="E184" i="22"/>
  <c r="R184" i="22" s="1"/>
  <c r="H184" i="22"/>
  <c r="I184" i="22"/>
  <c r="E185" i="22"/>
  <c r="H185" i="22"/>
  <c r="I185" i="22"/>
  <c r="J185" i="22"/>
  <c r="L185" i="22"/>
  <c r="M185" i="22"/>
  <c r="N185" i="22"/>
  <c r="E186" i="22"/>
  <c r="N186" i="22" s="1"/>
  <c r="H186" i="22"/>
  <c r="I186" i="22"/>
  <c r="S186" i="22"/>
  <c r="E187" i="22"/>
  <c r="P187" i="22" s="1"/>
  <c r="H187" i="22"/>
  <c r="I187" i="22"/>
  <c r="Q187" i="22"/>
  <c r="E188" i="22"/>
  <c r="S188" i="22" s="1"/>
  <c r="H188" i="22"/>
  <c r="I188" i="22"/>
  <c r="E189" i="22"/>
  <c r="H189" i="22"/>
  <c r="I189" i="22"/>
  <c r="E190" i="22"/>
  <c r="H190" i="22"/>
  <c r="I190" i="22"/>
  <c r="J190" i="22"/>
  <c r="K190" i="22"/>
  <c r="L190" i="22"/>
  <c r="M190" i="22"/>
  <c r="N190" i="22"/>
  <c r="O190" i="22"/>
  <c r="P190" i="22"/>
  <c r="Q190" i="22"/>
  <c r="R190" i="22"/>
  <c r="S190" i="22"/>
  <c r="T190" i="22"/>
  <c r="E191" i="22"/>
  <c r="S191" i="22" s="1"/>
  <c r="H191" i="22"/>
  <c r="I191" i="22"/>
  <c r="J191" i="22"/>
  <c r="K191" i="22"/>
  <c r="M191" i="22"/>
  <c r="N191" i="22"/>
  <c r="P191" i="22"/>
  <c r="Q191" i="22"/>
  <c r="E192" i="22"/>
  <c r="J192" i="22" s="1"/>
  <c r="H192" i="22"/>
  <c r="I192" i="22"/>
  <c r="E193" i="22"/>
  <c r="H193" i="22"/>
  <c r="I193" i="22"/>
  <c r="M193" i="22"/>
  <c r="N193" i="22"/>
  <c r="E194" i="22"/>
  <c r="H194" i="22"/>
  <c r="I194" i="22"/>
  <c r="E195" i="22"/>
  <c r="H195" i="22"/>
  <c r="I195" i="22"/>
  <c r="T195" i="22"/>
  <c r="E196" i="22"/>
  <c r="S196" i="22" s="1"/>
  <c r="H196" i="22"/>
  <c r="I196" i="22"/>
  <c r="E197" i="22"/>
  <c r="H197" i="22"/>
  <c r="I197" i="22"/>
  <c r="E198" i="22"/>
  <c r="R198" i="22" s="1"/>
  <c r="H198" i="22"/>
  <c r="I198" i="22"/>
  <c r="E199" i="22"/>
  <c r="K199" i="22" s="1"/>
  <c r="H199" i="22"/>
  <c r="I199" i="22"/>
  <c r="N199" i="22"/>
  <c r="P199" i="22"/>
  <c r="E200" i="22"/>
  <c r="H200" i="22"/>
  <c r="I200" i="22"/>
  <c r="E201" i="22"/>
  <c r="L201" i="22" s="1"/>
  <c r="H201" i="22"/>
  <c r="I201" i="22"/>
  <c r="E202" i="22"/>
  <c r="H202" i="22"/>
  <c r="I202" i="22"/>
  <c r="E203" i="22"/>
  <c r="T203" i="22" s="1"/>
  <c r="H203" i="22"/>
  <c r="I203" i="22"/>
  <c r="J203" i="22"/>
  <c r="K203" i="22"/>
  <c r="R203" i="22"/>
  <c r="E204" i="22"/>
  <c r="O204" i="22" s="1"/>
  <c r="H204" i="22"/>
  <c r="I204" i="22"/>
  <c r="K204" i="22"/>
  <c r="L204" i="22"/>
  <c r="M204" i="22"/>
  <c r="N204" i="22"/>
  <c r="Q204" i="22"/>
  <c r="R204" i="22"/>
  <c r="S204" i="22"/>
  <c r="E205" i="22"/>
  <c r="J205" i="22"/>
  <c r="K205" i="22"/>
  <c r="T205" i="22"/>
  <c r="E206" i="22"/>
  <c r="P206" i="22" s="1"/>
  <c r="L206" i="22"/>
  <c r="O206" i="22"/>
  <c r="E207" i="22"/>
  <c r="E208" i="22"/>
  <c r="J208" i="22"/>
  <c r="E209" i="22"/>
  <c r="N209" i="22" s="1"/>
  <c r="E210" i="22"/>
  <c r="J210" i="22" s="1"/>
  <c r="E211" i="22"/>
  <c r="T211" i="22" s="1"/>
  <c r="L211" i="22"/>
  <c r="M211" i="22"/>
  <c r="E212" i="22"/>
  <c r="J212" i="22" s="1"/>
  <c r="E213" i="22"/>
  <c r="J213" i="22" s="1"/>
  <c r="L213" i="22"/>
  <c r="E214" i="22"/>
  <c r="K214" i="22" s="1"/>
  <c r="E215" i="22"/>
  <c r="L215" i="22" s="1"/>
  <c r="E216" i="22"/>
  <c r="O216" i="22" s="1"/>
  <c r="J216" i="22"/>
  <c r="M216" i="22"/>
  <c r="N216" i="22"/>
  <c r="E217" i="22"/>
  <c r="E218" i="22"/>
  <c r="P218" i="22" s="1"/>
  <c r="E219" i="22"/>
  <c r="J219" i="22" s="1"/>
  <c r="R219" i="22"/>
  <c r="E220" i="22"/>
  <c r="J220" i="22" s="1"/>
  <c r="T220" i="22"/>
  <c r="E221" i="22"/>
  <c r="K221" i="22" s="1"/>
  <c r="L221" i="22"/>
  <c r="E222" i="22"/>
  <c r="P222" i="22"/>
  <c r="E223" i="22"/>
  <c r="P223" i="22"/>
  <c r="E224" i="22"/>
  <c r="N224" i="22" s="1"/>
  <c r="E225" i="22"/>
  <c r="S225" i="22" s="1"/>
  <c r="E226" i="22"/>
  <c r="R226" i="22" s="1"/>
  <c r="S226" i="22"/>
  <c r="E227" i="22"/>
  <c r="E228" i="22"/>
  <c r="O228" i="22" s="1"/>
  <c r="L228" i="22"/>
  <c r="N228" i="22"/>
  <c r="E229" i="22"/>
  <c r="T229" i="22" s="1"/>
  <c r="E230" i="22"/>
  <c r="K230" i="22" s="1"/>
  <c r="E231" i="22"/>
  <c r="Q231" i="22" s="1"/>
  <c r="E232" i="22"/>
  <c r="E233" i="22"/>
  <c r="Q233" i="22"/>
  <c r="R233" i="22"/>
  <c r="E234" i="22"/>
  <c r="P234" i="22" s="1"/>
  <c r="E235" i="22"/>
  <c r="R235" i="22" s="1"/>
  <c r="M235" i="22"/>
  <c r="Q235" i="22"/>
  <c r="E236" i="22"/>
  <c r="N236" i="22" s="1"/>
  <c r="K236" i="22"/>
  <c r="L236" i="22"/>
  <c r="M236" i="22"/>
  <c r="P236" i="22"/>
  <c r="E237" i="22"/>
  <c r="J237" i="22" s="1"/>
  <c r="E238" i="22"/>
  <c r="E239" i="22"/>
  <c r="Q239" i="22" s="1"/>
  <c r="E240" i="22"/>
  <c r="J240" i="22" s="1"/>
  <c r="E241" i="22"/>
  <c r="Q241" i="22" s="1"/>
  <c r="R241" i="22"/>
  <c r="S241" i="22"/>
  <c r="E242" i="22"/>
  <c r="K242" i="22" s="1"/>
  <c r="R242" i="22"/>
  <c r="E243" i="22"/>
  <c r="S243" i="22" s="1"/>
  <c r="J243" i="22"/>
  <c r="R243" i="22"/>
  <c r="T243" i="22"/>
  <c r="E244" i="22"/>
  <c r="E245" i="22"/>
  <c r="J245" i="22" s="1"/>
  <c r="N245" i="22"/>
  <c r="E246" i="22"/>
  <c r="K246" i="22" s="1"/>
  <c r="E247" i="22"/>
  <c r="P247" i="22" s="1"/>
  <c r="E248" i="22"/>
  <c r="R248" i="22" s="1"/>
  <c r="E249" i="22"/>
  <c r="Q249" i="22" s="1"/>
  <c r="E250" i="22"/>
  <c r="R250" i="22" s="1"/>
  <c r="E251" i="22"/>
  <c r="J251" i="22" s="1"/>
  <c r="M251" i="22"/>
  <c r="E252" i="22"/>
  <c r="Q252" i="22" s="1"/>
  <c r="N252" i="22"/>
  <c r="P252" i="22"/>
  <c r="R252" i="22"/>
  <c r="T252" i="22"/>
  <c r="E253" i="22"/>
  <c r="S253" i="22" s="1"/>
  <c r="Q253" i="22"/>
  <c r="E254" i="22"/>
  <c r="P254" i="22" s="1"/>
  <c r="E255" i="22"/>
  <c r="L255" i="22" s="1"/>
  <c r="E256" i="22"/>
  <c r="N256" i="22" s="1"/>
  <c r="M256" i="22"/>
  <c r="P256" i="22"/>
  <c r="R256" i="22"/>
  <c r="E257" i="22"/>
  <c r="R257" i="22" s="1"/>
  <c r="P257" i="22"/>
  <c r="Q257" i="22"/>
  <c r="E258" i="22"/>
  <c r="J258" i="22" s="1"/>
  <c r="R258" i="22"/>
  <c r="E259" i="22"/>
  <c r="O259" i="22" s="1"/>
  <c r="E260" i="22"/>
  <c r="R260" i="22" s="1"/>
  <c r="K260" i="22"/>
  <c r="S260" i="22"/>
  <c r="E261" i="22"/>
  <c r="K261" i="22"/>
  <c r="E262" i="22"/>
  <c r="T262" i="22" s="1"/>
  <c r="L262" i="22"/>
  <c r="M262" i="22"/>
  <c r="S262" i="22"/>
  <c r="E263" i="22"/>
  <c r="P263" i="22" s="1"/>
  <c r="E264" i="22"/>
  <c r="E265" i="22"/>
  <c r="E266" i="22"/>
  <c r="E267" i="22"/>
  <c r="K267" i="22"/>
  <c r="L267" i="22"/>
  <c r="P267" i="22"/>
  <c r="Q267" i="22"/>
  <c r="E268" i="22"/>
  <c r="N268" i="22" s="1"/>
  <c r="L268" i="22"/>
  <c r="R268" i="22"/>
  <c r="E269" i="22"/>
  <c r="O269" i="22" s="1"/>
  <c r="E270" i="22"/>
  <c r="K270" i="22"/>
  <c r="T270" i="22"/>
  <c r="E271" i="22"/>
  <c r="K271" i="22" s="1"/>
  <c r="Q271" i="22"/>
  <c r="E272" i="22"/>
  <c r="E273" i="22"/>
  <c r="E274" i="22"/>
  <c r="Q274" i="22" s="1"/>
  <c r="O274" i="22"/>
  <c r="E275" i="22"/>
  <c r="P275" i="22" s="1"/>
  <c r="E276" i="22"/>
  <c r="N276" i="22" s="1"/>
  <c r="L276" i="22"/>
  <c r="S276" i="22"/>
  <c r="E277" i="22"/>
  <c r="R277" i="22" s="1"/>
  <c r="L277" i="22"/>
  <c r="E278" i="22"/>
  <c r="O278" i="22" s="1"/>
  <c r="E279" i="22"/>
  <c r="O279" i="22" s="1"/>
  <c r="P279" i="22"/>
  <c r="S279" i="22"/>
  <c r="E280" i="22"/>
  <c r="J280" i="22" s="1"/>
  <c r="Q280" i="22"/>
  <c r="E281" i="22"/>
  <c r="E282" i="22"/>
  <c r="E283" i="22"/>
  <c r="J283" i="22"/>
  <c r="E284" i="22"/>
  <c r="M284" i="22" s="1"/>
  <c r="K284" i="22"/>
  <c r="N284" i="22"/>
  <c r="O284" i="22"/>
  <c r="P284" i="22"/>
  <c r="S284" i="22"/>
  <c r="E285" i="22"/>
  <c r="J285" i="22"/>
  <c r="Q285" i="22"/>
  <c r="E286" i="22"/>
  <c r="L286" i="22" s="1"/>
  <c r="K286" i="22"/>
  <c r="E287" i="22"/>
  <c r="O287" i="22"/>
  <c r="E288" i="22"/>
  <c r="Q288" i="22" s="1"/>
  <c r="O288" i="22"/>
  <c r="E289" i="22"/>
  <c r="M289" i="22"/>
  <c r="N289" i="22"/>
  <c r="E290" i="22"/>
  <c r="E291" i="22"/>
  <c r="T291" i="22" s="1"/>
  <c r="J291" i="22"/>
  <c r="K291" i="22"/>
  <c r="E292" i="22"/>
  <c r="J292" i="22" s="1"/>
  <c r="K292" i="22"/>
  <c r="E293" i="22"/>
  <c r="J293" i="22" s="1"/>
  <c r="K293" i="22"/>
  <c r="N293" i="22"/>
  <c r="Q293" i="22"/>
  <c r="T293" i="22"/>
  <c r="E294" i="22"/>
  <c r="J294" i="22" s="1"/>
  <c r="E295" i="22"/>
  <c r="P295" i="22" s="1"/>
  <c r="K295" i="22"/>
  <c r="Q295" i="22"/>
  <c r="S295" i="22"/>
  <c r="T295" i="22"/>
  <c r="E296" i="22"/>
  <c r="O296" i="22" s="1"/>
  <c r="E297" i="22"/>
  <c r="R297" i="22" s="1"/>
  <c r="J297" i="22"/>
  <c r="Q297" i="22"/>
  <c r="E298" i="22"/>
  <c r="J298" i="22" s="1"/>
  <c r="K298" i="22"/>
  <c r="E299" i="22"/>
  <c r="E300" i="22"/>
  <c r="K300" i="22" s="1"/>
  <c r="F1" i="21"/>
  <c r="I1" i="21"/>
  <c r="E5" i="21"/>
  <c r="H5" i="21"/>
  <c r="I5" i="21"/>
  <c r="K5" i="21"/>
  <c r="E6" i="21"/>
  <c r="M6" i="21" s="1"/>
  <c r="H6" i="21"/>
  <c r="I6" i="21"/>
  <c r="L6" i="21"/>
  <c r="N6" i="21"/>
  <c r="T6" i="21"/>
  <c r="E7" i="21"/>
  <c r="H7" i="21"/>
  <c r="I7" i="21"/>
  <c r="E8" i="21"/>
  <c r="K8" i="21" s="1"/>
  <c r="H8" i="21"/>
  <c r="I8" i="21"/>
  <c r="L8" i="21"/>
  <c r="P8" i="21"/>
  <c r="T8" i="21"/>
  <c r="E9" i="21"/>
  <c r="H9" i="21"/>
  <c r="I9" i="21"/>
  <c r="E10" i="21"/>
  <c r="P10" i="21" s="1"/>
  <c r="H10" i="21"/>
  <c r="I10" i="21"/>
  <c r="E11" i="21"/>
  <c r="H11" i="21"/>
  <c r="I11" i="21"/>
  <c r="E12" i="21"/>
  <c r="T12" i="21" s="1"/>
  <c r="H12" i="21"/>
  <c r="I12" i="21"/>
  <c r="E13" i="21"/>
  <c r="H13" i="21"/>
  <c r="I13" i="21"/>
  <c r="Q13" i="21"/>
  <c r="R13" i="21"/>
  <c r="E14" i="21"/>
  <c r="H14" i="21"/>
  <c r="I14" i="21"/>
  <c r="E15" i="21"/>
  <c r="H15" i="21"/>
  <c r="I15" i="21"/>
  <c r="K15" i="21"/>
  <c r="E16" i="21"/>
  <c r="H16" i="21"/>
  <c r="I16" i="21"/>
  <c r="R16" i="21"/>
  <c r="E17" i="21"/>
  <c r="Q17" i="21" s="1"/>
  <c r="H17" i="21"/>
  <c r="I17" i="21"/>
  <c r="M17" i="21"/>
  <c r="O17" i="21"/>
  <c r="P17" i="21"/>
  <c r="E18" i="21"/>
  <c r="H18" i="21"/>
  <c r="I18" i="21"/>
  <c r="E19" i="21"/>
  <c r="S19" i="21" s="1"/>
  <c r="H19" i="21"/>
  <c r="I19" i="21"/>
  <c r="E20" i="21"/>
  <c r="H20" i="21"/>
  <c r="I20" i="21"/>
  <c r="M20" i="21"/>
  <c r="T20" i="21"/>
  <c r="E21" i="21"/>
  <c r="L21" i="21" s="1"/>
  <c r="H21" i="21"/>
  <c r="I21" i="21"/>
  <c r="E22" i="21"/>
  <c r="H22" i="21"/>
  <c r="I22" i="21"/>
  <c r="Q22" i="21"/>
  <c r="E23" i="21"/>
  <c r="S23" i="21" s="1"/>
  <c r="H23" i="21"/>
  <c r="I23" i="21"/>
  <c r="E24" i="21"/>
  <c r="K24" i="21" s="1"/>
  <c r="H24" i="21"/>
  <c r="I24" i="21"/>
  <c r="M24" i="21"/>
  <c r="R24" i="21"/>
  <c r="E25" i="21"/>
  <c r="N25" i="21" s="1"/>
  <c r="H25" i="21"/>
  <c r="I25" i="21"/>
  <c r="P25" i="21"/>
  <c r="E26" i="21"/>
  <c r="T26" i="21" s="1"/>
  <c r="H26" i="21"/>
  <c r="I26" i="21"/>
  <c r="E27" i="21"/>
  <c r="L27" i="21" s="1"/>
  <c r="H27" i="21"/>
  <c r="I27" i="21"/>
  <c r="E28" i="21"/>
  <c r="H28" i="21"/>
  <c r="I28" i="21"/>
  <c r="E29" i="21"/>
  <c r="K29" i="21" s="1"/>
  <c r="H29" i="21"/>
  <c r="I29" i="21"/>
  <c r="E30" i="21"/>
  <c r="L30" i="21" s="1"/>
  <c r="H30" i="21"/>
  <c r="I30" i="21"/>
  <c r="T30" i="21"/>
  <c r="E31" i="21"/>
  <c r="R31" i="21" s="1"/>
  <c r="H31" i="21"/>
  <c r="I31" i="21"/>
  <c r="E32" i="21"/>
  <c r="R32" i="21" s="1"/>
  <c r="H32" i="21"/>
  <c r="I32" i="21"/>
  <c r="L32" i="21"/>
  <c r="E33" i="21"/>
  <c r="N33" i="21" s="1"/>
  <c r="H33" i="21"/>
  <c r="I33" i="21"/>
  <c r="Q33" i="21"/>
  <c r="E34" i="21"/>
  <c r="H34" i="21"/>
  <c r="I34" i="21"/>
  <c r="M34" i="21"/>
  <c r="O34" i="21"/>
  <c r="R34" i="21"/>
  <c r="E35" i="21"/>
  <c r="H35" i="21"/>
  <c r="I35" i="21"/>
  <c r="E36" i="21"/>
  <c r="N36" i="21" s="1"/>
  <c r="H36" i="21"/>
  <c r="I36" i="21"/>
  <c r="E37" i="21"/>
  <c r="H37" i="21"/>
  <c r="I37" i="21"/>
  <c r="E38" i="21"/>
  <c r="H38" i="21"/>
  <c r="I38" i="21"/>
  <c r="T38" i="21"/>
  <c r="E39" i="21"/>
  <c r="H39" i="21"/>
  <c r="I39" i="21"/>
  <c r="E40" i="21"/>
  <c r="M40" i="21" s="1"/>
  <c r="H40" i="21"/>
  <c r="I40" i="21"/>
  <c r="E41" i="21"/>
  <c r="H41" i="21"/>
  <c r="I41" i="21"/>
  <c r="E42" i="21"/>
  <c r="H42" i="21"/>
  <c r="I42" i="21"/>
  <c r="E43" i="21"/>
  <c r="H43" i="21"/>
  <c r="I43" i="21"/>
  <c r="E44" i="21"/>
  <c r="H44" i="21"/>
  <c r="I44" i="21"/>
  <c r="E45" i="21"/>
  <c r="J45" i="21" s="1"/>
  <c r="H45" i="21"/>
  <c r="I45" i="21"/>
  <c r="Q45" i="21"/>
  <c r="E46" i="21"/>
  <c r="H46" i="21"/>
  <c r="I46" i="21"/>
  <c r="M46" i="21"/>
  <c r="N46" i="21"/>
  <c r="O46" i="21"/>
  <c r="Q46" i="21"/>
  <c r="E47" i="21"/>
  <c r="O47" i="21" s="1"/>
  <c r="H47" i="21"/>
  <c r="I47" i="21"/>
  <c r="E48" i="21"/>
  <c r="N48" i="21" s="1"/>
  <c r="H48" i="21"/>
  <c r="I48" i="21"/>
  <c r="E49" i="21"/>
  <c r="H49" i="21"/>
  <c r="I49" i="21"/>
  <c r="E50" i="21"/>
  <c r="H50" i="21"/>
  <c r="I50" i="21"/>
  <c r="E51" i="21"/>
  <c r="H51" i="21"/>
  <c r="I51" i="21"/>
  <c r="E52" i="21"/>
  <c r="H52" i="21"/>
  <c r="I52" i="21"/>
  <c r="E53" i="21"/>
  <c r="P53" i="21" s="1"/>
  <c r="H53" i="21"/>
  <c r="I53" i="21"/>
  <c r="E54" i="21"/>
  <c r="H54" i="21"/>
  <c r="I54" i="21"/>
  <c r="E55" i="21"/>
  <c r="Q55" i="21" s="1"/>
  <c r="H55" i="21"/>
  <c r="I55" i="21"/>
  <c r="K55" i="21"/>
  <c r="N55" i="21"/>
  <c r="P55" i="21"/>
  <c r="E56" i="21"/>
  <c r="P56" i="21" s="1"/>
  <c r="H56" i="21"/>
  <c r="I56" i="21"/>
  <c r="Q56" i="21"/>
  <c r="E57" i="21"/>
  <c r="H57" i="21"/>
  <c r="I57" i="21"/>
  <c r="P57" i="21"/>
  <c r="E58" i="21"/>
  <c r="H58" i="21"/>
  <c r="I58" i="21"/>
  <c r="E59" i="21"/>
  <c r="R59" i="21" s="1"/>
  <c r="H59" i="21"/>
  <c r="I59" i="21"/>
  <c r="T59" i="21"/>
  <c r="E60" i="21"/>
  <c r="H60" i="21"/>
  <c r="I60" i="21"/>
  <c r="E61" i="21"/>
  <c r="R61" i="21" s="1"/>
  <c r="H61" i="21"/>
  <c r="I61" i="21"/>
  <c r="E62" i="21"/>
  <c r="H62" i="21"/>
  <c r="I62" i="21"/>
  <c r="Q62" i="21"/>
  <c r="T62" i="21"/>
  <c r="E63" i="21"/>
  <c r="H63" i="21"/>
  <c r="I63" i="21"/>
  <c r="E64" i="21"/>
  <c r="H64" i="21"/>
  <c r="I64" i="21"/>
  <c r="E65" i="21"/>
  <c r="H65" i="21"/>
  <c r="I65" i="21"/>
  <c r="E66" i="21"/>
  <c r="H66" i="21"/>
  <c r="I66" i="21"/>
  <c r="E67" i="21"/>
  <c r="H67" i="21"/>
  <c r="I67" i="21"/>
  <c r="E68" i="21"/>
  <c r="R68" i="21" s="1"/>
  <c r="H68" i="21"/>
  <c r="I68" i="21"/>
  <c r="M68" i="21"/>
  <c r="E69" i="21"/>
  <c r="H69" i="21"/>
  <c r="I69" i="21"/>
  <c r="E70" i="21"/>
  <c r="O70" i="21" s="1"/>
  <c r="H70" i="21"/>
  <c r="I70" i="21"/>
  <c r="E71" i="21"/>
  <c r="H71" i="21"/>
  <c r="I71" i="21"/>
  <c r="E72" i="21"/>
  <c r="O72" i="21" s="1"/>
  <c r="H72" i="21"/>
  <c r="I72" i="21"/>
  <c r="E73" i="21"/>
  <c r="H73" i="21"/>
  <c r="I73" i="21"/>
  <c r="S73" i="21"/>
  <c r="E74" i="21"/>
  <c r="J74" i="21" s="1"/>
  <c r="H74" i="21"/>
  <c r="I74" i="21"/>
  <c r="E75" i="21"/>
  <c r="H75" i="21"/>
  <c r="I75" i="21"/>
  <c r="R75" i="21"/>
  <c r="E76" i="21"/>
  <c r="S76" i="21" s="1"/>
  <c r="H76" i="21"/>
  <c r="I76" i="21"/>
  <c r="K76" i="21"/>
  <c r="M76" i="21"/>
  <c r="R76" i="21"/>
  <c r="E77" i="21"/>
  <c r="H77" i="21"/>
  <c r="I77" i="21"/>
  <c r="J77" i="21"/>
  <c r="E78" i="21"/>
  <c r="H78" i="21"/>
  <c r="I78" i="21"/>
  <c r="Q78" i="21"/>
  <c r="E79" i="21"/>
  <c r="H79" i="21"/>
  <c r="I79" i="21"/>
  <c r="E80" i="21"/>
  <c r="L80" i="21" s="1"/>
  <c r="H80" i="21"/>
  <c r="I80" i="21"/>
  <c r="E81" i="21"/>
  <c r="Q81" i="21" s="1"/>
  <c r="H81" i="21"/>
  <c r="I81" i="21"/>
  <c r="E82" i="21"/>
  <c r="H82" i="21"/>
  <c r="I82" i="21"/>
  <c r="K82" i="21"/>
  <c r="Q82" i="21"/>
  <c r="E83" i="21"/>
  <c r="Q83" i="21" s="1"/>
  <c r="H83" i="21"/>
  <c r="I83" i="21"/>
  <c r="E84" i="21"/>
  <c r="H84" i="21"/>
  <c r="I84" i="21"/>
  <c r="E85" i="21"/>
  <c r="H85" i="21"/>
  <c r="I85" i="21"/>
  <c r="E86" i="21"/>
  <c r="P86" i="21" s="1"/>
  <c r="H86" i="21"/>
  <c r="I86" i="21"/>
  <c r="E87" i="21"/>
  <c r="H87" i="21"/>
  <c r="I87" i="21"/>
  <c r="P87" i="21"/>
  <c r="E88" i="21"/>
  <c r="H88" i="21"/>
  <c r="I88" i="21"/>
  <c r="N88" i="21"/>
  <c r="R88" i="21"/>
  <c r="E89" i="21"/>
  <c r="N89" i="21" s="1"/>
  <c r="H89" i="21"/>
  <c r="I89" i="21"/>
  <c r="E90" i="21"/>
  <c r="Q90" i="21" s="1"/>
  <c r="H90" i="21"/>
  <c r="I90" i="21"/>
  <c r="E91" i="21"/>
  <c r="H91" i="21"/>
  <c r="I91" i="21"/>
  <c r="E92" i="21"/>
  <c r="L92" i="21" s="1"/>
  <c r="H92" i="21"/>
  <c r="I92" i="21"/>
  <c r="J92" i="21"/>
  <c r="M92" i="21"/>
  <c r="N92" i="21"/>
  <c r="O92" i="21"/>
  <c r="R92" i="21"/>
  <c r="S92" i="21"/>
  <c r="E93" i="21"/>
  <c r="L93" i="21" s="1"/>
  <c r="H93" i="21"/>
  <c r="I93" i="21"/>
  <c r="P93" i="21"/>
  <c r="E94" i="21"/>
  <c r="S94" i="21" s="1"/>
  <c r="H94" i="21"/>
  <c r="I94" i="21"/>
  <c r="K94" i="21"/>
  <c r="P94" i="21"/>
  <c r="E95" i="21"/>
  <c r="J95" i="21" s="1"/>
  <c r="H95" i="21"/>
  <c r="I95" i="21"/>
  <c r="R95" i="21"/>
  <c r="E96" i="21"/>
  <c r="H96" i="21"/>
  <c r="I96" i="21"/>
  <c r="E97" i="21"/>
  <c r="L97" i="21" s="1"/>
  <c r="H97" i="21"/>
  <c r="I97" i="21"/>
  <c r="T97" i="21"/>
  <c r="E98" i="21"/>
  <c r="J98" i="21" s="1"/>
  <c r="H98" i="21"/>
  <c r="I98" i="21"/>
  <c r="K98" i="21"/>
  <c r="L98" i="21"/>
  <c r="M98" i="21"/>
  <c r="O98" i="21"/>
  <c r="Q98" i="21"/>
  <c r="S98" i="21"/>
  <c r="T98" i="21"/>
  <c r="E99" i="21"/>
  <c r="H99" i="21"/>
  <c r="I99" i="21"/>
  <c r="J99" i="21"/>
  <c r="K99" i="21"/>
  <c r="O99" i="21"/>
  <c r="P99" i="21"/>
  <c r="Q99" i="21"/>
  <c r="R99" i="21"/>
  <c r="S99" i="21"/>
  <c r="T99" i="21"/>
  <c r="E100" i="21"/>
  <c r="H100" i="21"/>
  <c r="I100" i="21"/>
  <c r="E101" i="21"/>
  <c r="L101" i="21" s="1"/>
  <c r="H101" i="21"/>
  <c r="I101" i="21"/>
  <c r="T101" i="21"/>
  <c r="E102" i="21"/>
  <c r="N102" i="21" s="1"/>
  <c r="H102" i="21"/>
  <c r="I102" i="21"/>
  <c r="E103" i="21"/>
  <c r="O103" i="21" s="1"/>
  <c r="H103" i="21"/>
  <c r="I103" i="21"/>
  <c r="E104" i="21"/>
  <c r="H104" i="21"/>
  <c r="I104" i="21"/>
  <c r="J104" i="21"/>
  <c r="M104" i="21"/>
  <c r="N104" i="21"/>
  <c r="P104" i="21"/>
  <c r="E105" i="21"/>
  <c r="H105" i="21"/>
  <c r="I105" i="21"/>
  <c r="E106" i="21"/>
  <c r="H106" i="21"/>
  <c r="I106" i="21"/>
  <c r="M106" i="21"/>
  <c r="N106" i="21"/>
  <c r="S106" i="21"/>
  <c r="E107" i="21"/>
  <c r="K107" i="21" s="1"/>
  <c r="H107" i="21"/>
  <c r="I107" i="21"/>
  <c r="N107" i="21"/>
  <c r="O107" i="21"/>
  <c r="P107" i="21"/>
  <c r="E108" i="21"/>
  <c r="L108" i="21" s="1"/>
  <c r="H108" i="21"/>
  <c r="I108" i="21"/>
  <c r="N108" i="21"/>
  <c r="O108" i="21"/>
  <c r="R108" i="21"/>
  <c r="E109" i="21"/>
  <c r="N109" i="21" s="1"/>
  <c r="H109" i="21"/>
  <c r="I109" i="21"/>
  <c r="E110" i="21"/>
  <c r="H110" i="21"/>
  <c r="I110" i="21"/>
  <c r="M110" i="21"/>
  <c r="P110" i="21"/>
  <c r="E111" i="21"/>
  <c r="R111" i="21" s="1"/>
  <c r="H111" i="21"/>
  <c r="I111" i="21"/>
  <c r="N111" i="21"/>
  <c r="Q111" i="21"/>
  <c r="E112" i="21"/>
  <c r="N112" i="21" s="1"/>
  <c r="H112" i="21"/>
  <c r="I112" i="21"/>
  <c r="K112" i="21"/>
  <c r="O112" i="21"/>
  <c r="Q112" i="21"/>
  <c r="E113" i="21"/>
  <c r="H113" i="21"/>
  <c r="I113" i="21"/>
  <c r="E114" i="21"/>
  <c r="H114" i="21"/>
  <c r="I114" i="21"/>
  <c r="E115" i="21"/>
  <c r="H115" i="21"/>
  <c r="I115" i="21"/>
  <c r="K115" i="21"/>
  <c r="L115" i="21"/>
  <c r="M115" i="21"/>
  <c r="O115" i="21"/>
  <c r="T115" i="21"/>
  <c r="E116" i="21"/>
  <c r="H116" i="21"/>
  <c r="I116" i="21"/>
  <c r="E117" i="21"/>
  <c r="H117" i="21"/>
  <c r="I117" i="21"/>
  <c r="E118" i="21"/>
  <c r="H118" i="21"/>
  <c r="I118" i="21"/>
  <c r="E119" i="21"/>
  <c r="J119" i="21" s="1"/>
  <c r="H119" i="21"/>
  <c r="I119" i="21"/>
  <c r="K119" i="21"/>
  <c r="M119" i="21"/>
  <c r="O119" i="21"/>
  <c r="Q119" i="21"/>
  <c r="S119" i="21"/>
  <c r="E120" i="21"/>
  <c r="S120" i="21" s="1"/>
  <c r="H120" i="21"/>
  <c r="I120" i="21"/>
  <c r="E121" i="21"/>
  <c r="H121" i="21"/>
  <c r="I121" i="21"/>
  <c r="E122" i="21"/>
  <c r="H122" i="21"/>
  <c r="I122" i="21"/>
  <c r="E123" i="21"/>
  <c r="H123" i="21"/>
  <c r="I123" i="21"/>
  <c r="E124" i="21"/>
  <c r="N124" i="21" s="1"/>
  <c r="H124" i="21"/>
  <c r="I124" i="21"/>
  <c r="L124" i="21"/>
  <c r="R124" i="21"/>
  <c r="E125" i="21"/>
  <c r="N125" i="21" s="1"/>
  <c r="H125" i="21"/>
  <c r="I125" i="21"/>
  <c r="E126" i="21"/>
  <c r="S126" i="21" s="1"/>
  <c r="H126" i="21"/>
  <c r="I126" i="21"/>
  <c r="M126" i="21"/>
  <c r="R126" i="21"/>
  <c r="E127" i="21"/>
  <c r="T127" i="21" s="1"/>
  <c r="H127" i="21"/>
  <c r="I127" i="21"/>
  <c r="E128" i="21"/>
  <c r="H128" i="21"/>
  <c r="I128" i="21"/>
  <c r="E129" i="21"/>
  <c r="T129" i="21" s="1"/>
  <c r="H129" i="21"/>
  <c r="I129" i="21"/>
  <c r="J129" i="21"/>
  <c r="M129" i="21"/>
  <c r="O129" i="21"/>
  <c r="P129" i="21"/>
  <c r="Q129" i="21"/>
  <c r="R129" i="21"/>
  <c r="E130" i="21"/>
  <c r="K130" i="21" s="1"/>
  <c r="H130" i="21"/>
  <c r="I130" i="21"/>
  <c r="E131" i="21"/>
  <c r="H131" i="21"/>
  <c r="I131" i="21"/>
  <c r="N131" i="21"/>
  <c r="O131" i="21"/>
  <c r="P131" i="21"/>
  <c r="R131" i="21"/>
  <c r="E132" i="21"/>
  <c r="H132" i="21"/>
  <c r="I132" i="21"/>
  <c r="E133" i="21"/>
  <c r="H133" i="21"/>
  <c r="I133" i="21"/>
  <c r="J133" i="21"/>
  <c r="K133" i="21"/>
  <c r="L133" i="21"/>
  <c r="M133" i="21"/>
  <c r="N133" i="21"/>
  <c r="O133" i="21"/>
  <c r="P133" i="21"/>
  <c r="Q133" i="21"/>
  <c r="R133" i="21"/>
  <c r="S133" i="21"/>
  <c r="T133" i="21"/>
  <c r="E134" i="21"/>
  <c r="H134" i="21"/>
  <c r="I134" i="21"/>
  <c r="J134" i="21"/>
  <c r="M134" i="21"/>
  <c r="P134" i="21"/>
  <c r="S134" i="21"/>
  <c r="E135" i="21"/>
  <c r="L135" i="21" s="1"/>
  <c r="H135" i="21"/>
  <c r="I135" i="21"/>
  <c r="M135" i="21"/>
  <c r="O135" i="21"/>
  <c r="Q135" i="21"/>
  <c r="E136" i="21"/>
  <c r="O136" i="21" s="1"/>
  <c r="H136" i="21"/>
  <c r="I136" i="21"/>
  <c r="N136" i="21"/>
  <c r="E137" i="21"/>
  <c r="H137" i="21"/>
  <c r="I137" i="21"/>
  <c r="O137" i="21"/>
  <c r="R137" i="21"/>
  <c r="E138" i="21"/>
  <c r="H138" i="21"/>
  <c r="I138" i="21"/>
  <c r="E139" i="21"/>
  <c r="H139" i="21"/>
  <c r="I139" i="21"/>
  <c r="M139" i="21"/>
  <c r="E140" i="21"/>
  <c r="L140" i="21" s="1"/>
  <c r="H140" i="21"/>
  <c r="I140" i="21"/>
  <c r="K140" i="21"/>
  <c r="T140" i="21"/>
  <c r="E141" i="21"/>
  <c r="P141" i="21" s="1"/>
  <c r="H141" i="21"/>
  <c r="I141" i="21"/>
  <c r="Q141" i="21"/>
  <c r="T141" i="21"/>
  <c r="E142" i="21"/>
  <c r="P142" i="21" s="1"/>
  <c r="H142" i="21"/>
  <c r="I142" i="21"/>
  <c r="J142" i="21"/>
  <c r="M142" i="21"/>
  <c r="S142" i="21"/>
  <c r="E143" i="21"/>
  <c r="H143" i="21"/>
  <c r="I143" i="21"/>
  <c r="E144" i="21"/>
  <c r="K144" i="21" s="1"/>
  <c r="H144" i="21"/>
  <c r="I144" i="21"/>
  <c r="M144" i="21"/>
  <c r="O144" i="21"/>
  <c r="S144" i="21"/>
  <c r="E145" i="21"/>
  <c r="H145" i="21"/>
  <c r="I145" i="21"/>
  <c r="R145" i="21"/>
  <c r="E146" i="21"/>
  <c r="H146" i="21"/>
  <c r="I146" i="21"/>
  <c r="E147" i="21"/>
  <c r="K147" i="21" s="1"/>
  <c r="H147" i="21"/>
  <c r="I147" i="21"/>
  <c r="P147" i="21"/>
  <c r="E148" i="21"/>
  <c r="L148" i="21" s="1"/>
  <c r="H148" i="21"/>
  <c r="I148" i="21"/>
  <c r="E149" i="21"/>
  <c r="H149" i="21"/>
  <c r="I149" i="21"/>
  <c r="E150" i="21"/>
  <c r="M150" i="21" s="1"/>
  <c r="H150" i="21"/>
  <c r="I150" i="21"/>
  <c r="E151" i="21"/>
  <c r="T151" i="21" s="1"/>
  <c r="H151" i="21"/>
  <c r="I151" i="21"/>
  <c r="E152" i="21"/>
  <c r="H152" i="21"/>
  <c r="I152" i="21"/>
  <c r="E153" i="21"/>
  <c r="H153" i="21"/>
  <c r="I153" i="21"/>
  <c r="L153" i="21"/>
  <c r="E154" i="21"/>
  <c r="H154" i="21"/>
  <c r="I154" i="21"/>
  <c r="E155" i="21"/>
  <c r="T155" i="21" s="1"/>
  <c r="H155" i="21"/>
  <c r="I155" i="21"/>
  <c r="E156" i="21"/>
  <c r="S156" i="21" s="1"/>
  <c r="H156" i="21"/>
  <c r="I156" i="21"/>
  <c r="O156" i="21"/>
  <c r="E157" i="21"/>
  <c r="M157" i="21" s="1"/>
  <c r="H157" i="21"/>
  <c r="I157" i="21"/>
  <c r="K157" i="21"/>
  <c r="R157" i="21"/>
  <c r="T157" i="21"/>
  <c r="E158" i="21"/>
  <c r="H158" i="21"/>
  <c r="I158" i="21"/>
  <c r="O158" i="21"/>
  <c r="R158" i="21"/>
  <c r="E159" i="21"/>
  <c r="H159" i="21"/>
  <c r="I159" i="21"/>
  <c r="E160" i="21"/>
  <c r="H160" i="21"/>
  <c r="I160" i="21"/>
  <c r="N160" i="21"/>
  <c r="Q160" i="21"/>
  <c r="E161" i="21"/>
  <c r="O161" i="21" s="1"/>
  <c r="H161" i="21"/>
  <c r="I161" i="21"/>
  <c r="E162" i="21"/>
  <c r="T162" i="21" s="1"/>
  <c r="H162" i="21"/>
  <c r="I162" i="21"/>
  <c r="E163" i="21"/>
  <c r="Q163" i="21" s="1"/>
  <c r="H163" i="21"/>
  <c r="I163" i="21"/>
  <c r="E164" i="21"/>
  <c r="K164" i="21" s="1"/>
  <c r="H164" i="21"/>
  <c r="I164" i="21"/>
  <c r="M164" i="21"/>
  <c r="P164" i="21"/>
  <c r="E165" i="21"/>
  <c r="K165" i="21" s="1"/>
  <c r="H165" i="21"/>
  <c r="I165" i="21"/>
  <c r="L165" i="21"/>
  <c r="N165" i="21"/>
  <c r="P165" i="21"/>
  <c r="S165" i="21"/>
  <c r="E166" i="21"/>
  <c r="S166" i="21" s="1"/>
  <c r="H166" i="21"/>
  <c r="I166" i="21"/>
  <c r="E167" i="21"/>
  <c r="H167" i="21"/>
  <c r="I167" i="21"/>
  <c r="E168" i="21"/>
  <c r="H168" i="21"/>
  <c r="I168" i="21"/>
  <c r="L168" i="21"/>
  <c r="M168" i="21"/>
  <c r="N168" i="21"/>
  <c r="O168" i="21"/>
  <c r="P168" i="21"/>
  <c r="S168" i="21"/>
  <c r="E169" i="21"/>
  <c r="T169" i="21" s="1"/>
  <c r="H169" i="21"/>
  <c r="I169" i="21"/>
  <c r="E170" i="21"/>
  <c r="O170" i="21" s="1"/>
  <c r="H170" i="21"/>
  <c r="I170" i="21"/>
  <c r="E171" i="21"/>
  <c r="O171" i="21" s="1"/>
  <c r="H171" i="21"/>
  <c r="I171" i="21"/>
  <c r="J171" i="21"/>
  <c r="K171" i="21"/>
  <c r="L171" i="21"/>
  <c r="M171" i="21"/>
  <c r="N171" i="21"/>
  <c r="P171" i="21"/>
  <c r="Q171" i="21"/>
  <c r="R171" i="21"/>
  <c r="S171" i="21"/>
  <c r="T171" i="21"/>
  <c r="E172" i="21"/>
  <c r="L172" i="21" s="1"/>
  <c r="H172" i="21"/>
  <c r="I172" i="21"/>
  <c r="E173" i="21"/>
  <c r="S173" i="21" s="1"/>
  <c r="H173" i="21"/>
  <c r="I173" i="21"/>
  <c r="K173" i="21"/>
  <c r="P173" i="21"/>
  <c r="E174" i="21"/>
  <c r="N174" i="21" s="1"/>
  <c r="H174" i="21"/>
  <c r="I174" i="21"/>
  <c r="Q174" i="21"/>
  <c r="E175" i="21"/>
  <c r="L175" i="21" s="1"/>
  <c r="H175" i="21"/>
  <c r="I175" i="21"/>
  <c r="J175" i="21"/>
  <c r="M175" i="21"/>
  <c r="N175" i="21"/>
  <c r="O175" i="21"/>
  <c r="Q175" i="21"/>
  <c r="R175" i="21"/>
  <c r="E176" i="21"/>
  <c r="P176" i="21" s="1"/>
  <c r="H176" i="21"/>
  <c r="I176" i="21"/>
  <c r="R176" i="21"/>
  <c r="E177" i="21"/>
  <c r="Q177" i="21" s="1"/>
  <c r="H177" i="21"/>
  <c r="I177" i="21"/>
  <c r="L177" i="21"/>
  <c r="R177" i="21"/>
  <c r="E178" i="21"/>
  <c r="H178" i="21"/>
  <c r="I178" i="21"/>
  <c r="E179" i="21"/>
  <c r="O179" i="21" s="1"/>
  <c r="H179" i="21"/>
  <c r="I179" i="21"/>
  <c r="E180" i="21"/>
  <c r="K180" i="21" s="1"/>
  <c r="H180" i="21"/>
  <c r="I180" i="21"/>
  <c r="M180" i="21"/>
  <c r="O180" i="21"/>
  <c r="Q180" i="21"/>
  <c r="E181" i="21"/>
  <c r="J181" i="21" s="1"/>
  <c r="H181" i="21"/>
  <c r="I181" i="21"/>
  <c r="E182" i="21"/>
  <c r="N182" i="21" s="1"/>
  <c r="H182" i="21"/>
  <c r="I182" i="21"/>
  <c r="R182" i="21"/>
  <c r="E183" i="21"/>
  <c r="K183" i="21" s="1"/>
  <c r="H183" i="21"/>
  <c r="I183" i="21"/>
  <c r="E184" i="21"/>
  <c r="P184" i="21" s="1"/>
  <c r="H184" i="21"/>
  <c r="I184" i="21"/>
  <c r="S184" i="21"/>
  <c r="E185" i="21"/>
  <c r="P185" i="21" s="1"/>
  <c r="H185" i="21"/>
  <c r="I185" i="21"/>
  <c r="J185" i="21"/>
  <c r="K185" i="21"/>
  <c r="M185" i="21"/>
  <c r="O185" i="21"/>
  <c r="E186" i="21"/>
  <c r="H186" i="21"/>
  <c r="I186" i="21"/>
  <c r="E187" i="21"/>
  <c r="T187" i="21" s="1"/>
  <c r="H187" i="21"/>
  <c r="I187" i="21"/>
  <c r="M187" i="21"/>
  <c r="O187" i="21"/>
  <c r="E188" i="21"/>
  <c r="P188" i="21" s="1"/>
  <c r="H188" i="21"/>
  <c r="I188" i="21"/>
  <c r="L188" i="21"/>
  <c r="N188" i="21"/>
  <c r="E189" i="21"/>
  <c r="K189" i="21" s="1"/>
  <c r="H189" i="21"/>
  <c r="I189" i="21"/>
  <c r="E190" i="21"/>
  <c r="H190" i="21"/>
  <c r="I190" i="21"/>
  <c r="E191" i="21"/>
  <c r="S191" i="21" s="1"/>
  <c r="H191" i="21"/>
  <c r="I191" i="21"/>
  <c r="E192" i="21"/>
  <c r="M192" i="21" s="1"/>
  <c r="H192" i="21"/>
  <c r="I192" i="21"/>
  <c r="E193" i="21"/>
  <c r="R193" i="21" s="1"/>
  <c r="H193" i="21"/>
  <c r="I193" i="21"/>
  <c r="N193" i="21"/>
  <c r="T193" i="21"/>
  <c r="E194" i="21"/>
  <c r="H194" i="21"/>
  <c r="I194" i="21"/>
  <c r="K194" i="21"/>
  <c r="N194" i="21"/>
  <c r="R194" i="21"/>
  <c r="E195" i="21"/>
  <c r="R195" i="21" s="1"/>
  <c r="H195" i="21"/>
  <c r="I195" i="21"/>
  <c r="O195" i="21"/>
  <c r="Q195" i="21"/>
  <c r="T195" i="21"/>
  <c r="E196" i="21"/>
  <c r="P196" i="21" s="1"/>
  <c r="H196" i="21"/>
  <c r="I196" i="21"/>
  <c r="Q196" i="21"/>
  <c r="S196" i="21"/>
  <c r="E197" i="21"/>
  <c r="M197" i="21" s="1"/>
  <c r="H197" i="21"/>
  <c r="I197" i="21"/>
  <c r="E198" i="21"/>
  <c r="T198" i="21" s="1"/>
  <c r="H198" i="21"/>
  <c r="I198" i="21"/>
  <c r="E199" i="21"/>
  <c r="S199" i="21" s="1"/>
  <c r="H199" i="21"/>
  <c r="I199" i="21"/>
  <c r="E200" i="21"/>
  <c r="S200" i="21" s="1"/>
  <c r="H200" i="21"/>
  <c r="I200" i="21"/>
  <c r="E201" i="21"/>
  <c r="T201" i="21" s="1"/>
  <c r="H201" i="21"/>
  <c r="I201" i="21"/>
  <c r="J201" i="21"/>
  <c r="L201" i="21"/>
  <c r="M201" i="21"/>
  <c r="N201" i="21"/>
  <c r="P201" i="21"/>
  <c r="Q201" i="21"/>
  <c r="E202" i="21"/>
  <c r="K202" i="21" s="1"/>
  <c r="H202" i="21"/>
  <c r="I202" i="21"/>
  <c r="E203" i="21"/>
  <c r="L203" i="21" s="1"/>
  <c r="H203" i="21"/>
  <c r="I203" i="21"/>
  <c r="Q203" i="21"/>
  <c r="E204" i="21"/>
  <c r="T204" i="21" s="1"/>
  <c r="H204" i="21"/>
  <c r="I204" i="21"/>
  <c r="E205" i="21"/>
  <c r="J205" i="21" s="1"/>
  <c r="M205" i="21"/>
  <c r="E206" i="21"/>
  <c r="K206" i="21" s="1"/>
  <c r="O206" i="21"/>
  <c r="E207" i="21"/>
  <c r="R207" i="21" s="1"/>
  <c r="E208" i="21"/>
  <c r="T208" i="21" s="1"/>
  <c r="E209" i="21"/>
  <c r="K209" i="21" s="1"/>
  <c r="M209" i="21"/>
  <c r="S209" i="21"/>
  <c r="E210" i="21"/>
  <c r="M210" i="21" s="1"/>
  <c r="O210" i="21"/>
  <c r="Q210" i="21"/>
  <c r="E211" i="21"/>
  <c r="P211" i="21" s="1"/>
  <c r="S211" i="21"/>
  <c r="E212" i="21"/>
  <c r="M212" i="21" s="1"/>
  <c r="E213" i="21"/>
  <c r="J213" i="21" s="1"/>
  <c r="E214" i="21"/>
  <c r="O214" i="21" s="1"/>
  <c r="E215" i="21"/>
  <c r="T215" i="21" s="1"/>
  <c r="E216" i="21"/>
  <c r="R216" i="21" s="1"/>
  <c r="E217" i="21"/>
  <c r="P217" i="21" s="1"/>
  <c r="E218" i="21"/>
  <c r="J218" i="21" s="1"/>
  <c r="E219" i="21"/>
  <c r="S219" i="21" s="1"/>
  <c r="M219" i="21"/>
  <c r="E220" i="21"/>
  <c r="L220" i="21" s="1"/>
  <c r="E221" i="21"/>
  <c r="J221" i="21" s="1"/>
  <c r="N221" i="21"/>
  <c r="E222" i="21"/>
  <c r="Q222" i="21" s="1"/>
  <c r="J222" i="21"/>
  <c r="N222" i="21"/>
  <c r="E223" i="21"/>
  <c r="L223" i="21" s="1"/>
  <c r="O223" i="21"/>
  <c r="S223" i="21"/>
  <c r="E224" i="21"/>
  <c r="Q224" i="21" s="1"/>
  <c r="E225" i="21"/>
  <c r="Q225" i="21" s="1"/>
  <c r="O225" i="21"/>
  <c r="E226" i="21"/>
  <c r="L226" i="21"/>
  <c r="M226" i="21"/>
  <c r="N226" i="21"/>
  <c r="R226" i="21"/>
  <c r="E227" i="21"/>
  <c r="L227" i="21" s="1"/>
  <c r="M227" i="21"/>
  <c r="P227" i="21"/>
  <c r="E228" i="21"/>
  <c r="M228" i="21"/>
  <c r="E229" i="21"/>
  <c r="J229" i="21" s="1"/>
  <c r="E230" i="21"/>
  <c r="J230" i="21" s="1"/>
  <c r="P230" i="21"/>
  <c r="E231" i="21"/>
  <c r="J231" i="21"/>
  <c r="S231" i="21"/>
  <c r="E232" i="21"/>
  <c r="O232" i="21" s="1"/>
  <c r="T232" i="21"/>
  <c r="E233" i="21"/>
  <c r="J233" i="21"/>
  <c r="K233" i="21"/>
  <c r="N233" i="21"/>
  <c r="O233" i="21"/>
  <c r="Q233" i="21"/>
  <c r="R233" i="21"/>
  <c r="S233" i="21"/>
  <c r="T233" i="21"/>
  <c r="E234" i="21"/>
  <c r="O234" i="21" s="1"/>
  <c r="N234" i="21"/>
  <c r="E235" i="21"/>
  <c r="J235" i="21" s="1"/>
  <c r="K235" i="21"/>
  <c r="T235" i="21"/>
  <c r="E236" i="21"/>
  <c r="S236" i="21"/>
  <c r="E237" i="21"/>
  <c r="E238" i="21"/>
  <c r="E239" i="21"/>
  <c r="O239" i="21" s="1"/>
  <c r="E240" i="21"/>
  <c r="S240" i="21" s="1"/>
  <c r="E241" i="21"/>
  <c r="Q241" i="21" s="1"/>
  <c r="E242" i="21"/>
  <c r="L242" i="21" s="1"/>
  <c r="M242" i="21"/>
  <c r="T242" i="21"/>
  <c r="E243" i="21"/>
  <c r="N243" i="21"/>
  <c r="O243" i="21"/>
  <c r="P243" i="21"/>
  <c r="E244" i="21"/>
  <c r="N244" i="21"/>
  <c r="P244" i="21"/>
  <c r="E245" i="21"/>
  <c r="N245" i="21" s="1"/>
  <c r="E246" i="21"/>
  <c r="O246" i="21" s="1"/>
  <c r="E247" i="21"/>
  <c r="L247" i="21" s="1"/>
  <c r="E248" i="21"/>
  <c r="P248" i="21" s="1"/>
  <c r="O248" i="21"/>
  <c r="E249" i="21"/>
  <c r="M249" i="21" s="1"/>
  <c r="J249" i="21"/>
  <c r="L249" i="21"/>
  <c r="N249" i="21"/>
  <c r="Q249" i="21"/>
  <c r="R249" i="21"/>
  <c r="T249" i="21"/>
  <c r="E250" i="21"/>
  <c r="N250" i="21" s="1"/>
  <c r="E251" i="21"/>
  <c r="M251" i="21"/>
  <c r="N251" i="21"/>
  <c r="O251" i="21"/>
  <c r="E252" i="21"/>
  <c r="Q252" i="21"/>
  <c r="E253" i="21"/>
  <c r="R253" i="21" s="1"/>
  <c r="J253" i="21"/>
  <c r="N253" i="21"/>
  <c r="O253" i="21"/>
  <c r="P253" i="21"/>
  <c r="E254" i="21"/>
  <c r="M254" i="21" s="1"/>
  <c r="O254" i="21"/>
  <c r="E255" i="21"/>
  <c r="R255" i="21" s="1"/>
  <c r="E256" i="21"/>
  <c r="K256" i="21" s="1"/>
  <c r="E257" i="21"/>
  <c r="T257" i="21" s="1"/>
  <c r="E258" i="21"/>
  <c r="R258" i="21" s="1"/>
  <c r="E259" i="21"/>
  <c r="L259" i="21" s="1"/>
  <c r="K259" i="21"/>
  <c r="P259" i="21"/>
  <c r="R259" i="21"/>
  <c r="E260" i="21"/>
  <c r="L260" i="21" s="1"/>
  <c r="E261" i="21"/>
  <c r="K261" i="21"/>
  <c r="M261" i="21"/>
  <c r="N261" i="21"/>
  <c r="R261" i="21"/>
  <c r="T261" i="21"/>
  <c r="E262" i="21"/>
  <c r="Q262" i="21" s="1"/>
  <c r="K262" i="21"/>
  <c r="O262" i="21"/>
  <c r="T262" i="21"/>
  <c r="E263" i="21"/>
  <c r="J263" i="21"/>
  <c r="N263" i="21"/>
  <c r="O263" i="21"/>
  <c r="R263" i="21"/>
  <c r="E264" i="21"/>
  <c r="K264" i="21" s="1"/>
  <c r="E265" i="21"/>
  <c r="N265" i="21" s="1"/>
  <c r="Q265" i="21"/>
  <c r="E266" i="21"/>
  <c r="J266" i="21" s="1"/>
  <c r="R266" i="21"/>
  <c r="E267" i="21"/>
  <c r="P267" i="21"/>
  <c r="Q267" i="21"/>
  <c r="R267" i="21"/>
  <c r="E268" i="21"/>
  <c r="R268" i="21" s="1"/>
  <c r="L268" i="21"/>
  <c r="E269" i="21"/>
  <c r="S269" i="21" s="1"/>
  <c r="J269" i="21"/>
  <c r="N269" i="21"/>
  <c r="P269" i="21"/>
  <c r="Q269" i="21"/>
  <c r="R269" i="21"/>
  <c r="E270" i="21"/>
  <c r="S270" i="21" s="1"/>
  <c r="K270" i="21"/>
  <c r="M270" i="21"/>
  <c r="N270" i="21"/>
  <c r="O270" i="21"/>
  <c r="Q270" i="21"/>
  <c r="T270" i="21"/>
  <c r="E271" i="21"/>
  <c r="L271" i="21" s="1"/>
  <c r="E272" i="21"/>
  <c r="O272" i="21" s="1"/>
  <c r="K272" i="21"/>
  <c r="M272" i="21"/>
  <c r="N272" i="21"/>
  <c r="P272" i="21"/>
  <c r="E273" i="21"/>
  <c r="T273" i="21" s="1"/>
  <c r="E274" i="21"/>
  <c r="E275" i="21"/>
  <c r="K275" i="21"/>
  <c r="L275" i="21"/>
  <c r="E276" i="21"/>
  <c r="K276" i="21" s="1"/>
  <c r="E277" i="21"/>
  <c r="K277" i="21" s="1"/>
  <c r="E278" i="21"/>
  <c r="K278" i="21" s="1"/>
  <c r="N278" i="21"/>
  <c r="E279" i="21"/>
  <c r="J279" i="21" s="1"/>
  <c r="L279" i="21"/>
  <c r="T279" i="21"/>
  <c r="E280" i="21"/>
  <c r="E281" i="21"/>
  <c r="P281" i="21" s="1"/>
  <c r="E282" i="21"/>
  <c r="P282" i="21" s="1"/>
  <c r="M282" i="21"/>
  <c r="E283" i="21"/>
  <c r="J283" i="21"/>
  <c r="L283" i="21"/>
  <c r="N283" i="21"/>
  <c r="O283" i="21"/>
  <c r="P283" i="21"/>
  <c r="Q283" i="21"/>
  <c r="R283" i="21"/>
  <c r="S283" i="21"/>
  <c r="E284" i="21"/>
  <c r="Q284" i="21" s="1"/>
  <c r="E285" i="21"/>
  <c r="L285" i="21" s="1"/>
  <c r="P285" i="21"/>
  <c r="Q285" i="21"/>
  <c r="E286" i="21"/>
  <c r="M286" i="21" s="1"/>
  <c r="O286" i="21"/>
  <c r="S286" i="21"/>
  <c r="E287" i="21"/>
  <c r="T287" i="21" s="1"/>
  <c r="L287" i="21"/>
  <c r="N287" i="21"/>
  <c r="E288" i="21"/>
  <c r="E289" i="21"/>
  <c r="E290" i="21"/>
  <c r="E291" i="21"/>
  <c r="R291" i="21" s="1"/>
  <c r="Q291" i="21"/>
  <c r="E292" i="21"/>
  <c r="T292" i="21" s="1"/>
  <c r="J292" i="21"/>
  <c r="S292" i="21"/>
  <c r="E293" i="21"/>
  <c r="O293" i="21" s="1"/>
  <c r="E294" i="21"/>
  <c r="Q294" i="21" s="1"/>
  <c r="L294" i="21"/>
  <c r="N294" i="21"/>
  <c r="S294" i="21"/>
  <c r="E295" i="21"/>
  <c r="R295" i="21" s="1"/>
  <c r="N295" i="21"/>
  <c r="E296" i="21"/>
  <c r="N296" i="21"/>
  <c r="O296" i="21"/>
  <c r="E297" i="21"/>
  <c r="P297" i="21" s="1"/>
  <c r="N297" i="21"/>
  <c r="E298" i="21"/>
  <c r="J298" i="21" s="1"/>
  <c r="E299" i="21"/>
  <c r="E300" i="21"/>
  <c r="Q300" i="21" s="1"/>
  <c r="K300" i="21"/>
  <c r="R300" i="21"/>
  <c r="F1" i="20"/>
  <c r="I1" i="20"/>
  <c r="E5" i="20"/>
  <c r="Q5" i="20" s="1"/>
  <c r="H5" i="20"/>
  <c r="I5" i="20"/>
  <c r="E6" i="20"/>
  <c r="P6" i="20" s="1"/>
  <c r="H6" i="20"/>
  <c r="I6" i="20"/>
  <c r="K6" i="20"/>
  <c r="L6" i="20"/>
  <c r="E7" i="20"/>
  <c r="N7" i="20" s="1"/>
  <c r="H7" i="20"/>
  <c r="I7" i="20"/>
  <c r="P7" i="20"/>
  <c r="E8" i="20"/>
  <c r="J8" i="20" s="1"/>
  <c r="H8" i="20"/>
  <c r="I8" i="20"/>
  <c r="E9" i="20"/>
  <c r="H9" i="20"/>
  <c r="I9" i="20"/>
  <c r="E10" i="20"/>
  <c r="T10" i="20" s="1"/>
  <c r="H10" i="20"/>
  <c r="I10" i="20"/>
  <c r="E11" i="20"/>
  <c r="H11" i="20"/>
  <c r="I11" i="20"/>
  <c r="E12" i="20"/>
  <c r="N12" i="20" s="1"/>
  <c r="H12" i="20"/>
  <c r="I12" i="20"/>
  <c r="E13" i="20"/>
  <c r="K13" i="20" s="1"/>
  <c r="H13" i="20"/>
  <c r="I13" i="20"/>
  <c r="E14" i="20"/>
  <c r="N14" i="20" s="1"/>
  <c r="H14" i="20"/>
  <c r="I14" i="20"/>
  <c r="M14" i="20"/>
  <c r="E15" i="20"/>
  <c r="H15" i="20"/>
  <c r="I15" i="20"/>
  <c r="E16" i="20"/>
  <c r="Q16" i="20" s="1"/>
  <c r="H16" i="20"/>
  <c r="I16" i="20"/>
  <c r="E17" i="20"/>
  <c r="H17" i="20"/>
  <c r="I17" i="20"/>
  <c r="E18" i="20"/>
  <c r="L18" i="20" s="1"/>
  <c r="H18" i="20"/>
  <c r="I18" i="20"/>
  <c r="E19" i="20"/>
  <c r="H19" i="20"/>
  <c r="I19" i="20"/>
  <c r="E20" i="20"/>
  <c r="O20" i="20" s="1"/>
  <c r="H20" i="20"/>
  <c r="I20" i="20"/>
  <c r="J20" i="20"/>
  <c r="M20" i="20"/>
  <c r="N20" i="20"/>
  <c r="T20" i="20"/>
  <c r="E21" i="20"/>
  <c r="H21" i="20"/>
  <c r="I21" i="20"/>
  <c r="E22" i="20"/>
  <c r="R22" i="20" s="1"/>
  <c r="H22" i="20"/>
  <c r="I22" i="20"/>
  <c r="E23" i="20"/>
  <c r="N23" i="20" s="1"/>
  <c r="H23" i="20"/>
  <c r="I23" i="20"/>
  <c r="E24" i="20"/>
  <c r="P24" i="20" s="1"/>
  <c r="H24" i="20"/>
  <c r="I24" i="20"/>
  <c r="R24" i="20"/>
  <c r="E25" i="20"/>
  <c r="Q25" i="20" s="1"/>
  <c r="H25" i="20"/>
  <c r="I25" i="20"/>
  <c r="E26" i="20"/>
  <c r="T26" i="20" s="1"/>
  <c r="H26" i="20"/>
  <c r="I26" i="20"/>
  <c r="E27" i="20"/>
  <c r="O27" i="20" s="1"/>
  <c r="H27" i="20"/>
  <c r="I27" i="20"/>
  <c r="E28" i="20"/>
  <c r="H28" i="20"/>
  <c r="I28" i="20"/>
  <c r="E29" i="20"/>
  <c r="H29" i="20"/>
  <c r="I29" i="20"/>
  <c r="T29" i="20"/>
  <c r="E30" i="20"/>
  <c r="H30" i="20"/>
  <c r="I30" i="20"/>
  <c r="K30" i="20"/>
  <c r="L30" i="20"/>
  <c r="M30" i="20"/>
  <c r="N30" i="20"/>
  <c r="O30" i="20"/>
  <c r="P30" i="20"/>
  <c r="S30" i="20"/>
  <c r="T30" i="20"/>
  <c r="E31" i="20"/>
  <c r="M31" i="20" s="1"/>
  <c r="H31" i="20"/>
  <c r="I31" i="20"/>
  <c r="E32" i="20"/>
  <c r="H32" i="20"/>
  <c r="I32" i="20"/>
  <c r="E33" i="20"/>
  <c r="P33" i="20" s="1"/>
  <c r="H33" i="20"/>
  <c r="I33" i="20"/>
  <c r="T33" i="20"/>
  <c r="E34" i="20"/>
  <c r="L34" i="20" s="1"/>
  <c r="H34" i="20"/>
  <c r="I34" i="20"/>
  <c r="K34" i="20"/>
  <c r="O34" i="20"/>
  <c r="P34" i="20"/>
  <c r="E35" i="20"/>
  <c r="J35" i="20" s="1"/>
  <c r="H35" i="20"/>
  <c r="I35" i="20"/>
  <c r="N35" i="20"/>
  <c r="E36" i="20"/>
  <c r="J36" i="20" s="1"/>
  <c r="H36" i="20"/>
  <c r="I36" i="20"/>
  <c r="E37" i="20"/>
  <c r="S37" i="20" s="1"/>
  <c r="H37" i="20"/>
  <c r="I37" i="20"/>
  <c r="E38" i="20"/>
  <c r="H38" i="20"/>
  <c r="I38" i="20"/>
  <c r="E39" i="20"/>
  <c r="Q39" i="20" s="1"/>
  <c r="H39" i="20"/>
  <c r="I39" i="20"/>
  <c r="E40" i="20"/>
  <c r="Q40" i="20" s="1"/>
  <c r="H40" i="20"/>
  <c r="I40" i="20"/>
  <c r="J40" i="20"/>
  <c r="O40" i="20"/>
  <c r="P40" i="20"/>
  <c r="E41" i="20"/>
  <c r="Q41" i="20" s="1"/>
  <c r="H41" i="20"/>
  <c r="I41" i="20"/>
  <c r="E42" i="20"/>
  <c r="H42" i="20"/>
  <c r="I42" i="20"/>
  <c r="E43" i="20"/>
  <c r="T43" i="20" s="1"/>
  <c r="H43" i="20"/>
  <c r="I43" i="20"/>
  <c r="K43" i="20"/>
  <c r="E44" i="20"/>
  <c r="N44" i="20" s="1"/>
  <c r="H44" i="20"/>
  <c r="I44" i="20"/>
  <c r="E45" i="20"/>
  <c r="H45" i="20"/>
  <c r="I45" i="20"/>
  <c r="E46" i="20"/>
  <c r="H46" i="20"/>
  <c r="I46" i="20"/>
  <c r="L46" i="20"/>
  <c r="P46" i="20"/>
  <c r="E47" i="20"/>
  <c r="L47" i="20" s="1"/>
  <c r="H47" i="20"/>
  <c r="I47" i="20"/>
  <c r="M47" i="20"/>
  <c r="O47" i="20"/>
  <c r="Q47" i="20"/>
  <c r="E48" i="20"/>
  <c r="N48" i="20" s="1"/>
  <c r="H48" i="20"/>
  <c r="I48" i="20"/>
  <c r="E49" i="20"/>
  <c r="Q49" i="20" s="1"/>
  <c r="H49" i="20"/>
  <c r="I49" i="20"/>
  <c r="N49" i="20"/>
  <c r="O49" i="20"/>
  <c r="P49" i="20"/>
  <c r="E50" i="20"/>
  <c r="S50" i="20" s="1"/>
  <c r="H50" i="20"/>
  <c r="I50" i="20"/>
  <c r="E51" i="20"/>
  <c r="H51" i="20"/>
  <c r="I51" i="20"/>
  <c r="E52" i="20"/>
  <c r="O52" i="20" s="1"/>
  <c r="H52" i="20"/>
  <c r="I52" i="20"/>
  <c r="L52" i="20"/>
  <c r="Q52" i="20"/>
  <c r="R52" i="20"/>
  <c r="S52" i="20"/>
  <c r="E53" i="20"/>
  <c r="O53" i="20" s="1"/>
  <c r="H53" i="20"/>
  <c r="I53" i="20"/>
  <c r="M53" i="20"/>
  <c r="P53" i="20"/>
  <c r="R53" i="20"/>
  <c r="T53" i="20"/>
  <c r="E54" i="20"/>
  <c r="N54" i="20" s="1"/>
  <c r="H54" i="20"/>
  <c r="I54" i="20"/>
  <c r="J54" i="20"/>
  <c r="K54" i="20"/>
  <c r="L54" i="20"/>
  <c r="M54" i="20"/>
  <c r="O54" i="20"/>
  <c r="P54" i="20"/>
  <c r="Q54" i="20"/>
  <c r="R54" i="20"/>
  <c r="S54" i="20"/>
  <c r="T54" i="20"/>
  <c r="E55" i="20"/>
  <c r="R55" i="20" s="1"/>
  <c r="H55" i="20"/>
  <c r="I55" i="20"/>
  <c r="S55" i="20"/>
  <c r="E56" i="20"/>
  <c r="H56" i="20"/>
  <c r="I56" i="20"/>
  <c r="K56" i="20"/>
  <c r="O56" i="20"/>
  <c r="R56" i="20"/>
  <c r="S56" i="20"/>
  <c r="E57" i="20"/>
  <c r="N57" i="20" s="1"/>
  <c r="H57" i="20"/>
  <c r="I57" i="20"/>
  <c r="O57" i="20"/>
  <c r="Q57" i="20"/>
  <c r="E58" i="20"/>
  <c r="H58" i="20"/>
  <c r="I58" i="20"/>
  <c r="N58" i="20"/>
  <c r="E59" i="20"/>
  <c r="O59" i="20" s="1"/>
  <c r="H59" i="20"/>
  <c r="I59" i="20"/>
  <c r="J59" i="20"/>
  <c r="K59" i="20"/>
  <c r="M59" i="20"/>
  <c r="N59" i="20"/>
  <c r="S59" i="20"/>
  <c r="T59" i="20"/>
  <c r="E60" i="20"/>
  <c r="H60" i="20"/>
  <c r="I60" i="20"/>
  <c r="E61" i="20"/>
  <c r="P61" i="20" s="1"/>
  <c r="H61" i="20"/>
  <c r="I61" i="20"/>
  <c r="L61" i="20"/>
  <c r="M61" i="20"/>
  <c r="N61" i="20"/>
  <c r="T61" i="20"/>
  <c r="E62" i="20"/>
  <c r="H62" i="20"/>
  <c r="I62" i="20"/>
  <c r="E63" i="20"/>
  <c r="H63" i="20"/>
  <c r="I63" i="20"/>
  <c r="P63" i="20"/>
  <c r="S63" i="20"/>
  <c r="E64" i="20"/>
  <c r="P64" i="20" s="1"/>
  <c r="H64" i="20"/>
  <c r="I64" i="20"/>
  <c r="E65" i="20"/>
  <c r="H65" i="20"/>
  <c r="I65" i="20"/>
  <c r="O65" i="20"/>
  <c r="E66" i="20"/>
  <c r="H66" i="20"/>
  <c r="I66" i="20"/>
  <c r="Q66" i="20"/>
  <c r="E67" i="20"/>
  <c r="H67" i="20"/>
  <c r="I67" i="20"/>
  <c r="N67" i="20"/>
  <c r="Q67" i="20"/>
  <c r="E68" i="20"/>
  <c r="R68" i="20" s="1"/>
  <c r="H68" i="20"/>
  <c r="I68" i="20"/>
  <c r="E69" i="20"/>
  <c r="T69" i="20" s="1"/>
  <c r="H69" i="20"/>
  <c r="I69" i="20"/>
  <c r="E70" i="20"/>
  <c r="S70" i="20" s="1"/>
  <c r="H70" i="20"/>
  <c r="I70" i="20"/>
  <c r="N70" i="20"/>
  <c r="E71" i="20"/>
  <c r="H71" i="20"/>
  <c r="I71" i="20"/>
  <c r="E72" i="20"/>
  <c r="H72" i="20"/>
  <c r="I72" i="20"/>
  <c r="L72" i="20"/>
  <c r="N72" i="20"/>
  <c r="O72" i="20"/>
  <c r="P72" i="20"/>
  <c r="Q72" i="20"/>
  <c r="S72" i="20"/>
  <c r="T72" i="20"/>
  <c r="E73" i="20"/>
  <c r="K73" i="20" s="1"/>
  <c r="H73" i="20"/>
  <c r="I73" i="20"/>
  <c r="E74" i="20"/>
  <c r="T74" i="20" s="1"/>
  <c r="H74" i="20"/>
  <c r="I74" i="20"/>
  <c r="E75" i="20"/>
  <c r="S75" i="20" s="1"/>
  <c r="H75" i="20"/>
  <c r="I75" i="20"/>
  <c r="E76" i="20"/>
  <c r="P76" i="20" s="1"/>
  <c r="H76" i="20"/>
  <c r="I76" i="20"/>
  <c r="E77" i="20"/>
  <c r="M77" i="20" s="1"/>
  <c r="H77" i="20"/>
  <c r="I77" i="20"/>
  <c r="P77" i="20"/>
  <c r="R77" i="20"/>
  <c r="E78" i="20"/>
  <c r="J78" i="20" s="1"/>
  <c r="H78" i="20"/>
  <c r="I78" i="20"/>
  <c r="N78" i="20"/>
  <c r="R78" i="20"/>
  <c r="E79" i="20"/>
  <c r="M79" i="20" s="1"/>
  <c r="H79" i="20"/>
  <c r="I79" i="20"/>
  <c r="E80" i="20"/>
  <c r="H80" i="20"/>
  <c r="I80" i="20"/>
  <c r="L80" i="20"/>
  <c r="N80" i="20"/>
  <c r="E81" i="20"/>
  <c r="S81" i="20" s="1"/>
  <c r="H81" i="20"/>
  <c r="I81" i="20"/>
  <c r="E82" i="20"/>
  <c r="N82" i="20" s="1"/>
  <c r="H82" i="20"/>
  <c r="I82" i="20"/>
  <c r="E83" i="20"/>
  <c r="H83" i="20"/>
  <c r="I83" i="20"/>
  <c r="E84" i="20"/>
  <c r="H84" i="20"/>
  <c r="I84" i="20"/>
  <c r="E85" i="20"/>
  <c r="J85" i="20" s="1"/>
  <c r="H85" i="20"/>
  <c r="I85" i="20"/>
  <c r="K85" i="20"/>
  <c r="P85" i="20"/>
  <c r="S85" i="20"/>
  <c r="E86" i="20"/>
  <c r="H86" i="20"/>
  <c r="I86" i="20"/>
  <c r="M86" i="20"/>
  <c r="P86" i="20"/>
  <c r="S86" i="20"/>
  <c r="E87" i="20"/>
  <c r="O87" i="20" s="1"/>
  <c r="H87" i="20"/>
  <c r="I87" i="20"/>
  <c r="R87" i="20"/>
  <c r="E88" i="20"/>
  <c r="N88" i="20" s="1"/>
  <c r="H88" i="20"/>
  <c r="I88" i="20"/>
  <c r="M88" i="20"/>
  <c r="E89" i="20"/>
  <c r="K89" i="20" s="1"/>
  <c r="H89" i="20"/>
  <c r="I89" i="20"/>
  <c r="S89" i="20"/>
  <c r="E90" i="20"/>
  <c r="O90" i="20" s="1"/>
  <c r="H90" i="20"/>
  <c r="I90" i="20"/>
  <c r="E91" i="20"/>
  <c r="H91" i="20"/>
  <c r="I91" i="20"/>
  <c r="E92" i="20"/>
  <c r="H92" i="20"/>
  <c r="I92" i="20"/>
  <c r="M92" i="20"/>
  <c r="E93" i="20"/>
  <c r="H93" i="20"/>
  <c r="I93" i="20"/>
  <c r="Q93" i="20"/>
  <c r="E94" i="20"/>
  <c r="H94" i="20"/>
  <c r="I94" i="20"/>
  <c r="E95" i="20"/>
  <c r="Q95" i="20" s="1"/>
  <c r="H95" i="20"/>
  <c r="I95" i="20"/>
  <c r="E96" i="20"/>
  <c r="N96" i="20" s="1"/>
  <c r="H96" i="20"/>
  <c r="I96" i="20"/>
  <c r="E97" i="20"/>
  <c r="H97" i="20"/>
  <c r="I97" i="20"/>
  <c r="P97" i="20"/>
  <c r="E98" i="20"/>
  <c r="O98" i="20" s="1"/>
  <c r="H98" i="20"/>
  <c r="I98" i="20"/>
  <c r="M98" i="20"/>
  <c r="N98" i="20"/>
  <c r="T98" i="20"/>
  <c r="E99" i="20"/>
  <c r="K99" i="20" s="1"/>
  <c r="H99" i="20"/>
  <c r="I99" i="20"/>
  <c r="E100" i="20"/>
  <c r="H100" i="20"/>
  <c r="I100" i="20"/>
  <c r="E101" i="20"/>
  <c r="J101" i="20" s="1"/>
  <c r="H101" i="20"/>
  <c r="I101" i="20"/>
  <c r="R101" i="20"/>
  <c r="E102" i="20"/>
  <c r="H102" i="20"/>
  <c r="I102" i="20"/>
  <c r="N102" i="20"/>
  <c r="E103" i="20"/>
  <c r="M103" i="20" s="1"/>
  <c r="H103" i="20"/>
  <c r="I103" i="20"/>
  <c r="E104" i="20"/>
  <c r="K104" i="20" s="1"/>
  <c r="H104" i="20"/>
  <c r="I104" i="20"/>
  <c r="L104" i="20"/>
  <c r="N104" i="20"/>
  <c r="Q104" i="20"/>
  <c r="E105" i="20"/>
  <c r="R105" i="20" s="1"/>
  <c r="H105" i="20"/>
  <c r="I105" i="20"/>
  <c r="E106" i="20"/>
  <c r="H106" i="20"/>
  <c r="I106" i="20"/>
  <c r="E107" i="20"/>
  <c r="M107" i="20" s="1"/>
  <c r="H107" i="20"/>
  <c r="I107" i="20"/>
  <c r="E108" i="20"/>
  <c r="M108" i="20" s="1"/>
  <c r="H108" i="20"/>
  <c r="I108" i="20"/>
  <c r="P108" i="20"/>
  <c r="E109" i="20"/>
  <c r="J109" i="20" s="1"/>
  <c r="H109" i="20"/>
  <c r="I109" i="20"/>
  <c r="E110" i="20"/>
  <c r="H110" i="20"/>
  <c r="I110" i="20"/>
  <c r="E111" i="20"/>
  <c r="J111" i="20" s="1"/>
  <c r="H111" i="20"/>
  <c r="I111" i="20"/>
  <c r="E112" i="20"/>
  <c r="H112" i="20"/>
  <c r="I112" i="20"/>
  <c r="E113" i="20"/>
  <c r="H113" i="20"/>
  <c r="I113" i="20"/>
  <c r="E114" i="20"/>
  <c r="J114" i="20" s="1"/>
  <c r="H114" i="20"/>
  <c r="I114" i="20"/>
  <c r="O114" i="20"/>
  <c r="E115" i="20"/>
  <c r="J115" i="20" s="1"/>
  <c r="H115" i="20"/>
  <c r="I115" i="20"/>
  <c r="E116" i="20"/>
  <c r="J116" i="20" s="1"/>
  <c r="H116" i="20"/>
  <c r="I116" i="20"/>
  <c r="E117" i="20"/>
  <c r="Q117" i="20" s="1"/>
  <c r="H117" i="20"/>
  <c r="I117" i="20"/>
  <c r="R117" i="20"/>
  <c r="E118" i="20"/>
  <c r="H118" i="20"/>
  <c r="I118" i="20"/>
  <c r="O118" i="20"/>
  <c r="R118" i="20"/>
  <c r="E119" i="20"/>
  <c r="N119" i="20" s="1"/>
  <c r="H119" i="20"/>
  <c r="I119" i="20"/>
  <c r="E120" i="20"/>
  <c r="N120" i="20" s="1"/>
  <c r="H120" i="20"/>
  <c r="I120" i="20"/>
  <c r="E121" i="20"/>
  <c r="H121" i="20"/>
  <c r="I121" i="20"/>
  <c r="E122" i="20"/>
  <c r="Q122" i="20" s="1"/>
  <c r="H122" i="20"/>
  <c r="I122" i="20"/>
  <c r="T122" i="20"/>
  <c r="E123" i="20"/>
  <c r="O123" i="20" s="1"/>
  <c r="H123" i="20"/>
  <c r="I123" i="20"/>
  <c r="J123" i="20"/>
  <c r="K123" i="20"/>
  <c r="M123" i="20"/>
  <c r="N123" i="20"/>
  <c r="Q123" i="20"/>
  <c r="R123" i="20"/>
  <c r="S123" i="20"/>
  <c r="T123" i="20"/>
  <c r="E124" i="20"/>
  <c r="T124" i="20" s="1"/>
  <c r="H124" i="20"/>
  <c r="I124" i="20"/>
  <c r="E125" i="20"/>
  <c r="O125" i="20" s="1"/>
  <c r="H125" i="20"/>
  <c r="I125" i="20"/>
  <c r="E126" i="20"/>
  <c r="S126" i="20" s="1"/>
  <c r="H126" i="20"/>
  <c r="I126" i="20"/>
  <c r="J126" i="20"/>
  <c r="E127" i="20"/>
  <c r="H127" i="20"/>
  <c r="I127" i="20"/>
  <c r="L127" i="20"/>
  <c r="O127" i="20"/>
  <c r="Q127" i="20"/>
  <c r="T127" i="20"/>
  <c r="E128" i="20"/>
  <c r="L128" i="20" s="1"/>
  <c r="H128" i="20"/>
  <c r="I128" i="20"/>
  <c r="M128" i="20"/>
  <c r="T128" i="20"/>
  <c r="E129" i="20"/>
  <c r="M129" i="20" s="1"/>
  <c r="H129" i="20"/>
  <c r="I129" i="20"/>
  <c r="E130" i="20"/>
  <c r="N130" i="20" s="1"/>
  <c r="H130" i="20"/>
  <c r="I130" i="20"/>
  <c r="E131" i="20"/>
  <c r="L131" i="20" s="1"/>
  <c r="H131" i="20"/>
  <c r="I131" i="20"/>
  <c r="E132" i="20"/>
  <c r="N132" i="20" s="1"/>
  <c r="H132" i="20"/>
  <c r="I132" i="20"/>
  <c r="S132" i="20"/>
  <c r="E133" i="20"/>
  <c r="K133" i="20" s="1"/>
  <c r="H133" i="20"/>
  <c r="I133" i="20"/>
  <c r="M133" i="20"/>
  <c r="P133" i="20"/>
  <c r="R133" i="20"/>
  <c r="E134" i="20"/>
  <c r="H134" i="20"/>
  <c r="I134" i="20"/>
  <c r="E135" i="20"/>
  <c r="R135" i="20" s="1"/>
  <c r="H135" i="20"/>
  <c r="I135" i="20"/>
  <c r="E136" i="20"/>
  <c r="K136" i="20" s="1"/>
  <c r="H136" i="20"/>
  <c r="I136" i="20"/>
  <c r="L136" i="20"/>
  <c r="M136" i="20"/>
  <c r="N136" i="20"/>
  <c r="T136" i="20"/>
  <c r="E137" i="20"/>
  <c r="N137" i="20" s="1"/>
  <c r="H137" i="20"/>
  <c r="I137" i="20"/>
  <c r="P137" i="20"/>
  <c r="E138" i="20"/>
  <c r="H138" i="20"/>
  <c r="I138" i="20"/>
  <c r="E139" i="20"/>
  <c r="L139" i="20" s="1"/>
  <c r="H139" i="20"/>
  <c r="I139" i="20"/>
  <c r="E140" i="20"/>
  <c r="K140" i="20" s="1"/>
  <c r="H140" i="20"/>
  <c r="I140" i="20"/>
  <c r="E141" i="20"/>
  <c r="M141" i="20" s="1"/>
  <c r="H141" i="20"/>
  <c r="I141" i="20"/>
  <c r="E142" i="20"/>
  <c r="M142" i="20" s="1"/>
  <c r="H142" i="20"/>
  <c r="I142" i="20"/>
  <c r="E143" i="20"/>
  <c r="M143" i="20" s="1"/>
  <c r="H143" i="20"/>
  <c r="I143" i="20"/>
  <c r="E144" i="20"/>
  <c r="H144" i="20"/>
  <c r="I144" i="20"/>
  <c r="E145" i="20"/>
  <c r="N145" i="20" s="1"/>
  <c r="H145" i="20"/>
  <c r="I145" i="20"/>
  <c r="K145" i="20"/>
  <c r="M145" i="20"/>
  <c r="P145" i="20"/>
  <c r="Q145" i="20"/>
  <c r="R145" i="20"/>
  <c r="S145" i="20"/>
  <c r="E146" i="20"/>
  <c r="R146" i="20" s="1"/>
  <c r="H146" i="20"/>
  <c r="I146" i="20"/>
  <c r="M146" i="20"/>
  <c r="Q146" i="20"/>
  <c r="E147" i="20"/>
  <c r="H147" i="20"/>
  <c r="I147" i="20"/>
  <c r="K147" i="20"/>
  <c r="L147" i="20"/>
  <c r="M147" i="20"/>
  <c r="N147" i="20"/>
  <c r="O147" i="20"/>
  <c r="P147" i="20"/>
  <c r="T147" i="20"/>
  <c r="E148" i="20"/>
  <c r="S148" i="20" s="1"/>
  <c r="H148" i="20"/>
  <c r="I148" i="20"/>
  <c r="M148" i="20"/>
  <c r="P148" i="20"/>
  <c r="E149" i="20"/>
  <c r="H149" i="20"/>
  <c r="I149" i="20"/>
  <c r="E150" i="20"/>
  <c r="K150" i="20" s="1"/>
  <c r="H150" i="20"/>
  <c r="I150" i="20"/>
  <c r="E151" i="20"/>
  <c r="H151" i="20"/>
  <c r="I151" i="20"/>
  <c r="E152" i="20"/>
  <c r="O152" i="20" s="1"/>
  <c r="H152" i="20"/>
  <c r="I152" i="20"/>
  <c r="J152" i="20"/>
  <c r="K152" i="20"/>
  <c r="M152" i="20"/>
  <c r="N152" i="20"/>
  <c r="P152" i="20"/>
  <c r="Q152" i="20"/>
  <c r="R152" i="20"/>
  <c r="S152" i="20"/>
  <c r="E153" i="20"/>
  <c r="Q153" i="20" s="1"/>
  <c r="H153" i="20"/>
  <c r="I153" i="20"/>
  <c r="E154" i="20"/>
  <c r="H154" i="20"/>
  <c r="I154" i="20"/>
  <c r="E155" i="20"/>
  <c r="K155" i="20" s="1"/>
  <c r="H155" i="20"/>
  <c r="I155" i="20"/>
  <c r="E156" i="20"/>
  <c r="M156" i="20" s="1"/>
  <c r="H156" i="20"/>
  <c r="I156" i="20"/>
  <c r="E157" i="20"/>
  <c r="O157" i="20" s="1"/>
  <c r="H157" i="20"/>
  <c r="I157" i="20"/>
  <c r="M157" i="20"/>
  <c r="T157" i="20"/>
  <c r="E158" i="20"/>
  <c r="L158" i="20" s="1"/>
  <c r="H158" i="20"/>
  <c r="I158" i="20"/>
  <c r="E159" i="20"/>
  <c r="M159" i="20" s="1"/>
  <c r="H159" i="20"/>
  <c r="I159" i="20"/>
  <c r="E160" i="20"/>
  <c r="Q160" i="20" s="1"/>
  <c r="H160" i="20"/>
  <c r="I160" i="20"/>
  <c r="R160" i="20"/>
  <c r="S160" i="20"/>
  <c r="E161" i="20"/>
  <c r="H161" i="20"/>
  <c r="I161" i="20"/>
  <c r="E162" i="20"/>
  <c r="P162" i="20" s="1"/>
  <c r="H162" i="20"/>
  <c r="I162" i="20"/>
  <c r="J162" i="20"/>
  <c r="L162" i="20"/>
  <c r="R162" i="20"/>
  <c r="E163" i="20"/>
  <c r="H163" i="20"/>
  <c r="I163" i="20"/>
  <c r="Q163" i="20"/>
  <c r="E164" i="20"/>
  <c r="H164" i="20"/>
  <c r="I164" i="20"/>
  <c r="J164" i="20"/>
  <c r="K164" i="20"/>
  <c r="O164" i="20"/>
  <c r="P164" i="20"/>
  <c r="E165" i="20"/>
  <c r="Q165" i="20" s="1"/>
  <c r="H165" i="20"/>
  <c r="I165" i="20"/>
  <c r="E166" i="20"/>
  <c r="T166" i="20" s="1"/>
  <c r="H166" i="20"/>
  <c r="I166" i="20"/>
  <c r="L166" i="20"/>
  <c r="M166" i="20"/>
  <c r="S166" i="20"/>
  <c r="E167" i="20"/>
  <c r="O167" i="20" s="1"/>
  <c r="H167" i="20"/>
  <c r="I167" i="20"/>
  <c r="J167" i="20"/>
  <c r="E168" i="20"/>
  <c r="P168" i="20" s="1"/>
  <c r="H168" i="20"/>
  <c r="I168" i="20"/>
  <c r="J168" i="20"/>
  <c r="E169" i="20"/>
  <c r="N169" i="20" s="1"/>
  <c r="H169" i="20"/>
  <c r="I169" i="20"/>
  <c r="J169" i="20"/>
  <c r="E170" i="20"/>
  <c r="H170" i="20"/>
  <c r="I170" i="20"/>
  <c r="E171" i="20"/>
  <c r="H171" i="20"/>
  <c r="I171" i="20"/>
  <c r="E172" i="20"/>
  <c r="H172" i="20"/>
  <c r="I172" i="20"/>
  <c r="L172" i="20"/>
  <c r="O172" i="20"/>
  <c r="R172" i="20"/>
  <c r="E173" i="20"/>
  <c r="R173" i="20" s="1"/>
  <c r="H173" i="20"/>
  <c r="I173" i="20"/>
  <c r="J173" i="20"/>
  <c r="O173" i="20"/>
  <c r="S173" i="20"/>
  <c r="E174" i="20"/>
  <c r="H174" i="20"/>
  <c r="I174" i="20"/>
  <c r="E175" i="20"/>
  <c r="H175" i="20"/>
  <c r="I175" i="20"/>
  <c r="E176" i="20"/>
  <c r="M176" i="20" s="1"/>
  <c r="H176" i="20"/>
  <c r="I176" i="20"/>
  <c r="N176" i="20"/>
  <c r="E177" i="20"/>
  <c r="H177" i="20"/>
  <c r="I177" i="20"/>
  <c r="P177" i="20"/>
  <c r="Q177" i="20"/>
  <c r="R177" i="20"/>
  <c r="E178" i="20"/>
  <c r="N178" i="20" s="1"/>
  <c r="H178" i="20"/>
  <c r="I178" i="20"/>
  <c r="R178" i="20"/>
  <c r="T178" i="20"/>
  <c r="E179" i="20"/>
  <c r="H179" i="20"/>
  <c r="I179" i="20"/>
  <c r="E180" i="20"/>
  <c r="N180" i="20" s="1"/>
  <c r="H180" i="20"/>
  <c r="I180" i="20"/>
  <c r="L180" i="20"/>
  <c r="M180" i="20"/>
  <c r="R180" i="20"/>
  <c r="E181" i="20"/>
  <c r="L181" i="20" s="1"/>
  <c r="H181" i="20"/>
  <c r="I181" i="20"/>
  <c r="M181" i="20"/>
  <c r="E182" i="20"/>
  <c r="H182" i="20"/>
  <c r="I182" i="20"/>
  <c r="L182" i="20"/>
  <c r="N182" i="20"/>
  <c r="R182" i="20"/>
  <c r="E183" i="20"/>
  <c r="H183" i="20"/>
  <c r="I183" i="20"/>
  <c r="E184" i="20"/>
  <c r="K184" i="20" s="1"/>
  <c r="H184" i="20"/>
  <c r="I184" i="20"/>
  <c r="N184" i="20"/>
  <c r="R184" i="20"/>
  <c r="E185" i="20"/>
  <c r="H185" i="20"/>
  <c r="I185" i="20"/>
  <c r="E186" i="20"/>
  <c r="N186" i="20" s="1"/>
  <c r="H186" i="20"/>
  <c r="I186" i="20"/>
  <c r="E187" i="20"/>
  <c r="O187" i="20" s="1"/>
  <c r="H187" i="20"/>
  <c r="I187" i="20"/>
  <c r="E188" i="20"/>
  <c r="T188" i="20" s="1"/>
  <c r="H188" i="20"/>
  <c r="I188" i="20"/>
  <c r="E189" i="20"/>
  <c r="M189" i="20" s="1"/>
  <c r="H189" i="20"/>
  <c r="I189" i="20"/>
  <c r="E190" i="20"/>
  <c r="Q190" i="20" s="1"/>
  <c r="H190" i="20"/>
  <c r="I190" i="20"/>
  <c r="E191" i="20"/>
  <c r="H191" i="20"/>
  <c r="I191" i="20"/>
  <c r="E192" i="20"/>
  <c r="J192" i="20" s="1"/>
  <c r="H192" i="20"/>
  <c r="I192" i="20"/>
  <c r="K192" i="20"/>
  <c r="S192" i="20"/>
  <c r="T192" i="20"/>
  <c r="E193" i="20"/>
  <c r="K193" i="20" s="1"/>
  <c r="H193" i="20"/>
  <c r="I193" i="20"/>
  <c r="E194" i="20"/>
  <c r="H194" i="20"/>
  <c r="I194" i="20"/>
  <c r="E195" i="20"/>
  <c r="O195" i="20" s="1"/>
  <c r="H195" i="20"/>
  <c r="I195" i="20"/>
  <c r="K195" i="20"/>
  <c r="L195" i="20"/>
  <c r="N195" i="20"/>
  <c r="E196" i="20"/>
  <c r="R196" i="20" s="1"/>
  <c r="H196" i="20"/>
  <c r="I196" i="20"/>
  <c r="J196" i="20"/>
  <c r="M196" i="20"/>
  <c r="O196" i="20"/>
  <c r="T196" i="20"/>
  <c r="E197" i="20"/>
  <c r="N197" i="20" s="1"/>
  <c r="H197" i="20"/>
  <c r="I197" i="20"/>
  <c r="E198" i="20"/>
  <c r="H198" i="20"/>
  <c r="I198" i="20"/>
  <c r="E199" i="20"/>
  <c r="M199" i="20" s="1"/>
  <c r="H199" i="20"/>
  <c r="I199" i="20"/>
  <c r="L199" i="20"/>
  <c r="O199" i="20"/>
  <c r="R199" i="20"/>
  <c r="E200" i="20"/>
  <c r="H200" i="20"/>
  <c r="I200" i="20"/>
  <c r="J200" i="20"/>
  <c r="K200" i="20"/>
  <c r="M200" i="20"/>
  <c r="N200" i="20"/>
  <c r="O200" i="20"/>
  <c r="P200" i="20"/>
  <c r="R200" i="20"/>
  <c r="S200" i="20"/>
  <c r="E201" i="20"/>
  <c r="H201" i="20"/>
  <c r="I201" i="20"/>
  <c r="E202" i="20"/>
  <c r="M202" i="20" s="1"/>
  <c r="H202" i="20"/>
  <c r="I202" i="20"/>
  <c r="E203" i="20"/>
  <c r="T203" i="20" s="1"/>
  <c r="H203" i="20"/>
  <c r="I203" i="20"/>
  <c r="N203" i="20"/>
  <c r="E204" i="20"/>
  <c r="H204" i="20"/>
  <c r="I204" i="20"/>
  <c r="J204" i="20"/>
  <c r="K204" i="20"/>
  <c r="M204" i="20"/>
  <c r="O204" i="20"/>
  <c r="R204" i="20"/>
  <c r="E205" i="20"/>
  <c r="O205" i="20" s="1"/>
  <c r="Q205" i="20"/>
  <c r="E206" i="20"/>
  <c r="R206" i="20"/>
  <c r="T206" i="20"/>
  <c r="E207" i="20"/>
  <c r="K207" i="20" s="1"/>
  <c r="E208" i="20"/>
  <c r="T208" i="20" s="1"/>
  <c r="E209" i="20"/>
  <c r="E210" i="20"/>
  <c r="S210" i="20" s="1"/>
  <c r="O210" i="20"/>
  <c r="E211" i="20"/>
  <c r="N211" i="20" s="1"/>
  <c r="E212" i="20"/>
  <c r="K212" i="20" s="1"/>
  <c r="P212" i="20"/>
  <c r="E213" i="20"/>
  <c r="S213" i="20" s="1"/>
  <c r="E214" i="20"/>
  <c r="O214" i="20"/>
  <c r="Q214" i="20"/>
  <c r="E215" i="20"/>
  <c r="L215" i="20" s="1"/>
  <c r="K215" i="20"/>
  <c r="N215" i="20"/>
  <c r="P215" i="20"/>
  <c r="R215" i="20"/>
  <c r="E216" i="20"/>
  <c r="L216" i="20" s="1"/>
  <c r="E217" i="20"/>
  <c r="L217" i="20"/>
  <c r="P217" i="20"/>
  <c r="E218" i="20"/>
  <c r="Q218" i="20" s="1"/>
  <c r="O218" i="20"/>
  <c r="S218" i="20"/>
  <c r="E219" i="20"/>
  <c r="E220" i="20"/>
  <c r="N220" i="20" s="1"/>
  <c r="E221" i="20"/>
  <c r="Q221" i="20" s="1"/>
  <c r="T221" i="20"/>
  <c r="E222" i="20"/>
  <c r="Q222" i="20" s="1"/>
  <c r="J222" i="20"/>
  <c r="M222" i="20"/>
  <c r="E223" i="20"/>
  <c r="O223" i="20" s="1"/>
  <c r="E224" i="20"/>
  <c r="T224" i="20" s="1"/>
  <c r="L224" i="20"/>
  <c r="E225" i="20"/>
  <c r="K225" i="20" s="1"/>
  <c r="T225" i="20"/>
  <c r="E226" i="20"/>
  <c r="N226" i="20" s="1"/>
  <c r="J226" i="20"/>
  <c r="K226" i="20"/>
  <c r="R226" i="20"/>
  <c r="S226" i="20"/>
  <c r="T226" i="20"/>
  <c r="E227" i="20"/>
  <c r="O227" i="20" s="1"/>
  <c r="E228" i="20"/>
  <c r="K228" i="20" s="1"/>
  <c r="E229" i="20"/>
  <c r="K229" i="20" s="1"/>
  <c r="O229" i="20"/>
  <c r="T229" i="20"/>
  <c r="E230" i="20"/>
  <c r="J230" i="20"/>
  <c r="E231" i="20"/>
  <c r="R231" i="20" s="1"/>
  <c r="J231" i="20"/>
  <c r="K231" i="20"/>
  <c r="M231" i="20"/>
  <c r="O231" i="20"/>
  <c r="P231" i="20"/>
  <c r="E232" i="20"/>
  <c r="K232" i="20"/>
  <c r="S232" i="20"/>
  <c r="E233" i="20"/>
  <c r="S233" i="20" s="1"/>
  <c r="E234" i="20"/>
  <c r="O234" i="20" s="1"/>
  <c r="K234" i="20"/>
  <c r="E235" i="20"/>
  <c r="E236" i="20"/>
  <c r="K236" i="20" s="1"/>
  <c r="E237" i="20"/>
  <c r="O237" i="20" s="1"/>
  <c r="K237" i="20"/>
  <c r="Q237" i="20"/>
  <c r="E238" i="20"/>
  <c r="P238" i="20" s="1"/>
  <c r="E239" i="20"/>
  <c r="J239" i="20"/>
  <c r="K239" i="20"/>
  <c r="M239" i="20"/>
  <c r="P239" i="20"/>
  <c r="Q239" i="20"/>
  <c r="R239" i="20"/>
  <c r="S239" i="20"/>
  <c r="E240" i="20"/>
  <c r="K240" i="20" s="1"/>
  <c r="E241" i="20"/>
  <c r="J241" i="20" s="1"/>
  <c r="O241" i="20"/>
  <c r="E242" i="20"/>
  <c r="Q242" i="20" s="1"/>
  <c r="E243" i="20"/>
  <c r="O243" i="20" s="1"/>
  <c r="E244" i="20"/>
  <c r="K244" i="20" s="1"/>
  <c r="E245" i="20"/>
  <c r="E246" i="20"/>
  <c r="E247" i="20"/>
  <c r="P247" i="20" s="1"/>
  <c r="J247" i="20"/>
  <c r="K247" i="20"/>
  <c r="M247" i="20"/>
  <c r="N247" i="20"/>
  <c r="O247" i="20"/>
  <c r="S247" i="20"/>
  <c r="E248" i="20"/>
  <c r="S248" i="20" s="1"/>
  <c r="K248" i="20"/>
  <c r="Q248" i="20"/>
  <c r="E249" i="20"/>
  <c r="S249" i="20" s="1"/>
  <c r="J249" i="20"/>
  <c r="L249" i="20"/>
  <c r="P249" i="20"/>
  <c r="R249" i="20"/>
  <c r="E250" i="20"/>
  <c r="M250" i="20" s="1"/>
  <c r="O250" i="20"/>
  <c r="E251" i="20"/>
  <c r="E252" i="20"/>
  <c r="R252" i="20" s="1"/>
  <c r="K252" i="20"/>
  <c r="O252" i="20"/>
  <c r="S252" i="20"/>
  <c r="E253" i="20"/>
  <c r="K253" i="20" s="1"/>
  <c r="T253" i="20"/>
  <c r="E254" i="20"/>
  <c r="E255" i="20"/>
  <c r="R255" i="20" s="1"/>
  <c r="E256" i="20"/>
  <c r="E257" i="20"/>
  <c r="P257" i="20" s="1"/>
  <c r="E258" i="20"/>
  <c r="T258" i="20" s="1"/>
  <c r="L258" i="20"/>
  <c r="E259" i="20"/>
  <c r="E260" i="20"/>
  <c r="E261" i="20"/>
  <c r="O261" i="20" s="1"/>
  <c r="E262" i="20"/>
  <c r="M262" i="20" s="1"/>
  <c r="E263" i="20"/>
  <c r="R263" i="20" s="1"/>
  <c r="E264" i="20"/>
  <c r="E265" i="20"/>
  <c r="T265" i="20" s="1"/>
  <c r="O265" i="20"/>
  <c r="R265" i="20"/>
  <c r="E266" i="20"/>
  <c r="J266" i="20"/>
  <c r="L266" i="20"/>
  <c r="O266" i="20"/>
  <c r="P266" i="20"/>
  <c r="Q266" i="20"/>
  <c r="R266" i="20"/>
  <c r="T266" i="20"/>
  <c r="E267" i="20"/>
  <c r="J267" i="20" s="1"/>
  <c r="M267" i="20"/>
  <c r="E268" i="20"/>
  <c r="P268" i="20" s="1"/>
  <c r="K268" i="20"/>
  <c r="M268" i="20"/>
  <c r="O268" i="20"/>
  <c r="E269" i="20"/>
  <c r="E270" i="20"/>
  <c r="T270" i="20" s="1"/>
  <c r="E271" i="20"/>
  <c r="E272" i="20"/>
  <c r="Q272" i="20" s="1"/>
  <c r="J272" i="20"/>
  <c r="N272" i="20"/>
  <c r="P272" i="20"/>
  <c r="E273" i="20"/>
  <c r="O273" i="20" s="1"/>
  <c r="J273" i="20"/>
  <c r="K273" i="20"/>
  <c r="L273" i="20"/>
  <c r="M273" i="20"/>
  <c r="S273" i="20"/>
  <c r="T273" i="20"/>
  <c r="E274" i="20"/>
  <c r="S274" i="20" s="1"/>
  <c r="O274" i="20"/>
  <c r="E275" i="20"/>
  <c r="E276" i="20"/>
  <c r="J276" i="20" s="1"/>
  <c r="O276" i="20"/>
  <c r="E277" i="20"/>
  <c r="K277" i="20" s="1"/>
  <c r="O277" i="20"/>
  <c r="E278" i="20"/>
  <c r="J278" i="20" s="1"/>
  <c r="N278" i="20"/>
  <c r="P278" i="20"/>
  <c r="E279" i="20"/>
  <c r="J279" i="20" s="1"/>
  <c r="N279" i="20"/>
  <c r="E280" i="20"/>
  <c r="N280" i="20" s="1"/>
  <c r="E281" i="20"/>
  <c r="Q281" i="20" s="1"/>
  <c r="K281" i="20"/>
  <c r="P281" i="20"/>
  <c r="E282" i="20"/>
  <c r="Q282" i="20" s="1"/>
  <c r="M282" i="20"/>
  <c r="E283" i="20"/>
  <c r="T283" i="20" s="1"/>
  <c r="Q283" i="20"/>
  <c r="E284" i="20"/>
  <c r="O284" i="20" s="1"/>
  <c r="R284" i="20"/>
  <c r="E285" i="20"/>
  <c r="O285" i="20" s="1"/>
  <c r="E286" i="20"/>
  <c r="P286" i="20" s="1"/>
  <c r="E287" i="20"/>
  <c r="J287" i="20" s="1"/>
  <c r="P287" i="20"/>
  <c r="S287" i="20"/>
  <c r="E288" i="20"/>
  <c r="P288" i="20" s="1"/>
  <c r="E289" i="20"/>
  <c r="M289" i="20" s="1"/>
  <c r="P289" i="20"/>
  <c r="E290" i="20"/>
  <c r="L290" i="20" s="1"/>
  <c r="E291" i="20"/>
  <c r="Q291" i="20" s="1"/>
  <c r="E292" i="20"/>
  <c r="M292" i="20" s="1"/>
  <c r="E293" i="20"/>
  <c r="P293" i="20" s="1"/>
  <c r="E294" i="20"/>
  <c r="P294" i="20" s="1"/>
  <c r="E295" i="20"/>
  <c r="P295" i="20" s="1"/>
  <c r="E296" i="20"/>
  <c r="N296" i="20" s="1"/>
  <c r="L296" i="20"/>
  <c r="E297" i="20"/>
  <c r="P297" i="20" s="1"/>
  <c r="E298" i="20"/>
  <c r="M298" i="20" s="1"/>
  <c r="L298" i="20"/>
  <c r="P298" i="20"/>
  <c r="E299" i="20"/>
  <c r="O299" i="20" s="1"/>
  <c r="K299" i="20"/>
  <c r="E300" i="20"/>
  <c r="N300" i="20" s="1"/>
  <c r="J300" i="20"/>
  <c r="K300" i="20"/>
  <c r="S300" i="20"/>
  <c r="T300" i="20"/>
  <c r="F1" i="19"/>
  <c r="I1" i="19"/>
  <c r="E5" i="19"/>
  <c r="M5" i="19" s="1"/>
  <c r="H5" i="19"/>
  <c r="I5" i="19"/>
  <c r="E6" i="19"/>
  <c r="O6" i="19" s="1"/>
  <c r="H6" i="19"/>
  <c r="I6" i="19"/>
  <c r="M6" i="19"/>
  <c r="N6" i="19"/>
  <c r="P6" i="19"/>
  <c r="Q6" i="19"/>
  <c r="E7" i="19"/>
  <c r="N7" i="19" s="1"/>
  <c r="H7" i="19"/>
  <c r="I7" i="19"/>
  <c r="M7" i="19"/>
  <c r="P7" i="19"/>
  <c r="E8" i="19"/>
  <c r="L8" i="19" s="1"/>
  <c r="H8" i="19"/>
  <c r="I8" i="19"/>
  <c r="K8" i="19"/>
  <c r="O8" i="19"/>
  <c r="Q8" i="19"/>
  <c r="S8" i="19"/>
  <c r="E9" i="19"/>
  <c r="Q9" i="19" s="1"/>
  <c r="H9" i="19"/>
  <c r="I9" i="19"/>
  <c r="E10" i="19"/>
  <c r="H10" i="19"/>
  <c r="I10" i="19"/>
  <c r="E11" i="19"/>
  <c r="H11" i="19"/>
  <c r="I11" i="19"/>
  <c r="S11" i="19"/>
  <c r="T11" i="19"/>
  <c r="E12" i="19"/>
  <c r="R12" i="19" s="1"/>
  <c r="H12" i="19"/>
  <c r="I12" i="19"/>
  <c r="E13" i="19"/>
  <c r="H13" i="19"/>
  <c r="I13" i="19"/>
  <c r="J13" i="19"/>
  <c r="K13" i="19"/>
  <c r="L13" i="19"/>
  <c r="R13" i="19"/>
  <c r="S13" i="19"/>
  <c r="E14" i="19"/>
  <c r="H14" i="19"/>
  <c r="I14" i="19"/>
  <c r="M14" i="19"/>
  <c r="N14" i="19"/>
  <c r="P14" i="19"/>
  <c r="Q14" i="19"/>
  <c r="E15" i="19"/>
  <c r="Q15" i="19" s="1"/>
  <c r="H15" i="19"/>
  <c r="I15" i="19"/>
  <c r="R15" i="19"/>
  <c r="E16" i="19"/>
  <c r="N16" i="19" s="1"/>
  <c r="H16" i="19"/>
  <c r="I16" i="19"/>
  <c r="O16" i="19"/>
  <c r="E17" i="19"/>
  <c r="P17" i="19" s="1"/>
  <c r="H17" i="19"/>
  <c r="I17" i="19"/>
  <c r="E18" i="19"/>
  <c r="H18" i="19"/>
  <c r="I18" i="19"/>
  <c r="E19" i="19"/>
  <c r="H19" i="19"/>
  <c r="I19" i="19"/>
  <c r="E20" i="19"/>
  <c r="H20" i="19"/>
  <c r="I20" i="19"/>
  <c r="E21" i="19"/>
  <c r="S21" i="19" s="1"/>
  <c r="H21" i="19"/>
  <c r="I21" i="19"/>
  <c r="J21" i="19"/>
  <c r="K21" i="19"/>
  <c r="L21" i="19"/>
  <c r="R21" i="19"/>
  <c r="T21" i="19"/>
  <c r="E22" i="19"/>
  <c r="P22" i="19" s="1"/>
  <c r="H22" i="19"/>
  <c r="I22" i="19"/>
  <c r="Q22" i="19"/>
  <c r="E23" i="19"/>
  <c r="H23" i="19"/>
  <c r="I23" i="19"/>
  <c r="S23" i="19"/>
  <c r="E24" i="19"/>
  <c r="O24" i="19" s="1"/>
  <c r="H24" i="19"/>
  <c r="I24" i="19"/>
  <c r="E25" i="19"/>
  <c r="O25" i="19" s="1"/>
  <c r="H25" i="19"/>
  <c r="I25" i="19"/>
  <c r="E26" i="19"/>
  <c r="H26" i="19"/>
  <c r="I26" i="19"/>
  <c r="E27" i="19"/>
  <c r="K27" i="19" s="1"/>
  <c r="H27" i="19"/>
  <c r="I27" i="19"/>
  <c r="E28" i="19"/>
  <c r="M28" i="19" s="1"/>
  <c r="H28" i="19"/>
  <c r="I28" i="19"/>
  <c r="E29" i="19"/>
  <c r="T29" i="19" s="1"/>
  <c r="H29" i="19"/>
  <c r="I29" i="19"/>
  <c r="E30" i="19"/>
  <c r="R30" i="19" s="1"/>
  <c r="H30" i="19"/>
  <c r="I30" i="19"/>
  <c r="S30" i="19"/>
  <c r="E31" i="19"/>
  <c r="O31" i="19" s="1"/>
  <c r="H31" i="19"/>
  <c r="I31" i="19"/>
  <c r="P31" i="19"/>
  <c r="E32" i="19"/>
  <c r="S32" i="19" s="1"/>
  <c r="H32" i="19"/>
  <c r="I32" i="19"/>
  <c r="K32" i="19"/>
  <c r="L32" i="19"/>
  <c r="M32" i="19"/>
  <c r="N32" i="19"/>
  <c r="T32" i="19"/>
  <c r="E33" i="19"/>
  <c r="H33" i="19"/>
  <c r="I33" i="19"/>
  <c r="E34" i="19"/>
  <c r="H34" i="19"/>
  <c r="I34" i="19"/>
  <c r="E35" i="19"/>
  <c r="H35" i="19"/>
  <c r="I35" i="19"/>
  <c r="E36" i="19"/>
  <c r="H36" i="19"/>
  <c r="I36" i="19"/>
  <c r="E37" i="19"/>
  <c r="H37" i="19"/>
  <c r="I37" i="19"/>
  <c r="T37" i="19"/>
  <c r="E38" i="19"/>
  <c r="H38" i="19"/>
  <c r="I38" i="19"/>
  <c r="T38" i="19"/>
  <c r="E39" i="19"/>
  <c r="H39" i="19"/>
  <c r="I39" i="19"/>
  <c r="E40" i="19"/>
  <c r="L40" i="19" s="1"/>
  <c r="H40" i="19"/>
  <c r="I40" i="19"/>
  <c r="M40" i="19"/>
  <c r="P40" i="19"/>
  <c r="E41" i="19"/>
  <c r="H41" i="19"/>
  <c r="I41" i="19"/>
  <c r="E42" i="19"/>
  <c r="P42" i="19" s="1"/>
  <c r="H42" i="19"/>
  <c r="I42" i="19"/>
  <c r="L42" i="19"/>
  <c r="N42" i="19"/>
  <c r="O42" i="19"/>
  <c r="T42" i="19"/>
  <c r="E43" i="19"/>
  <c r="H43" i="19"/>
  <c r="I43" i="19"/>
  <c r="E44" i="19"/>
  <c r="H44" i="19"/>
  <c r="I44" i="19"/>
  <c r="P44" i="19"/>
  <c r="S44" i="19"/>
  <c r="E45" i="19"/>
  <c r="M45" i="19" s="1"/>
  <c r="H45" i="19"/>
  <c r="I45" i="19"/>
  <c r="S45" i="19"/>
  <c r="E46" i="19"/>
  <c r="H46" i="19"/>
  <c r="I46" i="19"/>
  <c r="P46" i="19"/>
  <c r="Q46" i="19"/>
  <c r="R46" i="19"/>
  <c r="E47" i="19"/>
  <c r="H47" i="19"/>
  <c r="I47" i="19"/>
  <c r="K47" i="19"/>
  <c r="E48" i="19"/>
  <c r="H48" i="19"/>
  <c r="I48" i="19"/>
  <c r="E49" i="19"/>
  <c r="H49" i="19"/>
  <c r="I49" i="19"/>
  <c r="E50" i="19"/>
  <c r="H50" i="19"/>
  <c r="I50" i="19"/>
  <c r="E51" i="19"/>
  <c r="K51" i="19" s="1"/>
  <c r="H51" i="19"/>
  <c r="I51" i="19"/>
  <c r="E52" i="19"/>
  <c r="H52" i="19"/>
  <c r="I52" i="19"/>
  <c r="E53" i="19"/>
  <c r="H53" i="19"/>
  <c r="I53" i="19"/>
  <c r="S53" i="19"/>
  <c r="E54" i="19"/>
  <c r="H54" i="19"/>
  <c r="I54" i="19"/>
  <c r="E55" i="19"/>
  <c r="S55" i="19" s="1"/>
  <c r="H55" i="19"/>
  <c r="I55" i="19"/>
  <c r="E56" i="19"/>
  <c r="H56" i="19"/>
  <c r="I56" i="19"/>
  <c r="E57" i="19"/>
  <c r="H57" i="19"/>
  <c r="I57" i="19"/>
  <c r="P57" i="19"/>
  <c r="E58" i="19"/>
  <c r="H58" i="19"/>
  <c r="I58" i="19"/>
  <c r="E59" i="19"/>
  <c r="S59" i="19" s="1"/>
  <c r="H59" i="19"/>
  <c r="I59" i="19"/>
  <c r="E60" i="19"/>
  <c r="O60" i="19" s="1"/>
  <c r="H60" i="19"/>
  <c r="I60" i="19"/>
  <c r="N60" i="19"/>
  <c r="P60" i="19"/>
  <c r="Q60" i="19"/>
  <c r="E61" i="19"/>
  <c r="P61" i="19" s="1"/>
  <c r="H61" i="19"/>
  <c r="I61" i="19"/>
  <c r="K61" i="19"/>
  <c r="M61" i="19"/>
  <c r="Q61" i="19"/>
  <c r="E62" i="19"/>
  <c r="P62" i="19" s="1"/>
  <c r="H62" i="19"/>
  <c r="I62" i="19"/>
  <c r="L62" i="19"/>
  <c r="N62" i="19"/>
  <c r="O62" i="19"/>
  <c r="E63" i="19"/>
  <c r="S63" i="19" s="1"/>
  <c r="H63" i="19"/>
  <c r="I63" i="19"/>
  <c r="T63" i="19"/>
  <c r="E64" i="19"/>
  <c r="P64" i="19" s="1"/>
  <c r="H64" i="19"/>
  <c r="I64" i="19"/>
  <c r="E65" i="19"/>
  <c r="Q65" i="19" s="1"/>
  <c r="H65" i="19"/>
  <c r="I65" i="19"/>
  <c r="E66" i="19"/>
  <c r="N66" i="19" s="1"/>
  <c r="H66" i="19"/>
  <c r="I66" i="19"/>
  <c r="E67" i="19"/>
  <c r="H67" i="19"/>
  <c r="I67" i="19"/>
  <c r="P67" i="19"/>
  <c r="R67" i="19"/>
  <c r="S67" i="19"/>
  <c r="E68" i="19"/>
  <c r="M68" i="19" s="1"/>
  <c r="H68" i="19"/>
  <c r="I68" i="19"/>
  <c r="E69" i="19"/>
  <c r="H69" i="19"/>
  <c r="I69" i="19"/>
  <c r="E70" i="19"/>
  <c r="H70" i="19"/>
  <c r="I70" i="19"/>
  <c r="L70" i="19"/>
  <c r="R70" i="19"/>
  <c r="E71" i="19"/>
  <c r="H71" i="19"/>
  <c r="I71" i="19"/>
  <c r="E72" i="19"/>
  <c r="H72" i="19"/>
  <c r="I72" i="19"/>
  <c r="P72" i="19"/>
  <c r="E73" i="19"/>
  <c r="H73" i="19"/>
  <c r="I73" i="19"/>
  <c r="E74" i="19"/>
  <c r="H74" i="19"/>
  <c r="I74" i="19"/>
  <c r="E75" i="19"/>
  <c r="Q75" i="19" s="1"/>
  <c r="H75" i="19"/>
  <c r="I75" i="19"/>
  <c r="R75" i="19"/>
  <c r="E76" i="19"/>
  <c r="H76" i="19"/>
  <c r="I76" i="19"/>
  <c r="E77" i="19"/>
  <c r="N77" i="19" s="1"/>
  <c r="H77" i="19"/>
  <c r="I77" i="19"/>
  <c r="E78" i="19"/>
  <c r="H78" i="19"/>
  <c r="I78" i="19"/>
  <c r="E79" i="19"/>
  <c r="K79" i="19" s="1"/>
  <c r="H79" i="19"/>
  <c r="I79" i="19"/>
  <c r="E80" i="19"/>
  <c r="S80" i="19" s="1"/>
  <c r="H80" i="19"/>
  <c r="I80" i="19"/>
  <c r="E81" i="19"/>
  <c r="H81" i="19"/>
  <c r="I81" i="19"/>
  <c r="E82" i="19"/>
  <c r="T82" i="19" s="1"/>
  <c r="H82" i="19"/>
  <c r="I82" i="19"/>
  <c r="E83" i="19"/>
  <c r="H83" i="19"/>
  <c r="I83" i="19"/>
  <c r="E84" i="19"/>
  <c r="H84" i="19"/>
  <c r="I84" i="19"/>
  <c r="E85" i="19"/>
  <c r="H85" i="19"/>
  <c r="I85" i="19"/>
  <c r="T85" i="19"/>
  <c r="E86" i="19"/>
  <c r="H86" i="19"/>
  <c r="I86" i="19"/>
  <c r="R86" i="19"/>
  <c r="S86" i="19"/>
  <c r="E87" i="19"/>
  <c r="S87" i="19" s="1"/>
  <c r="H87" i="19"/>
  <c r="I87" i="19"/>
  <c r="E88" i="19"/>
  <c r="Q88" i="19" s="1"/>
  <c r="H88" i="19"/>
  <c r="I88" i="19"/>
  <c r="E89" i="19"/>
  <c r="L89" i="19" s="1"/>
  <c r="H89" i="19"/>
  <c r="I89" i="19"/>
  <c r="M89" i="19"/>
  <c r="E90" i="19"/>
  <c r="S90" i="19" s="1"/>
  <c r="H90" i="19"/>
  <c r="I90" i="19"/>
  <c r="E91" i="19"/>
  <c r="N91" i="19" s="1"/>
  <c r="H91" i="19"/>
  <c r="I91" i="19"/>
  <c r="E92" i="19"/>
  <c r="H92" i="19"/>
  <c r="I92" i="19"/>
  <c r="L92" i="19"/>
  <c r="M92" i="19"/>
  <c r="S92" i="19"/>
  <c r="E93" i="19"/>
  <c r="H93" i="19"/>
  <c r="I93" i="19"/>
  <c r="L93" i="19"/>
  <c r="S93" i="19"/>
  <c r="E94" i="19"/>
  <c r="K94" i="19" s="1"/>
  <c r="H94" i="19"/>
  <c r="I94" i="19"/>
  <c r="E95" i="19"/>
  <c r="T95" i="19" s="1"/>
  <c r="H95" i="19"/>
  <c r="I95" i="19"/>
  <c r="E96" i="19"/>
  <c r="H96" i="19"/>
  <c r="I96" i="19"/>
  <c r="E97" i="19"/>
  <c r="P97" i="19" s="1"/>
  <c r="H97" i="19"/>
  <c r="I97" i="19"/>
  <c r="E98" i="19"/>
  <c r="Q98" i="19" s="1"/>
  <c r="H98" i="19"/>
  <c r="I98" i="19"/>
  <c r="E99" i="19"/>
  <c r="M99" i="19" s="1"/>
  <c r="H99" i="19"/>
  <c r="I99" i="19"/>
  <c r="E100" i="19"/>
  <c r="S100" i="19" s="1"/>
  <c r="H100" i="19"/>
  <c r="I100" i="19"/>
  <c r="L100" i="19"/>
  <c r="T100" i="19"/>
  <c r="E101" i="19"/>
  <c r="S101" i="19" s="1"/>
  <c r="H101" i="19"/>
  <c r="I101" i="19"/>
  <c r="J101" i="19"/>
  <c r="K101" i="19"/>
  <c r="L101" i="19"/>
  <c r="P101" i="19"/>
  <c r="R101" i="19"/>
  <c r="T101" i="19"/>
  <c r="E102" i="19"/>
  <c r="H102" i="19"/>
  <c r="I102" i="19"/>
  <c r="E103" i="19"/>
  <c r="H103" i="19"/>
  <c r="I103" i="19"/>
  <c r="J103" i="19"/>
  <c r="M103" i="19"/>
  <c r="N103" i="19"/>
  <c r="P103" i="19"/>
  <c r="Q103" i="19"/>
  <c r="R103" i="19"/>
  <c r="S103" i="19"/>
  <c r="E104" i="19"/>
  <c r="P104" i="19" s="1"/>
  <c r="H104" i="19"/>
  <c r="I104" i="19"/>
  <c r="J104" i="19"/>
  <c r="K104" i="19"/>
  <c r="O104" i="19"/>
  <c r="R104" i="19"/>
  <c r="S104" i="19"/>
  <c r="E105" i="19"/>
  <c r="M105" i="19" s="1"/>
  <c r="H105" i="19"/>
  <c r="I105" i="19"/>
  <c r="J105" i="19"/>
  <c r="L105" i="19"/>
  <c r="N105" i="19"/>
  <c r="O105" i="19"/>
  <c r="P105" i="19"/>
  <c r="R105" i="19"/>
  <c r="T105" i="19"/>
  <c r="E106" i="19"/>
  <c r="Q106" i="19" s="1"/>
  <c r="H106" i="19"/>
  <c r="I106" i="19"/>
  <c r="E107" i="19"/>
  <c r="P107" i="19" s="1"/>
  <c r="H107" i="19"/>
  <c r="I107" i="19"/>
  <c r="N107" i="19"/>
  <c r="R107" i="19"/>
  <c r="E108" i="19"/>
  <c r="H108" i="19"/>
  <c r="I108" i="19"/>
  <c r="E109" i="19"/>
  <c r="H109" i="19"/>
  <c r="I109" i="19"/>
  <c r="E110" i="19"/>
  <c r="J110" i="19" s="1"/>
  <c r="H110" i="19"/>
  <c r="I110" i="19"/>
  <c r="E111" i="19"/>
  <c r="L111" i="19" s="1"/>
  <c r="H111" i="19"/>
  <c r="I111" i="19"/>
  <c r="O111" i="19"/>
  <c r="E112" i="19"/>
  <c r="H112" i="19"/>
  <c r="I112" i="19"/>
  <c r="J112" i="19"/>
  <c r="E113" i="19"/>
  <c r="P113" i="19" s="1"/>
  <c r="H113" i="19"/>
  <c r="I113" i="19"/>
  <c r="E114" i="19"/>
  <c r="K114" i="19" s="1"/>
  <c r="H114" i="19"/>
  <c r="I114" i="19"/>
  <c r="E115" i="19"/>
  <c r="H115" i="19"/>
  <c r="I115" i="19"/>
  <c r="E116" i="19"/>
  <c r="L116" i="19" s="1"/>
  <c r="H116" i="19"/>
  <c r="I116" i="19"/>
  <c r="E117" i="19"/>
  <c r="R117" i="19" s="1"/>
  <c r="H117" i="19"/>
  <c r="I117" i="19"/>
  <c r="E118" i="19"/>
  <c r="H118" i="19"/>
  <c r="I118" i="19"/>
  <c r="E119" i="19"/>
  <c r="S119" i="19" s="1"/>
  <c r="H119" i="19"/>
  <c r="I119" i="19"/>
  <c r="E120" i="19"/>
  <c r="M120" i="19" s="1"/>
  <c r="H120" i="19"/>
  <c r="I120" i="19"/>
  <c r="P120" i="19"/>
  <c r="S120" i="19"/>
  <c r="E121" i="19"/>
  <c r="K121" i="19" s="1"/>
  <c r="H121" i="19"/>
  <c r="I121" i="19"/>
  <c r="J121" i="19"/>
  <c r="L121" i="19"/>
  <c r="M121" i="19"/>
  <c r="N121" i="19"/>
  <c r="O121" i="19"/>
  <c r="P121" i="19"/>
  <c r="Q121" i="19"/>
  <c r="R121" i="19"/>
  <c r="T121" i="19"/>
  <c r="E122" i="19"/>
  <c r="N122" i="19" s="1"/>
  <c r="H122" i="19"/>
  <c r="I122" i="19"/>
  <c r="K122" i="19"/>
  <c r="E123" i="19"/>
  <c r="O123" i="19" s="1"/>
  <c r="H123" i="19"/>
  <c r="I123" i="19"/>
  <c r="E124" i="19"/>
  <c r="L124" i="19" s="1"/>
  <c r="H124" i="19"/>
  <c r="I124" i="19"/>
  <c r="E125" i="19"/>
  <c r="H125" i="19"/>
  <c r="I125" i="19"/>
  <c r="M125" i="19"/>
  <c r="E126" i="19"/>
  <c r="H126" i="19"/>
  <c r="I126" i="19"/>
  <c r="E127" i="19"/>
  <c r="Q127" i="19" s="1"/>
  <c r="H127" i="19"/>
  <c r="I127" i="19"/>
  <c r="L127" i="19"/>
  <c r="E128" i="19"/>
  <c r="R128" i="19" s="1"/>
  <c r="H128" i="19"/>
  <c r="I128" i="19"/>
  <c r="E129" i="19"/>
  <c r="H129" i="19"/>
  <c r="I129" i="19"/>
  <c r="L129" i="19"/>
  <c r="M129" i="19"/>
  <c r="N129" i="19"/>
  <c r="O129" i="19"/>
  <c r="Q129" i="19"/>
  <c r="R129" i="19"/>
  <c r="E130" i="19"/>
  <c r="K130" i="19" s="1"/>
  <c r="H130" i="19"/>
  <c r="I130" i="19"/>
  <c r="M130" i="19"/>
  <c r="P130" i="19"/>
  <c r="E131" i="19"/>
  <c r="H131" i="19"/>
  <c r="I131" i="19"/>
  <c r="E132" i="19"/>
  <c r="T132" i="19" s="1"/>
  <c r="H132" i="19"/>
  <c r="I132" i="19"/>
  <c r="E133" i="19"/>
  <c r="H133" i="19"/>
  <c r="I133" i="19"/>
  <c r="E134" i="19"/>
  <c r="Q134" i="19" s="1"/>
  <c r="H134" i="19"/>
  <c r="I134" i="19"/>
  <c r="R134" i="19"/>
  <c r="E135" i="19"/>
  <c r="R135" i="19" s="1"/>
  <c r="H135" i="19"/>
  <c r="I135" i="19"/>
  <c r="L135" i="19"/>
  <c r="N135" i="19"/>
  <c r="O135" i="19"/>
  <c r="E136" i="19"/>
  <c r="R136" i="19" s="1"/>
  <c r="H136" i="19"/>
  <c r="I136" i="19"/>
  <c r="E137" i="19"/>
  <c r="J137" i="19" s="1"/>
  <c r="H137" i="19"/>
  <c r="I137" i="19"/>
  <c r="E138" i="19"/>
  <c r="H138" i="19"/>
  <c r="I138" i="19"/>
  <c r="E139" i="19"/>
  <c r="L139" i="19" s="1"/>
  <c r="H139" i="19"/>
  <c r="I139" i="19"/>
  <c r="E140" i="19"/>
  <c r="K140" i="19" s="1"/>
  <c r="H140" i="19"/>
  <c r="I140" i="19"/>
  <c r="E141" i="19"/>
  <c r="H141" i="19"/>
  <c r="I141" i="19"/>
  <c r="L141" i="19"/>
  <c r="M141" i="19"/>
  <c r="N141" i="19"/>
  <c r="P141" i="19"/>
  <c r="S141" i="19"/>
  <c r="T141" i="19"/>
  <c r="E142" i="19"/>
  <c r="H142" i="19"/>
  <c r="I142" i="19"/>
  <c r="Q142" i="19"/>
  <c r="E143" i="19"/>
  <c r="L143" i="19" s="1"/>
  <c r="H143" i="19"/>
  <c r="I143" i="19"/>
  <c r="E144" i="19"/>
  <c r="O144" i="19" s="1"/>
  <c r="H144" i="19"/>
  <c r="I144" i="19"/>
  <c r="E145" i="19"/>
  <c r="H145" i="19"/>
  <c r="I145" i="19"/>
  <c r="E146" i="19"/>
  <c r="H146" i="19"/>
  <c r="I146" i="19"/>
  <c r="E147" i="19"/>
  <c r="J147" i="19" s="1"/>
  <c r="H147" i="19"/>
  <c r="I147" i="19"/>
  <c r="E148" i="19"/>
  <c r="H148" i="19"/>
  <c r="I148" i="19"/>
  <c r="N148" i="19"/>
  <c r="S148" i="19"/>
  <c r="E149" i="19"/>
  <c r="L149" i="19" s="1"/>
  <c r="H149" i="19"/>
  <c r="I149" i="19"/>
  <c r="E150" i="19"/>
  <c r="J150" i="19" s="1"/>
  <c r="H150" i="19"/>
  <c r="I150" i="19"/>
  <c r="L150" i="19"/>
  <c r="Q150" i="19"/>
  <c r="S150" i="19"/>
  <c r="E151" i="19"/>
  <c r="Q151" i="19" s="1"/>
  <c r="H151" i="19"/>
  <c r="I151" i="19"/>
  <c r="J151" i="19"/>
  <c r="L151" i="19"/>
  <c r="M151" i="19"/>
  <c r="O151" i="19"/>
  <c r="P151" i="19"/>
  <c r="R151" i="19"/>
  <c r="S151" i="19"/>
  <c r="E152" i="19"/>
  <c r="N152" i="19" s="1"/>
  <c r="H152" i="19"/>
  <c r="I152" i="19"/>
  <c r="S152" i="19"/>
  <c r="E153" i="19"/>
  <c r="R153" i="19" s="1"/>
  <c r="H153" i="19"/>
  <c r="I153" i="19"/>
  <c r="M153" i="19"/>
  <c r="O153" i="19"/>
  <c r="Q153" i="19"/>
  <c r="E154" i="19"/>
  <c r="N154" i="19" s="1"/>
  <c r="H154" i="19"/>
  <c r="I154" i="19"/>
  <c r="S154" i="19"/>
  <c r="E155" i="19"/>
  <c r="H155" i="19"/>
  <c r="I155" i="19"/>
  <c r="E156" i="19"/>
  <c r="Q156" i="19" s="1"/>
  <c r="H156" i="19"/>
  <c r="I156" i="19"/>
  <c r="E157" i="19"/>
  <c r="P157" i="19" s="1"/>
  <c r="H157" i="19"/>
  <c r="I157" i="19"/>
  <c r="E158" i="19"/>
  <c r="H158" i="19"/>
  <c r="I158" i="19"/>
  <c r="E159" i="19"/>
  <c r="K159" i="19" s="1"/>
  <c r="H159" i="19"/>
  <c r="I159" i="19"/>
  <c r="E160" i="19"/>
  <c r="H160" i="19"/>
  <c r="I160" i="19"/>
  <c r="E161" i="19"/>
  <c r="O161" i="19" s="1"/>
  <c r="H161" i="19"/>
  <c r="I161" i="19"/>
  <c r="E162" i="19"/>
  <c r="P162" i="19" s="1"/>
  <c r="H162" i="19"/>
  <c r="I162" i="19"/>
  <c r="E163" i="19"/>
  <c r="H163" i="19"/>
  <c r="I163" i="19"/>
  <c r="E164" i="19"/>
  <c r="H164" i="19"/>
  <c r="I164" i="19"/>
  <c r="E165" i="19"/>
  <c r="L165" i="19" s="1"/>
  <c r="H165" i="19"/>
  <c r="I165" i="19"/>
  <c r="R165" i="19"/>
  <c r="E166" i="19"/>
  <c r="K166" i="19" s="1"/>
  <c r="H166" i="19"/>
  <c r="I166" i="19"/>
  <c r="O166" i="19"/>
  <c r="R166" i="19"/>
  <c r="E167" i="19"/>
  <c r="H167" i="19"/>
  <c r="I167" i="19"/>
  <c r="P167" i="19"/>
  <c r="E168" i="19"/>
  <c r="H168" i="19"/>
  <c r="I168" i="19"/>
  <c r="E169" i="19"/>
  <c r="Q169" i="19" s="1"/>
  <c r="H169" i="19"/>
  <c r="I169" i="19"/>
  <c r="E170" i="19"/>
  <c r="L170" i="19" s="1"/>
  <c r="H170" i="19"/>
  <c r="I170" i="19"/>
  <c r="P170" i="19"/>
  <c r="E171" i="19"/>
  <c r="H171" i="19"/>
  <c r="I171" i="19"/>
  <c r="E172" i="19"/>
  <c r="H172" i="19"/>
  <c r="I172" i="19"/>
  <c r="E173" i="19"/>
  <c r="S173" i="19" s="1"/>
  <c r="H173" i="19"/>
  <c r="I173" i="19"/>
  <c r="E174" i="19"/>
  <c r="R174" i="19" s="1"/>
  <c r="H174" i="19"/>
  <c r="I174" i="19"/>
  <c r="E175" i="19"/>
  <c r="H175" i="19"/>
  <c r="I175" i="19"/>
  <c r="E176" i="19"/>
  <c r="H176" i="19"/>
  <c r="I176" i="19"/>
  <c r="E177" i="19"/>
  <c r="M177" i="19" s="1"/>
  <c r="H177" i="19"/>
  <c r="I177" i="19"/>
  <c r="E178" i="19"/>
  <c r="T178" i="19" s="1"/>
  <c r="H178" i="19"/>
  <c r="I178" i="19"/>
  <c r="E179" i="19"/>
  <c r="L179" i="19" s="1"/>
  <c r="H179" i="19"/>
  <c r="I179" i="19"/>
  <c r="M179" i="19"/>
  <c r="N179" i="19"/>
  <c r="E180" i="19"/>
  <c r="H180" i="19"/>
  <c r="I180" i="19"/>
  <c r="E181" i="19"/>
  <c r="J181" i="19" s="1"/>
  <c r="H181" i="19"/>
  <c r="I181" i="19"/>
  <c r="E182" i="19"/>
  <c r="H182" i="19"/>
  <c r="I182" i="19"/>
  <c r="E183" i="19"/>
  <c r="H183" i="19"/>
  <c r="I183" i="19"/>
  <c r="J183" i="19"/>
  <c r="K183" i="19"/>
  <c r="L183" i="19"/>
  <c r="M183" i="19"/>
  <c r="N183" i="19"/>
  <c r="Q183" i="19"/>
  <c r="R183" i="19"/>
  <c r="S183" i="19"/>
  <c r="T183" i="19"/>
  <c r="E184" i="19"/>
  <c r="K184" i="19" s="1"/>
  <c r="H184" i="19"/>
  <c r="I184" i="19"/>
  <c r="J184" i="19"/>
  <c r="N184" i="19"/>
  <c r="Q184" i="19"/>
  <c r="E185" i="19"/>
  <c r="L185" i="19" s="1"/>
  <c r="H185" i="19"/>
  <c r="I185" i="19"/>
  <c r="J185" i="19"/>
  <c r="R185" i="19"/>
  <c r="T185" i="19"/>
  <c r="E186" i="19"/>
  <c r="K186" i="19" s="1"/>
  <c r="H186" i="19"/>
  <c r="I186" i="19"/>
  <c r="E187" i="19"/>
  <c r="O187" i="19" s="1"/>
  <c r="H187" i="19"/>
  <c r="I187" i="19"/>
  <c r="E188" i="19"/>
  <c r="R188" i="19" s="1"/>
  <c r="H188" i="19"/>
  <c r="I188" i="19"/>
  <c r="E189" i="19"/>
  <c r="Q189" i="19" s="1"/>
  <c r="H189" i="19"/>
  <c r="I189" i="19"/>
  <c r="E190" i="19"/>
  <c r="O190" i="19" s="1"/>
  <c r="H190" i="19"/>
  <c r="I190" i="19"/>
  <c r="Q190" i="19"/>
  <c r="E191" i="19"/>
  <c r="T191" i="19" s="1"/>
  <c r="H191" i="19"/>
  <c r="I191" i="19"/>
  <c r="E192" i="19"/>
  <c r="N192" i="19" s="1"/>
  <c r="H192" i="19"/>
  <c r="I192" i="19"/>
  <c r="E193" i="19"/>
  <c r="Q193" i="19" s="1"/>
  <c r="H193" i="19"/>
  <c r="I193" i="19"/>
  <c r="E194" i="19"/>
  <c r="N194" i="19" s="1"/>
  <c r="H194" i="19"/>
  <c r="I194" i="19"/>
  <c r="E195" i="19"/>
  <c r="N195" i="19" s="1"/>
  <c r="H195" i="19"/>
  <c r="I195" i="19"/>
  <c r="K195" i="19"/>
  <c r="R195" i="19"/>
  <c r="T195" i="19"/>
  <c r="E196" i="19"/>
  <c r="M196" i="19" s="1"/>
  <c r="H196" i="19"/>
  <c r="I196" i="19"/>
  <c r="E197" i="19"/>
  <c r="H197" i="19"/>
  <c r="I197" i="19"/>
  <c r="E198" i="19"/>
  <c r="H198" i="19"/>
  <c r="I198" i="19"/>
  <c r="R198" i="19"/>
  <c r="T198" i="19"/>
  <c r="E199" i="19"/>
  <c r="M199" i="19" s="1"/>
  <c r="H199" i="19"/>
  <c r="I199" i="19"/>
  <c r="O199" i="19"/>
  <c r="Q199" i="19"/>
  <c r="E200" i="19"/>
  <c r="H200" i="19"/>
  <c r="I200" i="19"/>
  <c r="R200" i="19"/>
  <c r="E201" i="19"/>
  <c r="R201" i="19" s="1"/>
  <c r="H201" i="19"/>
  <c r="I201" i="19"/>
  <c r="E202" i="19"/>
  <c r="L202" i="19" s="1"/>
  <c r="H202" i="19"/>
  <c r="I202" i="19"/>
  <c r="E203" i="19"/>
  <c r="L203" i="19" s="1"/>
  <c r="H203" i="19"/>
  <c r="I203" i="19"/>
  <c r="E204" i="19"/>
  <c r="M204" i="19" s="1"/>
  <c r="H204" i="19"/>
  <c r="I204" i="19"/>
  <c r="Q204" i="19"/>
  <c r="E205" i="19"/>
  <c r="T205" i="19" s="1"/>
  <c r="E206" i="19"/>
  <c r="E207" i="19"/>
  <c r="Q207" i="19" s="1"/>
  <c r="E208" i="19"/>
  <c r="E209" i="19"/>
  <c r="L209" i="19" s="1"/>
  <c r="E210" i="19"/>
  <c r="S210" i="19" s="1"/>
  <c r="E211" i="19"/>
  <c r="E212" i="19"/>
  <c r="J212" i="19" s="1"/>
  <c r="L212" i="19"/>
  <c r="E213" i="19"/>
  <c r="O213" i="19" s="1"/>
  <c r="E214" i="19"/>
  <c r="S214" i="19" s="1"/>
  <c r="E215" i="19"/>
  <c r="J215" i="19" s="1"/>
  <c r="E216" i="19"/>
  <c r="J216" i="19"/>
  <c r="N216" i="19"/>
  <c r="P216" i="19"/>
  <c r="E217" i="19"/>
  <c r="L217" i="19"/>
  <c r="P217" i="19"/>
  <c r="Q217" i="19"/>
  <c r="R217" i="19"/>
  <c r="S217" i="19"/>
  <c r="E218" i="19"/>
  <c r="P218" i="19" s="1"/>
  <c r="M218" i="19"/>
  <c r="Q218" i="19"/>
  <c r="E219" i="19"/>
  <c r="E220" i="19"/>
  <c r="S220" i="19" s="1"/>
  <c r="E221" i="19"/>
  <c r="J221" i="19" s="1"/>
  <c r="T221" i="19"/>
  <c r="E222" i="19"/>
  <c r="P222" i="19" s="1"/>
  <c r="E223" i="19"/>
  <c r="T223" i="19" s="1"/>
  <c r="E224" i="19"/>
  <c r="E225" i="19"/>
  <c r="Q225" i="19"/>
  <c r="T225" i="19"/>
  <c r="E226" i="19"/>
  <c r="O226" i="19" s="1"/>
  <c r="E227" i="19"/>
  <c r="K227" i="19" s="1"/>
  <c r="P227" i="19"/>
  <c r="E228" i="19"/>
  <c r="O228" i="19" s="1"/>
  <c r="R228" i="19"/>
  <c r="E229" i="19"/>
  <c r="K229" i="19" s="1"/>
  <c r="E230" i="19"/>
  <c r="S230" i="19" s="1"/>
  <c r="E231" i="19"/>
  <c r="O231" i="19"/>
  <c r="R231" i="19"/>
  <c r="E232" i="19"/>
  <c r="E233" i="19"/>
  <c r="S233" i="19" s="1"/>
  <c r="E234" i="19"/>
  <c r="S234" i="19" s="1"/>
  <c r="K234" i="19"/>
  <c r="E235" i="19"/>
  <c r="N235" i="19" s="1"/>
  <c r="M235" i="19"/>
  <c r="E236" i="19"/>
  <c r="O236" i="19" s="1"/>
  <c r="J236" i="19"/>
  <c r="K236" i="19"/>
  <c r="L236" i="19"/>
  <c r="M236" i="19"/>
  <c r="N236" i="19"/>
  <c r="Q236" i="19"/>
  <c r="R236" i="19"/>
  <c r="S236" i="19"/>
  <c r="T236" i="19"/>
  <c r="E237" i="19"/>
  <c r="O237" i="19" s="1"/>
  <c r="R237" i="19"/>
  <c r="E238" i="19"/>
  <c r="E239" i="19"/>
  <c r="R239" i="19" s="1"/>
  <c r="E240" i="19"/>
  <c r="S240" i="19" s="1"/>
  <c r="E241" i="19"/>
  <c r="Q241" i="19" s="1"/>
  <c r="L241" i="19"/>
  <c r="E242" i="19"/>
  <c r="Q242" i="19" s="1"/>
  <c r="K242" i="19"/>
  <c r="E243" i="19"/>
  <c r="P243" i="19" s="1"/>
  <c r="E244" i="19"/>
  <c r="E245" i="19"/>
  <c r="M245" i="19" s="1"/>
  <c r="T245" i="19"/>
  <c r="E246" i="19"/>
  <c r="N246" i="19" s="1"/>
  <c r="M246" i="19"/>
  <c r="E247" i="19"/>
  <c r="E248" i="19"/>
  <c r="E249" i="19"/>
  <c r="J249" i="19" s="1"/>
  <c r="E250" i="19"/>
  <c r="E251" i="19"/>
  <c r="N251" i="19" s="1"/>
  <c r="S251" i="19"/>
  <c r="E252" i="19"/>
  <c r="N252" i="19" s="1"/>
  <c r="L252" i="19"/>
  <c r="M252" i="19"/>
  <c r="O252" i="19"/>
  <c r="R252" i="19"/>
  <c r="E253" i="19"/>
  <c r="S253" i="19" s="1"/>
  <c r="E254" i="19"/>
  <c r="N254" i="19" s="1"/>
  <c r="E255" i="19"/>
  <c r="Q255" i="19" s="1"/>
  <c r="E256" i="19"/>
  <c r="K256" i="19" s="1"/>
  <c r="E257" i="19"/>
  <c r="R257" i="19" s="1"/>
  <c r="E258" i="19"/>
  <c r="Q258" i="19" s="1"/>
  <c r="O258" i="19"/>
  <c r="E259" i="19"/>
  <c r="N259" i="19" s="1"/>
  <c r="K259" i="19"/>
  <c r="T259" i="19"/>
  <c r="E260" i="19"/>
  <c r="K260" i="19" s="1"/>
  <c r="T260" i="19"/>
  <c r="E261" i="19"/>
  <c r="E262" i="19"/>
  <c r="O262" i="19" s="1"/>
  <c r="L262" i="19"/>
  <c r="S262" i="19"/>
  <c r="E263" i="19"/>
  <c r="J263" i="19" s="1"/>
  <c r="E264" i="19"/>
  <c r="N264" i="19" s="1"/>
  <c r="E265" i="19"/>
  <c r="Q265" i="19" s="1"/>
  <c r="E266" i="19"/>
  <c r="O266" i="19"/>
  <c r="S266" i="19"/>
  <c r="E267" i="19"/>
  <c r="M267" i="19" s="1"/>
  <c r="R267" i="19"/>
  <c r="E268" i="19"/>
  <c r="R268" i="19" s="1"/>
  <c r="E269" i="19"/>
  <c r="N269" i="19"/>
  <c r="R269" i="19"/>
  <c r="E270" i="19"/>
  <c r="Q270" i="19" s="1"/>
  <c r="E271" i="19"/>
  <c r="E272" i="19"/>
  <c r="J272" i="19"/>
  <c r="M272" i="19"/>
  <c r="Q272" i="19"/>
  <c r="E273" i="19"/>
  <c r="O273" i="19" s="1"/>
  <c r="Q273" i="19"/>
  <c r="E274" i="19"/>
  <c r="J274" i="19" s="1"/>
  <c r="E275" i="19"/>
  <c r="N275" i="19" s="1"/>
  <c r="L275" i="19"/>
  <c r="R275" i="19"/>
  <c r="E276" i="19"/>
  <c r="M276" i="19" s="1"/>
  <c r="E277" i="19"/>
  <c r="O277" i="19" s="1"/>
  <c r="K277" i="19"/>
  <c r="M277" i="19"/>
  <c r="R277" i="19"/>
  <c r="E278" i="19"/>
  <c r="S278" i="19" s="1"/>
  <c r="K278" i="19"/>
  <c r="Q278" i="19"/>
  <c r="E279" i="19"/>
  <c r="T279" i="19" s="1"/>
  <c r="E280" i="19"/>
  <c r="R280" i="19"/>
  <c r="S280" i="19"/>
  <c r="E281" i="19"/>
  <c r="N281" i="19" s="1"/>
  <c r="R281" i="19"/>
  <c r="E282" i="19"/>
  <c r="K282" i="19" s="1"/>
  <c r="E283" i="19"/>
  <c r="R283" i="19" s="1"/>
  <c r="K283" i="19"/>
  <c r="L283" i="19"/>
  <c r="O283" i="19"/>
  <c r="P283" i="19"/>
  <c r="E284" i="19"/>
  <c r="O284" i="19" s="1"/>
  <c r="E285" i="19"/>
  <c r="K285" i="19" s="1"/>
  <c r="E286" i="19"/>
  <c r="M286" i="19" s="1"/>
  <c r="E287" i="19"/>
  <c r="L287" i="19" s="1"/>
  <c r="M287" i="19"/>
  <c r="R287" i="19"/>
  <c r="E288" i="19"/>
  <c r="J288" i="19"/>
  <c r="E289" i="19"/>
  <c r="J289" i="19" s="1"/>
  <c r="O289" i="19"/>
  <c r="Q289" i="19"/>
  <c r="R289" i="19"/>
  <c r="E290" i="19"/>
  <c r="R290" i="19" s="1"/>
  <c r="E291" i="19"/>
  <c r="R291" i="19" s="1"/>
  <c r="S291" i="19"/>
  <c r="E292" i="19"/>
  <c r="P292" i="19" s="1"/>
  <c r="N292" i="19"/>
  <c r="O292" i="19"/>
  <c r="E293" i="19"/>
  <c r="N293" i="19" s="1"/>
  <c r="E294" i="19"/>
  <c r="K294" i="19" s="1"/>
  <c r="E295" i="19"/>
  <c r="N295" i="19" s="1"/>
  <c r="L295" i="19"/>
  <c r="E296" i="19"/>
  <c r="P296" i="19" s="1"/>
  <c r="L296" i="19"/>
  <c r="O296" i="19"/>
  <c r="Q296" i="19"/>
  <c r="E297" i="19"/>
  <c r="O297" i="19" s="1"/>
  <c r="J297" i="19"/>
  <c r="K297" i="19"/>
  <c r="N297" i="19"/>
  <c r="P297" i="19"/>
  <c r="Q297" i="19"/>
  <c r="R297" i="19"/>
  <c r="S297" i="19"/>
  <c r="E298" i="19"/>
  <c r="K298" i="19"/>
  <c r="L298" i="19"/>
  <c r="N298" i="19"/>
  <c r="O298" i="19"/>
  <c r="P298" i="19"/>
  <c r="Q298" i="19"/>
  <c r="R298" i="19"/>
  <c r="T298" i="19"/>
  <c r="E299" i="19"/>
  <c r="P299" i="19" s="1"/>
  <c r="E300" i="19"/>
  <c r="P300" i="19" s="1"/>
  <c r="K300" i="19"/>
  <c r="L300" i="19"/>
  <c r="N300" i="19"/>
  <c r="O300" i="19"/>
  <c r="T300" i="19"/>
  <c r="F1" i="18"/>
  <c r="I1" i="18"/>
  <c r="E5" i="18"/>
  <c r="H5" i="18"/>
  <c r="I5" i="18"/>
  <c r="S5" i="18"/>
  <c r="E6" i="18"/>
  <c r="K6" i="18" s="1"/>
  <c r="H6" i="18"/>
  <c r="I6" i="18"/>
  <c r="L6" i="18"/>
  <c r="M6" i="18"/>
  <c r="N6" i="18"/>
  <c r="O6" i="18"/>
  <c r="P6" i="18"/>
  <c r="Q6" i="18"/>
  <c r="R6" i="18"/>
  <c r="E7" i="18"/>
  <c r="H7" i="18"/>
  <c r="I7" i="18"/>
  <c r="J7" i="18"/>
  <c r="Q7" i="18"/>
  <c r="R7" i="18"/>
  <c r="E8" i="18"/>
  <c r="H8" i="18"/>
  <c r="I8" i="18"/>
  <c r="N8" i="18"/>
  <c r="P8" i="18"/>
  <c r="R8" i="18"/>
  <c r="E9" i="18"/>
  <c r="H9" i="18"/>
  <c r="I9" i="18"/>
  <c r="E10" i="18"/>
  <c r="N10" i="18" s="1"/>
  <c r="H10" i="18"/>
  <c r="I10" i="18"/>
  <c r="L10" i="18"/>
  <c r="P10" i="18"/>
  <c r="E11" i="18"/>
  <c r="M11" i="18" s="1"/>
  <c r="H11" i="18"/>
  <c r="I11" i="18"/>
  <c r="E12" i="18"/>
  <c r="O12" i="18" s="1"/>
  <c r="H12" i="18"/>
  <c r="I12" i="18"/>
  <c r="J12" i="18"/>
  <c r="L12" i="18"/>
  <c r="M12" i="18"/>
  <c r="N12" i="18"/>
  <c r="Q12" i="18"/>
  <c r="R12" i="18"/>
  <c r="T12" i="18"/>
  <c r="E13" i="18"/>
  <c r="P13" i="18" s="1"/>
  <c r="H13" i="18"/>
  <c r="I13" i="18"/>
  <c r="K13" i="18"/>
  <c r="Q13" i="18"/>
  <c r="S13" i="18"/>
  <c r="E14" i="18"/>
  <c r="S14" i="18" s="1"/>
  <c r="H14" i="18"/>
  <c r="I14" i="18"/>
  <c r="K14" i="18"/>
  <c r="L14" i="18"/>
  <c r="M14" i="18"/>
  <c r="N14" i="18"/>
  <c r="O14" i="18"/>
  <c r="P14" i="18"/>
  <c r="Q14" i="18"/>
  <c r="T14" i="18"/>
  <c r="E15" i="18"/>
  <c r="H15" i="18"/>
  <c r="I15" i="18"/>
  <c r="E16" i="18"/>
  <c r="H16" i="18"/>
  <c r="I16" i="18"/>
  <c r="E17" i="18"/>
  <c r="H17" i="18"/>
  <c r="I17" i="18"/>
  <c r="E18" i="18"/>
  <c r="H18" i="18"/>
  <c r="I18" i="18"/>
  <c r="N18" i="18"/>
  <c r="O18" i="18"/>
  <c r="P18" i="18"/>
  <c r="S18" i="18"/>
  <c r="E19" i="18"/>
  <c r="H19" i="18"/>
  <c r="I19" i="18"/>
  <c r="E20" i="18"/>
  <c r="H20" i="18"/>
  <c r="I20" i="18"/>
  <c r="E21" i="18"/>
  <c r="H21" i="18"/>
  <c r="I21" i="18"/>
  <c r="E22" i="18"/>
  <c r="K22" i="18" s="1"/>
  <c r="H22" i="18"/>
  <c r="I22" i="18"/>
  <c r="J22" i="18"/>
  <c r="M22" i="18"/>
  <c r="Q22" i="18"/>
  <c r="T22" i="18"/>
  <c r="E23" i="18"/>
  <c r="J23" i="18" s="1"/>
  <c r="H23" i="18"/>
  <c r="I23" i="18"/>
  <c r="E24" i="18"/>
  <c r="H24" i="18"/>
  <c r="I24" i="18"/>
  <c r="E25" i="18"/>
  <c r="Q25" i="18" s="1"/>
  <c r="H25" i="18"/>
  <c r="I25" i="18"/>
  <c r="E26" i="18"/>
  <c r="H26" i="18"/>
  <c r="I26" i="18"/>
  <c r="E27" i="18"/>
  <c r="J27" i="18" s="1"/>
  <c r="H27" i="18"/>
  <c r="I27" i="18"/>
  <c r="M27" i="18"/>
  <c r="O27" i="18"/>
  <c r="E28" i="18"/>
  <c r="H28" i="18"/>
  <c r="I28" i="18"/>
  <c r="R28" i="18"/>
  <c r="E29" i="18"/>
  <c r="H29" i="18"/>
  <c r="I29" i="18"/>
  <c r="E30" i="18"/>
  <c r="O30" i="18" s="1"/>
  <c r="H30" i="18"/>
  <c r="I30" i="18"/>
  <c r="K30" i="18"/>
  <c r="E31" i="18"/>
  <c r="R31" i="18" s="1"/>
  <c r="H31" i="18"/>
  <c r="I31" i="18"/>
  <c r="Q31" i="18"/>
  <c r="E32" i="18"/>
  <c r="Q32" i="18" s="1"/>
  <c r="H32" i="18"/>
  <c r="I32" i="18"/>
  <c r="E33" i="18"/>
  <c r="O33" i="18" s="1"/>
  <c r="H33" i="18"/>
  <c r="I33" i="18"/>
  <c r="M33" i="18"/>
  <c r="E34" i="18"/>
  <c r="H34" i="18"/>
  <c r="I34" i="18"/>
  <c r="E35" i="18"/>
  <c r="H35" i="18"/>
  <c r="I35" i="18"/>
  <c r="E36" i="18"/>
  <c r="H36" i="18"/>
  <c r="I36" i="18"/>
  <c r="R36" i="18"/>
  <c r="E37" i="18"/>
  <c r="H37" i="18"/>
  <c r="I37" i="18"/>
  <c r="E38" i="18"/>
  <c r="J38" i="18" s="1"/>
  <c r="H38" i="18"/>
  <c r="I38" i="18"/>
  <c r="Q38" i="18"/>
  <c r="E39" i="18"/>
  <c r="H39" i="18"/>
  <c r="I39" i="18"/>
  <c r="E40" i="18"/>
  <c r="H40" i="18"/>
  <c r="I40" i="18"/>
  <c r="E41" i="18"/>
  <c r="T41" i="18" s="1"/>
  <c r="H41" i="18"/>
  <c r="I41" i="18"/>
  <c r="E42" i="18"/>
  <c r="H42" i="18"/>
  <c r="I42" i="18"/>
  <c r="E43" i="18"/>
  <c r="T43" i="18" s="1"/>
  <c r="H43" i="18"/>
  <c r="I43" i="18"/>
  <c r="E44" i="18"/>
  <c r="H44" i="18"/>
  <c r="I44" i="18"/>
  <c r="E45" i="18"/>
  <c r="K45" i="18" s="1"/>
  <c r="H45" i="18"/>
  <c r="I45" i="18"/>
  <c r="M45" i="18"/>
  <c r="P45" i="18"/>
  <c r="Q45" i="18"/>
  <c r="R45" i="18"/>
  <c r="S45" i="18"/>
  <c r="E46" i="18"/>
  <c r="L46" i="18" s="1"/>
  <c r="H46" i="18"/>
  <c r="I46" i="18"/>
  <c r="K46" i="18"/>
  <c r="O46" i="18"/>
  <c r="P46" i="18"/>
  <c r="Q46" i="18"/>
  <c r="R46" i="18"/>
  <c r="T46" i="18"/>
  <c r="E47" i="18"/>
  <c r="H47" i="18"/>
  <c r="I47" i="18"/>
  <c r="E48" i="18"/>
  <c r="H48" i="18"/>
  <c r="I48" i="18"/>
  <c r="E49" i="18"/>
  <c r="O49" i="18" s="1"/>
  <c r="H49" i="18"/>
  <c r="I49" i="18"/>
  <c r="T49" i="18"/>
  <c r="E50" i="18"/>
  <c r="H50" i="18"/>
  <c r="I50" i="18"/>
  <c r="E51" i="18"/>
  <c r="O51" i="18" s="1"/>
  <c r="H51" i="18"/>
  <c r="I51" i="18"/>
  <c r="K51" i="18"/>
  <c r="M51" i="18"/>
  <c r="S51" i="18"/>
  <c r="E52" i="18"/>
  <c r="H52" i="18"/>
  <c r="I52" i="18"/>
  <c r="E53" i="18"/>
  <c r="H53" i="18"/>
  <c r="I53" i="18"/>
  <c r="E54" i="18"/>
  <c r="L54" i="18" s="1"/>
  <c r="H54" i="18"/>
  <c r="I54" i="18"/>
  <c r="J54" i="18"/>
  <c r="K54" i="18"/>
  <c r="T54" i="18"/>
  <c r="E55" i="18"/>
  <c r="H55" i="18"/>
  <c r="I55" i="18"/>
  <c r="E56" i="18"/>
  <c r="M56" i="18" s="1"/>
  <c r="H56" i="18"/>
  <c r="I56" i="18"/>
  <c r="K56" i="18"/>
  <c r="E57" i="18"/>
  <c r="H57" i="18"/>
  <c r="I57" i="18"/>
  <c r="P57" i="18"/>
  <c r="E58" i="18"/>
  <c r="H58" i="18"/>
  <c r="I58" i="18"/>
  <c r="E59" i="18"/>
  <c r="H59" i="18"/>
  <c r="I59" i="18"/>
  <c r="E60" i="18"/>
  <c r="H60" i="18"/>
  <c r="I60" i="18"/>
  <c r="E61" i="18"/>
  <c r="L61" i="18" s="1"/>
  <c r="H61" i="18"/>
  <c r="I61" i="18"/>
  <c r="E62" i="18"/>
  <c r="R62" i="18" s="1"/>
  <c r="H62" i="18"/>
  <c r="I62" i="18"/>
  <c r="E63" i="18"/>
  <c r="H63" i="18"/>
  <c r="I63" i="18"/>
  <c r="J63" i="18"/>
  <c r="K63" i="18"/>
  <c r="L63" i="18"/>
  <c r="M63" i="18"/>
  <c r="N63" i="18"/>
  <c r="O63" i="18"/>
  <c r="P63" i="18"/>
  <c r="Q63" i="18"/>
  <c r="R63" i="18"/>
  <c r="S63" i="18"/>
  <c r="T63" i="18"/>
  <c r="E64" i="18"/>
  <c r="H64" i="18"/>
  <c r="I64" i="18"/>
  <c r="M64" i="18"/>
  <c r="N64" i="18"/>
  <c r="O64" i="18"/>
  <c r="P64" i="18"/>
  <c r="E65" i="18"/>
  <c r="S65" i="18" s="1"/>
  <c r="H65" i="18"/>
  <c r="I65" i="18"/>
  <c r="E66" i="18"/>
  <c r="P66" i="18" s="1"/>
  <c r="H66" i="18"/>
  <c r="I66" i="18"/>
  <c r="E67" i="18"/>
  <c r="R67" i="18" s="1"/>
  <c r="H67" i="18"/>
  <c r="I67" i="18"/>
  <c r="J67" i="18"/>
  <c r="L67" i="18"/>
  <c r="M67" i="18"/>
  <c r="N67" i="18"/>
  <c r="T67" i="18"/>
  <c r="E68" i="18"/>
  <c r="R68" i="18" s="1"/>
  <c r="H68" i="18"/>
  <c r="I68" i="18"/>
  <c r="Q68" i="18"/>
  <c r="E69" i="18"/>
  <c r="H69" i="18"/>
  <c r="I69" i="18"/>
  <c r="O69" i="18"/>
  <c r="P69" i="18"/>
  <c r="E70" i="18"/>
  <c r="S70" i="18" s="1"/>
  <c r="H70" i="18"/>
  <c r="I70" i="18"/>
  <c r="E71" i="18"/>
  <c r="S71" i="18" s="1"/>
  <c r="H71" i="18"/>
  <c r="I71" i="18"/>
  <c r="E72" i="18"/>
  <c r="H72" i="18"/>
  <c r="I72" i="18"/>
  <c r="E73" i="18"/>
  <c r="N73" i="18" s="1"/>
  <c r="H73" i="18"/>
  <c r="I73" i="18"/>
  <c r="L73" i="18"/>
  <c r="M73" i="18"/>
  <c r="E74" i="18"/>
  <c r="S74" i="18" s="1"/>
  <c r="H74" i="18"/>
  <c r="I74" i="18"/>
  <c r="E75" i="18"/>
  <c r="K75" i="18" s="1"/>
  <c r="H75" i="18"/>
  <c r="I75" i="18"/>
  <c r="E76" i="18"/>
  <c r="H76" i="18"/>
  <c r="I76" i="18"/>
  <c r="N76" i="18"/>
  <c r="E77" i="18"/>
  <c r="H77" i="18"/>
  <c r="I77" i="18"/>
  <c r="E78" i="18"/>
  <c r="O78" i="18" s="1"/>
  <c r="H78" i="18"/>
  <c r="I78" i="18"/>
  <c r="E79" i="18"/>
  <c r="H79" i="18"/>
  <c r="I79" i="18"/>
  <c r="R79" i="18"/>
  <c r="E80" i="18"/>
  <c r="H80" i="18"/>
  <c r="I80" i="18"/>
  <c r="E81" i="18"/>
  <c r="H81" i="18"/>
  <c r="I81" i="18"/>
  <c r="E82" i="18"/>
  <c r="H82" i="18"/>
  <c r="I82" i="18"/>
  <c r="R82" i="18"/>
  <c r="S82" i="18"/>
  <c r="E83" i="18"/>
  <c r="P83" i="18" s="1"/>
  <c r="H83" i="18"/>
  <c r="I83" i="18"/>
  <c r="T83" i="18"/>
  <c r="E84" i="18"/>
  <c r="H84" i="18"/>
  <c r="I84" i="18"/>
  <c r="E85" i="18"/>
  <c r="P85" i="18" s="1"/>
  <c r="H85" i="18"/>
  <c r="I85" i="18"/>
  <c r="L85" i="18"/>
  <c r="R85" i="18"/>
  <c r="E86" i="18"/>
  <c r="N86" i="18" s="1"/>
  <c r="H86" i="18"/>
  <c r="I86" i="18"/>
  <c r="Q86" i="18"/>
  <c r="E87" i="18"/>
  <c r="L87" i="18" s="1"/>
  <c r="H87" i="18"/>
  <c r="I87" i="18"/>
  <c r="R87" i="18"/>
  <c r="E88" i="18"/>
  <c r="T88" i="18" s="1"/>
  <c r="H88" i="18"/>
  <c r="I88" i="18"/>
  <c r="E89" i="18"/>
  <c r="R89" i="18" s="1"/>
  <c r="H89" i="18"/>
  <c r="I89" i="18"/>
  <c r="S89" i="18"/>
  <c r="E90" i="18"/>
  <c r="L90" i="18" s="1"/>
  <c r="H90" i="18"/>
  <c r="I90" i="18"/>
  <c r="E91" i="18"/>
  <c r="O91" i="18" s="1"/>
  <c r="H91" i="18"/>
  <c r="I91" i="18"/>
  <c r="J91" i="18"/>
  <c r="K91" i="18"/>
  <c r="L91" i="18"/>
  <c r="M91" i="18"/>
  <c r="P91" i="18"/>
  <c r="R91" i="18"/>
  <c r="S91" i="18"/>
  <c r="T91" i="18"/>
  <c r="E92" i="18"/>
  <c r="H92" i="18"/>
  <c r="I92" i="18"/>
  <c r="E93" i="18"/>
  <c r="H93" i="18"/>
  <c r="I93" i="18"/>
  <c r="E94" i="18"/>
  <c r="H94" i="18"/>
  <c r="I94" i="18"/>
  <c r="E95" i="18"/>
  <c r="H95" i="18"/>
  <c r="I95" i="18"/>
  <c r="T95" i="18"/>
  <c r="E96" i="18"/>
  <c r="H96" i="18"/>
  <c r="I96" i="18"/>
  <c r="E97" i="18"/>
  <c r="Q97" i="18" s="1"/>
  <c r="H97" i="18"/>
  <c r="I97" i="18"/>
  <c r="L97" i="18"/>
  <c r="E98" i="18"/>
  <c r="R98" i="18" s="1"/>
  <c r="H98" i="18"/>
  <c r="I98" i="18"/>
  <c r="J98" i="18"/>
  <c r="K98" i="18"/>
  <c r="M98" i="18"/>
  <c r="Q98" i="18"/>
  <c r="S98" i="18"/>
  <c r="T98" i="18"/>
  <c r="E99" i="18"/>
  <c r="H99" i="18"/>
  <c r="I99" i="18"/>
  <c r="E100" i="18"/>
  <c r="O100" i="18" s="1"/>
  <c r="H100" i="18"/>
  <c r="I100" i="18"/>
  <c r="J100" i="18"/>
  <c r="L100" i="18"/>
  <c r="M100" i="18"/>
  <c r="N100" i="18"/>
  <c r="P100" i="18"/>
  <c r="R100" i="18"/>
  <c r="S100" i="18"/>
  <c r="E101" i="18"/>
  <c r="H101" i="18"/>
  <c r="I101" i="18"/>
  <c r="E102" i="18"/>
  <c r="L102" i="18" s="1"/>
  <c r="H102" i="18"/>
  <c r="I102" i="18"/>
  <c r="M102" i="18"/>
  <c r="O102" i="18"/>
  <c r="T102" i="18"/>
  <c r="E103" i="18"/>
  <c r="H103" i="18"/>
  <c r="I103" i="18"/>
  <c r="O103" i="18"/>
  <c r="S103" i="18"/>
  <c r="T103" i="18"/>
  <c r="E104" i="18"/>
  <c r="H104" i="18"/>
  <c r="I104" i="18"/>
  <c r="E105" i="18"/>
  <c r="R105" i="18" s="1"/>
  <c r="H105" i="18"/>
  <c r="I105" i="18"/>
  <c r="S105" i="18"/>
  <c r="E106" i="18"/>
  <c r="H106" i="18"/>
  <c r="I106" i="18"/>
  <c r="E107" i="18"/>
  <c r="O107" i="18" s="1"/>
  <c r="H107" i="18"/>
  <c r="I107" i="18"/>
  <c r="M107" i="18"/>
  <c r="S107" i="18"/>
  <c r="E108" i="18"/>
  <c r="M108" i="18" s="1"/>
  <c r="H108" i="18"/>
  <c r="I108" i="18"/>
  <c r="K108" i="18"/>
  <c r="L108" i="18"/>
  <c r="N108" i="18"/>
  <c r="O108" i="18"/>
  <c r="P108" i="18"/>
  <c r="Q108" i="18"/>
  <c r="S108" i="18"/>
  <c r="T108" i="18"/>
  <c r="E109" i="18"/>
  <c r="P109" i="18" s="1"/>
  <c r="H109" i="18"/>
  <c r="I109" i="18"/>
  <c r="E110" i="18"/>
  <c r="H110" i="18"/>
  <c r="I110" i="18"/>
  <c r="P110" i="18"/>
  <c r="E111" i="18"/>
  <c r="H111" i="18"/>
  <c r="I111" i="18"/>
  <c r="E112" i="18"/>
  <c r="J112" i="18" s="1"/>
  <c r="H112" i="18"/>
  <c r="I112" i="18"/>
  <c r="E113" i="18"/>
  <c r="L113" i="18" s="1"/>
  <c r="H113" i="18"/>
  <c r="I113" i="18"/>
  <c r="Q113" i="18"/>
  <c r="E114" i="18"/>
  <c r="H114" i="18"/>
  <c r="I114" i="18"/>
  <c r="Q114" i="18"/>
  <c r="E115" i="18"/>
  <c r="L115" i="18" s="1"/>
  <c r="H115" i="18"/>
  <c r="I115" i="18"/>
  <c r="J115" i="18"/>
  <c r="K115" i="18"/>
  <c r="P115" i="18"/>
  <c r="T115" i="18"/>
  <c r="E116" i="18"/>
  <c r="R116" i="18" s="1"/>
  <c r="H116" i="18"/>
  <c r="I116" i="18"/>
  <c r="S116" i="18"/>
  <c r="E117" i="18"/>
  <c r="H117" i="18"/>
  <c r="I117" i="18"/>
  <c r="E118" i="18"/>
  <c r="T118" i="18" s="1"/>
  <c r="H118" i="18"/>
  <c r="I118" i="18"/>
  <c r="E119" i="18"/>
  <c r="M119" i="18" s="1"/>
  <c r="H119" i="18"/>
  <c r="I119" i="18"/>
  <c r="E120" i="18"/>
  <c r="H120" i="18"/>
  <c r="I120" i="18"/>
  <c r="J120" i="18"/>
  <c r="E121" i="18"/>
  <c r="S121" i="18" s="1"/>
  <c r="H121" i="18"/>
  <c r="I121" i="18"/>
  <c r="J121" i="18"/>
  <c r="K121" i="18"/>
  <c r="L121" i="18"/>
  <c r="M121" i="18"/>
  <c r="Q121" i="18"/>
  <c r="R121" i="18"/>
  <c r="E122" i="18"/>
  <c r="P122" i="18" s="1"/>
  <c r="H122" i="18"/>
  <c r="I122" i="18"/>
  <c r="K122" i="18"/>
  <c r="E123" i="18"/>
  <c r="O123" i="18" s="1"/>
  <c r="H123" i="18"/>
  <c r="I123" i="18"/>
  <c r="J123" i="18"/>
  <c r="Q123" i="18"/>
  <c r="E124" i="18"/>
  <c r="M124" i="18" s="1"/>
  <c r="H124" i="18"/>
  <c r="I124" i="18"/>
  <c r="N124" i="18"/>
  <c r="R124" i="18"/>
  <c r="E125" i="18"/>
  <c r="H125" i="18"/>
  <c r="I125" i="18"/>
  <c r="Q125" i="18"/>
  <c r="E126" i="18"/>
  <c r="H126" i="18"/>
  <c r="I126" i="18"/>
  <c r="E127" i="18"/>
  <c r="H127" i="18"/>
  <c r="I127" i="18"/>
  <c r="E128" i="18"/>
  <c r="H128" i="18"/>
  <c r="I128" i="18"/>
  <c r="L128" i="18"/>
  <c r="E129" i="18"/>
  <c r="H129" i="18"/>
  <c r="I129" i="18"/>
  <c r="E130" i="18"/>
  <c r="S130" i="18" s="1"/>
  <c r="H130" i="18"/>
  <c r="I130" i="18"/>
  <c r="T130" i="18"/>
  <c r="E131" i="18"/>
  <c r="O131" i="18" s="1"/>
  <c r="H131" i="18"/>
  <c r="I131" i="18"/>
  <c r="E132" i="18"/>
  <c r="T132" i="18" s="1"/>
  <c r="H132" i="18"/>
  <c r="I132" i="18"/>
  <c r="E133" i="18"/>
  <c r="J133" i="18" s="1"/>
  <c r="H133" i="18"/>
  <c r="I133" i="18"/>
  <c r="N133" i="18"/>
  <c r="P133" i="18"/>
  <c r="R133" i="18"/>
  <c r="E134" i="18"/>
  <c r="M134" i="18" s="1"/>
  <c r="H134" i="18"/>
  <c r="I134" i="18"/>
  <c r="N134" i="18"/>
  <c r="E135" i="18"/>
  <c r="H135" i="18"/>
  <c r="I135" i="18"/>
  <c r="E136" i="18"/>
  <c r="T136" i="18" s="1"/>
  <c r="H136" i="18"/>
  <c r="I136" i="18"/>
  <c r="M136" i="18"/>
  <c r="E137" i="18"/>
  <c r="H137" i="18"/>
  <c r="I137" i="18"/>
  <c r="E138" i="18"/>
  <c r="M138" i="18" s="1"/>
  <c r="H138" i="18"/>
  <c r="I138" i="18"/>
  <c r="E139" i="18"/>
  <c r="M139" i="18" s="1"/>
  <c r="H139" i="18"/>
  <c r="I139" i="18"/>
  <c r="E140" i="18"/>
  <c r="N140" i="18" s="1"/>
  <c r="H140" i="18"/>
  <c r="I140" i="18"/>
  <c r="J140" i="18"/>
  <c r="K140" i="18"/>
  <c r="Q140" i="18"/>
  <c r="R140" i="18"/>
  <c r="S140" i="18"/>
  <c r="T140" i="18"/>
  <c r="E141" i="18"/>
  <c r="H141" i="18"/>
  <c r="I141" i="18"/>
  <c r="E142" i="18"/>
  <c r="H142" i="18"/>
  <c r="I142" i="18"/>
  <c r="E143" i="18"/>
  <c r="H143" i="18"/>
  <c r="I143" i="18"/>
  <c r="E144" i="18"/>
  <c r="N144" i="18" s="1"/>
  <c r="H144" i="18"/>
  <c r="I144" i="18"/>
  <c r="E145" i="18"/>
  <c r="K145" i="18" s="1"/>
  <c r="H145" i="18"/>
  <c r="I145" i="18"/>
  <c r="L145" i="18"/>
  <c r="O145" i="18"/>
  <c r="E146" i="18"/>
  <c r="T146" i="18" s="1"/>
  <c r="H146" i="18"/>
  <c r="I146" i="18"/>
  <c r="E147" i="18"/>
  <c r="T147" i="18" s="1"/>
  <c r="H147" i="18"/>
  <c r="I147" i="18"/>
  <c r="L147" i="18"/>
  <c r="E148" i="18"/>
  <c r="L148" i="18" s="1"/>
  <c r="H148" i="18"/>
  <c r="I148" i="18"/>
  <c r="M148" i="18"/>
  <c r="N148" i="18"/>
  <c r="E149" i="18"/>
  <c r="H149" i="18"/>
  <c r="I149" i="18"/>
  <c r="E150" i="18"/>
  <c r="H150" i="18"/>
  <c r="I150" i="18"/>
  <c r="E151" i="18"/>
  <c r="L151" i="18" s="1"/>
  <c r="H151" i="18"/>
  <c r="I151" i="18"/>
  <c r="E152" i="18"/>
  <c r="M152" i="18" s="1"/>
  <c r="H152" i="18"/>
  <c r="I152" i="18"/>
  <c r="E153" i="18"/>
  <c r="H153" i="18"/>
  <c r="I153" i="18"/>
  <c r="N153" i="18"/>
  <c r="Q153" i="18"/>
  <c r="R153" i="18"/>
  <c r="E154" i="18"/>
  <c r="H154" i="18"/>
  <c r="I154" i="18"/>
  <c r="M154" i="18"/>
  <c r="N154" i="18"/>
  <c r="E155" i="18"/>
  <c r="H155" i="18"/>
  <c r="I155" i="18"/>
  <c r="E156" i="18"/>
  <c r="N156" i="18" s="1"/>
  <c r="H156" i="18"/>
  <c r="I156" i="18"/>
  <c r="E157" i="18"/>
  <c r="H157" i="18"/>
  <c r="I157" i="18"/>
  <c r="E158" i="18"/>
  <c r="H158" i="18"/>
  <c r="I158" i="18"/>
  <c r="E159" i="18"/>
  <c r="O159" i="18" s="1"/>
  <c r="H159" i="18"/>
  <c r="I159" i="18"/>
  <c r="M159" i="18"/>
  <c r="P159" i="18"/>
  <c r="R159" i="18"/>
  <c r="E160" i="18"/>
  <c r="H160" i="18"/>
  <c r="I160" i="18"/>
  <c r="O160" i="18"/>
  <c r="P160" i="18"/>
  <c r="R160" i="18"/>
  <c r="E161" i="18"/>
  <c r="N161" i="18" s="1"/>
  <c r="H161" i="18"/>
  <c r="I161" i="18"/>
  <c r="K161" i="18"/>
  <c r="M161" i="18"/>
  <c r="O161" i="18"/>
  <c r="Q161" i="18"/>
  <c r="S161" i="18"/>
  <c r="E162" i="18"/>
  <c r="M162" i="18" s="1"/>
  <c r="H162" i="18"/>
  <c r="I162" i="18"/>
  <c r="E163" i="18"/>
  <c r="O163" i="18" s="1"/>
  <c r="H163" i="18"/>
  <c r="I163" i="18"/>
  <c r="M163" i="18"/>
  <c r="E164" i="18"/>
  <c r="M164" i="18" s="1"/>
  <c r="H164" i="18"/>
  <c r="I164" i="18"/>
  <c r="E165" i="18"/>
  <c r="H165" i="18"/>
  <c r="I165" i="18"/>
  <c r="E166" i="18"/>
  <c r="H166" i="18"/>
  <c r="I166" i="18"/>
  <c r="M166" i="18"/>
  <c r="N166" i="18"/>
  <c r="O166" i="18"/>
  <c r="E167" i="18"/>
  <c r="H167" i="18"/>
  <c r="I167" i="18"/>
  <c r="E168" i="18"/>
  <c r="L168" i="18" s="1"/>
  <c r="H168" i="18"/>
  <c r="I168" i="18"/>
  <c r="O168" i="18"/>
  <c r="E169" i="18"/>
  <c r="H169" i="18"/>
  <c r="I169" i="18"/>
  <c r="E170" i="18"/>
  <c r="R170" i="18" s="1"/>
  <c r="H170" i="18"/>
  <c r="I170" i="18"/>
  <c r="E171" i="18"/>
  <c r="H171" i="18"/>
  <c r="I171" i="18"/>
  <c r="E172" i="18"/>
  <c r="T172" i="18" s="1"/>
  <c r="H172" i="18"/>
  <c r="I172" i="18"/>
  <c r="E173" i="18"/>
  <c r="H173" i="18"/>
  <c r="I173" i="18"/>
  <c r="E174" i="18"/>
  <c r="J174" i="18" s="1"/>
  <c r="H174" i="18"/>
  <c r="I174" i="18"/>
  <c r="K174" i="18"/>
  <c r="M174" i="18"/>
  <c r="O174" i="18"/>
  <c r="Q174" i="18"/>
  <c r="S174" i="18"/>
  <c r="E175" i="18"/>
  <c r="M175" i="18" s="1"/>
  <c r="H175" i="18"/>
  <c r="I175" i="18"/>
  <c r="O175" i="18"/>
  <c r="Q175" i="18"/>
  <c r="E176" i="18"/>
  <c r="H176" i="18"/>
  <c r="I176" i="18"/>
  <c r="L176" i="18"/>
  <c r="M176" i="18"/>
  <c r="N176" i="18"/>
  <c r="O176" i="18"/>
  <c r="P176" i="18"/>
  <c r="R176" i="18"/>
  <c r="E177" i="18"/>
  <c r="K177" i="18" s="1"/>
  <c r="H177" i="18"/>
  <c r="I177" i="18"/>
  <c r="E178" i="18"/>
  <c r="M178" i="18" s="1"/>
  <c r="H178" i="18"/>
  <c r="I178" i="18"/>
  <c r="E179" i="18"/>
  <c r="H179" i="18"/>
  <c r="I179" i="18"/>
  <c r="E180" i="18"/>
  <c r="H180" i="18"/>
  <c r="I180" i="18"/>
  <c r="L180" i="18"/>
  <c r="E181" i="18"/>
  <c r="L181" i="18" s="1"/>
  <c r="H181" i="18"/>
  <c r="I181" i="18"/>
  <c r="E182" i="18"/>
  <c r="H182" i="18"/>
  <c r="I182" i="18"/>
  <c r="E183" i="18"/>
  <c r="R183" i="18" s="1"/>
  <c r="H183" i="18"/>
  <c r="I183" i="18"/>
  <c r="E184" i="18"/>
  <c r="P184" i="18" s="1"/>
  <c r="H184" i="18"/>
  <c r="I184" i="18"/>
  <c r="E185" i="18"/>
  <c r="P185" i="18" s="1"/>
  <c r="H185" i="18"/>
  <c r="I185" i="18"/>
  <c r="N185" i="18"/>
  <c r="E186" i="18"/>
  <c r="J186" i="18" s="1"/>
  <c r="H186" i="18"/>
  <c r="I186" i="18"/>
  <c r="E187" i="18"/>
  <c r="K187" i="18" s="1"/>
  <c r="H187" i="18"/>
  <c r="I187" i="18"/>
  <c r="O187" i="18"/>
  <c r="E188" i="18"/>
  <c r="R188" i="18" s="1"/>
  <c r="H188" i="18"/>
  <c r="I188" i="18"/>
  <c r="E189" i="18"/>
  <c r="L189" i="18" s="1"/>
  <c r="H189" i="18"/>
  <c r="I189" i="18"/>
  <c r="K189" i="18"/>
  <c r="Q189" i="18"/>
  <c r="S189" i="18"/>
  <c r="E190" i="18"/>
  <c r="O190" i="18" s="1"/>
  <c r="H190" i="18"/>
  <c r="I190" i="18"/>
  <c r="E191" i="18"/>
  <c r="H191" i="18"/>
  <c r="I191" i="18"/>
  <c r="J191" i="18"/>
  <c r="E192" i="18"/>
  <c r="T192" i="18" s="1"/>
  <c r="H192" i="18"/>
  <c r="I192" i="18"/>
  <c r="L192" i="18"/>
  <c r="M192" i="18"/>
  <c r="N192" i="18"/>
  <c r="P192" i="18"/>
  <c r="R192" i="18"/>
  <c r="E193" i="18"/>
  <c r="H193" i="18"/>
  <c r="I193" i="18"/>
  <c r="L193" i="18"/>
  <c r="Q193" i="18"/>
  <c r="E194" i="18"/>
  <c r="H194" i="18"/>
  <c r="I194" i="18"/>
  <c r="E195" i="18"/>
  <c r="H195" i="18"/>
  <c r="I195" i="18"/>
  <c r="E196" i="18"/>
  <c r="H196" i="18"/>
  <c r="I196" i="18"/>
  <c r="E197" i="18"/>
  <c r="R197" i="18" s="1"/>
  <c r="H197" i="18"/>
  <c r="I197" i="18"/>
  <c r="E198" i="18"/>
  <c r="M198" i="18" s="1"/>
  <c r="H198" i="18"/>
  <c r="I198" i="18"/>
  <c r="N198" i="18"/>
  <c r="E199" i="18"/>
  <c r="J199" i="18" s="1"/>
  <c r="H199" i="18"/>
  <c r="I199" i="18"/>
  <c r="Q199" i="18"/>
  <c r="E200" i="18"/>
  <c r="P200" i="18" s="1"/>
  <c r="H200" i="18"/>
  <c r="I200" i="18"/>
  <c r="E201" i="18"/>
  <c r="N201" i="18" s="1"/>
  <c r="H201" i="18"/>
  <c r="I201" i="18"/>
  <c r="K201" i="18"/>
  <c r="L201" i="18"/>
  <c r="M201" i="18"/>
  <c r="O201" i="18"/>
  <c r="P201" i="18"/>
  <c r="S201" i="18"/>
  <c r="T201" i="18"/>
  <c r="E202" i="18"/>
  <c r="T202" i="18" s="1"/>
  <c r="H202" i="18"/>
  <c r="I202" i="18"/>
  <c r="E203" i="18"/>
  <c r="O203" i="18" s="1"/>
  <c r="H203" i="18"/>
  <c r="I203" i="18"/>
  <c r="E204" i="18"/>
  <c r="N204" i="18" s="1"/>
  <c r="H204" i="18"/>
  <c r="I204" i="18"/>
  <c r="E205" i="18"/>
  <c r="Q205" i="18" s="1"/>
  <c r="E206" i="18"/>
  <c r="K206" i="18" s="1"/>
  <c r="E207" i="18"/>
  <c r="E208" i="18"/>
  <c r="R208" i="18" s="1"/>
  <c r="E209" i="18"/>
  <c r="E210" i="18"/>
  <c r="J210" i="18" s="1"/>
  <c r="L210" i="18"/>
  <c r="E211" i="18"/>
  <c r="R211" i="18" s="1"/>
  <c r="Q211" i="18"/>
  <c r="T211" i="18"/>
  <c r="E212" i="18"/>
  <c r="O212" i="18" s="1"/>
  <c r="K212" i="18"/>
  <c r="M212" i="18"/>
  <c r="P212" i="18"/>
  <c r="R212" i="18"/>
  <c r="T212" i="18"/>
  <c r="E213" i="18"/>
  <c r="R213" i="18" s="1"/>
  <c r="O213" i="18"/>
  <c r="E214" i="18"/>
  <c r="R214" i="18" s="1"/>
  <c r="J214" i="18"/>
  <c r="L214" i="18"/>
  <c r="M214" i="18"/>
  <c r="E215" i="18"/>
  <c r="L215" i="18" s="1"/>
  <c r="P215" i="18"/>
  <c r="Q215" i="18"/>
  <c r="R215" i="18"/>
  <c r="E216" i="18"/>
  <c r="E217" i="18"/>
  <c r="J217" i="18" s="1"/>
  <c r="E218" i="18"/>
  <c r="E219" i="18"/>
  <c r="N219" i="18" s="1"/>
  <c r="E220" i="18"/>
  <c r="N220" i="18"/>
  <c r="P220" i="18"/>
  <c r="Q220" i="18"/>
  <c r="E221" i="18"/>
  <c r="R221" i="18" s="1"/>
  <c r="E222" i="18"/>
  <c r="K222" i="18" s="1"/>
  <c r="O222" i="18"/>
  <c r="Q222" i="18"/>
  <c r="E223" i="18"/>
  <c r="L223" i="18" s="1"/>
  <c r="M223" i="18"/>
  <c r="Q223" i="18"/>
  <c r="E224" i="18"/>
  <c r="Q224" i="18" s="1"/>
  <c r="E225" i="18"/>
  <c r="K225" i="18" s="1"/>
  <c r="E226" i="18"/>
  <c r="R226" i="18" s="1"/>
  <c r="L226" i="18"/>
  <c r="E227" i="18"/>
  <c r="E228" i="18"/>
  <c r="J228" i="18" s="1"/>
  <c r="E229" i="18"/>
  <c r="J229" i="18" s="1"/>
  <c r="L229" i="18"/>
  <c r="E230" i="18"/>
  <c r="E231" i="18"/>
  <c r="K231" i="18" s="1"/>
  <c r="P231" i="18"/>
  <c r="T231" i="18"/>
  <c r="E232" i="18"/>
  <c r="M232" i="18" s="1"/>
  <c r="E233" i="18"/>
  <c r="P233" i="18" s="1"/>
  <c r="Q233" i="18"/>
  <c r="E234" i="18"/>
  <c r="T234" i="18" s="1"/>
  <c r="O234" i="18"/>
  <c r="P234" i="18"/>
  <c r="E235" i="18"/>
  <c r="E236" i="18"/>
  <c r="N236" i="18" s="1"/>
  <c r="K236" i="18"/>
  <c r="O236" i="18"/>
  <c r="P236" i="18"/>
  <c r="Q236" i="18"/>
  <c r="E237" i="18"/>
  <c r="O237" i="18" s="1"/>
  <c r="E238" i="18"/>
  <c r="J238" i="18" s="1"/>
  <c r="L238" i="18"/>
  <c r="S238" i="18"/>
  <c r="E239" i="18"/>
  <c r="P239" i="18" s="1"/>
  <c r="E240" i="18"/>
  <c r="J240" i="18" s="1"/>
  <c r="R240" i="18"/>
  <c r="E241" i="18"/>
  <c r="N241" i="18" s="1"/>
  <c r="E242" i="18"/>
  <c r="E243" i="18"/>
  <c r="K243" i="18" s="1"/>
  <c r="O243" i="18"/>
  <c r="R243" i="18"/>
  <c r="E244" i="18"/>
  <c r="O244" i="18" s="1"/>
  <c r="K244" i="18"/>
  <c r="M244" i="18"/>
  <c r="P244" i="18"/>
  <c r="R244" i="18"/>
  <c r="T244" i="18"/>
  <c r="E245" i="18"/>
  <c r="L245" i="18"/>
  <c r="N245" i="18"/>
  <c r="R245" i="18"/>
  <c r="E246" i="18"/>
  <c r="P246" i="18" s="1"/>
  <c r="J246" i="18"/>
  <c r="O246" i="18"/>
  <c r="R246" i="18"/>
  <c r="S246" i="18"/>
  <c r="E247" i="18"/>
  <c r="J247" i="18" s="1"/>
  <c r="E248" i="18"/>
  <c r="M248" i="18"/>
  <c r="N248" i="18"/>
  <c r="E249" i="18"/>
  <c r="O249" i="18" s="1"/>
  <c r="E250" i="18"/>
  <c r="E251" i="18"/>
  <c r="N251" i="18" s="1"/>
  <c r="P251" i="18"/>
  <c r="T251" i="18"/>
  <c r="E252" i="18"/>
  <c r="K252" i="18" s="1"/>
  <c r="E253" i="18"/>
  <c r="O253" i="18" s="1"/>
  <c r="K253" i="18"/>
  <c r="M253" i="18"/>
  <c r="Q253" i="18"/>
  <c r="S253" i="18"/>
  <c r="E254" i="18"/>
  <c r="K254" i="18" s="1"/>
  <c r="E255" i="18"/>
  <c r="J255" i="18" s="1"/>
  <c r="E256" i="18"/>
  <c r="J256" i="18" s="1"/>
  <c r="K256" i="18"/>
  <c r="L256" i="18"/>
  <c r="M256" i="18"/>
  <c r="N256" i="18"/>
  <c r="O256" i="18"/>
  <c r="P256" i="18"/>
  <c r="Q256" i="18"/>
  <c r="S256" i="18"/>
  <c r="T256" i="18"/>
  <c r="E257" i="18"/>
  <c r="O257" i="18" s="1"/>
  <c r="E258" i="18"/>
  <c r="O258" i="18" s="1"/>
  <c r="E259" i="18"/>
  <c r="E260" i="18"/>
  <c r="Q260" i="18" s="1"/>
  <c r="E261" i="18"/>
  <c r="K261" i="18" s="1"/>
  <c r="M261" i="18"/>
  <c r="O261" i="18"/>
  <c r="S261" i="18"/>
  <c r="E262" i="18"/>
  <c r="O262" i="18"/>
  <c r="E263" i="18"/>
  <c r="M263" i="18" s="1"/>
  <c r="K263" i="18"/>
  <c r="E264" i="18"/>
  <c r="K264" i="18"/>
  <c r="L264" i="18"/>
  <c r="Q264" i="18"/>
  <c r="E265" i="18"/>
  <c r="E266" i="18"/>
  <c r="E267" i="18"/>
  <c r="L267" i="18" s="1"/>
  <c r="N267" i="18"/>
  <c r="O267" i="18"/>
  <c r="P267" i="18"/>
  <c r="Q267" i="18"/>
  <c r="E268" i="18"/>
  <c r="K268" i="18" s="1"/>
  <c r="E269" i="18"/>
  <c r="T269" i="18" s="1"/>
  <c r="O269" i="18"/>
  <c r="E270" i="18"/>
  <c r="T270" i="18" s="1"/>
  <c r="Q270" i="18"/>
  <c r="S270" i="18"/>
  <c r="E271" i="18"/>
  <c r="J271" i="18" s="1"/>
  <c r="K271" i="18"/>
  <c r="O271" i="18"/>
  <c r="S271" i="18"/>
  <c r="E272" i="18"/>
  <c r="N272" i="18" s="1"/>
  <c r="L272" i="18"/>
  <c r="P272" i="18"/>
  <c r="T272" i="18"/>
  <c r="E273" i="18"/>
  <c r="E274" i="18"/>
  <c r="E275" i="18"/>
  <c r="L275" i="18" s="1"/>
  <c r="E276" i="18"/>
  <c r="K276" i="18" s="1"/>
  <c r="E277" i="18"/>
  <c r="M277" i="18" s="1"/>
  <c r="N277" i="18"/>
  <c r="T277" i="18"/>
  <c r="E278" i="18"/>
  <c r="K278" i="18" s="1"/>
  <c r="E279" i="18"/>
  <c r="S279" i="18" s="1"/>
  <c r="O279" i="18"/>
  <c r="E280" i="18"/>
  <c r="M280" i="18" s="1"/>
  <c r="P280" i="18"/>
  <c r="E281" i="18"/>
  <c r="N281" i="18" s="1"/>
  <c r="E282" i="18"/>
  <c r="O282" i="18" s="1"/>
  <c r="E283" i="18"/>
  <c r="J283" i="18" s="1"/>
  <c r="L283" i="18"/>
  <c r="O283" i="18"/>
  <c r="P283" i="18"/>
  <c r="Q283" i="18"/>
  <c r="T283" i="18"/>
  <c r="E284" i="18"/>
  <c r="K284" i="18" s="1"/>
  <c r="R284" i="18"/>
  <c r="E285" i="18"/>
  <c r="K285" i="18"/>
  <c r="E286" i="18"/>
  <c r="E287" i="18"/>
  <c r="K287" i="18" s="1"/>
  <c r="E288" i="18"/>
  <c r="P288" i="18" s="1"/>
  <c r="L288" i="18"/>
  <c r="E289" i="18"/>
  <c r="E290" i="18"/>
  <c r="O290" i="18" s="1"/>
  <c r="E291" i="18"/>
  <c r="N291" i="18" s="1"/>
  <c r="E292" i="18"/>
  <c r="J292" i="18" s="1"/>
  <c r="E293" i="18"/>
  <c r="L293" i="18" s="1"/>
  <c r="K293" i="18"/>
  <c r="S293" i="18"/>
  <c r="E294" i="18"/>
  <c r="Q294" i="18" s="1"/>
  <c r="O294" i="18"/>
  <c r="S294" i="18"/>
  <c r="T294" i="18"/>
  <c r="E295" i="18"/>
  <c r="M295" i="18"/>
  <c r="E296" i="18"/>
  <c r="J296" i="18" s="1"/>
  <c r="N296" i="18"/>
  <c r="P296" i="18"/>
  <c r="Q296" i="18"/>
  <c r="S296" i="18"/>
  <c r="T296" i="18"/>
  <c r="E297" i="18"/>
  <c r="T297" i="18" s="1"/>
  <c r="E298" i="18"/>
  <c r="M298" i="18" s="1"/>
  <c r="E299" i="18"/>
  <c r="T299" i="18" s="1"/>
  <c r="E300" i="18"/>
  <c r="O300" i="18" s="1"/>
  <c r="F1" i="17"/>
  <c r="I1" i="17"/>
  <c r="E5" i="17"/>
  <c r="Q5" i="17" s="1"/>
  <c r="H5" i="17"/>
  <c r="I5" i="17"/>
  <c r="E6" i="17"/>
  <c r="M6" i="17" s="1"/>
  <c r="H6" i="17"/>
  <c r="I6" i="17"/>
  <c r="N6" i="17"/>
  <c r="E7" i="17"/>
  <c r="K7" i="17" s="1"/>
  <c r="H7" i="17"/>
  <c r="I7" i="17"/>
  <c r="E8" i="17"/>
  <c r="P8" i="17" s="1"/>
  <c r="H8" i="17"/>
  <c r="I8" i="17"/>
  <c r="N8" i="17"/>
  <c r="E9" i="17"/>
  <c r="H9" i="17"/>
  <c r="I9" i="17"/>
  <c r="E10" i="17"/>
  <c r="K10" i="17" s="1"/>
  <c r="H10" i="17"/>
  <c r="I10" i="17"/>
  <c r="P10" i="17"/>
  <c r="E11" i="17"/>
  <c r="O11" i="17" s="1"/>
  <c r="H11" i="17"/>
  <c r="I11" i="17"/>
  <c r="E12" i="17"/>
  <c r="T12" i="17" s="1"/>
  <c r="H12" i="17"/>
  <c r="I12" i="17"/>
  <c r="E13" i="17"/>
  <c r="K13" i="17" s="1"/>
  <c r="H13" i="17"/>
  <c r="I13" i="17"/>
  <c r="E14" i="17"/>
  <c r="H14" i="17"/>
  <c r="I14" i="17"/>
  <c r="M14" i="17"/>
  <c r="Q14" i="17"/>
  <c r="E15" i="17"/>
  <c r="N15" i="17" s="1"/>
  <c r="H15" i="17"/>
  <c r="I15" i="17"/>
  <c r="E16" i="17"/>
  <c r="H16" i="17"/>
  <c r="I16" i="17"/>
  <c r="E17" i="17"/>
  <c r="H17" i="17"/>
  <c r="I17" i="17"/>
  <c r="E18" i="17"/>
  <c r="O18" i="17" s="1"/>
  <c r="H18" i="17"/>
  <c r="I18" i="17"/>
  <c r="E19" i="17"/>
  <c r="H19" i="17"/>
  <c r="I19" i="17"/>
  <c r="E20" i="17"/>
  <c r="O20" i="17" s="1"/>
  <c r="H20" i="17"/>
  <c r="I20" i="17"/>
  <c r="N20" i="17"/>
  <c r="T20" i="17"/>
  <c r="E21" i="17"/>
  <c r="K21" i="17" s="1"/>
  <c r="H21" i="17"/>
  <c r="I21" i="17"/>
  <c r="E22" i="17"/>
  <c r="R22" i="17" s="1"/>
  <c r="H22" i="17"/>
  <c r="I22" i="17"/>
  <c r="L22" i="17"/>
  <c r="M22" i="17"/>
  <c r="E23" i="17"/>
  <c r="M23" i="17" s="1"/>
  <c r="H23" i="17"/>
  <c r="I23" i="17"/>
  <c r="N23" i="17"/>
  <c r="E24" i="17"/>
  <c r="K24" i="17" s="1"/>
  <c r="H24" i="17"/>
  <c r="I24" i="17"/>
  <c r="N24" i="17"/>
  <c r="Q24" i="17"/>
  <c r="E25" i="17"/>
  <c r="H25" i="17"/>
  <c r="I25" i="17"/>
  <c r="E26" i="17"/>
  <c r="O26" i="17" s="1"/>
  <c r="H26" i="17"/>
  <c r="I26" i="17"/>
  <c r="N26" i="17"/>
  <c r="T26" i="17"/>
  <c r="E27" i="17"/>
  <c r="N27" i="17" s="1"/>
  <c r="H27" i="17"/>
  <c r="I27" i="17"/>
  <c r="M27" i="17"/>
  <c r="E28" i="17"/>
  <c r="L28" i="17" s="1"/>
  <c r="H28" i="17"/>
  <c r="I28" i="17"/>
  <c r="E29" i="17"/>
  <c r="H29" i="17"/>
  <c r="I29" i="17"/>
  <c r="E30" i="17"/>
  <c r="O30" i="17" s="1"/>
  <c r="H30" i="17"/>
  <c r="I30" i="17"/>
  <c r="M30" i="17"/>
  <c r="S30" i="17"/>
  <c r="E31" i="17"/>
  <c r="L31" i="17" s="1"/>
  <c r="H31" i="17"/>
  <c r="I31" i="17"/>
  <c r="M31" i="17"/>
  <c r="P31" i="17"/>
  <c r="E32" i="17"/>
  <c r="H32" i="17"/>
  <c r="I32" i="17"/>
  <c r="P32" i="17"/>
  <c r="E33" i="17"/>
  <c r="H33" i="17"/>
  <c r="I33" i="17"/>
  <c r="E34" i="17"/>
  <c r="N34" i="17" s="1"/>
  <c r="H34" i="17"/>
  <c r="I34" i="17"/>
  <c r="L34" i="17"/>
  <c r="P34" i="17"/>
  <c r="E35" i="17"/>
  <c r="H35" i="17"/>
  <c r="I35" i="17"/>
  <c r="E36" i="17"/>
  <c r="Q36" i="17" s="1"/>
  <c r="H36" i="17"/>
  <c r="I36" i="17"/>
  <c r="E37" i="17"/>
  <c r="H37" i="17"/>
  <c r="I37" i="17"/>
  <c r="E38" i="17"/>
  <c r="M38" i="17" s="1"/>
  <c r="H38" i="17"/>
  <c r="I38" i="17"/>
  <c r="E39" i="17"/>
  <c r="N39" i="17" s="1"/>
  <c r="H39" i="17"/>
  <c r="I39" i="17"/>
  <c r="E40" i="17"/>
  <c r="M40" i="17" s="1"/>
  <c r="H40" i="17"/>
  <c r="I40" i="17"/>
  <c r="P40" i="17"/>
  <c r="R40" i="17"/>
  <c r="E41" i="17"/>
  <c r="Q41" i="17" s="1"/>
  <c r="H41" i="17"/>
  <c r="I41" i="17"/>
  <c r="E42" i="17"/>
  <c r="H42" i="17"/>
  <c r="I42" i="17"/>
  <c r="Q42" i="17"/>
  <c r="T42" i="17"/>
  <c r="E43" i="17"/>
  <c r="J43" i="17" s="1"/>
  <c r="H43" i="17"/>
  <c r="I43" i="17"/>
  <c r="K43" i="17"/>
  <c r="N43" i="17"/>
  <c r="T43" i="17"/>
  <c r="E44" i="17"/>
  <c r="J44" i="17" s="1"/>
  <c r="H44" i="17"/>
  <c r="I44" i="17"/>
  <c r="S44" i="17"/>
  <c r="E45" i="17"/>
  <c r="H45" i="17"/>
  <c r="I45" i="17"/>
  <c r="E46" i="17"/>
  <c r="M46" i="17" s="1"/>
  <c r="H46" i="17"/>
  <c r="I46" i="17"/>
  <c r="O46" i="17"/>
  <c r="E47" i="17"/>
  <c r="J47" i="17" s="1"/>
  <c r="H47" i="17"/>
  <c r="I47" i="17"/>
  <c r="N47" i="17"/>
  <c r="S47" i="17"/>
  <c r="E48" i="17"/>
  <c r="H48" i="17"/>
  <c r="I48" i="17"/>
  <c r="E49" i="17"/>
  <c r="T49" i="17" s="1"/>
  <c r="H49" i="17"/>
  <c r="I49" i="17"/>
  <c r="J49" i="17"/>
  <c r="M49" i="17"/>
  <c r="O49" i="17"/>
  <c r="E50" i="17"/>
  <c r="H50" i="17"/>
  <c r="I50" i="17"/>
  <c r="P50" i="17"/>
  <c r="E51" i="17"/>
  <c r="O51" i="17" s="1"/>
  <c r="H51" i="17"/>
  <c r="I51" i="17"/>
  <c r="E52" i="17"/>
  <c r="H52" i="17"/>
  <c r="I52" i="17"/>
  <c r="E53" i="17"/>
  <c r="P53" i="17" s="1"/>
  <c r="H53" i="17"/>
  <c r="I53" i="17"/>
  <c r="E54" i="17"/>
  <c r="H54" i="17"/>
  <c r="I54" i="17"/>
  <c r="E55" i="17"/>
  <c r="H55" i="17"/>
  <c r="I55" i="17"/>
  <c r="P55" i="17"/>
  <c r="Q55" i="17"/>
  <c r="E56" i="17"/>
  <c r="P56" i="17" s="1"/>
  <c r="H56" i="17"/>
  <c r="I56" i="17"/>
  <c r="R56" i="17"/>
  <c r="E57" i="17"/>
  <c r="H57" i="17"/>
  <c r="I57" i="17"/>
  <c r="R57" i="17"/>
  <c r="E58" i="17"/>
  <c r="O58" i="17" s="1"/>
  <c r="H58" i="17"/>
  <c r="I58" i="17"/>
  <c r="E59" i="17"/>
  <c r="M59" i="17" s="1"/>
  <c r="H59" i="17"/>
  <c r="I59" i="17"/>
  <c r="N59" i="17"/>
  <c r="R59" i="17"/>
  <c r="T59" i="17"/>
  <c r="E60" i="17"/>
  <c r="H60" i="17"/>
  <c r="I60" i="17"/>
  <c r="E61" i="17"/>
  <c r="O61" i="17" s="1"/>
  <c r="H61" i="17"/>
  <c r="I61" i="17"/>
  <c r="L61" i="17"/>
  <c r="E62" i="17"/>
  <c r="N62" i="17" s="1"/>
  <c r="H62" i="17"/>
  <c r="I62" i="17"/>
  <c r="L62" i="17"/>
  <c r="E63" i="17"/>
  <c r="K63" i="17" s="1"/>
  <c r="H63" i="17"/>
  <c r="I63" i="17"/>
  <c r="M63" i="17"/>
  <c r="O63" i="17"/>
  <c r="Q63" i="17"/>
  <c r="E64" i="17"/>
  <c r="O64" i="17" s="1"/>
  <c r="H64" i="17"/>
  <c r="I64" i="17"/>
  <c r="N64" i="17"/>
  <c r="E65" i="17"/>
  <c r="H65" i="17"/>
  <c r="I65" i="17"/>
  <c r="E66" i="17"/>
  <c r="H66" i="17"/>
  <c r="I66" i="17"/>
  <c r="R66" i="17"/>
  <c r="E67" i="17"/>
  <c r="T67" i="17" s="1"/>
  <c r="H67" i="17"/>
  <c r="I67" i="17"/>
  <c r="N67" i="17"/>
  <c r="S67" i="17"/>
  <c r="E68" i="17"/>
  <c r="L68" i="17" s="1"/>
  <c r="H68" i="17"/>
  <c r="I68" i="17"/>
  <c r="N68" i="17"/>
  <c r="E69" i="17"/>
  <c r="J69" i="17" s="1"/>
  <c r="H69" i="17"/>
  <c r="I69" i="17"/>
  <c r="E70" i="17"/>
  <c r="H70" i="17"/>
  <c r="I70" i="17"/>
  <c r="E71" i="17"/>
  <c r="H71" i="17"/>
  <c r="I71" i="17"/>
  <c r="E72" i="17"/>
  <c r="J72" i="17" s="1"/>
  <c r="H72" i="17"/>
  <c r="I72" i="17"/>
  <c r="L72" i="17"/>
  <c r="E73" i="17"/>
  <c r="S73" i="17" s="1"/>
  <c r="H73" i="17"/>
  <c r="I73" i="17"/>
  <c r="E74" i="17"/>
  <c r="T74" i="17" s="1"/>
  <c r="H74" i="17"/>
  <c r="I74" i="17"/>
  <c r="E75" i="17"/>
  <c r="K75" i="17" s="1"/>
  <c r="H75" i="17"/>
  <c r="I75" i="17"/>
  <c r="L75" i="17"/>
  <c r="N75" i="17"/>
  <c r="S75" i="17"/>
  <c r="E76" i="17"/>
  <c r="L76" i="17" s="1"/>
  <c r="H76" i="17"/>
  <c r="I76" i="17"/>
  <c r="M76" i="17"/>
  <c r="E77" i="17"/>
  <c r="J77" i="17" s="1"/>
  <c r="H77" i="17"/>
  <c r="I77" i="17"/>
  <c r="E78" i="17"/>
  <c r="O78" i="17" s="1"/>
  <c r="H78" i="17"/>
  <c r="I78" i="17"/>
  <c r="E79" i="17"/>
  <c r="N79" i="17" s="1"/>
  <c r="H79" i="17"/>
  <c r="I79" i="17"/>
  <c r="K79" i="17"/>
  <c r="M79" i="17"/>
  <c r="P79" i="17"/>
  <c r="E80" i="17"/>
  <c r="T80" i="17" s="1"/>
  <c r="H80" i="17"/>
  <c r="I80" i="17"/>
  <c r="J80" i="17"/>
  <c r="L80" i="17"/>
  <c r="R80" i="17"/>
  <c r="E81" i="17"/>
  <c r="N81" i="17" s="1"/>
  <c r="H81" i="17"/>
  <c r="I81" i="17"/>
  <c r="E82" i="17"/>
  <c r="M82" i="17" s="1"/>
  <c r="H82" i="17"/>
  <c r="I82" i="17"/>
  <c r="E83" i="17"/>
  <c r="N83" i="17" s="1"/>
  <c r="H83" i="17"/>
  <c r="I83" i="17"/>
  <c r="K83" i="17"/>
  <c r="L83" i="17"/>
  <c r="M83" i="17"/>
  <c r="O83" i="17"/>
  <c r="P83" i="17"/>
  <c r="S83" i="17"/>
  <c r="T83" i="17"/>
  <c r="E84" i="17"/>
  <c r="L84" i="17" s="1"/>
  <c r="H84" i="17"/>
  <c r="I84" i="17"/>
  <c r="N84" i="17"/>
  <c r="P84" i="17"/>
  <c r="E85" i="17"/>
  <c r="H85" i="17"/>
  <c r="I85" i="17"/>
  <c r="E86" i="17"/>
  <c r="T86" i="17" s="1"/>
  <c r="H86" i="17"/>
  <c r="I86" i="17"/>
  <c r="E87" i="17"/>
  <c r="O87" i="17" s="1"/>
  <c r="H87" i="17"/>
  <c r="I87" i="17"/>
  <c r="S87" i="17"/>
  <c r="E88" i="17"/>
  <c r="M88" i="17" s="1"/>
  <c r="H88" i="17"/>
  <c r="I88" i="17"/>
  <c r="O88" i="17"/>
  <c r="E89" i="17"/>
  <c r="H89" i="17"/>
  <c r="I89" i="17"/>
  <c r="E90" i="17"/>
  <c r="P90" i="17" s="1"/>
  <c r="H90" i="17"/>
  <c r="I90" i="17"/>
  <c r="M90" i="17"/>
  <c r="S90" i="17"/>
  <c r="E91" i="17"/>
  <c r="O91" i="17" s="1"/>
  <c r="H91" i="17"/>
  <c r="I91" i="17"/>
  <c r="M91" i="17"/>
  <c r="T91" i="17"/>
  <c r="E92" i="17"/>
  <c r="H92" i="17"/>
  <c r="I92" i="17"/>
  <c r="P92" i="17"/>
  <c r="Q92" i="17"/>
  <c r="E93" i="17"/>
  <c r="Q93" i="17" s="1"/>
  <c r="H93" i="17"/>
  <c r="I93" i="17"/>
  <c r="O93" i="17"/>
  <c r="R93" i="17"/>
  <c r="E94" i="17"/>
  <c r="N94" i="17" s="1"/>
  <c r="H94" i="17"/>
  <c r="I94" i="17"/>
  <c r="E95" i="17"/>
  <c r="N95" i="17" s="1"/>
  <c r="H95" i="17"/>
  <c r="I95" i="17"/>
  <c r="L95" i="17"/>
  <c r="S95" i="17"/>
  <c r="E96" i="17"/>
  <c r="O96" i="17" s="1"/>
  <c r="H96" i="17"/>
  <c r="I96" i="17"/>
  <c r="E97" i="17"/>
  <c r="H97" i="17"/>
  <c r="I97" i="17"/>
  <c r="E98" i="17"/>
  <c r="H98" i="17"/>
  <c r="I98" i="17"/>
  <c r="P98" i="17"/>
  <c r="Q98" i="17"/>
  <c r="E99" i="17"/>
  <c r="S99" i="17" s="1"/>
  <c r="H99" i="17"/>
  <c r="I99" i="17"/>
  <c r="E100" i="17"/>
  <c r="O100" i="17" s="1"/>
  <c r="H100" i="17"/>
  <c r="I100" i="17"/>
  <c r="E101" i="17"/>
  <c r="P101" i="17" s="1"/>
  <c r="H101" i="17"/>
  <c r="I101" i="17"/>
  <c r="O101" i="17"/>
  <c r="Q101" i="17"/>
  <c r="R101" i="17"/>
  <c r="E102" i="17"/>
  <c r="L102" i="17" s="1"/>
  <c r="H102" i="17"/>
  <c r="I102" i="17"/>
  <c r="K102" i="17"/>
  <c r="M102" i="17"/>
  <c r="N102" i="17"/>
  <c r="S102" i="17"/>
  <c r="T102" i="17"/>
  <c r="E103" i="17"/>
  <c r="L103" i="17" s="1"/>
  <c r="H103" i="17"/>
  <c r="I103" i="17"/>
  <c r="N103" i="17"/>
  <c r="P103" i="17"/>
  <c r="S103" i="17"/>
  <c r="E104" i="17"/>
  <c r="H104" i="17"/>
  <c r="I104" i="17"/>
  <c r="E105" i="17"/>
  <c r="T105" i="17" s="1"/>
  <c r="H105" i="17"/>
  <c r="I105" i="17"/>
  <c r="E106" i="17"/>
  <c r="T106" i="17" s="1"/>
  <c r="H106" i="17"/>
  <c r="I106" i="17"/>
  <c r="K106" i="17"/>
  <c r="E107" i="17"/>
  <c r="P107" i="17" s="1"/>
  <c r="H107" i="17"/>
  <c r="I107" i="17"/>
  <c r="M107" i="17"/>
  <c r="E108" i="17"/>
  <c r="H108" i="17"/>
  <c r="I108" i="17"/>
  <c r="E109" i="17"/>
  <c r="M109" i="17" s="1"/>
  <c r="H109" i="17"/>
  <c r="I109" i="17"/>
  <c r="E110" i="17"/>
  <c r="H110" i="17"/>
  <c r="I110" i="17"/>
  <c r="E111" i="17"/>
  <c r="H111" i="17"/>
  <c r="I111" i="17"/>
  <c r="E112" i="17"/>
  <c r="H112" i="17"/>
  <c r="I112" i="17"/>
  <c r="N112" i="17"/>
  <c r="E113" i="17"/>
  <c r="P113" i="17" s="1"/>
  <c r="H113" i="17"/>
  <c r="I113" i="17"/>
  <c r="E114" i="17"/>
  <c r="O114" i="17" s="1"/>
  <c r="H114" i="17"/>
  <c r="I114" i="17"/>
  <c r="R114" i="17"/>
  <c r="E115" i="17"/>
  <c r="H115" i="17"/>
  <c r="I115" i="17"/>
  <c r="J115" i="17"/>
  <c r="K115" i="17"/>
  <c r="L115" i="17"/>
  <c r="M115" i="17"/>
  <c r="N115" i="17"/>
  <c r="O115" i="17"/>
  <c r="P115" i="17"/>
  <c r="Q115" i="17"/>
  <c r="R115" i="17"/>
  <c r="S115" i="17"/>
  <c r="T115" i="17"/>
  <c r="E116" i="17"/>
  <c r="H116" i="17"/>
  <c r="I116" i="17"/>
  <c r="E117" i="17"/>
  <c r="H117" i="17"/>
  <c r="I117" i="17"/>
  <c r="E118" i="17"/>
  <c r="H118" i="17"/>
  <c r="I118" i="17"/>
  <c r="Q118" i="17"/>
  <c r="S118" i="17"/>
  <c r="E119" i="17"/>
  <c r="J119" i="17" s="1"/>
  <c r="H119" i="17"/>
  <c r="I119" i="17"/>
  <c r="K119" i="17"/>
  <c r="N119" i="17"/>
  <c r="S119" i="17"/>
  <c r="E120" i="17"/>
  <c r="L120" i="17" s="1"/>
  <c r="H120" i="17"/>
  <c r="I120" i="17"/>
  <c r="M120" i="17"/>
  <c r="R120" i="17"/>
  <c r="E121" i="17"/>
  <c r="H121" i="17"/>
  <c r="I121" i="17"/>
  <c r="E122" i="17"/>
  <c r="H122" i="17"/>
  <c r="I122" i="17"/>
  <c r="E123" i="17"/>
  <c r="J123" i="17" s="1"/>
  <c r="H123" i="17"/>
  <c r="I123" i="17"/>
  <c r="K123" i="17"/>
  <c r="L123" i="17"/>
  <c r="M123" i="17"/>
  <c r="P123" i="17"/>
  <c r="T123" i="17"/>
  <c r="E124" i="17"/>
  <c r="H124" i="17"/>
  <c r="I124" i="17"/>
  <c r="E125" i="17"/>
  <c r="O125" i="17" s="1"/>
  <c r="H125" i="17"/>
  <c r="I125" i="17"/>
  <c r="E126" i="17"/>
  <c r="N126" i="17" s="1"/>
  <c r="H126" i="17"/>
  <c r="I126" i="17"/>
  <c r="S126" i="17"/>
  <c r="E127" i="17"/>
  <c r="H127" i="17"/>
  <c r="I127" i="17"/>
  <c r="S127" i="17"/>
  <c r="T127" i="17"/>
  <c r="E128" i="17"/>
  <c r="H128" i="17"/>
  <c r="I128" i="17"/>
  <c r="E129" i="17"/>
  <c r="M129" i="17" s="1"/>
  <c r="H129" i="17"/>
  <c r="I129" i="17"/>
  <c r="N129" i="17"/>
  <c r="Q129" i="17"/>
  <c r="E130" i="17"/>
  <c r="L130" i="17" s="1"/>
  <c r="H130" i="17"/>
  <c r="I130" i="17"/>
  <c r="M130" i="17"/>
  <c r="P130" i="17"/>
  <c r="S130" i="17"/>
  <c r="E131" i="17"/>
  <c r="J131" i="17" s="1"/>
  <c r="H131" i="17"/>
  <c r="I131" i="17"/>
  <c r="Q131" i="17"/>
  <c r="R131" i="17"/>
  <c r="E132" i="17"/>
  <c r="H132" i="17"/>
  <c r="I132" i="17"/>
  <c r="E133" i="17"/>
  <c r="M133" i="17" s="1"/>
  <c r="H133" i="17"/>
  <c r="I133" i="17"/>
  <c r="J133" i="17"/>
  <c r="E134" i="17"/>
  <c r="H134" i="17"/>
  <c r="I134" i="17"/>
  <c r="N134" i="17"/>
  <c r="E135" i="17"/>
  <c r="N135" i="17" s="1"/>
  <c r="H135" i="17"/>
  <c r="I135" i="17"/>
  <c r="K135" i="17"/>
  <c r="L135" i="17"/>
  <c r="P135" i="17"/>
  <c r="S135" i="17"/>
  <c r="E136" i="17"/>
  <c r="H136" i="17"/>
  <c r="I136" i="17"/>
  <c r="E137" i="17"/>
  <c r="O137" i="17" s="1"/>
  <c r="H137" i="17"/>
  <c r="I137" i="17"/>
  <c r="K137" i="17"/>
  <c r="N137" i="17"/>
  <c r="Q137" i="17"/>
  <c r="R137" i="17"/>
  <c r="T137" i="17"/>
  <c r="E138" i="17"/>
  <c r="H138" i="17"/>
  <c r="I138" i="17"/>
  <c r="E139" i="17"/>
  <c r="H139" i="17"/>
  <c r="I139" i="17"/>
  <c r="E140" i="17"/>
  <c r="H140" i="17"/>
  <c r="I140" i="17"/>
  <c r="Q140" i="17"/>
  <c r="E141" i="17"/>
  <c r="J141" i="17" s="1"/>
  <c r="H141" i="17"/>
  <c r="I141" i="17"/>
  <c r="P141" i="17"/>
  <c r="E142" i="17"/>
  <c r="N142" i="17" s="1"/>
  <c r="H142" i="17"/>
  <c r="I142" i="17"/>
  <c r="L142" i="17"/>
  <c r="Q142" i="17"/>
  <c r="E143" i="17"/>
  <c r="J143" i="17" s="1"/>
  <c r="H143" i="17"/>
  <c r="I143" i="17"/>
  <c r="E144" i="17"/>
  <c r="H144" i="17"/>
  <c r="I144" i="17"/>
  <c r="J144" i="17"/>
  <c r="E145" i="17"/>
  <c r="Q145" i="17" s="1"/>
  <c r="H145" i="17"/>
  <c r="I145" i="17"/>
  <c r="E146" i="17"/>
  <c r="H146" i="17"/>
  <c r="I146" i="17"/>
  <c r="E147" i="17"/>
  <c r="H147" i="17"/>
  <c r="I147" i="17"/>
  <c r="M147" i="17"/>
  <c r="E148" i="17"/>
  <c r="H148" i="17"/>
  <c r="I148" i="17"/>
  <c r="E149" i="17"/>
  <c r="H149" i="17"/>
  <c r="I149" i="17"/>
  <c r="E150" i="17"/>
  <c r="K150" i="17" s="1"/>
  <c r="H150" i="17"/>
  <c r="I150" i="17"/>
  <c r="E151" i="17"/>
  <c r="O151" i="17" s="1"/>
  <c r="H151" i="17"/>
  <c r="I151" i="17"/>
  <c r="K151" i="17"/>
  <c r="N151" i="17"/>
  <c r="R151" i="17"/>
  <c r="T151" i="17"/>
  <c r="E152" i="17"/>
  <c r="H152" i="17"/>
  <c r="I152" i="17"/>
  <c r="M152" i="17"/>
  <c r="N152" i="17"/>
  <c r="Q152" i="17"/>
  <c r="S152" i="17"/>
  <c r="T152" i="17"/>
  <c r="E153" i="17"/>
  <c r="L153" i="17" s="1"/>
  <c r="H153" i="17"/>
  <c r="I153" i="17"/>
  <c r="T153" i="17"/>
  <c r="E154" i="17"/>
  <c r="H154" i="17"/>
  <c r="I154" i="17"/>
  <c r="M154" i="17"/>
  <c r="E155" i="17"/>
  <c r="H155" i="17"/>
  <c r="I155" i="17"/>
  <c r="J155" i="17"/>
  <c r="L155" i="17"/>
  <c r="O155" i="17"/>
  <c r="Q155" i="17"/>
  <c r="E156" i="17"/>
  <c r="R156" i="17" s="1"/>
  <c r="H156" i="17"/>
  <c r="I156" i="17"/>
  <c r="M156" i="17"/>
  <c r="E157" i="17"/>
  <c r="L157" i="17" s="1"/>
  <c r="H157" i="17"/>
  <c r="I157" i="17"/>
  <c r="E158" i="17"/>
  <c r="O158" i="17" s="1"/>
  <c r="H158" i="17"/>
  <c r="I158" i="17"/>
  <c r="M158" i="17"/>
  <c r="E159" i="17"/>
  <c r="N159" i="17" s="1"/>
  <c r="H159" i="17"/>
  <c r="I159" i="17"/>
  <c r="E160" i="17"/>
  <c r="N160" i="17" s="1"/>
  <c r="H160" i="17"/>
  <c r="I160" i="17"/>
  <c r="Q160" i="17"/>
  <c r="E161" i="17"/>
  <c r="O161" i="17" s="1"/>
  <c r="H161" i="17"/>
  <c r="I161" i="17"/>
  <c r="E162" i="17"/>
  <c r="P162" i="17" s="1"/>
  <c r="H162" i="17"/>
  <c r="I162" i="17"/>
  <c r="E163" i="17"/>
  <c r="L163" i="17" s="1"/>
  <c r="H163" i="17"/>
  <c r="I163" i="17"/>
  <c r="M163" i="17"/>
  <c r="S163" i="17"/>
  <c r="E164" i="17"/>
  <c r="R164" i="17" s="1"/>
  <c r="H164" i="17"/>
  <c r="I164" i="17"/>
  <c r="J164" i="17"/>
  <c r="T164" i="17"/>
  <c r="E165" i="17"/>
  <c r="K165" i="17" s="1"/>
  <c r="H165" i="17"/>
  <c r="I165" i="17"/>
  <c r="L165" i="17"/>
  <c r="Q165" i="17"/>
  <c r="S165" i="17"/>
  <c r="E166" i="17"/>
  <c r="R166" i="17" s="1"/>
  <c r="H166" i="17"/>
  <c r="I166" i="17"/>
  <c r="O166" i="17"/>
  <c r="E167" i="17"/>
  <c r="P167" i="17" s="1"/>
  <c r="H167" i="17"/>
  <c r="I167" i="17"/>
  <c r="M167" i="17"/>
  <c r="R167" i="17"/>
  <c r="E168" i="17"/>
  <c r="O168" i="17" s="1"/>
  <c r="H168" i="17"/>
  <c r="I168" i="17"/>
  <c r="E169" i="17"/>
  <c r="H169" i="17"/>
  <c r="I169" i="17"/>
  <c r="E170" i="17"/>
  <c r="T170" i="17" s="1"/>
  <c r="H170" i="17"/>
  <c r="I170" i="17"/>
  <c r="L170" i="17"/>
  <c r="P170" i="17"/>
  <c r="E171" i="17"/>
  <c r="R171" i="17" s="1"/>
  <c r="H171" i="17"/>
  <c r="I171" i="17"/>
  <c r="E172" i="17"/>
  <c r="H172" i="17"/>
  <c r="I172" i="17"/>
  <c r="Q172" i="17"/>
  <c r="E173" i="17"/>
  <c r="H173" i="17"/>
  <c r="I173" i="17"/>
  <c r="K173" i="17"/>
  <c r="P173" i="17"/>
  <c r="T173" i="17"/>
  <c r="E174" i="17"/>
  <c r="P174" i="17" s="1"/>
  <c r="H174" i="17"/>
  <c r="I174" i="17"/>
  <c r="R174" i="17"/>
  <c r="T174" i="17"/>
  <c r="E175" i="17"/>
  <c r="J175" i="17" s="1"/>
  <c r="H175" i="17"/>
  <c r="I175" i="17"/>
  <c r="N175" i="17"/>
  <c r="Q175" i="17"/>
  <c r="E176" i="17"/>
  <c r="M176" i="17" s="1"/>
  <c r="H176" i="17"/>
  <c r="I176" i="17"/>
  <c r="N176" i="17"/>
  <c r="P176" i="17"/>
  <c r="R176" i="17"/>
  <c r="E177" i="17"/>
  <c r="H177" i="17"/>
  <c r="I177" i="17"/>
  <c r="N177" i="17"/>
  <c r="E178" i="17"/>
  <c r="L178" i="17" s="1"/>
  <c r="H178" i="17"/>
  <c r="I178" i="17"/>
  <c r="O178" i="17"/>
  <c r="E179" i="17"/>
  <c r="L179" i="17" s="1"/>
  <c r="H179" i="17"/>
  <c r="I179" i="17"/>
  <c r="N179" i="17"/>
  <c r="E180" i="17"/>
  <c r="H180" i="17"/>
  <c r="I180" i="17"/>
  <c r="N180" i="17"/>
  <c r="E181" i="17"/>
  <c r="J181" i="17" s="1"/>
  <c r="H181" i="17"/>
  <c r="I181" i="17"/>
  <c r="T181" i="17"/>
  <c r="E182" i="17"/>
  <c r="H182" i="17"/>
  <c r="I182" i="17"/>
  <c r="J182" i="17"/>
  <c r="Q182" i="17"/>
  <c r="T182" i="17"/>
  <c r="E183" i="17"/>
  <c r="Q183" i="17" s="1"/>
  <c r="H183" i="17"/>
  <c r="I183" i="17"/>
  <c r="S183" i="17"/>
  <c r="E184" i="17"/>
  <c r="Q184" i="17" s="1"/>
  <c r="H184" i="17"/>
  <c r="I184" i="17"/>
  <c r="J184" i="17"/>
  <c r="M184" i="17"/>
  <c r="P184" i="17"/>
  <c r="R184" i="17"/>
  <c r="E185" i="17"/>
  <c r="O185" i="17" s="1"/>
  <c r="H185" i="17"/>
  <c r="I185" i="17"/>
  <c r="E186" i="17"/>
  <c r="N186" i="17" s="1"/>
  <c r="H186" i="17"/>
  <c r="I186" i="17"/>
  <c r="K186" i="17"/>
  <c r="M186" i="17"/>
  <c r="P186" i="17"/>
  <c r="S186" i="17"/>
  <c r="E187" i="17"/>
  <c r="L187" i="17" s="1"/>
  <c r="H187" i="17"/>
  <c r="I187" i="17"/>
  <c r="E188" i="17"/>
  <c r="K188" i="17" s="1"/>
  <c r="H188" i="17"/>
  <c r="I188" i="17"/>
  <c r="L188" i="17"/>
  <c r="N188" i="17"/>
  <c r="E189" i="17"/>
  <c r="K189" i="17" s="1"/>
  <c r="H189" i="17"/>
  <c r="I189" i="17"/>
  <c r="Q189" i="17"/>
  <c r="T189" i="17"/>
  <c r="E190" i="17"/>
  <c r="L190" i="17" s="1"/>
  <c r="H190" i="17"/>
  <c r="I190" i="17"/>
  <c r="K190" i="17"/>
  <c r="Q190" i="17"/>
  <c r="R190" i="17"/>
  <c r="T190" i="17"/>
  <c r="E191" i="17"/>
  <c r="S191" i="17" s="1"/>
  <c r="H191" i="17"/>
  <c r="I191" i="17"/>
  <c r="E192" i="17"/>
  <c r="Q192" i="17" s="1"/>
  <c r="H192" i="17"/>
  <c r="I192" i="17"/>
  <c r="M192" i="17"/>
  <c r="O192" i="17"/>
  <c r="E193" i="17"/>
  <c r="P193" i="17" s="1"/>
  <c r="H193" i="17"/>
  <c r="I193" i="17"/>
  <c r="S193" i="17"/>
  <c r="E194" i="17"/>
  <c r="L194" i="17" s="1"/>
  <c r="H194" i="17"/>
  <c r="I194" i="17"/>
  <c r="E195" i="17"/>
  <c r="J195" i="17" s="1"/>
  <c r="H195" i="17"/>
  <c r="I195" i="17"/>
  <c r="K195" i="17"/>
  <c r="N195" i="17"/>
  <c r="S195" i="17"/>
  <c r="E196" i="17"/>
  <c r="S196" i="17" s="1"/>
  <c r="H196" i="17"/>
  <c r="I196" i="17"/>
  <c r="Q196" i="17"/>
  <c r="E197" i="17"/>
  <c r="M197" i="17" s="1"/>
  <c r="H197" i="17"/>
  <c r="I197" i="17"/>
  <c r="E198" i="17"/>
  <c r="Q198" i="17" s="1"/>
  <c r="H198" i="17"/>
  <c r="I198" i="17"/>
  <c r="P198" i="17"/>
  <c r="E199" i="17"/>
  <c r="J199" i="17" s="1"/>
  <c r="H199" i="17"/>
  <c r="I199" i="17"/>
  <c r="E200" i="17"/>
  <c r="M200" i="17" s="1"/>
  <c r="H200" i="17"/>
  <c r="I200" i="17"/>
  <c r="P200" i="17"/>
  <c r="E201" i="17"/>
  <c r="H201" i="17"/>
  <c r="I201" i="17"/>
  <c r="L201" i="17"/>
  <c r="E202" i="17"/>
  <c r="T202" i="17" s="1"/>
  <c r="H202" i="17"/>
  <c r="I202" i="17"/>
  <c r="J202" i="17"/>
  <c r="E203" i="17"/>
  <c r="N203" i="17" s="1"/>
  <c r="H203" i="17"/>
  <c r="I203" i="17"/>
  <c r="L203" i="17"/>
  <c r="T203" i="17"/>
  <c r="E204" i="17"/>
  <c r="K204" i="17" s="1"/>
  <c r="H204" i="17"/>
  <c r="I204" i="17"/>
  <c r="E205" i="17"/>
  <c r="L205" i="17"/>
  <c r="N205" i="17"/>
  <c r="Q205" i="17"/>
  <c r="R205" i="17"/>
  <c r="E206" i="17"/>
  <c r="M206" i="17" s="1"/>
  <c r="N206" i="17"/>
  <c r="P206" i="17"/>
  <c r="T206" i="17"/>
  <c r="E207" i="17"/>
  <c r="P207" i="17" s="1"/>
  <c r="L207" i="17"/>
  <c r="M207" i="17"/>
  <c r="N207" i="17"/>
  <c r="O207" i="17"/>
  <c r="Q207" i="17"/>
  <c r="S207" i="17"/>
  <c r="E208" i="17"/>
  <c r="P208" i="17" s="1"/>
  <c r="O208" i="17"/>
  <c r="E209" i="17"/>
  <c r="J209" i="17"/>
  <c r="O209" i="17"/>
  <c r="R209" i="17"/>
  <c r="E210" i="17"/>
  <c r="J210" i="17" s="1"/>
  <c r="E211" i="17"/>
  <c r="L211" i="17" s="1"/>
  <c r="Q211" i="17"/>
  <c r="E212" i="17"/>
  <c r="J212" i="17"/>
  <c r="K212" i="17"/>
  <c r="L212" i="17"/>
  <c r="S212" i="17"/>
  <c r="T212" i="17"/>
  <c r="E213" i="17"/>
  <c r="K213" i="17" s="1"/>
  <c r="E214" i="17"/>
  <c r="P214" i="17" s="1"/>
  <c r="N214" i="17"/>
  <c r="R214" i="17"/>
  <c r="E215" i="17"/>
  <c r="K215" i="17" s="1"/>
  <c r="E216" i="17"/>
  <c r="M216" i="17" s="1"/>
  <c r="E217" i="17"/>
  <c r="E218" i="17"/>
  <c r="R218" i="17" s="1"/>
  <c r="L218" i="17"/>
  <c r="P218" i="17"/>
  <c r="E219" i="17"/>
  <c r="S219" i="17" s="1"/>
  <c r="M219" i="17"/>
  <c r="E220" i="17"/>
  <c r="N220" i="17" s="1"/>
  <c r="E221" i="17"/>
  <c r="K221" i="17" s="1"/>
  <c r="M221" i="17"/>
  <c r="S221" i="17"/>
  <c r="E222" i="17"/>
  <c r="N222" i="17" s="1"/>
  <c r="E223" i="17"/>
  <c r="E224" i="17"/>
  <c r="L224" i="17" s="1"/>
  <c r="M224" i="17"/>
  <c r="O224" i="17"/>
  <c r="Q224" i="17"/>
  <c r="T224" i="17"/>
  <c r="E225" i="17"/>
  <c r="R225" i="17" s="1"/>
  <c r="K225" i="17"/>
  <c r="E226" i="17"/>
  <c r="K226" i="17"/>
  <c r="P226" i="17"/>
  <c r="R226" i="17"/>
  <c r="E227" i="17"/>
  <c r="L227" i="17"/>
  <c r="E228" i="17"/>
  <c r="J228" i="17" s="1"/>
  <c r="M228" i="17"/>
  <c r="N228" i="17"/>
  <c r="Q228" i="17"/>
  <c r="R228" i="17"/>
  <c r="E229" i="17"/>
  <c r="J229" i="17" s="1"/>
  <c r="N229" i="17"/>
  <c r="S229" i="17"/>
  <c r="E230" i="17"/>
  <c r="P230" i="17" s="1"/>
  <c r="E231" i="17"/>
  <c r="P231" i="17"/>
  <c r="E232" i="17"/>
  <c r="N232" i="17" s="1"/>
  <c r="J232" i="17"/>
  <c r="O232" i="17"/>
  <c r="Q232" i="17"/>
  <c r="E233" i="17"/>
  <c r="J233" i="17" s="1"/>
  <c r="E234" i="17"/>
  <c r="P234" i="17" s="1"/>
  <c r="E235" i="17"/>
  <c r="Q235" i="17"/>
  <c r="E236" i="17"/>
  <c r="M236" i="17" s="1"/>
  <c r="E237" i="17"/>
  <c r="N237" i="17" s="1"/>
  <c r="E238" i="17"/>
  <c r="K238" i="17" s="1"/>
  <c r="E239" i="17"/>
  <c r="O239" i="17" s="1"/>
  <c r="E240" i="17"/>
  <c r="L240" i="17"/>
  <c r="M240" i="17"/>
  <c r="N240" i="17"/>
  <c r="O240" i="17"/>
  <c r="Q240" i="17"/>
  <c r="R240" i="17"/>
  <c r="E241" i="17"/>
  <c r="K241" i="17" s="1"/>
  <c r="E242" i="17"/>
  <c r="P242" i="17" s="1"/>
  <c r="E243" i="17"/>
  <c r="J243" i="17" s="1"/>
  <c r="E244" i="17"/>
  <c r="S244" i="17" s="1"/>
  <c r="E245" i="17"/>
  <c r="Q245" i="17" s="1"/>
  <c r="E246" i="17"/>
  <c r="K246" i="17" s="1"/>
  <c r="E247" i="17"/>
  <c r="P247" i="17" s="1"/>
  <c r="K247" i="17"/>
  <c r="E248" i="17"/>
  <c r="N248" i="17" s="1"/>
  <c r="L248" i="17"/>
  <c r="M248" i="17"/>
  <c r="O248" i="17"/>
  <c r="P248" i="17"/>
  <c r="Q248" i="17"/>
  <c r="R248" i="17"/>
  <c r="T248" i="17"/>
  <c r="E249" i="17"/>
  <c r="N249" i="17" s="1"/>
  <c r="K249" i="17"/>
  <c r="O249" i="17"/>
  <c r="P249" i="17"/>
  <c r="Q249" i="17"/>
  <c r="R249" i="17"/>
  <c r="E250" i="17"/>
  <c r="O250" i="17" s="1"/>
  <c r="E251" i="17"/>
  <c r="P251" i="17" s="1"/>
  <c r="E252" i="17"/>
  <c r="M252" i="17" s="1"/>
  <c r="Q252" i="17"/>
  <c r="E253" i="17"/>
  <c r="N253" i="17" s="1"/>
  <c r="E254" i="17"/>
  <c r="S254" i="17" s="1"/>
  <c r="J254" i="17"/>
  <c r="K254" i="17"/>
  <c r="M254" i="17"/>
  <c r="N254" i="17"/>
  <c r="P254" i="17"/>
  <c r="R254" i="17"/>
  <c r="T254" i="17"/>
  <c r="E255" i="17"/>
  <c r="Q255" i="17" s="1"/>
  <c r="K255" i="17"/>
  <c r="N255" i="17"/>
  <c r="E256" i="17"/>
  <c r="L256" i="17" s="1"/>
  <c r="E257" i="17"/>
  <c r="M257" i="17" s="1"/>
  <c r="E258" i="17"/>
  <c r="P258" i="17" s="1"/>
  <c r="E259" i="17"/>
  <c r="E260" i="17"/>
  <c r="M260" i="17"/>
  <c r="Q260" i="17"/>
  <c r="E261" i="17"/>
  <c r="O261" i="17" s="1"/>
  <c r="K261" i="17"/>
  <c r="M261" i="17"/>
  <c r="S261" i="17"/>
  <c r="E262" i="17"/>
  <c r="J262" i="17" s="1"/>
  <c r="O262" i="17"/>
  <c r="E263" i="17"/>
  <c r="K263" i="17" s="1"/>
  <c r="Q263" i="17"/>
  <c r="E264" i="17"/>
  <c r="J264" i="17" s="1"/>
  <c r="Q264" i="17"/>
  <c r="E265" i="17"/>
  <c r="J265" i="17" s="1"/>
  <c r="E266" i="17"/>
  <c r="T266" i="17" s="1"/>
  <c r="E267" i="17"/>
  <c r="K267" i="17"/>
  <c r="O267" i="17"/>
  <c r="R267" i="17"/>
  <c r="T267" i="17"/>
  <c r="E268" i="17"/>
  <c r="R268" i="17" s="1"/>
  <c r="E269" i="17"/>
  <c r="O269" i="17"/>
  <c r="E270" i="17"/>
  <c r="N270" i="17" s="1"/>
  <c r="E271" i="17"/>
  <c r="K271" i="17" s="1"/>
  <c r="M271" i="17"/>
  <c r="Q271" i="17"/>
  <c r="E272" i="17"/>
  <c r="T272" i="17" s="1"/>
  <c r="L272" i="17"/>
  <c r="E273" i="17"/>
  <c r="S273" i="17"/>
  <c r="E274" i="17"/>
  <c r="R274" i="17" s="1"/>
  <c r="L274" i="17"/>
  <c r="E275" i="17"/>
  <c r="O275" i="17" s="1"/>
  <c r="L275" i="17"/>
  <c r="M275" i="17"/>
  <c r="P275" i="17"/>
  <c r="S275" i="17"/>
  <c r="E276" i="17"/>
  <c r="N276" i="17" s="1"/>
  <c r="E277" i="17"/>
  <c r="S277" i="17" s="1"/>
  <c r="E278" i="17"/>
  <c r="K278" i="17" s="1"/>
  <c r="L278" i="17"/>
  <c r="T278" i="17"/>
  <c r="E279" i="17"/>
  <c r="L279" i="17" s="1"/>
  <c r="E280" i="17"/>
  <c r="N280" i="17" s="1"/>
  <c r="L280" i="17"/>
  <c r="T280" i="17"/>
  <c r="E281" i="17"/>
  <c r="E282" i="17"/>
  <c r="E283" i="17"/>
  <c r="K283" i="17" s="1"/>
  <c r="L283" i="17"/>
  <c r="M283" i="17"/>
  <c r="Q283" i="17"/>
  <c r="S283" i="17"/>
  <c r="T283" i="17"/>
  <c r="E284" i="17"/>
  <c r="J284" i="17" s="1"/>
  <c r="O284" i="17"/>
  <c r="E285" i="17"/>
  <c r="E286" i="17"/>
  <c r="Q286" i="17" s="1"/>
  <c r="E287" i="17"/>
  <c r="Q287" i="17" s="1"/>
  <c r="J287" i="17"/>
  <c r="L287" i="17"/>
  <c r="M287" i="17"/>
  <c r="P287" i="17"/>
  <c r="R287" i="17"/>
  <c r="E288" i="17"/>
  <c r="E289" i="17"/>
  <c r="E290" i="17"/>
  <c r="M290" i="17"/>
  <c r="O290" i="17"/>
  <c r="E291" i="17"/>
  <c r="M291" i="17" s="1"/>
  <c r="L291" i="17"/>
  <c r="P291" i="17"/>
  <c r="S291" i="17"/>
  <c r="E292" i="17"/>
  <c r="J292" i="17" s="1"/>
  <c r="E293" i="17"/>
  <c r="O293" i="17" s="1"/>
  <c r="E294" i="17"/>
  <c r="Q294" i="17" s="1"/>
  <c r="E295" i="17"/>
  <c r="M295" i="17" s="1"/>
  <c r="L295" i="17"/>
  <c r="Q295" i="17"/>
  <c r="E296" i="17"/>
  <c r="K296" i="17" s="1"/>
  <c r="P296" i="17"/>
  <c r="E297" i="17"/>
  <c r="E298" i="17"/>
  <c r="M298" i="17" s="1"/>
  <c r="O298" i="17"/>
  <c r="E299" i="17"/>
  <c r="L299" i="17"/>
  <c r="N299" i="17"/>
  <c r="P299" i="17"/>
  <c r="S299" i="17"/>
  <c r="T299" i="17"/>
  <c r="E300" i="17"/>
  <c r="J300" i="17" s="1"/>
  <c r="F1" i="16"/>
  <c r="I1" i="16"/>
  <c r="E5" i="16"/>
  <c r="H5" i="16"/>
  <c r="I5" i="16"/>
  <c r="E6" i="16"/>
  <c r="H6" i="16"/>
  <c r="I6" i="16"/>
  <c r="E7" i="16"/>
  <c r="R7" i="16" s="1"/>
  <c r="H7" i="16"/>
  <c r="I7" i="16"/>
  <c r="M7" i="16"/>
  <c r="O7" i="16"/>
  <c r="E8" i="16"/>
  <c r="J8" i="16" s="1"/>
  <c r="H8" i="16"/>
  <c r="I8" i="16"/>
  <c r="E9" i="16"/>
  <c r="H9" i="16"/>
  <c r="I9" i="16"/>
  <c r="E10" i="16"/>
  <c r="M10" i="16" s="1"/>
  <c r="H10" i="16"/>
  <c r="I10" i="16"/>
  <c r="K10" i="16"/>
  <c r="O10" i="16"/>
  <c r="P10" i="16"/>
  <c r="T10" i="16"/>
  <c r="E11" i="16"/>
  <c r="K11" i="16" s="1"/>
  <c r="H11" i="16"/>
  <c r="I11" i="16"/>
  <c r="E12" i="16"/>
  <c r="J12" i="16" s="1"/>
  <c r="H12" i="16"/>
  <c r="I12" i="16"/>
  <c r="E13" i="16"/>
  <c r="K13" i="16" s="1"/>
  <c r="H13" i="16"/>
  <c r="I13" i="16"/>
  <c r="E14" i="16"/>
  <c r="J14" i="16" s="1"/>
  <c r="H14" i="16"/>
  <c r="I14" i="16"/>
  <c r="K14" i="16"/>
  <c r="M14" i="16"/>
  <c r="P14" i="16"/>
  <c r="Q14" i="16"/>
  <c r="S14" i="16"/>
  <c r="E15" i="16"/>
  <c r="P15" i="16" s="1"/>
  <c r="H15" i="16"/>
  <c r="I15" i="16"/>
  <c r="J15" i="16"/>
  <c r="K15" i="16"/>
  <c r="N15" i="16"/>
  <c r="Q15" i="16"/>
  <c r="R15" i="16"/>
  <c r="S15" i="16"/>
  <c r="E16" i="16"/>
  <c r="P16" i="16" s="1"/>
  <c r="H16" i="16"/>
  <c r="I16" i="16"/>
  <c r="E17" i="16"/>
  <c r="H17" i="16"/>
  <c r="I17" i="16"/>
  <c r="M17" i="16"/>
  <c r="O17" i="16"/>
  <c r="Q17" i="16"/>
  <c r="E18" i="16"/>
  <c r="H18" i="16"/>
  <c r="I18" i="16"/>
  <c r="E19" i="16"/>
  <c r="H19" i="16"/>
  <c r="I19" i="16"/>
  <c r="E20" i="16"/>
  <c r="O20" i="16" s="1"/>
  <c r="H20" i="16"/>
  <c r="I20" i="16"/>
  <c r="J20" i="16"/>
  <c r="L20" i="16"/>
  <c r="M20" i="16"/>
  <c r="N20" i="16"/>
  <c r="R20" i="16"/>
  <c r="T20" i="16"/>
  <c r="E21" i="16"/>
  <c r="M21" i="16" s="1"/>
  <c r="H21" i="16"/>
  <c r="I21" i="16"/>
  <c r="E22" i="16"/>
  <c r="H22" i="16"/>
  <c r="I22" i="16"/>
  <c r="S22" i="16"/>
  <c r="E23" i="16"/>
  <c r="H23" i="16"/>
  <c r="I23" i="16"/>
  <c r="E24" i="16"/>
  <c r="Q24" i="16" s="1"/>
  <c r="H24" i="16"/>
  <c r="I24" i="16"/>
  <c r="M24" i="16"/>
  <c r="R24" i="16"/>
  <c r="E25" i="16"/>
  <c r="H25" i="16"/>
  <c r="I25" i="16"/>
  <c r="Q25" i="16"/>
  <c r="E26" i="16"/>
  <c r="O26" i="16" s="1"/>
  <c r="H26" i="16"/>
  <c r="I26" i="16"/>
  <c r="M26" i="16"/>
  <c r="P26" i="16"/>
  <c r="S26" i="16"/>
  <c r="E27" i="16"/>
  <c r="H27" i="16"/>
  <c r="I27" i="16"/>
  <c r="E28" i="16"/>
  <c r="H28" i="16"/>
  <c r="I28" i="16"/>
  <c r="E29" i="16"/>
  <c r="H29" i="16"/>
  <c r="I29" i="16"/>
  <c r="S29" i="16"/>
  <c r="T29" i="16"/>
  <c r="E30" i="16"/>
  <c r="H30" i="16"/>
  <c r="I30" i="16"/>
  <c r="E31" i="16"/>
  <c r="Q31" i="16" s="1"/>
  <c r="H31" i="16"/>
  <c r="I31" i="16"/>
  <c r="J31" i="16"/>
  <c r="K31" i="16"/>
  <c r="N31" i="16"/>
  <c r="S31" i="16"/>
  <c r="E32" i="16"/>
  <c r="R32" i="16" s="1"/>
  <c r="H32" i="16"/>
  <c r="I32" i="16"/>
  <c r="E33" i="16"/>
  <c r="Q33" i="16" s="1"/>
  <c r="H33" i="16"/>
  <c r="I33" i="16"/>
  <c r="P33" i="16"/>
  <c r="E34" i="16"/>
  <c r="H34" i="16"/>
  <c r="I34" i="16"/>
  <c r="T34" i="16"/>
  <c r="E35" i="16"/>
  <c r="H35" i="16"/>
  <c r="I35" i="16"/>
  <c r="E36" i="16"/>
  <c r="N36" i="16" s="1"/>
  <c r="H36" i="16"/>
  <c r="I36" i="16"/>
  <c r="Q36" i="16"/>
  <c r="E37" i="16"/>
  <c r="T37" i="16" s="1"/>
  <c r="H37" i="16"/>
  <c r="I37" i="16"/>
  <c r="E38" i="16"/>
  <c r="H38" i="16"/>
  <c r="I38" i="16"/>
  <c r="E39" i="16"/>
  <c r="H39" i="16"/>
  <c r="I39" i="16"/>
  <c r="J39" i="16"/>
  <c r="R39" i="16"/>
  <c r="S39" i="16"/>
  <c r="E40" i="16"/>
  <c r="H40" i="16"/>
  <c r="I40" i="16"/>
  <c r="E41" i="16"/>
  <c r="N41" i="16" s="1"/>
  <c r="H41" i="16"/>
  <c r="I41" i="16"/>
  <c r="O41" i="16"/>
  <c r="E42" i="16"/>
  <c r="H42" i="16"/>
  <c r="I42" i="16"/>
  <c r="E43" i="16"/>
  <c r="H43" i="16"/>
  <c r="I43" i="16"/>
  <c r="E44" i="16"/>
  <c r="H44" i="16"/>
  <c r="I44" i="16"/>
  <c r="E45" i="16"/>
  <c r="J45" i="16" s="1"/>
  <c r="H45" i="16"/>
  <c r="I45" i="16"/>
  <c r="P45" i="16"/>
  <c r="S45" i="16"/>
  <c r="E46" i="16"/>
  <c r="H46" i="16"/>
  <c r="I46" i="16"/>
  <c r="J46" i="16"/>
  <c r="L46" i="16"/>
  <c r="M46" i="16"/>
  <c r="O46" i="16"/>
  <c r="P46" i="16"/>
  <c r="R46" i="16"/>
  <c r="S46" i="16"/>
  <c r="E47" i="16"/>
  <c r="H47" i="16"/>
  <c r="I47" i="16"/>
  <c r="N47" i="16"/>
  <c r="P47" i="16"/>
  <c r="T47" i="16"/>
  <c r="E48" i="16"/>
  <c r="H48" i="16"/>
  <c r="I48" i="16"/>
  <c r="E49" i="16"/>
  <c r="T49" i="16" s="1"/>
  <c r="H49" i="16"/>
  <c r="I49" i="16"/>
  <c r="M49" i="16"/>
  <c r="E50" i="16"/>
  <c r="Q50" i="16" s="1"/>
  <c r="H50" i="16"/>
  <c r="I50" i="16"/>
  <c r="E51" i="16"/>
  <c r="H51" i="16"/>
  <c r="I51" i="16"/>
  <c r="E52" i="16"/>
  <c r="H52" i="16"/>
  <c r="I52" i="16"/>
  <c r="E53" i="16"/>
  <c r="N53" i="16" s="1"/>
  <c r="H53" i="16"/>
  <c r="I53" i="16"/>
  <c r="T53" i="16"/>
  <c r="E54" i="16"/>
  <c r="H54" i="16"/>
  <c r="I54" i="16"/>
  <c r="O54" i="16"/>
  <c r="P54" i="16"/>
  <c r="E55" i="16"/>
  <c r="L55" i="16" s="1"/>
  <c r="H55" i="16"/>
  <c r="I55" i="16"/>
  <c r="M55" i="16"/>
  <c r="O55" i="16"/>
  <c r="E56" i="16"/>
  <c r="O56" i="16" s="1"/>
  <c r="H56" i="16"/>
  <c r="I56" i="16"/>
  <c r="E57" i="16"/>
  <c r="H57" i="16"/>
  <c r="I57" i="16"/>
  <c r="E58" i="16"/>
  <c r="H58" i="16"/>
  <c r="I58" i="16"/>
  <c r="E59" i="16"/>
  <c r="H59" i="16"/>
  <c r="I59" i="16"/>
  <c r="E60" i="16"/>
  <c r="S60" i="16" s="1"/>
  <c r="H60" i="16"/>
  <c r="I60" i="16"/>
  <c r="J60" i="16"/>
  <c r="N60" i="16"/>
  <c r="O60" i="16"/>
  <c r="R60" i="16"/>
  <c r="T60" i="16"/>
  <c r="E61" i="16"/>
  <c r="H61" i="16"/>
  <c r="I61" i="16"/>
  <c r="E62" i="16"/>
  <c r="H62" i="16"/>
  <c r="I62" i="16"/>
  <c r="E63" i="16"/>
  <c r="H63" i="16"/>
  <c r="I63" i="16"/>
  <c r="E64" i="16"/>
  <c r="O64" i="16" s="1"/>
  <c r="H64" i="16"/>
  <c r="I64" i="16"/>
  <c r="K64" i="16"/>
  <c r="P64" i="16"/>
  <c r="R64" i="16"/>
  <c r="T64" i="16"/>
  <c r="E65" i="16"/>
  <c r="H65" i="16"/>
  <c r="I65" i="16"/>
  <c r="J65" i="16"/>
  <c r="M65" i="16"/>
  <c r="Q65" i="16"/>
  <c r="R65" i="16"/>
  <c r="E66" i="16"/>
  <c r="L66" i="16" s="1"/>
  <c r="H66" i="16"/>
  <c r="I66" i="16"/>
  <c r="M66" i="16"/>
  <c r="P66" i="16"/>
  <c r="E67" i="16"/>
  <c r="R67" i="16" s="1"/>
  <c r="H67" i="16"/>
  <c r="I67" i="16"/>
  <c r="K67" i="16"/>
  <c r="E68" i="16"/>
  <c r="H68" i="16"/>
  <c r="I68" i="16"/>
  <c r="E69" i="16"/>
  <c r="P69" i="16" s="1"/>
  <c r="H69" i="16"/>
  <c r="I69" i="16"/>
  <c r="E70" i="16"/>
  <c r="J70" i="16" s="1"/>
  <c r="H70" i="16"/>
  <c r="I70" i="16"/>
  <c r="E71" i="16"/>
  <c r="N71" i="16" s="1"/>
  <c r="H71" i="16"/>
  <c r="I71" i="16"/>
  <c r="K71" i="16"/>
  <c r="E72" i="16"/>
  <c r="M72" i="16" s="1"/>
  <c r="H72" i="16"/>
  <c r="I72" i="16"/>
  <c r="Q72" i="16"/>
  <c r="E73" i="16"/>
  <c r="J73" i="16" s="1"/>
  <c r="H73" i="16"/>
  <c r="I73" i="16"/>
  <c r="K73" i="16"/>
  <c r="O73" i="16"/>
  <c r="Q73" i="16"/>
  <c r="E74" i="16"/>
  <c r="H74" i="16"/>
  <c r="I74" i="16"/>
  <c r="E75" i="16"/>
  <c r="H75" i="16"/>
  <c r="I75" i="16"/>
  <c r="E76" i="16"/>
  <c r="N76" i="16" s="1"/>
  <c r="H76" i="16"/>
  <c r="I76" i="16"/>
  <c r="M76" i="16"/>
  <c r="P76" i="16"/>
  <c r="E77" i="16"/>
  <c r="L77" i="16" s="1"/>
  <c r="H77" i="16"/>
  <c r="I77" i="16"/>
  <c r="N77" i="16"/>
  <c r="S77" i="16"/>
  <c r="E78" i="16"/>
  <c r="H78" i="16"/>
  <c r="I78" i="16"/>
  <c r="E79" i="16"/>
  <c r="O79" i="16" s="1"/>
  <c r="H79" i="16"/>
  <c r="I79" i="16"/>
  <c r="E80" i="16"/>
  <c r="O80" i="16" s="1"/>
  <c r="H80" i="16"/>
  <c r="I80" i="16"/>
  <c r="J80" i="16"/>
  <c r="K80" i="16"/>
  <c r="M80" i="16"/>
  <c r="N80" i="16"/>
  <c r="P80" i="16"/>
  <c r="Q80" i="16"/>
  <c r="R80" i="16"/>
  <c r="S80" i="16"/>
  <c r="T80" i="16"/>
  <c r="E81" i="16"/>
  <c r="H81" i="16"/>
  <c r="I81" i="16"/>
  <c r="J81" i="16"/>
  <c r="K81" i="16"/>
  <c r="L81" i="16"/>
  <c r="M81" i="16"/>
  <c r="R81" i="16"/>
  <c r="S81" i="16"/>
  <c r="T81" i="16"/>
  <c r="E82" i="16"/>
  <c r="S82" i="16" s="1"/>
  <c r="H82" i="16"/>
  <c r="I82" i="16"/>
  <c r="E83" i="16"/>
  <c r="K83" i="16" s="1"/>
  <c r="H83" i="16"/>
  <c r="I83" i="16"/>
  <c r="E84" i="16"/>
  <c r="J84" i="16" s="1"/>
  <c r="H84" i="16"/>
  <c r="I84" i="16"/>
  <c r="N84" i="16"/>
  <c r="P84" i="16"/>
  <c r="E85" i="16"/>
  <c r="P85" i="16" s="1"/>
  <c r="H85" i="16"/>
  <c r="I85" i="16"/>
  <c r="E86" i="16"/>
  <c r="H86" i="16"/>
  <c r="I86" i="16"/>
  <c r="E87" i="16"/>
  <c r="H87" i="16"/>
  <c r="I87" i="16"/>
  <c r="J87" i="16"/>
  <c r="E88" i="16"/>
  <c r="H88" i="16"/>
  <c r="I88" i="16"/>
  <c r="T88" i="16"/>
  <c r="E89" i="16"/>
  <c r="S89" i="16" s="1"/>
  <c r="H89" i="16"/>
  <c r="I89" i="16"/>
  <c r="K89" i="16"/>
  <c r="O89" i="16"/>
  <c r="P89" i="16"/>
  <c r="Q89" i="16"/>
  <c r="E90" i="16"/>
  <c r="P90" i="16" s="1"/>
  <c r="H90" i="16"/>
  <c r="I90" i="16"/>
  <c r="E91" i="16"/>
  <c r="P91" i="16" s="1"/>
  <c r="H91" i="16"/>
  <c r="I91" i="16"/>
  <c r="E92" i="16"/>
  <c r="N92" i="16" s="1"/>
  <c r="H92" i="16"/>
  <c r="I92" i="16"/>
  <c r="O92" i="16"/>
  <c r="Q92" i="16"/>
  <c r="E93" i="16"/>
  <c r="S93" i="16" s="1"/>
  <c r="H93" i="16"/>
  <c r="I93" i="16"/>
  <c r="E94" i="16"/>
  <c r="R94" i="16" s="1"/>
  <c r="H94" i="16"/>
  <c r="I94" i="16"/>
  <c r="E95" i="16"/>
  <c r="H95" i="16"/>
  <c r="I95" i="16"/>
  <c r="J95" i="16"/>
  <c r="N95" i="16"/>
  <c r="T95" i="16"/>
  <c r="E96" i="16"/>
  <c r="R96" i="16" s="1"/>
  <c r="H96" i="16"/>
  <c r="I96" i="16"/>
  <c r="J96" i="16"/>
  <c r="K96" i="16"/>
  <c r="M96" i="16"/>
  <c r="N96" i="16"/>
  <c r="P96" i="16"/>
  <c r="S96" i="16"/>
  <c r="E97" i="16"/>
  <c r="K97" i="16" s="1"/>
  <c r="H97" i="16"/>
  <c r="I97" i="16"/>
  <c r="E98" i="16"/>
  <c r="N98" i="16" s="1"/>
  <c r="H98" i="16"/>
  <c r="I98" i="16"/>
  <c r="P98" i="16"/>
  <c r="E99" i="16"/>
  <c r="Q99" i="16" s="1"/>
  <c r="H99" i="16"/>
  <c r="I99" i="16"/>
  <c r="E100" i="16"/>
  <c r="R100" i="16" s="1"/>
  <c r="H100" i="16"/>
  <c r="I100" i="16"/>
  <c r="E101" i="16"/>
  <c r="O101" i="16" s="1"/>
  <c r="H101" i="16"/>
  <c r="I101" i="16"/>
  <c r="K101" i="16"/>
  <c r="M101" i="16"/>
  <c r="S101" i="16"/>
  <c r="E102" i="16"/>
  <c r="H102" i="16"/>
  <c r="I102" i="16"/>
  <c r="E103" i="16"/>
  <c r="H103" i="16"/>
  <c r="I103" i="16"/>
  <c r="E104" i="16"/>
  <c r="H104" i="16"/>
  <c r="I104" i="16"/>
  <c r="E105" i="16"/>
  <c r="H105" i="16"/>
  <c r="I105" i="16"/>
  <c r="E106" i="16"/>
  <c r="P106" i="16" s="1"/>
  <c r="H106" i="16"/>
  <c r="I106" i="16"/>
  <c r="E107" i="16"/>
  <c r="O107" i="16" s="1"/>
  <c r="H107" i="16"/>
  <c r="I107" i="16"/>
  <c r="T107" i="16"/>
  <c r="E108" i="16"/>
  <c r="R108" i="16" s="1"/>
  <c r="H108" i="16"/>
  <c r="I108" i="16"/>
  <c r="N108" i="16"/>
  <c r="O108" i="16"/>
  <c r="E109" i="16"/>
  <c r="H109" i="16"/>
  <c r="I109" i="16"/>
  <c r="E110" i="16"/>
  <c r="H110" i="16"/>
  <c r="I110" i="16"/>
  <c r="E111" i="16"/>
  <c r="M111" i="16" s="1"/>
  <c r="H111" i="16"/>
  <c r="I111" i="16"/>
  <c r="O111" i="16"/>
  <c r="E112" i="16"/>
  <c r="Q112" i="16" s="1"/>
  <c r="H112" i="16"/>
  <c r="I112" i="16"/>
  <c r="E113" i="16"/>
  <c r="J113" i="16" s="1"/>
  <c r="H113" i="16"/>
  <c r="I113" i="16"/>
  <c r="Q113" i="16"/>
  <c r="E114" i="16"/>
  <c r="H114" i="16"/>
  <c r="I114" i="16"/>
  <c r="E115" i="16"/>
  <c r="M115" i="16" s="1"/>
  <c r="H115" i="16"/>
  <c r="I115" i="16"/>
  <c r="L115" i="16"/>
  <c r="O115" i="16"/>
  <c r="Q115" i="16"/>
  <c r="E116" i="16"/>
  <c r="H116" i="16"/>
  <c r="I116" i="16"/>
  <c r="E117" i="16"/>
  <c r="H117" i="16"/>
  <c r="I117" i="16"/>
  <c r="J117" i="16"/>
  <c r="M117" i="16"/>
  <c r="N117" i="16"/>
  <c r="E118" i="16"/>
  <c r="H118" i="16"/>
  <c r="I118" i="16"/>
  <c r="E119" i="16"/>
  <c r="J119" i="16" s="1"/>
  <c r="H119" i="16"/>
  <c r="I119" i="16"/>
  <c r="E120" i="16"/>
  <c r="O120" i="16" s="1"/>
  <c r="H120" i="16"/>
  <c r="I120" i="16"/>
  <c r="R120" i="16"/>
  <c r="E121" i="16"/>
  <c r="H121" i="16"/>
  <c r="I121" i="16"/>
  <c r="E122" i="16"/>
  <c r="O122" i="16" s="1"/>
  <c r="H122" i="16"/>
  <c r="I122" i="16"/>
  <c r="E123" i="16"/>
  <c r="H123" i="16"/>
  <c r="I123" i="16"/>
  <c r="E124" i="16"/>
  <c r="N124" i="16" s="1"/>
  <c r="H124" i="16"/>
  <c r="I124" i="16"/>
  <c r="E125" i="16"/>
  <c r="H125" i="16"/>
  <c r="I125" i="16"/>
  <c r="E126" i="16"/>
  <c r="P126" i="16" s="1"/>
  <c r="H126" i="16"/>
  <c r="I126" i="16"/>
  <c r="N126" i="16"/>
  <c r="O126" i="16"/>
  <c r="S126" i="16"/>
  <c r="E127" i="16"/>
  <c r="H127" i="16"/>
  <c r="I127" i="16"/>
  <c r="E128" i="16"/>
  <c r="H128" i="16"/>
  <c r="I128" i="16"/>
  <c r="E129" i="16"/>
  <c r="P129" i="16" s="1"/>
  <c r="H129" i="16"/>
  <c r="I129" i="16"/>
  <c r="L129" i="16"/>
  <c r="N129" i="16"/>
  <c r="T129" i="16"/>
  <c r="E130" i="16"/>
  <c r="K130" i="16" s="1"/>
  <c r="H130" i="16"/>
  <c r="I130" i="16"/>
  <c r="E131" i="16"/>
  <c r="Q131" i="16" s="1"/>
  <c r="H131" i="16"/>
  <c r="I131" i="16"/>
  <c r="R131" i="16"/>
  <c r="E132" i="16"/>
  <c r="H132" i="16"/>
  <c r="I132" i="16"/>
  <c r="E133" i="16"/>
  <c r="H133" i="16"/>
  <c r="I133" i="16"/>
  <c r="E134" i="16"/>
  <c r="P134" i="16" s="1"/>
  <c r="H134" i="16"/>
  <c r="I134" i="16"/>
  <c r="T134" i="16"/>
  <c r="E135" i="16"/>
  <c r="H135" i="16"/>
  <c r="I135" i="16"/>
  <c r="R135" i="16"/>
  <c r="S135" i="16"/>
  <c r="E136" i="16"/>
  <c r="H136" i="16"/>
  <c r="I136" i="16"/>
  <c r="E137" i="16"/>
  <c r="S137" i="16" s="1"/>
  <c r="H137" i="16"/>
  <c r="I137" i="16"/>
  <c r="K137" i="16"/>
  <c r="M137" i="16"/>
  <c r="P137" i="16"/>
  <c r="E138" i="16"/>
  <c r="H138" i="16"/>
  <c r="I138" i="16"/>
  <c r="E139" i="16"/>
  <c r="J139" i="16" s="1"/>
  <c r="H139" i="16"/>
  <c r="I139" i="16"/>
  <c r="N139" i="16"/>
  <c r="T139" i="16"/>
  <c r="E140" i="16"/>
  <c r="H140" i="16"/>
  <c r="I140" i="16"/>
  <c r="E141" i="16"/>
  <c r="J141" i="16" s="1"/>
  <c r="H141" i="16"/>
  <c r="I141" i="16"/>
  <c r="E142" i="16"/>
  <c r="S142" i="16" s="1"/>
  <c r="H142" i="16"/>
  <c r="I142" i="16"/>
  <c r="E143" i="16"/>
  <c r="H143" i="16"/>
  <c r="I143" i="16"/>
  <c r="E144" i="16"/>
  <c r="H144" i="16"/>
  <c r="I144" i="16"/>
  <c r="E145" i="16"/>
  <c r="H145" i="16"/>
  <c r="I145" i="16"/>
  <c r="E146" i="16"/>
  <c r="H146" i="16"/>
  <c r="I146" i="16"/>
  <c r="E147" i="16"/>
  <c r="O147" i="16" s="1"/>
  <c r="H147" i="16"/>
  <c r="I147" i="16"/>
  <c r="L147" i="16"/>
  <c r="S147" i="16"/>
  <c r="E148" i="16"/>
  <c r="M148" i="16" s="1"/>
  <c r="H148" i="16"/>
  <c r="I148" i="16"/>
  <c r="S148" i="16"/>
  <c r="E149" i="16"/>
  <c r="H149" i="16"/>
  <c r="I149" i="16"/>
  <c r="E150" i="16"/>
  <c r="Q150" i="16" s="1"/>
  <c r="H150" i="16"/>
  <c r="I150" i="16"/>
  <c r="E151" i="16"/>
  <c r="H151" i="16"/>
  <c r="I151" i="16"/>
  <c r="E152" i="16"/>
  <c r="H152" i="16"/>
  <c r="I152" i="16"/>
  <c r="E153" i="16"/>
  <c r="H153" i="16"/>
  <c r="I153" i="16"/>
  <c r="E154" i="16"/>
  <c r="M154" i="16" s="1"/>
  <c r="H154" i="16"/>
  <c r="I154" i="16"/>
  <c r="S154" i="16"/>
  <c r="E155" i="16"/>
  <c r="H155" i="16"/>
  <c r="I155" i="16"/>
  <c r="E156" i="16"/>
  <c r="H156" i="16"/>
  <c r="I156" i="16"/>
  <c r="E157" i="16"/>
  <c r="H157" i="16"/>
  <c r="I157" i="16"/>
  <c r="E158" i="16"/>
  <c r="L158" i="16" s="1"/>
  <c r="H158" i="16"/>
  <c r="I158" i="16"/>
  <c r="M158" i="16"/>
  <c r="S158" i="16"/>
  <c r="E159" i="16"/>
  <c r="R159" i="16" s="1"/>
  <c r="H159" i="16"/>
  <c r="I159" i="16"/>
  <c r="J159" i="16"/>
  <c r="P159" i="16"/>
  <c r="E160" i="16"/>
  <c r="H160" i="16"/>
  <c r="I160" i="16"/>
  <c r="E161" i="16"/>
  <c r="N161" i="16" s="1"/>
  <c r="H161" i="16"/>
  <c r="I161" i="16"/>
  <c r="K161" i="16"/>
  <c r="L161" i="16"/>
  <c r="T161" i="16"/>
  <c r="E162" i="16"/>
  <c r="O162" i="16" s="1"/>
  <c r="H162" i="16"/>
  <c r="I162" i="16"/>
  <c r="K162" i="16"/>
  <c r="P162" i="16"/>
  <c r="E163" i="16"/>
  <c r="T163" i="16" s="1"/>
  <c r="H163" i="16"/>
  <c r="I163" i="16"/>
  <c r="O163" i="16"/>
  <c r="E164" i="16"/>
  <c r="S164" i="16" s="1"/>
  <c r="H164" i="16"/>
  <c r="I164" i="16"/>
  <c r="E165" i="16"/>
  <c r="M165" i="16" s="1"/>
  <c r="H165" i="16"/>
  <c r="I165" i="16"/>
  <c r="T165" i="16"/>
  <c r="E166" i="16"/>
  <c r="S166" i="16" s="1"/>
  <c r="H166" i="16"/>
  <c r="I166" i="16"/>
  <c r="E167" i="16"/>
  <c r="N167" i="16" s="1"/>
  <c r="H167" i="16"/>
  <c r="I167" i="16"/>
  <c r="M167" i="16"/>
  <c r="E168" i="16"/>
  <c r="H168" i="16"/>
  <c r="I168" i="16"/>
  <c r="O168" i="16"/>
  <c r="E169" i="16"/>
  <c r="N169" i="16" s="1"/>
  <c r="H169" i="16"/>
  <c r="I169" i="16"/>
  <c r="K169" i="16"/>
  <c r="L169" i="16"/>
  <c r="T169" i="16"/>
  <c r="E170" i="16"/>
  <c r="H170" i="16"/>
  <c r="I170" i="16"/>
  <c r="E171" i="16"/>
  <c r="H171" i="16"/>
  <c r="I171" i="16"/>
  <c r="E172" i="16"/>
  <c r="M172" i="16" s="1"/>
  <c r="H172" i="16"/>
  <c r="I172" i="16"/>
  <c r="P172" i="16"/>
  <c r="Q172" i="16"/>
  <c r="E173" i="16"/>
  <c r="O173" i="16" s="1"/>
  <c r="H173" i="16"/>
  <c r="I173" i="16"/>
  <c r="E174" i="16"/>
  <c r="H174" i="16"/>
  <c r="I174" i="16"/>
  <c r="E175" i="16"/>
  <c r="H175" i="16"/>
  <c r="I175" i="16"/>
  <c r="J175" i="16"/>
  <c r="M175" i="16"/>
  <c r="O175" i="16"/>
  <c r="P175" i="16"/>
  <c r="E176" i="16"/>
  <c r="R176" i="16" s="1"/>
  <c r="H176" i="16"/>
  <c r="I176" i="16"/>
  <c r="N176" i="16"/>
  <c r="Q176" i="16"/>
  <c r="E177" i="16"/>
  <c r="H177" i="16"/>
  <c r="I177" i="16"/>
  <c r="K177" i="16"/>
  <c r="Q177" i="16"/>
  <c r="E178" i="16"/>
  <c r="H178" i="16"/>
  <c r="I178" i="16"/>
  <c r="E179" i="16"/>
  <c r="H179" i="16"/>
  <c r="I179" i="16"/>
  <c r="N179" i="16"/>
  <c r="Q179" i="16"/>
  <c r="E180" i="16"/>
  <c r="J180" i="16" s="1"/>
  <c r="H180" i="16"/>
  <c r="I180" i="16"/>
  <c r="M180" i="16"/>
  <c r="E181" i="16"/>
  <c r="H181" i="16"/>
  <c r="I181" i="16"/>
  <c r="E182" i="16"/>
  <c r="O182" i="16" s="1"/>
  <c r="H182" i="16"/>
  <c r="I182" i="16"/>
  <c r="S182" i="16"/>
  <c r="E183" i="16"/>
  <c r="P183" i="16" s="1"/>
  <c r="H183" i="16"/>
  <c r="I183" i="16"/>
  <c r="T183" i="16"/>
  <c r="E184" i="16"/>
  <c r="H184" i="16"/>
  <c r="I184" i="16"/>
  <c r="J184" i="16"/>
  <c r="N184" i="16"/>
  <c r="O184" i="16"/>
  <c r="S184" i="16"/>
  <c r="T184" i="16"/>
  <c r="E185" i="16"/>
  <c r="N185" i="16" s="1"/>
  <c r="H185" i="16"/>
  <c r="I185" i="16"/>
  <c r="K185" i="16"/>
  <c r="L185" i="16"/>
  <c r="R185" i="16"/>
  <c r="S185" i="16"/>
  <c r="E186" i="16"/>
  <c r="O186" i="16" s="1"/>
  <c r="H186" i="16"/>
  <c r="I186" i="16"/>
  <c r="L186" i="16"/>
  <c r="R186" i="16"/>
  <c r="E187" i="16"/>
  <c r="K187" i="16" s="1"/>
  <c r="H187" i="16"/>
  <c r="I187" i="16"/>
  <c r="O187" i="16"/>
  <c r="E188" i="16"/>
  <c r="H188" i="16"/>
  <c r="I188" i="16"/>
  <c r="E189" i="16"/>
  <c r="H189" i="16"/>
  <c r="I189" i="16"/>
  <c r="R189" i="16"/>
  <c r="T189" i="16"/>
  <c r="E190" i="16"/>
  <c r="H190" i="16"/>
  <c r="I190" i="16"/>
  <c r="E191" i="16"/>
  <c r="J191" i="16" s="1"/>
  <c r="H191" i="16"/>
  <c r="I191" i="16"/>
  <c r="L191" i="16"/>
  <c r="O191" i="16"/>
  <c r="E192" i="16"/>
  <c r="H192" i="16"/>
  <c r="I192" i="16"/>
  <c r="E193" i="16"/>
  <c r="H193" i="16"/>
  <c r="I193" i="16"/>
  <c r="M193" i="16"/>
  <c r="E194" i="16"/>
  <c r="H194" i="16"/>
  <c r="I194" i="16"/>
  <c r="Q194" i="16"/>
  <c r="E195" i="16"/>
  <c r="M195" i="16" s="1"/>
  <c r="H195" i="16"/>
  <c r="I195" i="16"/>
  <c r="E196" i="16"/>
  <c r="H196" i="16"/>
  <c r="I196" i="16"/>
  <c r="E197" i="16"/>
  <c r="P197" i="16" s="1"/>
  <c r="H197" i="16"/>
  <c r="I197" i="16"/>
  <c r="E198" i="16"/>
  <c r="H198" i="16"/>
  <c r="I198" i="16"/>
  <c r="E199" i="16"/>
  <c r="T199" i="16" s="1"/>
  <c r="H199" i="16"/>
  <c r="I199" i="16"/>
  <c r="E200" i="16"/>
  <c r="O200" i="16" s="1"/>
  <c r="H200" i="16"/>
  <c r="I200" i="16"/>
  <c r="L200" i="16"/>
  <c r="E201" i="16"/>
  <c r="R201" i="16" s="1"/>
  <c r="H201" i="16"/>
  <c r="I201" i="16"/>
  <c r="T201" i="16"/>
  <c r="E202" i="16"/>
  <c r="N202" i="16" s="1"/>
  <c r="H202" i="16"/>
  <c r="I202" i="16"/>
  <c r="J202" i="16"/>
  <c r="K202" i="16"/>
  <c r="M202" i="16"/>
  <c r="O202" i="16"/>
  <c r="P202" i="16"/>
  <c r="Q202" i="16"/>
  <c r="R202" i="16"/>
  <c r="S202" i="16"/>
  <c r="T202" i="16"/>
  <c r="E203" i="16"/>
  <c r="R203" i="16" s="1"/>
  <c r="H203" i="16"/>
  <c r="I203" i="16"/>
  <c r="J203" i="16"/>
  <c r="O203" i="16"/>
  <c r="Q203" i="16"/>
  <c r="S203" i="16"/>
  <c r="T203" i="16"/>
  <c r="E204" i="16"/>
  <c r="H204" i="16"/>
  <c r="I204" i="16"/>
  <c r="J204" i="16"/>
  <c r="K204" i="16"/>
  <c r="N204" i="16"/>
  <c r="O204" i="16"/>
  <c r="R204" i="16"/>
  <c r="S204" i="16"/>
  <c r="E205" i="16"/>
  <c r="O205" i="16" s="1"/>
  <c r="P205" i="16"/>
  <c r="E206" i="16"/>
  <c r="E207" i="16"/>
  <c r="O207" i="16" s="1"/>
  <c r="M207" i="16"/>
  <c r="R207" i="16"/>
  <c r="T207" i="16"/>
  <c r="E208" i="16"/>
  <c r="P208" i="16" s="1"/>
  <c r="M208" i="16"/>
  <c r="E209" i="16"/>
  <c r="L209" i="16" s="1"/>
  <c r="O209" i="16"/>
  <c r="P209" i="16"/>
  <c r="Q209" i="16"/>
  <c r="S209" i="16"/>
  <c r="E210" i="16"/>
  <c r="Q210" i="16" s="1"/>
  <c r="E211" i="16"/>
  <c r="S211" i="16" s="1"/>
  <c r="P211" i="16"/>
  <c r="R211" i="16"/>
  <c r="E212" i="16"/>
  <c r="E213" i="16"/>
  <c r="J213" i="16" s="1"/>
  <c r="L213" i="16"/>
  <c r="O213" i="16"/>
  <c r="R213" i="16"/>
  <c r="E214" i="16"/>
  <c r="J214" i="16" s="1"/>
  <c r="E215" i="16"/>
  <c r="E216" i="16"/>
  <c r="K216" i="16" s="1"/>
  <c r="O216" i="16"/>
  <c r="R216" i="16"/>
  <c r="S216" i="16"/>
  <c r="E217" i="16"/>
  <c r="Q217" i="16"/>
  <c r="E218" i="16"/>
  <c r="E219" i="16"/>
  <c r="P219" i="16" s="1"/>
  <c r="E220" i="16"/>
  <c r="T220" i="16" s="1"/>
  <c r="E221" i="16"/>
  <c r="O221" i="16"/>
  <c r="E222" i="16"/>
  <c r="K222" i="16" s="1"/>
  <c r="E223" i="16"/>
  <c r="R223" i="16" s="1"/>
  <c r="E224" i="16"/>
  <c r="L224" i="16" s="1"/>
  <c r="M224" i="16"/>
  <c r="E225" i="16"/>
  <c r="N225" i="16" s="1"/>
  <c r="P225" i="16"/>
  <c r="E226" i="16"/>
  <c r="M226" i="16" s="1"/>
  <c r="O226" i="16"/>
  <c r="Q226" i="16"/>
  <c r="E227" i="16"/>
  <c r="P227" i="16" s="1"/>
  <c r="E228" i="16"/>
  <c r="J228" i="16"/>
  <c r="E229" i="16"/>
  <c r="S229" i="16" s="1"/>
  <c r="J229" i="16"/>
  <c r="E230" i="16"/>
  <c r="Q230" i="16" s="1"/>
  <c r="O230" i="16"/>
  <c r="E231" i="16"/>
  <c r="N231" i="16" s="1"/>
  <c r="E232" i="16"/>
  <c r="N232" i="16" s="1"/>
  <c r="E233" i="16"/>
  <c r="L233" i="16" s="1"/>
  <c r="E234" i="16"/>
  <c r="L234" i="16" s="1"/>
  <c r="E235" i="16"/>
  <c r="R235" i="16" s="1"/>
  <c r="K235" i="16"/>
  <c r="P235" i="16"/>
  <c r="E236" i="16"/>
  <c r="E237" i="16"/>
  <c r="E238" i="16"/>
  <c r="J238" i="16" s="1"/>
  <c r="L238" i="16"/>
  <c r="O238" i="16"/>
  <c r="R238" i="16"/>
  <c r="E239" i="16"/>
  <c r="S239" i="16" s="1"/>
  <c r="E240" i="16"/>
  <c r="T240" i="16" s="1"/>
  <c r="E241" i="16"/>
  <c r="E242" i="16"/>
  <c r="P242" i="16" s="1"/>
  <c r="J242" i="16"/>
  <c r="N242" i="16"/>
  <c r="T242" i="16"/>
  <c r="E243" i="16"/>
  <c r="R243" i="16"/>
  <c r="E244" i="16"/>
  <c r="L244" i="16" s="1"/>
  <c r="K244" i="16"/>
  <c r="E245" i="16"/>
  <c r="E246" i="16"/>
  <c r="T246" i="16" s="1"/>
  <c r="E247" i="16"/>
  <c r="K247" i="16" s="1"/>
  <c r="Q247" i="16"/>
  <c r="E248" i="16"/>
  <c r="J248" i="16" s="1"/>
  <c r="T248" i="16"/>
  <c r="E249" i="16"/>
  <c r="Q249" i="16"/>
  <c r="T249" i="16"/>
  <c r="E250" i="16"/>
  <c r="L250" i="16" s="1"/>
  <c r="E251" i="16"/>
  <c r="K251" i="16" s="1"/>
  <c r="O251" i="16"/>
  <c r="Q251" i="16"/>
  <c r="S251" i="16"/>
  <c r="E252" i="16"/>
  <c r="Q252" i="16" s="1"/>
  <c r="K252" i="16"/>
  <c r="E253" i="16"/>
  <c r="K253" i="16"/>
  <c r="E254" i="16"/>
  <c r="Q254" i="16" s="1"/>
  <c r="J254" i="16"/>
  <c r="N254" i="16"/>
  <c r="E255" i="16"/>
  <c r="J255" i="16" s="1"/>
  <c r="E256" i="16"/>
  <c r="O256" i="16" s="1"/>
  <c r="T256" i="16"/>
  <c r="E257" i="16"/>
  <c r="N257" i="16"/>
  <c r="E258" i="16"/>
  <c r="N258" i="16" s="1"/>
  <c r="E259" i="16"/>
  <c r="K259" i="16" s="1"/>
  <c r="E260" i="16"/>
  <c r="L260" i="16"/>
  <c r="O260" i="16"/>
  <c r="Q260" i="16"/>
  <c r="S260" i="16"/>
  <c r="E261" i="16"/>
  <c r="N261" i="16" s="1"/>
  <c r="O261" i="16"/>
  <c r="Q261" i="16"/>
  <c r="T261" i="16"/>
  <c r="E262" i="16"/>
  <c r="M262" i="16" s="1"/>
  <c r="K262" i="16"/>
  <c r="L262" i="16"/>
  <c r="O262" i="16"/>
  <c r="P262" i="16"/>
  <c r="Q262" i="16"/>
  <c r="S262" i="16"/>
  <c r="T262" i="16"/>
  <c r="E263" i="16"/>
  <c r="J263" i="16"/>
  <c r="K263" i="16"/>
  <c r="L263" i="16"/>
  <c r="M263" i="16"/>
  <c r="N263" i="16"/>
  <c r="O263" i="16"/>
  <c r="Q263" i="16"/>
  <c r="R263" i="16"/>
  <c r="S263" i="16"/>
  <c r="T263" i="16"/>
  <c r="E264" i="16"/>
  <c r="P264" i="16" s="1"/>
  <c r="E265" i="16"/>
  <c r="T265" i="16"/>
  <c r="E266" i="16"/>
  <c r="O266" i="16" s="1"/>
  <c r="E267" i="16"/>
  <c r="R267" i="16" s="1"/>
  <c r="E268" i="16"/>
  <c r="E269" i="16"/>
  <c r="J269" i="16"/>
  <c r="O269" i="16"/>
  <c r="R269" i="16"/>
  <c r="E270" i="16"/>
  <c r="N270" i="16"/>
  <c r="E271" i="16"/>
  <c r="R271" i="16" s="1"/>
  <c r="N271" i="16"/>
  <c r="T271" i="16"/>
  <c r="E272" i="16"/>
  <c r="K272" i="16" s="1"/>
  <c r="E273" i="16"/>
  <c r="E274" i="16"/>
  <c r="R274" i="16" s="1"/>
  <c r="E275" i="16"/>
  <c r="J275" i="16" s="1"/>
  <c r="N275" i="16"/>
  <c r="T275" i="16"/>
  <c r="E276" i="16"/>
  <c r="L276" i="16" s="1"/>
  <c r="E277" i="16"/>
  <c r="L277" i="16" s="1"/>
  <c r="P277" i="16"/>
  <c r="E278" i="16"/>
  <c r="S278" i="16" s="1"/>
  <c r="E279" i="16"/>
  <c r="J279" i="16" s="1"/>
  <c r="E280" i="16"/>
  <c r="E281" i="16"/>
  <c r="L281" i="16" s="1"/>
  <c r="R281" i="16"/>
  <c r="E282" i="16"/>
  <c r="J282" i="16" s="1"/>
  <c r="E283" i="16"/>
  <c r="J283" i="16" s="1"/>
  <c r="P283" i="16"/>
  <c r="S283" i="16"/>
  <c r="E284" i="16"/>
  <c r="E285" i="16"/>
  <c r="J285" i="16" s="1"/>
  <c r="T285" i="16"/>
  <c r="E286" i="16"/>
  <c r="K286" i="16"/>
  <c r="M286" i="16"/>
  <c r="E287" i="16"/>
  <c r="N287" i="16" s="1"/>
  <c r="E288" i="16"/>
  <c r="E289" i="16"/>
  <c r="O289" i="16" s="1"/>
  <c r="K289" i="16"/>
  <c r="E290" i="16"/>
  <c r="E291" i="16"/>
  <c r="J291" i="16" s="1"/>
  <c r="O291" i="16"/>
  <c r="E292" i="16"/>
  <c r="E293" i="16"/>
  <c r="E294" i="16"/>
  <c r="E295" i="16"/>
  <c r="R295" i="16" s="1"/>
  <c r="J295" i="16"/>
  <c r="T295" i="16"/>
  <c r="E296" i="16"/>
  <c r="M296" i="16" s="1"/>
  <c r="S296" i="16"/>
  <c r="E297" i="16"/>
  <c r="J297" i="16" s="1"/>
  <c r="L297" i="16"/>
  <c r="M297" i="16"/>
  <c r="N297" i="16"/>
  <c r="O297" i="16"/>
  <c r="P297" i="16"/>
  <c r="Q297" i="16"/>
  <c r="T297" i="16"/>
  <c r="E298" i="16"/>
  <c r="J298" i="16" s="1"/>
  <c r="E299" i="16"/>
  <c r="J299" i="16" s="1"/>
  <c r="L299" i="16"/>
  <c r="E300" i="16"/>
  <c r="L300" i="16" s="1"/>
  <c r="F1" i="15"/>
  <c r="I1" i="15"/>
  <c r="J2" i="15"/>
  <c r="K2" i="15"/>
  <c r="L2" i="15"/>
  <c r="M2" i="15"/>
  <c r="M2" i="18" s="1"/>
  <c r="N2" i="15"/>
  <c r="P2" i="25" s="1"/>
  <c r="O2" i="15"/>
  <c r="O2" i="26" s="1"/>
  <c r="P2" i="15"/>
  <c r="P2" i="24" s="1"/>
  <c r="Q2" i="15"/>
  <c r="Q2" i="24" s="1"/>
  <c r="R2" i="15"/>
  <c r="S2" i="15"/>
  <c r="T2" i="15"/>
  <c r="T2" i="18" s="1"/>
  <c r="E5" i="15"/>
  <c r="O5" i="15" s="1"/>
  <c r="H5" i="15"/>
  <c r="I5" i="15"/>
  <c r="R5" i="15"/>
  <c r="E6" i="15"/>
  <c r="H6" i="15"/>
  <c r="I6" i="15"/>
  <c r="E7" i="15"/>
  <c r="M7" i="15" s="1"/>
  <c r="H7" i="15"/>
  <c r="I7" i="15"/>
  <c r="E8" i="15"/>
  <c r="T8" i="15" s="1"/>
  <c r="H8" i="15"/>
  <c r="I8" i="15"/>
  <c r="M8" i="15"/>
  <c r="R8" i="15"/>
  <c r="E9" i="15"/>
  <c r="K9" i="15" s="1"/>
  <c r="H9" i="15"/>
  <c r="I9" i="15"/>
  <c r="E10" i="15"/>
  <c r="T10" i="15" s="1"/>
  <c r="H10" i="15"/>
  <c r="I10" i="15"/>
  <c r="R10" i="15"/>
  <c r="E11" i="15"/>
  <c r="H11" i="15"/>
  <c r="I11" i="15"/>
  <c r="K11" i="15"/>
  <c r="M11" i="15"/>
  <c r="O11" i="15"/>
  <c r="E12" i="15"/>
  <c r="H12" i="15"/>
  <c r="I12" i="15"/>
  <c r="E13" i="15"/>
  <c r="J13" i="15" s="1"/>
  <c r="H13" i="15"/>
  <c r="I13" i="15"/>
  <c r="Q13" i="15"/>
  <c r="E14" i="15"/>
  <c r="H14" i="15"/>
  <c r="I14" i="15"/>
  <c r="E15" i="15"/>
  <c r="T15" i="15" s="1"/>
  <c r="H15" i="15"/>
  <c r="I15" i="15"/>
  <c r="M15" i="15"/>
  <c r="E16" i="15"/>
  <c r="L16" i="15" s="1"/>
  <c r="H16" i="15"/>
  <c r="I16" i="15"/>
  <c r="O16" i="15"/>
  <c r="R16" i="15"/>
  <c r="E17" i="15"/>
  <c r="J17" i="15" s="1"/>
  <c r="H17" i="15"/>
  <c r="I17" i="15"/>
  <c r="M17" i="15"/>
  <c r="E18" i="15"/>
  <c r="R18" i="15" s="1"/>
  <c r="H18" i="15"/>
  <c r="I18" i="15"/>
  <c r="E19" i="15"/>
  <c r="J19" i="15" s="1"/>
  <c r="H19" i="15"/>
  <c r="I19" i="15"/>
  <c r="M19" i="15"/>
  <c r="T19" i="15"/>
  <c r="E20" i="15"/>
  <c r="O20" i="15" s="1"/>
  <c r="H20" i="15"/>
  <c r="I20" i="15"/>
  <c r="N20" i="15"/>
  <c r="E21" i="15"/>
  <c r="R21" i="15" s="1"/>
  <c r="H21" i="15"/>
  <c r="I21" i="15"/>
  <c r="E22" i="15"/>
  <c r="N22" i="15" s="1"/>
  <c r="H22" i="15"/>
  <c r="I22" i="15"/>
  <c r="E23" i="15"/>
  <c r="H23" i="15"/>
  <c r="I23" i="15"/>
  <c r="O23" i="15"/>
  <c r="E24" i="15"/>
  <c r="H24" i="15"/>
  <c r="I24" i="15"/>
  <c r="T24" i="15"/>
  <c r="E25" i="15"/>
  <c r="H25" i="15"/>
  <c r="I25" i="15"/>
  <c r="E26" i="15"/>
  <c r="L26" i="15" s="1"/>
  <c r="H26" i="15"/>
  <c r="I26" i="15"/>
  <c r="Q26" i="15"/>
  <c r="E27" i="15"/>
  <c r="O27" i="15" s="1"/>
  <c r="H27" i="15"/>
  <c r="I27" i="15"/>
  <c r="S27" i="15"/>
  <c r="E28" i="15"/>
  <c r="T28" i="15" s="1"/>
  <c r="H28" i="15"/>
  <c r="I28" i="15"/>
  <c r="E29" i="15"/>
  <c r="H29" i="15"/>
  <c r="I29" i="15"/>
  <c r="O29" i="15"/>
  <c r="Q29" i="15"/>
  <c r="R29" i="15"/>
  <c r="E30" i="15"/>
  <c r="H30" i="15"/>
  <c r="I30" i="15"/>
  <c r="E31" i="15"/>
  <c r="M31" i="15" s="1"/>
  <c r="H31" i="15"/>
  <c r="I31" i="15"/>
  <c r="E32" i="15"/>
  <c r="H32" i="15"/>
  <c r="I32" i="15"/>
  <c r="E33" i="15"/>
  <c r="S33" i="15" s="1"/>
  <c r="H33" i="15"/>
  <c r="I33" i="15"/>
  <c r="E34" i="15"/>
  <c r="T34" i="15" s="1"/>
  <c r="H34" i="15"/>
  <c r="I34" i="15"/>
  <c r="E35" i="15"/>
  <c r="H35" i="15"/>
  <c r="I35" i="15"/>
  <c r="E36" i="15"/>
  <c r="N36" i="15" s="1"/>
  <c r="H36" i="15"/>
  <c r="I36" i="15"/>
  <c r="O36" i="15"/>
  <c r="E37" i="15"/>
  <c r="J37" i="15" s="1"/>
  <c r="H37" i="15"/>
  <c r="I37" i="15"/>
  <c r="M37" i="15"/>
  <c r="E38" i="15"/>
  <c r="Q38" i="15" s="1"/>
  <c r="H38" i="15"/>
  <c r="I38" i="15"/>
  <c r="E39" i="15"/>
  <c r="H39" i="15"/>
  <c r="I39" i="15"/>
  <c r="E40" i="15"/>
  <c r="P40" i="15" s="1"/>
  <c r="H40" i="15"/>
  <c r="I40" i="15"/>
  <c r="E41" i="15"/>
  <c r="S41" i="15" s="1"/>
  <c r="H41" i="15"/>
  <c r="I41" i="15"/>
  <c r="T41" i="15"/>
  <c r="E42" i="15"/>
  <c r="H42" i="15"/>
  <c r="I42" i="15"/>
  <c r="E43" i="15"/>
  <c r="H43" i="15"/>
  <c r="I43" i="15"/>
  <c r="E44" i="15"/>
  <c r="M44" i="15" s="1"/>
  <c r="H44" i="15"/>
  <c r="I44" i="15"/>
  <c r="J44" i="15"/>
  <c r="K44" i="15"/>
  <c r="L44" i="15"/>
  <c r="O44" i="15"/>
  <c r="P44" i="15"/>
  <c r="R44" i="15"/>
  <c r="S44" i="15"/>
  <c r="T44" i="15"/>
  <c r="E45" i="15"/>
  <c r="K45" i="15" s="1"/>
  <c r="H45" i="15"/>
  <c r="I45" i="15"/>
  <c r="M45" i="15"/>
  <c r="O45" i="15"/>
  <c r="Q45" i="15"/>
  <c r="E46" i="15"/>
  <c r="N46" i="15" s="1"/>
  <c r="H46" i="15"/>
  <c r="I46" i="15"/>
  <c r="E47" i="15"/>
  <c r="S47" i="15" s="1"/>
  <c r="H47" i="15"/>
  <c r="I47" i="15"/>
  <c r="E48" i="15"/>
  <c r="R48" i="15" s="1"/>
  <c r="H48" i="15"/>
  <c r="I48" i="15"/>
  <c r="E49" i="15"/>
  <c r="J49" i="15" s="1"/>
  <c r="H49" i="15"/>
  <c r="I49" i="15"/>
  <c r="T49" i="15"/>
  <c r="E50" i="15"/>
  <c r="H50" i="15"/>
  <c r="I50" i="15"/>
  <c r="E51" i="15"/>
  <c r="K51" i="15" s="1"/>
  <c r="H51" i="15"/>
  <c r="I51" i="15"/>
  <c r="T51" i="15"/>
  <c r="E52" i="15"/>
  <c r="H52" i="15"/>
  <c r="I52" i="15"/>
  <c r="E53" i="15"/>
  <c r="H53" i="15"/>
  <c r="I53" i="15"/>
  <c r="E54" i="15"/>
  <c r="H54" i="15"/>
  <c r="I54" i="15"/>
  <c r="E55" i="15"/>
  <c r="O55" i="15" s="1"/>
  <c r="H55" i="15"/>
  <c r="I55" i="15"/>
  <c r="E56" i="15"/>
  <c r="H56" i="15"/>
  <c r="I56" i="15"/>
  <c r="E57" i="15"/>
  <c r="H57" i="15"/>
  <c r="I57" i="15"/>
  <c r="E58" i="15"/>
  <c r="H58" i="15"/>
  <c r="I58" i="15"/>
  <c r="K58" i="15"/>
  <c r="L58" i="15"/>
  <c r="M58" i="15"/>
  <c r="E59" i="15"/>
  <c r="H59" i="15"/>
  <c r="I59" i="15"/>
  <c r="O59" i="15"/>
  <c r="E60" i="15"/>
  <c r="O60" i="15" s="1"/>
  <c r="H60" i="15"/>
  <c r="I60" i="15"/>
  <c r="J60" i="15"/>
  <c r="L60" i="15"/>
  <c r="M60" i="15"/>
  <c r="N60" i="15"/>
  <c r="P60" i="15"/>
  <c r="Q60" i="15"/>
  <c r="R60" i="15"/>
  <c r="S60" i="15"/>
  <c r="E61" i="15"/>
  <c r="S61" i="15" s="1"/>
  <c r="H61" i="15"/>
  <c r="I61" i="15"/>
  <c r="O61" i="15"/>
  <c r="E62" i="15"/>
  <c r="H62" i="15"/>
  <c r="I62" i="15"/>
  <c r="E63" i="15"/>
  <c r="O63" i="15" s="1"/>
  <c r="H63" i="15"/>
  <c r="I63" i="15"/>
  <c r="K63" i="15"/>
  <c r="M63" i="15"/>
  <c r="N63" i="15"/>
  <c r="P63" i="15"/>
  <c r="T63" i="15"/>
  <c r="E64" i="15"/>
  <c r="H64" i="15"/>
  <c r="I64" i="15"/>
  <c r="E65" i="15"/>
  <c r="H65" i="15"/>
  <c r="I65" i="15"/>
  <c r="E66" i="15"/>
  <c r="H66" i="15"/>
  <c r="I66" i="15"/>
  <c r="R66" i="15"/>
  <c r="E67" i="15"/>
  <c r="H67" i="15"/>
  <c r="I67" i="15"/>
  <c r="Q67" i="15"/>
  <c r="E68" i="15"/>
  <c r="H68" i="15"/>
  <c r="I68" i="15"/>
  <c r="E69" i="15"/>
  <c r="O69" i="15" s="1"/>
  <c r="H69" i="15"/>
  <c r="I69" i="15"/>
  <c r="R69" i="15"/>
  <c r="E70" i="15"/>
  <c r="H70" i="15"/>
  <c r="I70" i="15"/>
  <c r="Q70" i="15"/>
  <c r="E71" i="15"/>
  <c r="H71" i="15"/>
  <c r="I71" i="15"/>
  <c r="E72" i="15"/>
  <c r="M72" i="15" s="1"/>
  <c r="H72" i="15"/>
  <c r="I72" i="15"/>
  <c r="N72" i="15"/>
  <c r="T72" i="15"/>
  <c r="E73" i="15"/>
  <c r="H73" i="15"/>
  <c r="I73" i="15"/>
  <c r="E74" i="15"/>
  <c r="R74" i="15" s="1"/>
  <c r="H74" i="15"/>
  <c r="I74" i="15"/>
  <c r="N74" i="15"/>
  <c r="E75" i="15"/>
  <c r="R75" i="15" s="1"/>
  <c r="H75" i="15"/>
  <c r="I75" i="15"/>
  <c r="E76" i="15"/>
  <c r="O76" i="15" s="1"/>
  <c r="H76" i="15"/>
  <c r="I76" i="15"/>
  <c r="E77" i="15"/>
  <c r="H77" i="15"/>
  <c r="I77" i="15"/>
  <c r="O77" i="15"/>
  <c r="E78" i="15"/>
  <c r="H78" i="15"/>
  <c r="I78" i="15"/>
  <c r="E79" i="15"/>
  <c r="N79" i="15" s="1"/>
  <c r="H79" i="15"/>
  <c r="I79" i="15"/>
  <c r="E80" i="15"/>
  <c r="N80" i="15" s="1"/>
  <c r="H80" i="15"/>
  <c r="I80" i="15"/>
  <c r="E81" i="15"/>
  <c r="N81" i="15" s="1"/>
  <c r="H81" i="15"/>
  <c r="I81" i="15"/>
  <c r="E82" i="15"/>
  <c r="N82" i="15" s="1"/>
  <c r="H82" i="15"/>
  <c r="I82" i="15"/>
  <c r="S82" i="15"/>
  <c r="E83" i="15"/>
  <c r="T83" i="15" s="1"/>
  <c r="H83" i="15"/>
  <c r="I83" i="15"/>
  <c r="E84" i="15"/>
  <c r="N84" i="15" s="1"/>
  <c r="H84" i="15"/>
  <c r="I84" i="15"/>
  <c r="K84" i="15"/>
  <c r="P84" i="15"/>
  <c r="S84" i="15"/>
  <c r="E85" i="15"/>
  <c r="H85" i="15"/>
  <c r="I85" i="15"/>
  <c r="E86" i="15"/>
  <c r="K86" i="15" s="1"/>
  <c r="H86" i="15"/>
  <c r="I86" i="15"/>
  <c r="O86" i="15"/>
  <c r="Q86" i="15"/>
  <c r="R86" i="15"/>
  <c r="E87" i="15"/>
  <c r="H87" i="15"/>
  <c r="I87" i="15"/>
  <c r="E88" i="15"/>
  <c r="H88" i="15"/>
  <c r="I88" i="15"/>
  <c r="E89" i="15"/>
  <c r="H89" i="15"/>
  <c r="I89" i="15"/>
  <c r="E90" i="15"/>
  <c r="H90" i="15"/>
  <c r="I90" i="15"/>
  <c r="E91" i="15"/>
  <c r="H91" i="15"/>
  <c r="I91" i="15"/>
  <c r="E92" i="15"/>
  <c r="O92" i="15" s="1"/>
  <c r="H92" i="15"/>
  <c r="I92" i="15"/>
  <c r="L92" i="15"/>
  <c r="T92" i="15"/>
  <c r="E93" i="15"/>
  <c r="N93" i="15" s="1"/>
  <c r="H93" i="15"/>
  <c r="I93" i="15"/>
  <c r="J93" i="15"/>
  <c r="M93" i="15"/>
  <c r="O93" i="15"/>
  <c r="R93" i="15"/>
  <c r="T93" i="15"/>
  <c r="E94" i="15"/>
  <c r="H94" i="15"/>
  <c r="I94" i="15"/>
  <c r="N94" i="15"/>
  <c r="E95" i="15"/>
  <c r="H95" i="15"/>
  <c r="I95" i="15"/>
  <c r="P95" i="15"/>
  <c r="E96" i="15"/>
  <c r="L96" i="15" s="1"/>
  <c r="H96" i="15"/>
  <c r="I96" i="15"/>
  <c r="K96" i="15"/>
  <c r="M96" i="15"/>
  <c r="N96" i="15"/>
  <c r="O96" i="15"/>
  <c r="P96" i="15"/>
  <c r="Q96" i="15"/>
  <c r="S96" i="15"/>
  <c r="T96" i="15"/>
  <c r="E97" i="15"/>
  <c r="R97" i="15" s="1"/>
  <c r="H97" i="15"/>
  <c r="I97" i="15"/>
  <c r="K97" i="15"/>
  <c r="E98" i="15"/>
  <c r="R98" i="15" s="1"/>
  <c r="H98" i="15"/>
  <c r="I98" i="15"/>
  <c r="O98" i="15"/>
  <c r="E99" i="15"/>
  <c r="J99" i="15" s="1"/>
  <c r="H99" i="15"/>
  <c r="I99" i="15"/>
  <c r="M99" i="15"/>
  <c r="T99" i="15"/>
  <c r="E100" i="15"/>
  <c r="H100" i="15"/>
  <c r="I100" i="15"/>
  <c r="E101" i="15"/>
  <c r="R101" i="15" s="1"/>
  <c r="H101" i="15"/>
  <c r="I101" i="15"/>
  <c r="J101" i="15"/>
  <c r="K101" i="15"/>
  <c r="Q101" i="15"/>
  <c r="E102" i="15"/>
  <c r="H102" i="15"/>
  <c r="I102" i="15"/>
  <c r="E103" i="15"/>
  <c r="K103" i="15" s="1"/>
  <c r="H103" i="15"/>
  <c r="I103" i="15"/>
  <c r="Q103" i="15"/>
  <c r="T103" i="15"/>
  <c r="E104" i="15"/>
  <c r="H104" i="15"/>
  <c r="I104" i="15"/>
  <c r="J104" i="15"/>
  <c r="K104" i="15"/>
  <c r="L104" i="15"/>
  <c r="M104" i="15"/>
  <c r="P104" i="15"/>
  <c r="R104" i="15"/>
  <c r="S104" i="15"/>
  <c r="T104" i="15"/>
  <c r="E105" i="15"/>
  <c r="J105" i="15" s="1"/>
  <c r="H105" i="15"/>
  <c r="I105" i="15"/>
  <c r="E106" i="15"/>
  <c r="H106" i="15"/>
  <c r="I106" i="15"/>
  <c r="J106" i="15"/>
  <c r="K106" i="15"/>
  <c r="O106" i="15"/>
  <c r="Q106" i="15"/>
  <c r="R106" i="15"/>
  <c r="T106" i="15"/>
  <c r="E107" i="15"/>
  <c r="N107" i="15" s="1"/>
  <c r="H107" i="15"/>
  <c r="I107" i="15"/>
  <c r="E108" i="15"/>
  <c r="H108" i="15"/>
  <c r="I108" i="15"/>
  <c r="E109" i="15"/>
  <c r="P109" i="15" s="1"/>
  <c r="H109" i="15"/>
  <c r="I109" i="15"/>
  <c r="Q109" i="15"/>
  <c r="E110" i="15"/>
  <c r="H110" i="15"/>
  <c r="I110" i="15"/>
  <c r="E111" i="15"/>
  <c r="T111" i="15" s="1"/>
  <c r="H111" i="15"/>
  <c r="I111" i="15"/>
  <c r="N111" i="15"/>
  <c r="E112" i="15"/>
  <c r="K112" i="15" s="1"/>
  <c r="H112" i="15"/>
  <c r="I112" i="15"/>
  <c r="M112" i="15"/>
  <c r="Q112" i="15"/>
  <c r="S112" i="15"/>
  <c r="E113" i="15"/>
  <c r="Q113" i="15" s="1"/>
  <c r="H113" i="15"/>
  <c r="I113" i="15"/>
  <c r="R113" i="15"/>
  <c r="E114" i="15"/>
  <c r="H114" i="15"/>
  <c r="I114" i="15"/>
  <c r="E115" i="15"/>
  <c r="N115" i="15" s="1"/>
  <c r="H115" i="15"/>
  <c r="I115" i="15"/>
  <c r="Q115" i="15"/>
  <c r="E116" i="15"/>
  <c r="H116" i="15"/>
  <c r="I116" i="15"/>
  <c r="E117" i="15"/>
  <c r="K117" i="15" s="1"/>
  <c r="H117" i="15"/>
  <c r="I117" i="15"/>
  <c r="E118" i="15"/>
  <c r="L118" i="15" s="1"/>
  <c r="H118" i="15"/>
  <c r="I118" i="15"/>
  <c r="E119" i="15"/>
  <c r="H119" i="15"/>
  <c r="I119" i="15"/>
  <c r="E120" i="15"/>
  <c r="P120" i="15" s="1"/>
  <c r="H120" i="15"/>
  <c r="I120" i="15"/>
  <c r="E121" i="15"/>
  <c r="H121" i="15"/>
  <c r="I121" i="15"/>
  <c r="E122" i="15"/>
  <c r="K122" i="15" s="1"/>
  <c r="H122" i="15"/>
  <c r="I122" i="15"/>
  <c r="J122" i="15"/>
  <c r="M122" i="15"/>
  <c r="S122" i="15"/>
  <c r="E123" i="15"/>
  <c r="H123" i="15"/>
  <c r="I123" i="15"/>
  <c r="K123" i="15"/>
  <c r="O123" i="15"/>
  <c r="E124" i="15"/>
  <c r="H124" i="15"/>
  <c r="I124" i="15"/>
  <c r="E125" i="15"/>
  <c r="H125" i="15"/>
  <c r="I125" i="15"/>
  <c r="P125" i="15"/>
  <c r="Q125" i="15"/>
  <c r="E126" i="15"/>
  <c r="M126" i="15" s="1"/>
  <c r="H126" i="15"/>
  <c r="I126" i="15"/>
  <c r="E127" i="15"/>
  <c r="K127" i="15" s="1"/>
  <c r="H127" i="15"/>
  <c r="I127" i="15"/>
  <c r="E128" i="15"/>
  <c r="J128" i="15" s="1"/>
  <c r="H128" i="15"/>
  <c r="I128" i="15"/>
  <c r="E129" i="15"/>
  <c r="R129" i="15" s="1"/>
  <c r="H129" i="15"/>
  <c r="I129" i="15"/>
  <c r="E130" i="15"/>
  <c r="P130" i="15" s="1"/>
  <c r="H130" i="15"/>
  <c r="I130" i="15"/>
  <c r="R130" i="15"/>
  <c r="E131" i="15"/>
  <c r="Q131" i="15" s="1"/>
  <c r="H131" i="15"/>
  <c r="I131" i="15"/>
  <c r="E132" i="15"/>
  <c r="H132" i="15"/>
  <c r="I132" i="15"/>
  <c r="L132" i="15"/>
  <c r="O132" i="15"/>
  <c r="Q132" i="15"/>
  <c r="E133" i="15"/>
  <c r="M133" i="15" s="1"/>
  <c r="H133" i="15"/>
  <c r="I133" i="15"/>
  <c r="K133" i="15"/>
  <c r="L133" i="15"/>
  <c r="O133" i="15"/>
  <c r="P133" i="15"/>
  <c r="Q133" i="15"/>
  <c r="S133" i="15"/>
  <c r="E134" i="15"/>
  <c r="M134" i="15" s="1"/>
  <c r="H134" i="15"/>
  <c r="I134" i="15"/>
  <c r="R134" i="15"/>
  <c r="E135" i="15"/>
  <c r="H135" i="15"/>
  <c r="I135" i="15"/>
  <c r="E136" i="15"/>
  <c r="L136" i="15" s="1"/>
  <c r="H136" i="15"/>
  <c r="I136" i="15"/>
  <c r="P136" i="15"/>
  <c r="E137" i="15"/>
  <c r="H137" i="15"/>
  <c r="I137" i="15"/>
  <c r="E138" i="15"/>
  <c r="R138" i="15" s="1"/>
  <c r="H138" i="15"/>
  <c r="I138" i="15"/>
  <c r="E139" i="15"/>
  <c r="H139" i="15"/>
  <c r="I139" i="15"/>
  <c r="E140" i="15"/>
  <c r="H140" i="15"/>
  <c r="I140" i="15"/>
  <c r="L140" i="15"/>
  <c r="E141" i="15"/>
  <c r="J141" i="15" s="1"/>
  <c r="H141" i="15"/>
  <c r="I141" i="15"/>
  <c r="K141" i="15"/>
  <c r="L141" i="15"/>
  <c r="N141" i="15"/>
  <c r="O141" i="15"/>
  <c r="R141" i="15"/>
  <c r="T141" i="15"/>
  <c r="E142" i="15"/>
  <c r="H142" i="15"/>
  <c r="I142" i="15"/>
  <c r="E143" i="15"/>
  <c r="Q143" i="15" s="1"/>
  <c r="H143" i="15"/>
  <c r="I143" i="15"/>
  <c r="E144" i="15"/>
  <c r="L144" i="15" s="1"/>
  <c r="H144" i="15"/>
  <c r="I144" i="15"/>
  <c r="E145" i="15"/>
  <c r="H145" i="15"/>
  <c r="I145" i="15"/>
  <c r="E146" i="15"/>
  <c r="H146" i="15"/>
  <c r="I146" i="15"/>
  <c r="N146" i="15"/>
  <c r="E147" i="15"/>
  <c r="H147" i="15"/>
  <c r="I147" i="15"/>
  <c r="L147" i="15"/>
  <c r="E148" i="15"/>
  <c r="O148" i="15" s="1"/>
  <c r="H148" i="15"/>
  <c r="I148" i="15"/>
  <c r="E149" i="15"/>
  <c r="M149" i="15" s="1"/>
  <c r="H149" i="15"/>
  <c r="I149" i="15"/>
  <c r="L149" i="15"/>
  <c r="S149" i="15"/>
  <c r="E150" i="15"/>
  <c r="H150" i="15"/>
  <c r="I150" i="15"/>
  <c r="N150" i="15"/>
  <c r="E151" i="15"/>
  <c r="H151" i="15"/>
  <c r="I151" i="15"/>
  <c r="E152" i="15"/>
  <c r="K152" i="15" s="1"/>
  <c r="H152" i="15"/>
  <c r="I152" i="15"/>
  <c r="E153" i="15"/>
  <c r="N153" i="15" s="1"/>
  <c r="H153" i="15"/>
  <c r="I153" i="15"/>
  <c r="T153" i="15"/>
  <c r="E154" i="15"/>
  <c r="H154" i="15"/>
  <c r="I154" i="15"/>
  <c r="K154" i="15"/>
  <c r="L154" i="15"/>
  <c r="Q154" i="15"/>
  <c r="R154" i="15"/>
  <c r="S154" i="15"/>
  <c r="E155" i="15"/>
  <c r="H155" i="15"/>
  <c r="I155" i="15"/>
  <c r="J155" i="15"/>
  <c r="M155" i="15"/>
  <c r="R155" i="15"/>
  <c r="E156" i="15"/>
  <c r="H156" i="15"/>
  <c r="I156" i="15"/>
  <c r="R156" i="15"/>
  <c r="E157" i="15"/>
  <c r="R157" i="15" s="1"/>
  <c r="H157" i="15"/>
  <c r="I157" i="15"/>
  <c r="E158" i="15"/>
  <c r="M158" i="15" s="1"/>
  <c r="H158" i="15"/>
  <c r="I158" i="15"/>
  <c r="E159" i="15"/>
  <c r="H159" i="15"/>
  <c r="I159" i="15"/>
  <c r="E160" i="15"/>
  <c r="T160" i="15" s="1"/>
  <c r="H160" i="15"/>
  <c r="I160" i="15"/>
  <c r="L160" i="15"/>
  <c r="M160" i="15"/>
  <c r="Q160" i="15"/>
  <c r="E161" i="15"/>
  <c r="L161" i="15" s="1"/>
  <c r="H161" i="15"/>
  <c r="I161" i="15"/>
  <c r="K161" i="15"/>
  <c r="M161" i="15"/>
  <c r="P161" i="15"/>
  <c r="S161" i="15"/>
  <c r="E162" i="15"/>
  <c r="N162" i="15" s="1"/>
  <c r="H162" i="15"/>
  <c r="I162" i="15"/>
  <c r="K162" i="15"/>
  <c r="M162" i="15"/>
  <c r="T162" i="15"/>
  <c r="E163" i="15"/>
  <c r="H163" i="15"/>
  <c r="I163" i="15"/>
  <c r="E164" i="15"/>
  <c r="P164" i="15" s="1"/>
  <c r="H164" i="15"/>
  <c r="I164" i="15"/>
  <c r="E165" i="15"/>
  <c r="O165" i="15" s="1"/>
  <c r="H165" i="15"/>
  <c r="I165" i="15"/>
  <c r="E166" i="15"/>
  <c r="N166" i="15" s="1"/>
  <c r="H166" i="15"/>
  <c r="I166" i="15"/>
  <c r="K166" i="15"/>
  <c r="M166" i="15"/>
  <c r="R166" i="15"/>
  <c r="T166" i="15"/>
  <c r="E167" i="15"/>
  <c r="M167" i="15" s="1"/>
  <c r="H167" i="15"/>
  <c r="I167" i="15"/>
  <c r="E168" i="15"/>
  <c r="M168" i="15" s="1"/>
  <c r="H168" i="15"/>
  <c r="I168" i="15"/>
  <c r="T168" i="15"/>
  <c r="E169" i="15"/>
  <c r="S169" i="15" s="1"/>
  <c r="H169" i="15"/>
  <c r="I169" i="15"/>
  <c r="T169" i="15"/>
  <c r="E170" i="15"/>
  <c r="T170" i="15" s="1"/>
  <c r="H170" i="15"/>
  <c r="I170" i="15"/>
  <c r="L170" i="15"/>
  <c r="E171" i="15"/>
  <c r="H171" i="15"/>
  <c r="I171" i="15"/>
  <c r="J171" i="15"/>
  <c r="N171" i="15"/>
  <c r="Q171" i="15"/>
  <c r="R171" i="15"/>
  <c r="S171" i="15"/>
  <c r="T171" i="15"/>
  <c r="E172" i="15"/>
  <c r="Q172" i="15" s="1"/>
  <c r="H172" i="15"/>
  <c r="I172" i="15"/>
  <c r="R172" i="15"/>
  <c r="E173" i="15"/>
  <c r="H173" i="15"/>
  <c r="I173" i="15"/>
  <c r="E174" i="15"/>
  <c r="H174" i="15"/>
  <c r="I174" i="15"/>
  <c r="E175" i="15"/>
  <c r="O175" i="15" s="1"/>
  <c r="H175" i="15"/>
  <c r="I175" i="15"/>
  <c r="E176" i="15"/>
  <c r="L176" i="15" s="1"/>
  <c r="H176" i="15"/>
  <c r="I176" i="15"/>
  <c r="E177" i="15"/>
  <c r="K177" i="15" s="1"/>
  <c r="H177" i="15"/>
  <c r="I177" i="15"/>
  <c r="E178" i="15"/>
  <c r="L178" i="15" s="1"/>
  <c r="H178" i="15"/>
  <c r="I178" i="15"/>
  <c r="M178" i="15"/>
  <c r="R178" i="15"/>
  <c r="T178" i="15"/>
  <c r="E179" i="15"/>
  <c r="O179" i="15" s="1"/>
  <c r="H179" i="15"/>
  <c r="I179" i="15"/>
  <c r="J179" i="15"/>
  <c r="K179" i="15"/>
  <c r="L179" i="15"/>
  <c r="M179" i="15"/>
  <c r="Q179" i="15"/>
  <c r="S179" i="15"/>
  <c r="T179" i="15"/>
  <c r="E180" i="15"/>
  <c r="H180" i="15"/>
  <c r="I180" i="15"/>
  <c r="E181" i="15"/>
  <c r="S181" i="15" s="1"/>
  <c r="H181" i="15"/>
  <c r="I181" i="15"/>
  <c r="P181" i="15"/>
  <c r="E182" i="15"/>
  <c r="N182" i="15" s="1"/>
  <c r="H182" i="15"/>
  <c r="I182" i="15"/>
  <c r="T182" i="15"/>
  <c r="E183" i="15"/>
  <c r="H183" i="15"/>
  <c r="I183" i="15"/>
  <c r="E184" i="15"/>
  <c r="H184" i="15"/>
  <c r="I184" i="15"/>
  <c r="E185" i="15"/>
  <c r="P185" i="15" s="1"/>
  <c r="H185" i="15"/>
  <c r="I185" i="15"/>
  <c r="E186" i="15"/>
  <c r="H186" i="15"/>
  <c r="I186" i="15"/>
  <c r="E187" i="15"/>
  <c r="H187" i="15"/>
  <c r="I187" i="15"/>
  <c r="E188" i="15"/>
  <c r="H188" i="15"/>
  <c r="I188" i="15"/>
  <c r="E189" i="15"/>
  <c r="J189" i="15" s="1"/>
  <c r="H189" i="15"/>
  <c r="I189" i="15"/>
  <c r="E190" i="15"/>
  <c r="S190" i="15" s="1"/>
  <c r="H190" i="15"/>
  <c r="I190" i="15"/>
  <c r="R190" i="15"/>
  <c r="E191" i="15"/>
  <c r="R191" i="15" s="1"/>
  <c r="H191" i="15"/>
  <c r="I191" i="15"/>
  <c r="E192" i="15"/>
  <c r="O192" i="15" s="1"/>
  <c r="H192" i="15"/>
  <c r="I192" i="15"/>
  <c r="M192" i="15"/>
  <c r="Q192" i="15"/>
  <c r="E193" i="15"/>
  <c r="H193" i="15"/>
  <c r="I193" i="15"/>
  <c r="E194" i="15"/>
  <c r="L194" i="15" s="1"/>
  <c r="H194" i="15"/>
  <c r="I194" i="15"/>
  <c r="E195" i="15"/>
  <c r="N195" i="15" s="1"/>
  <c r="H195" i="15"/>
  <c r="I195" i="15"/>
  <c r="J195" i="15"/>
  <c r="K195" i="15"/>
  <c r="Q195" i="15"/>
  <c r="S195" i="15"/>
  <c r="T195" i="15"/>
  <c r="E196" i="15"/>
  <c r="H196" i="15"/>
  <c r="I196" i="15"/>
  <c r="K196" i="15"/>
  <c r="R196" i="15"/>
  <c r="E197" i="15"/>
  <c r="P197" i="15" s="1"/>
  <c r="H197" i="15"/>
  <c r="I197" i="15"/>
  <c r="E198" i="15"/>
  <c r="H198" i="15"/>
  <c r="I198" i="15"/>
  <c r="J198" i="15"/>
  <c r="K198" i="15"/>
  <c r="L198" i="15"/>
  <c r="M198" i="15"/>
  <c r="N198" i="15"/>
  <c r="O198" i="15"/>
  <c r="P198" i="15"/>
  <c r="R198" i="15"/>
  <c r="S198" i="15"/>
  <c r="T198" i="15"/>
  <c r="E199" i="15"/>
  <c r="H199" i="15"/>
  <c r="I199" i="15"/>
  <c r="E200" i="15"/>
  <c r="O200" i="15" s="1"/>
  <c r="H200" i="15"/>
  <c r="I200" i="15"/>
  <c r="E201" i="15"/>
  <c r="L201" i="15" s="1"/>
  <c r="H201" i="15"/>
  <c r="I201" i="15"/>
  <c r="S201" i="15"/>
  <c r="E202" i="15"/>
  <c r="H202" i="15"/>
  <c r="I202" i="15"/>
  <c r="E203" i="15"/>
  <c r="H203" i="15"/>
  <c r="I203" i="15"/>
  <c r="K203" i="15"/>
  <c r="E204" i="15"/>
  <c r="H204" i="15"/>
  <c r="I204" i="15"/>
  <c r="E205" i="15"/>
  <c r="N205" i="15" s="1"/>
  <c r="E206" i="15"/>
  <c r="M206" i="15"/>
  <c r="E207" i="15"/>
  <c r="L207" i="15"/>
  <c r="M207" i="15"/>
  <c r="N207" i="15"/>
  <c r="O207" i="15"/>
  <c r="T207" i="15"/>
  <c r="E208" i="15"/>
  <c r="L208" i="15"/>
  <c r="E209" i="15"/>
  <c r="E210" i="15"/>
  <c r="P210" i="15" s="1"/>
  <c r="E211" i="15"/>
  <c r="T211" i="15" s="1"/>
  <c r="E212" i="15"/>
  <c r="S212" i="15" s="1"/>
  <c r="E213" i="15"/>
  <c r="R213" i="15" s="1"/>
  <c r="J213" i="15"/>
  <c r="L213" i="15"/>
  <c r="N213" i="15"/>
  <c r="E214" i="15"/>
  <c r="E215" i="15"/>
  <c r="L215" i="15" s="1"/>
  <c r="E216" i="15"/>
  <c r="E217" i="15"/>
  <c r="M217" i="15" s="1"/>
  <c r="E218" i="15"/>
  <c r="J218" i="15" s="1"/>
  <c r="E219" i="15"/>
  <c r="R219" i="15" s="1"/>
  <c r="E220" i="15"/>
  <c r="Q220" i="15" s="1"/>
  <c r="E221" i="15"/>
  <c r="R221" i="15" s="1"/>
  <c r="L221" i="15"/>
  <c r="E222" i="15"/>
  <c r="P222" i="15" s="1"/>
  <c r="E223" i="15"/>
  <c r="K223" i="15" s="1"/>
  <c r="E224" i="15"/>
  <c r="J224" i="15"/>
  <c r="R224" i="15"/>
  <c r="T224" i="15"/>
  <c r="E225" i="15"/>
  <c r="Q225" i="15" s="1"/>
  <c r="M225" i="15"/>
  <c r="N225" i="15"/>
  <c r="O225" i="15"/>
  <c r="S225" i="15"/>
  <c r="E226" i="15"/>
  <c r="J226" i="15" s="1"/>
  <c r="E227" i="15"/>
  <c r="O227" i="15" s="1"/>
  <c r="M227" i="15"/>
  <c r="E228" i="15"/>
  <c r="E229" i="15"/>
  <c r="J229" i="15" s="1"/>
  <c r="E230" i="15"/>
  <c r="L230" i="15" s="1"/>
  <c r="R230" i="15"/>
  <c r="E231" i="15"/>
  <c r="N231" i="15" s="1"/>
  <c r="P231" i="15"/>
  <c r="S231" i="15"/>
  <c r="E232" i="15"/>
  <c r="E233" i="15"/>
  <c r="M233" i="15" s="1"/>
  <c r="E234" i="15"/>
  <c r="N234" i="15" s="1"/>
  <c r="E235" i="15"/>
  <c r="L235" i="15" s="1"/>
  <c r="S235" i="15"/>
  <c r="E236" i="15"/>
  <c r="O236" i="15" s="1"/>
  <c r="J236" i="15"/>
  <c r="K236" i="15"/>
  <c r="L236" i="15"/>
  <c r="N236" i="15"/>
  <c r="P236" i="15"/>
  <c r="S236" i="15"/>
  <c r="T236" i="15"/>
  <c r="E237" i="15"/>
  <c r="K237" i="15" s="1"/>
  <c r="L237" i="15"/>
  <c r="O237" i="15"/>
  <c r="E238" i="15"/>
  <c r="N238" i="15" s="1"/>
  <c r="E239" i="15"/>
  <c r="S239" i="15" s="1"/>
  <c r="E240" i="15"/>
  <c r="N240" i="15" s="1"/>
  <c r="O240" i="15"/>
  <c r="Q240" i="15"/>
  <c r="E241" i="15"/>
  <c r="R241" i="15" s="1"/>
  <c r="E242" i="15"/>
  <c r="S242" i="15" s="1"/>
  <c r="M242" i="15"/>
  <c r="O242" i="15"/>
  <c r="E243" i="15"/>
  <c r="K243" i="15"/>
  <c r="O243" i="15"/>
  <c r="E244" i="15"/>
  <c r="K244" i="15" s="1"/>
  <c r="E245" i="15"/>
  <c r="L245" i="15" s="1"/>
  <c r="N245" i="15"/>
  <c r="O245" i="15"/>
  <c r="Q245" i="15"/>
  <c r="E246" i="15"/>
  <c r="N246" i="15" s="1"/>
  <c r="E247" i="15"/>
  <c r="J247" i="15" s="1"/>
  <c r="S247" i="15"/>
  <c r="E248" i="15"/>
  <c r="K248" i="15"/>
  <c r="L248" i="15"/>
  <c r="N248" i="15"/>
  <c r="P248" i="15"/>
  <c r="R248" i="15"/>
  <c r="T248" i="15"/>
  <c r="E249" i="15"/>
  <c r="P249" i="15" s="1"/>
  <c r="E250" i="15"/>
  <c r="O250" i="15" s="1"/>
  <c r="L250" i="15"/>
  <c r="N250" i="15"/>
  <c r="E251" i="15"/>
  <c r="L251" i="15" s="1"/>
  <c r="E252" i="15"/>
  <c r="M252" i="15" s="1"/>
  <c r="E253" i="15"/>
  <c r="E254" i="15"/>
  <c r="J254" i="15" s="1"/>
  <c r="E255" i="15"/>
  <c r="O255" i="15" s="1"/>
  <c r="E256" i="15"/>
  <c r="J256" i="15"/>
  <c r="O256" i="15"/>
  <c r="Q256" i="15"/>
  <c r="S256" i="15"/>
  <c r="T256" i="15"/>
  <c r="E257" i="15"/>
  <c r="R257" i="15" s="1"/>
  <c r="E258" i="15"/>
  <c r="N258" i="15" s="1"/>
  <c r="R258" i="15"/>
  <c r="E259" i="15"/>
  <c r="E260" i="15"/>
  <c r="K260" i="15" s="1"/>
  <c r="E261" i="15"/>
  <c r="E262" i="15"/>
  <c r="J262" i="15" s="1"/>
  <c r="E263" i="15"/>
  <c r="N263" i="15" s="1"/>
  <c r="E264" i="15"/>
  <c r="P264" i="15" s="1"/>
  <c r="E265" i="15"/>
  <c r="J265" i="15"/>
  <c r="L265" i="15"/>
  <c r="S265" i="15"/>
  <c r="T265" i="15"/>
  <c r="E266" i="15"/>
  <c r="R266" i="15" s="1"/>
  <c r="E267" i="15"/>
  <c r="J267" i="15" s="1"/>
  <c r="E268" i="15"/>
  <c r="S268" i="15" s="1"/>
  <c r="M268" i="15"/>
  <c r="E269" i="15"/>
  <c r="M269" i="15" s="1"/>
  <c r="E270" i="15"/>
  <c r="O270" i="15" s="1"/>
  <c r="E271" i="15"/>
  <c r="J271" i="15" s="1"/>
  <c r="P271" i="15"/>
  <c r="E272" i="15"/>
  <c r="J272" i="15"/>
  <c r="E273" i="15"/>
  <c r="O273" i="15" s="1"/>
  <c r="E274" i="15"/>
  <c r="S274" i="15" s="1"/>
  <c r="O274" i="15"/>
  <c r="E275" i="15"/>
  <c r="Q275" i="15" s="1"/>
  <c r="S275" i="15"/>
  <c r="E276" i="15"/>
  <c r="O276" i="15" s="1"/>
  <c r="E277" i="15"/>
  <c r="M277" i="15"/>
  <c r="E278" i="15"/>
  <c r="R278" i="15" s="1"/>
  <c r="L278" i="15"/>
  <c r="E279" i="15"/>
  <c r="J279" i="15" s="1"/>
  <c r="M279" i="15"/>
  <c r="E280" i="15"/>
  <c r="S280" i="15"/>
  <c r="E281" i="15"/>
  <c r="O281" i="15" s="1"/>
  <c r="E282" i="15"/>
  <c r="Q282" i="15" s="1"/>
  <c r="E283" i="15"/>
  <c r="L283" i="15" s="1"/>
  <c r="N283" i="15"/>
  <c r="O283" i="15"/>
  <c r="Q283" i="15"/>
  <c r="R283" i="15"/>
  <c r="E284" i="15"/>
  <c r="M284" i="15" s="1"/>
  <c r="E285" i="15"/>
  <c r="P285" i="15" s="1"/>
  <c r="E286" i="15"/>
  <c r="M286" i="15" s="1"/>
  <c r="E287" i="15"/>
  <c r="E288" i="15"/>
  <c r="S288" i="15" s="1"/>
  <c r="E289" i="15"/>
  <c r="J289" i="15" s="1"/>
  <c r="M289" i="15"/>
  <c r="E290" i="15"/>
  <c r="O290" i="15" s="1"/>
  <c r="E291" i="15"/>
  <c r="J291" i="15" s="1"/>
  <c r="K291" i="15"/>
  <c r="L291" i="15"/>
  <c r="M291" i="15"/>
  <c r="N291" i="15"/>
  <c r="O291" i="15"/>
  <c r="Q291" i="15"/>
  <c r="R291" i="15"/>
  <c r="T291" i="15"/>
  <c r="E292" i="15"/>
  <c r="S292" i="15" s="1"/>
  <c r="N292" i="15"/>
  <c r="R292" i="15"/>
  <c r="E293" i="15"/>
  <c r="E294" i="15"/>
  <c r="E295" i="15"/>
  <c r="P295" i="15" s="1"/>
  <c r="K295" i="15"/>
  <c r="M295" i="15"/>
  <c r="N295" i="15"/>
  <c r="O295" i="15"/>
  <c r="E296" i="15"/>
  <c r="J296" i="15" s="1"/>
  <c r="E297" i="15"/>
  <c r="K297" i="15" s="1"/>
  <c r="E298" i="15"/>
  <c r="K298" i="15" s="1"/>
  <c r="N298" i="15"/>
  <c r="P298" i="15"/>
  <c r="Q298" i="15"/>
  <c r="R298" i="15"/>
  <c r="T298" i="15"/>
  <c r="E299" i="15"/>
  <c r="E300" i="15"/>
  <c r="P300" i="15" s="1"/>
  <c r="M300" i="15" l="1"/>
  <c r="L296" i="15"/>
  <c r="P269" i="15"/>
  <c r="N254" i="15"/>
  <c r="Q247" i="15"/>
  <c r="O247" i="15"/>
  <c r="K247" i="15"/>
  <c r="R229" i="15"/>
  <c r="K229" i="15"/>
  <c r="L223" i="15"/>
  <c r="N215" i="15"/>
  <c r="S205" i="15"/>
  <c r="N300" i="15"/>
  <c r="L300" i="15"/>
  <c r="Q297" i="15"/>
  <c r="R296" i="15"/>
  <c r="P292" i="15"/>
  <c r="L292" i="15"/>
  <c r="K290" i="15"/>
  <c r="T289" i="15"/>
  <c r="O288" i="15"/>
  <c r="L288" i="15"/>
  <c r="N285" i="15"/>
  <c r="K284" i="15"/>
  <c r="M276" i="15"/>
  <c r="J276" i="15"/>
  <c r="T275" i="15"/>
  <c r="R275" i="15"/>
  <c r="L275" i="15"/>
  <c r="J275" i="15"/>
  <c r="P274" i="15"/>
  <c r="J274" i="15"/>
  <c r="J270" i="15"/>
  <c r="S269" i="15"/>
  <c r="O268" i="15"/>
  <c r="J268" i="15"/>
  <c r="S263" i="15"/>
  <c r="J263" i="15"/>
  <c r="S258" i="15"/>
  <c r="J258" i="15"/>
  <c r="T254" i="15"/>
  <c r="L254" i="15"/>
  <c r="J251" i="15"/>
  <c r="T250" i="15"/>
  <c r="M250" i="15"/>
  <c r="K250" i="15"/>
  <c r="L249" i="15"/>
  <c r="R247" i="15"/>
  <c r="P247" i="15"/>
  <c r="M247" i="15"/>
  <c r="N242" i="15"/>
  <c r="L242" i="15"/>
  <c r="P240" i="15"/>
  <c r="L239" i="15"/>
  <c r="P234" i="15"/>
  <c r="N233" i="15"/>
  <c r="K233" i="15"/>
  <c r="Q231" i="15"/>
  <c r="S230" i="15"/>
  <c r="P230" i="15"/>
  <c r="N230" i="15"/>
  <c r="J230" i="15"/>
  <c r="T229" i="15"/>
  <c r="N229" i="15"/>
  <c r="K226" i="15"/>
  <c r="O220" i="15"/>
  <c r="J220" i="15"/>
  <c r="O219" i="15"/>
  <c r="L218" i="15"/>
  <c r="S215" i="15"/>
  <c r="M215" i="15"/>
  <c r="S210" i="15"/>
  <c r="O210" i="15"/>
  <c r="R205" i="15"/>
  <c r="T201" i="15"/>
  <c r="N192" i="15"/>
  <c r="L192" i="15"/>
  <c r="O190" i="15"/>
  <c r="O181" i="15"/>
  <c r="S178" i="15"/>
  <c r="O178" i="15"/>
  <c r="K178" i="15"/>
  <c r="S166" i="15"/>
  <c r="O166" i="15"/>
  <c r="L166" i="15"/>
  <c r="J166" i="15"/>
  <c r="R162" i="15"/>
  <c r="L162" i="15"/>
  <c r="J162" i="15"/>
  <c r="O158" i="15"/>
  <c r="J153" i="15"/>
  <c r="O152" i="15"/>
  <c r="R149" i="15"/>
  <c r="J149" i="15"/>
  <c r="S136" i="15"/>
  <c r="S130" i="15"/>
  <c r="M129" i="15"/>
  <c r="Q128" i="15"/>
  <c r="J115" i="15"/>
  <c r="R112" i="15"/>
  <c r="N112" i="15"/>
  <c r="J112" i="15"/>
  <c r="S111" i="15"/>
  <c r="K111" i="15"/>
  <c r="S103" i="15"/>
  <c r="N98" i="15"/>
  <c r="T97" i="15"/>
  <c r="J97" i="15"/>
  <c r="R92" i="15"/>
  <c r="K92" i="15"/>
  <c r="T84" i="15"/>
  <c r="Q84" i="15"/>
  <c r="L84" i="15"/>
  <c r="J84" i="15"/>
  <c r="R82" i="15"/>
  <c r="M79" i="15"/>
  <c r="L74" i="15"/>
  <c r="P72" i="15"/>
  <c r="Q61" i="15"/>
  <c r="N61" i="15"/>
  <c r="P51" i="15"/>
  <c r="N49" i="15"/>
  <c r="L48" i="15"/>
  <c r="R45" i="15"/>
  <c r="P45" i="15"/>
  <c r="N45" i="15"/>
  <c r="J45" i="15"/>
  <c r="K41" i="15"/>
  <c r="Q37" i="15"/>
  <c r="P36" i="15"/>
  <c r="T27" i="15"/>
  <c r="R26" i="15"/>
  <c r="O19" i="15"/>
  <c r="L19" i="15"/>
  <c r="P16" i="15"/>
  <c r="M16" i="15"/>
  <c r="O15" i="15"/>
  <c r="L15" i="15"/>
  <c r="M13" i="15"/>
  <c r="T299" i="16"/>
  <c r="O296" i="16"/>
  <c r="R291" i="16"/>
  <c r="M291" i="16"/>
  <c r="J289" i="16"/>
  <c r="O285" i="16"/>
  <c r="R283" i="16"/>
  <c r="N283" i="16"/>
  <c r="T277" i="16"/>
  <c r="M277" i="16"/>
  <c r="R275" i="16"/>
  <c r="L275" i="16"/>
  <c r="M272" i="16"/>
  <c r="K267" i="16"/>
  <c r="R261" i="16"/>
  <c r="P261" i="16"/>
  <c r="M261" i="16"/>
  <c r="O247" i="16"/>
  <c r="R246" i="16"/>
  <c r="K240" i="16"/>
  <c r="N239" i="16"/>
  <c r="S238" i="16"/>
  <c r="P238" i="16"/>
  <c r="M238" i="16"/>
  <c r="K238" i="16"/>
  <c r="T226" i="16"/>
  <c r="P226" i="16"/>
  <c r="N226" i="16"/>
  <c r="Q225" i="16"/>
  <c r="O225" i="16"/>
  <c r="O224" i="16"/>
  <c r="R219" i="16"/>
  <c r="S213" i="16"/>
  <c r="P213" i="16"/>
  <c r="M213" i="16"/>
  <c r="K213" i="16"/>
  <c r="Q211" i="16"/>
  <c r="N211" i="16"/>
  <c r="S205" i="16"/>
  <c r="J205" i="16"/>
  <c r="R200" i="16"/>
  <c r="J200" i="16"/>
  <c r="R187" i="16"/>
  <c r="S186" i="16"/>
  <c r="P186" i="16"/>
  <c r="K186" i="16"/>
  <c r="O176" i="16"/>
  <c r="L176" i="16"/>
  <c r="R173" i="16"/>
  <c r="J167" i="16"/>
  <c r="Q163" i="16"/>
  <c r="N163" i="16"/>
  <c r="Q158" i="16"/>
  <c r="Q147" i="16"/>
  <c r="K147" i="16"/>
  <c r="M142" i="16"/>
  <c r="O139" i="16"/>
  <c r="S131" i="16"/>
  <c r="P122" i="16"/>
  <c r="Q120" i="16"/>
  <c r="T115" i="16"/>
  <c r="P115" i="16"/>
  <c r="N115" i="16"/>
  <c r="K115" i="16"/>
  <c r="L98" i="16"/>
  <c r="T92" i="16"/>
  <c r="P92" i="16"/>
  <c r="L85" i="16"/>
  <c r="T84" i="16"/>
  <c r="O84" i="16"/>
  <c r="P77" i="16"/>
  <c r="Q76" i="16"/>
  <c r="O76" i="16"/>
  <c r="L76" i="16"/>
  <c r="T73" i="16"/>
  <c r="P73" i="16"/>
  <c r="M73" i="16"/>
  <c r="S72" i="16"/>
  <c r="S71" i="16"/>
  <c r="J71" i="16"/>
  <c r="L69" i="16"/>
  <c r="N66" i="16"/>
  <c r="S64" i="16"/>
  <c r="Q64" i="16"/>
  <c r="M64" i="16"/>
  <c r="J64" i="16"/>
  <c r="T55" i="16"/>
  <c r="N55" i="16"/>
  <c r="S53" i="16"/>
  <c r="L49" i="16"/>
  <c r="R45" i="16"/>
  <c r="N45" i="16"/>
  <c r="L41" i="16"/>
  <c r="T36" i="16"/>
  <c r="L36" i="16"/>
  <c r="M33" i="16"/>
  <c r="N32" i="16"/>
  <c r="P24" i="16"/>
  <c r="J24" i="16"/>
  <c r="Q7" i="16"/>
  <c r="N7" i="16"/>
  <c r="J7" i="16"/>
  <c r="P295" i="17"/>
  <c r="J295" i="17"/>
  <c r="T291" i="17"/>
  <c r="Q291" i="17"/>
  <c r="N291" i="17"/>
  <c r="K291" i="17"/>
  <c r="M280" i="17"/>
  <c r="K280" i="17"/>
  <c r="Q278" i="17"/>
  <c r="O271" i="17"/>
  <c r="K262" i="17"/>
  <c r="T261" i="17"/>
  <c r="Q261" i="17"/>
  <c r="L261" i="17"/>
  <c r="J261" i="17"/>
  <c r="R252" i="17"/>
  <c r="J251" i="17"/>
  <c r="K242" i="17"/>
  <c r="O241" i="17"/>
  <c r="T229" i="17"/>
  <c r="O229" i="17"/>
  <c r="K229" i="17"/>
  <c r="R224" i="17"/>
  <c r="P224" i="17"/>
  <c r="N224" i="17"/>
  <c r="J224" i="17"/>
  <c r="T221" i="17"/>
  <c r="N221" i="17"/>
  <c r="R220" i="17"/>
  <c r="O219" i="17"/>
  <c r="J219" i="17"/>
  <c r="S218" i="17"/>
  <c r="O218" i="17"/>
  <c r="J218" i="17"/>
  <c r="T215" i="17"/>
  <c r="T214" i="17"/>
  <c r="O214" i="17"/>
  <c r="L214" i="17"/>
  <c r="L208" i="17"/>
  <c r="S206" i="17"/>
  <c r="O206" i="17"/>
  <c r="R198" i="17"/>
  <c r="J198" i="17"/>
  <c r="Q195" i="17"/>
  <c r="M195" i="17"/>
  <c r="K193" i="17"/>
  <c r="R189" i="17"/>
  <c r="L189" i="17"/>
  <c r="Q176" i="17"/>
  <c r="O176" i="17"/>
  <c r="J176" i="17"/>
  <c r="S175" i="17"/>
  <c r="P175" i="17"/>
  <c r="M175" i="17"/>
  <c r="R168" i="17"/>
  <c r="S167" i="17"/>
  <c r="N167" i="17"/>
  <c r="J167" i="17"/>
  <c r="P166" i="17"/>
  <c r="N166" i="17"/>
  <c r="T165" i="17"/>
  <c r="R165" i="17"/>
  <c r="P165" i="17"/>
  <c r="J165" i="17"/>
  <c r="R163" i="17"/>
  <c r="O162" i="17"/>
  <c r="M161" i="17"/>
  <c r="R160" i="17"/>
  <c r="L160" i="17"/>
  <c r="S156" i="17"/>
  <c r="J156" i="17"/>
  <c r="S151" i="17"/>
  <c r="P151" i="17"/>
  <c r="L151" i="17"/>
  <c r="J151" i="17"/>
  <c r="Q130" i="17"/>
  <c r="O130" i="17"/>
  <c r="J130" i="17"/>
  <c r="P125" i="17"/>
  <c r="N120" i="17"/>
  <c r="J120" i="17"/>
  <c r="T119" i="17"/>
  <c r="P119" i="17"/>
  <c r="L119" i="17"/>
  <c r="M114" i="17"/>
  <c r="R99" i="17"/>
  <c r="M95" i="17"/>
  <c r="K95" i="17"/>
  <c r="P93" i="17"/>
  <c r="J93" i="17"/>
  <c r="P91" i="17"/>
  <c r="L91" i="17"/>
  <c r="T90" i="17"/>
  <c r="Q90" i="17"/>
  <c r="K90" i="17"/>
  <c r="N88" i="17"/>
  <c r="T87" i="17"/>
  <c r="M87" i="17"/>
  <c r="N76" i="17"/>
  <c r="K76" i="17"/>
  <c r="T75" i="17"/>
  <c r="O75" i="17"/>
  <c r="M75" i="17"/>
  <c r="O68" i="17"/>
  <c r="M68" i="17"/>
  <c r="T64" i="17"/>
  <c r="K64" i="17"/>
  <c r="R63" i="17"/>
  <c r="P63" i="17"/>
  <c r="N63" i="17"/>
  <c r="J63" i="17"/>
  <c r="M62" i="17"/>
  <c r="J62" i="17"/>
  <c r="S61" i="17"/>
  <c r="J61" i="17"/>
  <c r="S59" i="17"/>
  <c r="P59" i="17"/>
  <c r="J59" i="17"/>
  <c r="S43" i="17"/>
  <c r="M43" i="17"/>
  <c r="O38" i="17"/>
  <c r="M34" i="17"/>
  <c r="K34" i="17"/>
  <c r="O31" i="17"/>
  <c r="K31" i="17"/>
  <c r="T30" i="17"/>
  <c r="N30" i="17"/>
  <c r="L30" i="17"/>
  <c r="O27" i="17"/>
  <c r="K27" i="17"/>
  <c r="R24" i="17"/>
  <c r="P24" i="17"/>
  <c r="M24" i="17"/>
  <c r="R23" i="17"/>
  <c r="J23" i="17"/>
  <c r="O10" i="17"/>
  <c r="S6" i="17"/>
  <c r="K5" i="17"/>
  <c r="P298" i="18"/>
  <c r="R293" i="18"/>
  <c r="J293" i="18"/>
  <c r="N280" i="18"/>
  <c r="P279" i="18"/>
  <c r="J279" i="18"/>
  <c r="P277" i="18"/>
  <c r="J276" i="18"/>
  <c r="S272" i="18"/>
  <c r="M272" i="18"/>
  <c r="K272" i="18"/>
  <c r="T271" i="18"/>
  <c r="P271" i="18"/>
  <c r="M271" i="18"/>
  <c r="K269" i="18"/>
  <c r="R268" i="18"/>
  <c r="P261" i="18"/>
  <c r="N261" i="18"/>
  <c r="L261" i="18"/>
  <c r="S254" i="18"/>
  <c r="T253" i="18"/>
  <c r="R253" i="18"/>
  <c r="N253" i="18"/>
  <c r="L253" i="18"/>
  <c r="J253" i="18"/>
  <c r="Q251" i="18"/>
  <c r="L251" i="18"/>
  <c r="S244" i="18"/>
  <c r="Q244" i="18"/>
  <c r="N244" i="18"/>
  <c r="L244" i="18"/>
  <c r="J244" i="18"/>
  <c r="T243" i="18"/>
  <c r="Q243" i="18"/>
  <c r="M243" i="18"/>
  <c r="T240" i="18"/>
  <c r="P240" i="18"/>
  <c r="M238" i="18"/>
  <c r="S231" i="18"/>
  <c r="K226" i="18"/>
  <c r="Q225" i="18"/>
  <c r="N223" i="18"/>
  <c r="K223" i="18"/>
  <c r="S222" i="18"/>
  <c r="P222" i="18"/>
  <c r="N222" i="18"/>
  <c r="S212" i="18"/>
  <c r="Q212" i="18"/>
  <c r="N212" i="18"/>
  <c r="L212" i="18"/>
  <c r="J212" i="18"/>
  <c r="J206" i="18"/>
  <c r="R203" i="18"/>
  <c r="S199" i="18"/>
  <c r="Q198" i="18"/>
  <c r="T189" i="18"/>
  <c r="R189" i="18"/>
  <c r="M189" i="18"/>
  <c r="J189" i="18"/>
  <c r="S187" i="18"/>
  <c r="L186" i="18"/>
  <c r="Q185" i="18"/>
  <c r="M185" i="18"/>
  <c r="P175" i="18"/>
  <c r="T174" i="18"/>
  <c r="R174" i="18"/>
  <c r="P174" i="18"/>
  <c r="N174" i="18"/>
  <c r="L174" i="18"/>
  <c r="N168" i="18"/>
  <c r="L163" i="18"/>
  <c r="Q159" i="18"/>
  <c r="N159" i="18"/>
  <c r="K159" i="18"/>
  <c r="J147" i="18"/>
  <c r="N145" i="18"/>
  <c r="O136" i="18"/>
  <c r="L136" i="18"/>
  <c r="Q133" i="18"/>
  <c r="O133" i="18"/>
  <c r="P132" i="18"/>
  <c r="Q124" i="18"/>
  <c r="J122" i="18"/>
  <c r="N118" i="18"/>
  <c r="Q107" i="18"/>
  <c r="L107" i="18"/>
  <c r="Q105" i="18"/>
  <c r="P102" i="18"/>
  <c r="N102" i="18"/>
  <c r="J97" i="18"/>
  <c r="T89" i="18"/>
  <c r="S87" i="18"/>
  <c r="N87" i="18"/>
  <c r="S86" i="18"/>
  <c r="T85" i="18"/>
  <c r="Q85" i="18"/>
  <c r="J85" i="18"/>
  <c r="R65" i="18"/>
  <c r="J56" i="18"/>
  <c r="R51" i="18"/>
  <c r="L51" i="18"/>
  <c r="J51" i="18"/>
  <c r="S38" i="18"/>
  <c r="S31" i="18"/>
  <c r="P31" i="18"/>
  <c r="M30" i="18"/>
  <c r="J30" i="18"/>
  <c r="N27" i="18"/>
  <c r="T10" i="18"/>
  <c r="M10" i="18"/>
  <c r="K10" i="18"/>
  <c r="Q293" i="19"/>
  <c r="N287" i="19"/>
  <c r="R284" i="19"/>
  <c r="T281" i="19"/>
  <c r="K281" i="19"/>
  <c r="T275" i="19"/>
  <c r="O275" i="19"/>
  <c r="K275" i="19"/>
  <c r="T270" i="19"/>
  <c r="T267" i="19"/>
  <c r="K267" i="19"/>
  <c r="Q264" i="19"/>
  <c r="N262" i="19"/>
  <c r="K262" i="19"/>
  <c r="T254" i="19"/>
  <c r="R244" i="19"/>
  <c r="O244" i="19"/>
  <c r="Q232" i="19"/>
  <c r="J232" i="19"/>
  <c r="M202" i="19"/>
  <c r="N200" i="19"/>
  <c r="J200" i="19"/>
  <c r="L198" i="19"/>
  <c r="M198" i="19"/>
  <c r="S198" i="19"/>
  <c r="T182" i="19"/>
  <c r="R182" i="19"/>
  <c r="Q172" i="19"/>
  <c r="J172" i="19"/>
  <c r="K168" i="19"/>
  <c r="N168" i="19"/>
  <c r="N167" i="19"/>
  <c r="Q167" i="19"/>
  <c r="T165" i="19"/>
  <c r="S164" i="19"/>
  <c r="T164" i="19"/>
  <c r="L148" i="19"/>
  <c r="J148" i="19"/>
  <c r="Q148" i="19"/>
  <c r="T148" i="19"/>
  <c r="O142" i="19"/>
  <c r="M142" i="19"/>
  <c r="R297" i="15"/>
  <c r="N290" i="15"/>
  <c r="N288" i="15"/>
  <c r="P276" i="15"/>
  <c r="L276" i="15"/>
  <c r="M275" i="15"/>
  <c r="K275" i="15"/>
  <c r="M270" i="15"/>
  <c r="K263" i="15"/>
  <c r="O230" i="15"/>
  <c r="Q226" i="15"/>
  <c r="P220" i="15"/>
  <c r="N220" i="15"/>
  <c r="Q210" i="15"/>
  <c r="R253" i="19"/>
  <c r="K253" i="19"/>
  <c r="O245" i="19"/>
  <c r="J245" i="19"/>
  <c r="N245" i="19"/>
  <c r="M230" i="19"/>
  <c r="P230" i="19"/>
  <c r="R227" i="19"/>
  <c r="J227" i="19"/>
  <c r="L227" i="19"/>
  <c r="S227" i="19"/>
  <c r="Q226" i="19"/>
  <c r="K226" i="19"/>
  <c r="P226" i="19"/>
  <c r="N219" i="19"/>
  <c r="R219" i="19"/>
  <c r="R197" i="19"/>
  <c r="L197" i="19"/>
  <c r="S182" i="19"/>
  <c r="J175" i="19"/>
  <c r="R175" i="19"/>
  <c r="J169" i="19"/>
  <c r="N169" i="19"/>
  <c r="M165" i="19"/>
  <c r="K165" i="19"/>
  <c r="N165" i="19"/>
  <c r="S165" i="19"/>
  <c r="P163" i="19"/>
  <c r="T163" i="19"/>
  <c r="M149" i="19"/>
  <c r="K149" i="19"/>
  <c r="K144" i="19"/>
  <c r="N144" i="19"/>
  <c r="T137" i="19"/>
  <c r="S130" i="19"/>
  <c r="O130" i="19"/>
  <c r="T127" i="19"/>
  <c r="K127" i="19"/>
  <c r="R120" i="19"/>
  <c r="O120" i="19"/>
  <c r="N117" i="19"/>
  <c r="M114" i="19"/>
  <c r="J111" i="19"/>
  <c r="O107" i="19"/>
  <c r="J107" i="19"/>
  <c r="M100" i="19"/>
  <c r="K100" i="19"/>
  <c r="O90" i="19"/>
  <c r="T89" i="19"/>
  <c r="T87" i="19"/>
  <c r="Q40" i="19"/>
  <c r="N40" i="19"/>
  <c r="J40" i="19"/>
  <c r="S15" i="19"/>
  <c r="R8" i="19"/>
  <c r="P8" i="19"/>
  <c r="N8" i="19"/>
  <c r="J8" i="19"/>
  <c r="R7" i="19"/>
  <c r="O7" i="19"/>
  <c r="J7" i="19"/>
  <c r="N298" i="20"/>
  <c r="J298" i="20"/>
  <c r="J297" i="20"/>
  <c r="R296" i="20"/>
  <c r="J296" i="20"/>
  <c r="J295" i="20"/>
  <c r="K292" i="20"/>
  <c r="S289" i="20"/>
  <c r="J288" i="20"/>
  <c r="S284" i="20"/>
  <c r="M284" i="20"/>
  <c r="R283" i="20"/>
  <c r="K283" i="20"/>
  <c r="N282" i="20"/>
  <c r="L282" i="20"/>
  <c r="T281" i="20"/>
  <c r="O281" i="20"/>
  <c r="J281" i="20"/>
  <c r="P276" i="20"/>
  <c r="L276" i="20"/>
  <c r="K274" i="20"/>
  <c r="P270" i="20"/>
  <c r="Q265" i="20"/>
  <c r="K265" i="20"/>
  <c r="O258" i="20"/>
  <c r="J258" i="20"/>
  <c r="J257" i="20"/>
  <c r="T250" i="20"/>
  <c r="N248" i="20"/>
  <c r="J248" i="20"/>
  <c r="J242" i="20"/>
  <c r="S241" i="20"/>
  <c r="Q229" i="20"/>
  <c r="N228" i="20"/>
  <c r="O224" i="20"/>
  <c r="J224" i="20"/>
  <c r="P223" i="20"/>
  <c r="R218" i="20"/>
  <c r="M218" i="20"/>
  <c r="S215" i="20"/>
  <c r="Q215" i="20"/>
  <c r="O215" i="20"/>
  <c r="M215" i="20"/>
  <c r="J215" i="20"/>
  <c r="S212" i="20"/>
  <c r="J212" i="20"/>
  <c r="M210" i="20"/>
  <c r="J207" i="20"/>
  <c r="K203" i="20"/>
  <c r="L197" i="20"/>
  <c r="T184" i="20"/>
  <c r="P184" i="20"/>
  <c r="P153" i="20"/>
  <c r="P146" i="20"/>
  <c r="J146" i="20"/>
  <c r="P143" i="20"/>
  <c r="K137" i="20"/>
  <c r="J132" i="20"/>
  <c r="P128" i="20"/>
  <c r="J124" i="20"/>
  <c r="M119" i="20"/>
  <c r="P117" i="20"/>
  <c r="S114" i="20"/>
  <c r="K108" i="20"/>
  <c r="K105" i="20"/>
  <c r="T104" i="20"/>
  <c r="P104" i="20"/>
  <c r="M104" i="20"/>
  <c r="T95" i="20"/>
  <c r="Q85" i="20"/>
  <c r="M85" i="20"/>
  <c r="J82" i="20"/>
  <c r="S78" i="20"/>
  <c r="P78" i="20"/>
  <c r="K78" i="20"/>
  <c r="T77" i="20"/>
  <c r="Q77" i="20"/>
  <c r="J77" i="20"/>
  <c r="R74" i="20"/>
  <c r="P70" i="20"/>
  <c r="M70" i="20"/>
  <c r="P57" i="20"/>
  <c r="L57" i="20"/>
  <c r="Q55" i="20"/>
  <c r="S53" i="20"/>
  <c r="Q53" i="20"/>
  <c r="N53" i="20"/>
  <c r="J53" i="20"/>
  <c r="R47" i="20"/>
  <c r="P47" i="20"/>
  <c r="N47" i="20"/>
  <c r="K47" i="20"/>
  <c r="N16" i="20"/>
  <c r="M12" i="20"/>
  <c r="Q7" i="20"/>
  <c r="R298" i="21"/>
  <c r="T297" i="21"/>
  <c r="L297" i="21"/>
  <c r="O294" i="21"/>
  <c r="M294" i="21"/>
  <c r="K294" i="21"/>
  <c r="K293" i="21"/>
  <c r="N291" i="21"/>
  <c r="M287" i="21"/>
  <c r="J287" i="21"/>
  <c r="T286" i="21"/>
  <c r="Q286" i="21"/>
  <c r="O279" i="21"/>
  <c r="T278" i="21"/>
  <c r="J277" i="21"/>
  <c r="S276" i="21"/>
  <c r="L273" i="21"/>
  <c r="T265" i="21"/>
  <c r="S259" i="21"/>
  <c r="Q259" i="21"/>
  <c r="N259" i="21"/>
  <c r="J259" i="21"/>
  <c r="M256" i="21"/>
  <c r="T254" i="21"/>
  <c r="L254" i="21"/>
  <c r="L248" i="21"/>
  <c r="T247" i="21"/>
  <c r="N242" i="21"/>
  <c r="S235" i="21"/>
  <c r="R234" i="21"/>
  <c r="L234" i="21"/>
  <c r="M230" i="21"/>
  <c r="N227" i="21"/>
  <c r="T223" i="21"/>
  <c r="Q223" i="21"/>
  <c r="K223" i="21"/>
  <c r="M221" i="21"/>
  <c r="O219" i="21"/>
  <c r="J219" i="21"/>
  <c r="M217" i="21"/>
  <c r="P216" i="21"/>
  <c r="K214" i="21"/>
  <c r="L211" i="21"/>
  <c r="Q209" i="21"/>
  <c r="J209" i="21"/>
  <c r="R203" i="21"/>
  <c r="P203" i="21"/>
  <c r="S202" i="21"/>
  <c r="Q193" i="21"/>
  <c r="M193" i="21"/>
  <c r="T188" i="21"/>
  <c r="M188" i="21"/>
  <c r="K188" i="21"/>
  <c r="R184" i="21"/>
  <c r="O181" i="21"/>
  <c r="S180" i="21"/>
  <c r="P180" i="21"/>
  <c r="N180" i="21"/>
  <c r="T177" i="21"/>
  <c r="O177" i="21"/>
  <c r="K177" i="21"/>
  <c r="T176" i="21"/>
  <c r="O174" i="21"/>
  <c r="J169" i="21"/>
  <c r="J166" i="21"/>
  <c r="T165" i="21"/>
  <c r="Q165" i="21"/>
  <c r="O165" i="21"/>
  <c r="M165" i="21"/>
  <c r="R161" i="21"/>
  <c r="S157" i="21"/>
  <c r="P157" i="21"/>
  <c r="J157" i="21"/>
  <c r="Q156" i="21"/>
  <c r="K156" i="21"/>
  <c r="P151" i="21"/>
  <c r="M147" i="21"/>
  <c r="Q144" i="21"/>
  <c r="N144" i="21"/>
  <c r="R141" i="21"/>
  <c r="M136" i="21"/>
  <c r="R135" i="21"/>
  <c r="P135" i="21"/>
  <c r="N135" i="21"/>
  <c r="O126" i="21"/>
  <c r="J126" i="21"/>
  <c r="S124" i="21"/>
  <c r="Q124" i="21"/>
  <c r="J124" i="21"/>
  <c r="T119" i="21"/>
  <c r="R119" i="21"/>
  <c r="P119" i="21"/>
  <c r="N119" i="21"/>
  <c r="L119" i="21"/>
  <c r="P111" i="21"/>
  <c r="L111" i="21"/>
  <c r="S110" i="21"/>
  <c r="L110" i="21"/>
  <c r="O110" i="21"/>
  <c r="R103" i="21"/>
  <c r="T93" i="21"/>
  <c r="L88" i="21"/>
  <c r="O88" i="21"/>
  <c r="K87" i="21"/>
  <c r="S87" i="21"/>
  <c r="R85" i="21"/>
  <c r="Q85" i="21"/>
  <c r="S81" i="21"/>
  <c r="S75" i="21"/>
  <c r="Q75" i="21"/>
  <c r="P72" i="21"/>
  <c r="M66" i="21"/>
  <c r="P66" i="21"/>
  <c r="O62" i="21"/>
  <c r="J62" i="21"/>
  <c r="R62" i="21"/>
  <c r="M100" i="21"/>
  <c r="P100" i="21"/>
  <c r="N97" i="21"/>
  <c r="J97" i="21"/>
  <c r="S97" i="21"/>
  <c r="J93" i="21"/>
  <c r="O93" i="21"/>
  <c r="R93" i="21"/>
  <c r="J80" i="21"/>
  <c r="S80" i="21"/>
  <c r="R255" i="24"/>
  <c r="J255" i="24"/>
  <c r="N237" i="24"/>
  <c r="J237" i="24"/>
  <c r="M237" i="24"/>
  <c r="R237" i="24"/>
  <c r="P232" i="24"/>
  <c r="J232" i="24"/>
  <c r="L232" i="24"/>
  <c r="N232" i="24"/>
  <c r="S232" i="24"/>
  <c r="Q228" i="24"/>
  <c r="J228" i="24"/>
  <c r="P228" i="24"/>
  <c r="N32" i="21"/>
  <c r="J32" i="21"/>
  <c r="M30" i="21"/>
  <c r="N27" i="21"/>
  <c r="O26" i="21"/>
  <c r="Q25" i="21"/>
  <c r="M25" i="21"/>
  <c r="T24" i="21"/>
  <c r="N24" i="21"/>
  <c r="J24" i="21"/>
  <c r="Q8" i="21"/>
  <c r="M8" i="21"/>
  <c r="J8" i="21"/>
  <c r="J286" i="22"/>
  <c r="N280" i="22"/>
  <c r="T279" i="22"/>
  <c r="Q279" i="22"/>
  <c r="K279" i="22"/>
  <c r="M276" i="22"/>
  <c r="K276" i="22"/>
  <c r="P274" i="22"/>
  <c r="J274" i="22"/>
  <c r="S271" i="22"/>
  <c r="P271" i="22"/>
  <c r="T268" i="22"/>
  <c r="O268" i="22"/>
  <c r="K268" i="22"/>
  <c r="P260" i="22"/>
  <c r="J260" i="22"/>
  <c r="L258" i="22"/>
  <c r="Q256" i="22"/>
  <c r="O256" i="22"/>
  <c r="L256" i="22"/>
  <c r="T255" i="22"/>
  <c r="K253" i="22"/>
  <c r="M248" i="22"/>
  <c r="T245" i="22"/>
  <c r="K237" i="22"/>
  <c r="P235" i="22"/>
  <c r="K235" i="22"/>
  <c r="O234" i="22"/>
  <c r="P231" i="22"/>
  <c r="T228" i="22"/>
  <c r="M228" i="22"/>
  <c r="K228" i="22"/>
  <c r="Q225" i="22"/>
  <c r="S219" i="22"/>
  <c r="L219" i="22"/>
  <c r="L218" i="22"/>
  <c r="M213" i="22"/>
  <c r="K213" i="22"/>
  <c r="R199" i="22"/>
  <c r="O199" i="22"/>
  <c r="J199" i="22"/>
  <c r="R186" i="22"/>
  <c r="S183" i="22"/>
  <c r="P183" i="22"/>
  <c r="T177" i="22"/>
  <c r="M177" i="22"/>
  <c r="K177" i="22"/>
  <c r="T172" i="22"/>
  <c r="R171" i="22"/>
  <c r="S170" i="22"/>
  <c r="T166" i="22"/>
  <c r="R166" i="22"/>
  <c r="O166" i="22"/>
  <c r="K166" i="22"/>
  <c r="Q156" i="22"/>
  <c r="O156" i="22"/>
  <c r="Q154" i="22"/>
  <c r="M154" i="22"/>
  <c r="J154" i="22"/>
  <c r="M139" i="22"/>
  <c r="S138" i="22"/>
  <c r="P138" i="22"/>
  <c r="J136" i="22"/>
  <c r="P130" i="22"/>
  <c r="M127" i="22"/>
  <c r="R121" i="22"/>
  <c r="K117" i="22"/>
  <c r="S113" i="22"/>
  <c r="O113" i="22"/>
  <c r="M113" i="22"/>
  <c r="K113" i="22"/>
  <c r="S110" i="22"/>
  <c r="P110" i="22"/>
  <c r="M110" i="22"/>
  <c r="J110" i="22"/>
  <c r="M108" i="22"/>
  <c r="R102" i="22"/>
  <c r="T97" i="22"/>
  <c r="O97" i="22"/>
  <c r="O86" i="22"/>
  <c r="R82" i="22"/>
  <c r="K82" i="22"/>
  <c r="Q74" i="22"/>
  <c r="R63" i="22"/>
  <c r="K63" i="22"/>
  <c r="J57" i="22"/>
  <c r="O56" i="22"/>
  <c r="K54" i="22"/>
  <c r="O51" i="22"/>
  <c r="N46" i="22"/>
  <c r="N44" i="22"/>
  <c r="L44" i="22"/>
  <c r="J44" i="22"/>
  <c r="R32" i="22"/>
  <c r="K32" i="22"/>
  <c r="M30" i="22"/>
  <c r="N20" i="22"/>
  <c r="K15" i="22"/>
  <c r="S11" i="22"/>
  <c r="L11" i="22"/>
  <c r="P8" i="22"/>
  <c r="L6" i="22"/>
  <c r="T291" i="23"/>
  <c r="J291" i="23"/>
  <c r="T286" i="23"/>
  <c r="O286" i="23"/>
  <c r="L286" i="23"/>
  <c r="J284" i="23"/>
  <c r="R280" i="23"/>
  <c r="O272" i="23"/>
  <c r="J272" i="23"/>
  <c r="S266" i="23"/>
  <c r="P266" i="23"/>
  <c r="L266" i="23"/>
  <c r="L260" i="23"/>
  <c r="O256" i="23"/>
  <c r="P250" i="23"/>
  <c r="Q249" i="23"/>
  <c r="M249" i="23"/>
  <c r="M248" i="23"/>
  <c r="J248" i="23"/>
  <c r="Q243" i="23"/>
  <c r="L243" i="23"/>
  <c r="T240" i="23"/>
  <c r="R240" i="23"/>
  <c r="L240" i="23"/>
  <c r="J240" i="23"/>
  <c r="R236" i="23"/>
  <c r="M236" i="23"/>
  <c r="R233" i="23"/>
  <c r="O233" i="23"/>
  <c r="J233" i="23"/>
  <c r="J230" i="23"/>
  <c r="O226" i="23"/>
  <c r="K224" i="23"/>
  <c r="T223" i="23"/>
  <c r="K218" i="23"/>
  <c r="R216" i="23"/>
  <c r="M216" i="23"/>
  <c r="K216" i="23"/>
  <c r="N212" i="23"/>
  <c r="L212" i="23"/>
  <c r="R203" i="23"/>
  <c r="P203" i="23"/>
  <c r="M203" i="23"/>
  <c r="J203" i="23"/>
  <c r="J200" i="23"/>
  <c r="Q197" i="23"/>
  <c r="O197" i="23"/>
  <c r="O194" i="23"/>
  <c r="T189" i="23"/>
  <c r="R189" i="23"/>
  <c r="M189" i="23"/>
  <c r="J189" i="23"/>
  <c r="K186" i="23"/>
  <c r="S184" i="23"/>
  <c r="P184" i="23"/>
  <c r="M184" i="23"/>
  <c r="K184" i="23"/>
  <c r="N182" i="23"/>
  <c r="J182" i="23"/>
  <c r="O174" i="23"/>
  <c r="Q172" i="23"/>
  <c r="J172" i="23"/>
  <c r="R158" i="23"/>
  <c r="N158" i="23"/>
  <c r="Q156" i="23"/>
  <c r="M156" i="23"/>
  <c r="K125" i="23"/>
  <c r="P118" i="23"/>
  <c r="S117" i="23"/>
  <c r="Q115" i="23"/>
  <c r="J115" i="23"/>
  <c r="T110" i="23"/>
  <c r="R110" i="23"/>
  <c r="M110" i="23"/>
  <c r="N109" i="23"/>
  <c r="N106" i="23"/>
  <c r="J106" i="23"/>
  <c r="K103" i="23"/>
  <c r="S95" i="23"/>
  <c r="Q93" i="23"/>
  <c r="N93" i="23"/>
  <c r="L93" i="23"/>
  <c r="R87" i="23"/>
  <c r="N86" i="23"/>
  <c r="J86" i="23"/>
  <c r="L84" i="23"/>
  <c r="P81" i="23"/>
  <c r="R71" i="23"/>
  <c r="P67" i="23"/>
  <c r="M67" i="23"/>
  <c r="J67" i="23"/>
  <c r="Q59" i="23"/>
  <c r="N59" i="23"/>
  <c r="J59" i="23"/>
  <c r="S37" i="23"/>
  <c r="K37" i="23"/>
  <c r="N34" i="23"/>
  <c r="S33" i="23"/>
  <c r="N33" i="23"/>
  <c r="K33" i="23"/>
  <c r="R20" i="23"/>
  <c r="J20" i="23"/>
  <c r="O19" i="23"/>
  <c r="M19" i="23"/>
  <c r="M14" i="23"/>
  <c r="K14" i="23"/>
  <c r="R13" i="23"/>
  <c r="R7" i="23"/>
  <c r="O7" i="23"/>
  <c r="J7" i="23"/>
  <c r="L295" i="24"/>
  <c r="Q292" i="24"/>
  <c r="S291" i="24"/>
  <c r="L282" i="24"/>
  <c r="O281" i="24"/>
  <c r="S280" i="24"/>
  <c r="Q280" i="24"/>
  <c r="O280" i="24"/>
  <c r="J280" i="24"/>
  <c r="J275" i="24"/>
  <c r="K274" i="24"/>
  <c r="N273" i="24"/>
  <c r="J273" i="24"/>
  <c r="N259" i="24"/>
  <c r="M258" i="24"/>
  <c r="T257" i="24"/>
  <c r="O257" i="24"/>
  <c r="J257" i="24"/>
  <c r="O255" i="24"/>
  <c r="Q248" i="24"/>
  <c r="J248" i="24"/>
  <c r="N248" i="24"/>
  <c r="K237" i="24"/>
  <c r="O232" i="24"/>
  <c r="K232" i="24"/>
  <c r="L228" i="24"/>
  <c r="S221" i="24"/>
  <c r="R221" i="24"/>
  <c r="R212" i="24"/>
  <c r="J202" i="24"/>
  <c r="L202" i="24"/>
  <c r="N202" i="24"/>
  <c r="P202" i="24"/>
  <c r="R202" i="24"/>
  <c r="T202" i="24"/>
  <c r="L191" i="24"/>
  <c r="P186" i="24"/>
  <c r="P173" i="24"/>
  <c r="N173" i="24"/>
  <c r="P166" i="24"/>
  <c r="N166" i="24"/>
  <c r="R164" i="24"/>
  <c r="M164" i="24"/>
  <c r="O157" i="24"/>
  <c r="R154" i="24"/>
  <c r="M154" i="24"/>
  <c r="P152" i="24"/>
  <c r="N141" i="24"/>
  <c r="K141" i="24"/>
  <c r="O132" i="24"/>
  <c r="M123" i="24"/>
  <c r="P112" i="24"/>
  <c r="Q100" i="24"/>
  <c r="M100" i="24"/>
  <c r="R98" i="24"/>
  <c r="N98" i="24"/>
  <c r="J98" i="24"/>
  <c r="P97" i="24"/>
  <c r="K97" i="24"/>
  <c r="J93" i="24"/>
  <c r="T85" i="24"/>
  <c r="Q82" i="24"/>
  <c r="L82" i="24"/>
  <c r="S68" i="24"/>
  <c r="O66" i="24"/>
  <c r="T63" i="24"/>
  <c r="M63" i="24"/>
  <c r="N60" i="24"/>
  <c r="T59" i="24"/>
  <c r="P59" i="24"/>
  <c r="L51" i="24"/>
  <c r="O48" i="24"/>
  <c r="M48" i="24"/>
  <c r="N46" i="24"/>
  <c r="L46" i="24"/>
  <c r="S42" i="24"/>
  <c r="J42" i="24"/>
  <c r="N38" i="24"/>
  <c r="J38" i="24"/>
  <c r="P37" i="24"/>
  <c r="M37" i="24"/>
  <c r="P32" i="24"/>
  <c r="M32" i="24"/>
  <c r="T25" i="24"/>
  <c r="P25" i="24"/>
  <c r="R24" i="24"/>
  <c r="Q15" i="24"/>
  <c r="T14" i="24"/>
  <c r="N14" i="24"/>
  <c r="T10" i="24"/>
  <c r="O6" i="24"/>
  <c r="M6" i="24"/>
  <c r="T295" i="25"/>
  <c r="N294" i="25"/>
  <c r="T287" i="25"/>
  <c r="S284" i="25"/>
  <c r="Q284" i="25"/>
  <c r="K284" i="25"/>
  <c r="J283" i="25"/>
  <c r="S279" i="25"/>
  <c r="V275" i="25"/>
  <c r="R275" i="25"/>
  <c r="L275" i="25"/>
  <c r="J275" i="25"/>
  <c r="R274" i="25"/>
  <c r="V269" i="25"/>
  <c r="S269" i="25"/>
  <c r="U266" i="25"/>
  <c r="S266" i="25"/>
  <c r="O266" i="25"/>
  <c r="M266" i="25"/>
  <c r="K266" i="25"/>
  <c r="J265" i="25"/>
  <c r="O260" i="25"/>
  <c r="J260" i="25"/>
  <c r="T258" i="25"/>
  <c r="R258" i="25"/>
  <c r="L258" i="25"/>
  <c r="J258" i="25"/>
  <c r="S256" i="25"/>
  <c r="J256" i="25"/>
  <c r="S250" i="25"/>
  <c r="P250" i="25"/>
  <c r="U248" i="25"/>
  <c r="N243" i="25"/>
  <c r="S241" i="25"/>
  <c r="L241" i="25"/>
  <c r="L236" i="25"/>
  <c r="J230" i="25"/>
  <c r="U227" i="25"/>
  <c r="N227" i="25"/>
  <c r="L227" i="25"/>
  <c r="U226" i="25"/>
  <c r="R226" i="25"/>
  <c r="P226" i="25"/>
  <c r="K226" i="25"/>
  <c r="P224" i="25"/>
  <c r="M224" i="25"/>
  <c r="U223" i="25"/>
  <c r="R223" i="25"/>
  <c r="L223" i="25"/>
  <c r="P222" i="25"/>
  <c r="S207" i="25"/>
  <c r="U194" i="25"/>
  <c r="U191" i="25"/>
  <c r="P191" i="25"/>
  <c r="V188" i="25"/>
  <c r="J178" i="25"/>
  <c r="M178" i="25"/>
  <c r="P178" i="25"/>
  <c r="S178" i="25"/>
  <c r="V178" i="25"/>
  <c r="J194" i="25"/>
  <c r="P194" i="25"/>
  <c r="T194" i="25"/>
  <c r="L191" i="25"/>
  <c r="J191" i="25"/>
  <c r="M191" i="25"/>
  <c r="O191" i="25"/>
  <c r="Q191" i="25"/>
  <c r="S191" i="25"/>
  <c r="V191" i="25"/>
  <c r="L188" i="25"/>
  <c r="J188" i="25"/>
  <c r="R188" i="25"/>
  <c r="U188" i="25"/>
  <c r="R178" i="25"/>
  <c r="K178" i="25"/>
  <c r="S164" i="25"/>
  <c r="Q164" i="25"/>
  <c r="O164" i="25"/>
  <c r="J164" i="25"/>
  <c r="S161" i="25"/>
  <c r="P161" i="25"/>
  <c r="K161" i="25"/>
  <c r="Q160" i="25"/>
  <c r="R159" i="25"/>
  <c r="V150" i="25"/>
  <c r="V142" i="25"/>
  <c r="P142" i="25"/>
  <c r="N132" i="25"/>
  <c r="K132" i="25"/>
  <c r="R132" i="25"/>
  <c r="T132" i="25"/>
  <c r="K131" i="25"/>
  <c r="N131" i="25"/>
  <c r="Q131" i="25"/>
  <c r="U131" i="25"/>
  <c r="R129" i="25"/>
  <c r="J120" i="25"/>
  <c r="O120" i="25"/>
  <c r="S120" i="25"/>
  <c r="J116" i="25"/>
  <c r="K116" i="25"/>
  <c r="S116" i="25"/>
  <c r="S110" i="25"/>
  <c r="K110" i="25"/>
  <c r="O110" i="25"/>
  <c r="T110" i="25"/>
  <c r="P103" i="25"/>
  <c r="J103" i="25"/>
  <c r="S103" i="25"/>
  <c r="N101" i="25"/>
  <c r="U101" i="25"/>
  <c r="N95" i="25"/>
  <c r="K95" i="25"/>
  <c r="O95" i="25"/>
  <c r="Q95" i="25"/>
  <c r="T95" i="25"/>
  <c r="Q94" i="25"/>
  <c r="U90" i="25"/>
  <c r="M90" i="25"/>
  <c r="P90" i="25"/>
  <c r="V90" i="25"/>
  <c r="N89" i="25"/>
  <c r="V89" i="25"/>
  <c r="R87" i="25"/>
  <c r="L83" i="25"/>
  <c r="J83" i="25"/>
  <c r="O83" i="25"/>
  <c r="R83" i="25"/>
  <c r="L77" i="25"/>
  <c r="K77" i="25"/>
  <c r="K70" i="25"/>
  <c r="J70" i="25"/>
  <c r="Q70" i="25"/>
  <c r="S70" i="25"/>
  <c r="S68" i="25"/>
  <c r="R59" i="25"/>
  <c r="J59" i="25"/>
  <c r="M59" i="25"/>
  <c r="O59" i="25"/>
  <c r="V59" i="25"/>
  <c r="L57" i="25"/>
  <c r="N57" i="25"/>
  <c r="P57" i="25"/>
  <c r="U57" i="25"/>
  <c r="M50" i="25"/>
  <c r="J50" i="25"/>
  <c r="O50" i="25"/>
  <c r="Q38" i="25"/>
  <c r="P34" i="25"/>
  <c r="O34" i="25"/>
  <c r="T14" i="25"/>
  <c r="N10" i="25"/>
  <c r="J10" i="25"/>
  <c r="P8" i="25"/>
  <c r="Q7" i="25"/>
  <c r="S7" i="25"/>
  <c r="V7" i="25"/>
  <c r="T297" i="26"/>
  <c r="P297" i="26"/>
  <c r="J291" i="26"/>
  <c r="O291" i="26"/>
  <c r="Q290" i="26"/>
  <c r="N288" i="26"/>
  <c r="Q288" i="26"/>
  <c r="M277" i="26"/>
  <c r="J277" i="26"/>
  <c r="J266" i="26"/>
  <c r="M266" i="26"/>
  <c r="R265" i="26"/>
  <c r="J265" i="26"/>
  <c r="L265" i="26"/>
  <c r="O265" i="26"/>
  <c r="T265" i="26"/>
  <c r="O263" i="26"/>
  <c r="M258" i="26"/>
  <c r="P258" i="26"/>
  <c r="Q250" i="26"/>
  <c r="J245" i="26"/>
  <c r="P245" i="26"/>
  <c r="J244" i="26"/>
  <c r="L244" i="26"/>
  <c r="Q244" i="26"/>
  <c r="T244" i="26"/>
  <c r="M239" i="26"/>
  <c r="P239" i="26"/>
  <c r="R239" i="26"/>
  <c r="L235" i="26"/>
  <c r="R227" i="26"/>
  <c r="O221" i="26"/>
  <c r="J221" i="26"/>
  <c r="M221" i="26"/>
  <c r="S221" i="26"/>
  <c r="N214" i="26"/>
  <c r="K214" i="26"/>
  <c r="M214" i="26"/>
  <c r="O170" i="26"/>
  <c r="L170" i="26"/>
  <c r="Q170" i="26"/>
  <c r="L159" i="25"/>
  <c r="K159" i="25"/>
  <c r="O159" i="25"/>
  <c r="Q159" i="25"/>
  <c r="U159" i="25"/>
  <c r="R150" i="25"/>
  <c r="K150" i="25"/>
  <c r="O150" i="25"/>
  <c r="S150" i="25"/>
  <c r="S142" i="25"/>
  <c r="K142" i="25"/>
  <c r="M142" i="25"/>
  <c r="O142" i="25"/>
  <c r="Q142" i="25"/>
  <c r="U142" i="25"/>
  <c r="J141" i="25"/>
  <c r="S141" i="25"/>
  <c r="J126" i="25"/>
  <c r="O126" i="25"/>
  <c r="T126" i="25"/>
  <c r="M122" i="25"/>
  <c r="R122" i="25"/>
  <c r="Q119" i="25"/>
  <c r="P119" i="25"/>
  <c r="P114" i="25"/>
  <c r="R114" i="25"/>
  <c r="J94" i="25"/>
  <c r="K94" i="25"/>
  <c r="N94" i="25"/>
  <c r="P94" i="25"/>
  <c r="S94" i="25"/>
  <c r="V94" i="25"/>
  <c r="U87" i="25"/>
  <c r="L87" i="25"/>
  <c r="O87" i="25"/>
  <c r="Q87" i="25"/>
  <c r="P86" i="25"/>
  <c r="V86" i="25"/>
  <c r="T82" i="25"/>
  <c r="Q82" i="25"/>
  <c r="U78" i="25"/>
  <c r="K78" i="25"/>
  <c r="P78" i="25"/>
  <c r="V78" i="25"/>
  <c r="U76" i="25"/>
  <c r="L76" i="25"/>
  <c r="P76" i="25"/>
  <c r="R76" i="25"/>
  <c r="S44" i="25"/>
  <c r="K44" i="25"/>
  <c r="N44" i="25"/>
  <c r="V44" i="25"/>
  <c r="K38" i="25"/>
  <c r="N38" i="25"/>
  <c r="P38" i="25"/>
  <c r="T38" i="25"/>
  <c r="U31" i="25"/>
  <c r="J31" i="25"/>
  <c r="S29" i="25"/>
  <c r="T29" i="25"/>
  <c r="M15" i="25"/>
  <c r="K15" i="25"/>
  <c r="Q15" i="25"/>
  <c r="S15" i="25"/>
  <c r="Q14" i="25"/>
  <c r="J14" i="25"/>
  <c r="N14" i="25"/>
  <c r="S14" i="25"/>
  <c r="V14" i="25"/>
  <c r="T8" i="25"/>
  <c r="J8" i="25"/>
  <c r="M8" i="25"/>
  <c r="O8" i="25"/>
  <c r="V8" i="25"/>
  <c r="O300" i="26"/>
  <c r="N300" i="26"/>
  <c r="N296" i="26"/>
  <c r="L296" i="26"/>
  <c r="M290" i="26"/>
  <c r="J290" i="26"/>
  <c r="L290" i="26"/>
  <c r="O290" i="26"/>
  <c r="R290" i="26"/>
  <c r="T290" i="26"/>
  <c r="K289" i="26"/>
  <c r="N289" i="26"/>
  <c r="Q289" i="26"/>
  <c r="K284" i="26"/>
  <c r="M284" i="26"/>
  <c r="T284" i="26"/>
  <c r="Q272" i="26"/>
  <c r="O272" i="26"/>
  <c r="O248" i="26"/>
  <c r="J248" i="26"/>
  <c r="Q248" i="26"/>
  <c r="J227" i="26"/>
  <c r="L227" i="26"/>
  <c r="O227" i="26"/>
  <c r="S227" i="26"/>
  <c r="Q220" i="26"/>
  <c r="T220" i="26"/>
  <c r="O173" i="26"/>
  <c r="J173" i="26"/>
  <c r="L173" i="26"/>
  <c r="N173" i="26"/>
  <c r="Q173" i="26"/>
  <c r="S173" i="26"/>
  <c r="K173" i="26"/>
  <c r="P173" i="26"/>
  <c r="T173" i="26"/>
  <c r="Q206" i="26"/>
  <c r="J206" i="26"/>
  <c r="N206" i="26"/>
  <c r="R206" i="26"/>
  <c r="J197" i="26"/>
  <c r="M197" i="26"/>
  <c r="P197" i="26"/>
  <c r="J172" i="26"/>
  <c r="Q172" i="26"/>
  <c r="S172" i="26"/>
  <c r="P159" i="26"/>
  <c r="L159" i="26"/>
  <c r="Q157" i="26"/>
  <c r="J157" i="26"/>
  <c r="M152" i="26"/>
  <c r="Q149" i="26"/>
  <c r="K149" i="26"/>
  <c r="S145" i="26"/>
  <c r="P145" i="26"/>
  <c r="L145" i="26"/>
  <c r="J145" i="26"/>
  <c r="P143" i="26"/>
  <c r="R142" i="26"/>
  <c r="N142" i="26"/>
  <c r="Q132" i="26"/>
  <c r="R131" i="26"/>
  <c r="M131" i="26"/>
  <c r="P123" i="26"/>
  <c r="T119" i="26"/>
  <c r="L119" i="26"/>
  <c r="J119" i="26"/>
  <c r="T111" i="26"/>
  <c r="M108" i="26"/>
  <c r="S105" i="26"/>
  <c r="M105" i="26"/>
  <c r="J105" i="26"/>
  <c r="S98" i="26"/>
  <c r="T89" i="26"/>
  <c r="Q89" i="26"/>
  <c r="M89" i="26"/>
  <c r="K89" i="26"/>
  <c r="Q83" i="26"/>
  <c r="S82" i="26"/>
  <c r="S69" i="26"/>
  <c r="T66" i="26"/>
  <c r="Q66" i="26"/>
  <c r="M66" i="26"/>
  <c r="J66" i="26"/>
  <c r="T60" i="26"/>
  <c r="L58" i="26"/>
  <c r="S45" i="26"/>
  <c r="J45" i="26"/>
  <c r="N44" i="26"/>
  <c r="K44" i="26"/>
  <c r="P38" i="26"/>
  <c r="S33" i="26"/>
  <c r="K33" i="26"/>
  <c r="J31" i="26"/>
  <c r="T28" i="26"/>
  <c r="L28" i="26"/>
  <c r="J28" i="26"/>
  <c r="O17" i="26"/>
  <c r="S16" i="26"/>
  <c r="L16" i="26"/>
  <c r="Q15" i="26"/>
  <c r="T8" i="26"/>
  <c r="T5" i="26"/>
  <c r="Q2" i="18"/>
  <c r="R298" i="26"/>
  <c r="P287" i="26"/>
  <c r="L287" i="26"/>
  <c r="M278" i="26"/>
  <c r="J255" i="26"/>
  <c r="O255" i="26"/>
  <c r="T252" i="26"/>
  <c r="O247" i="26"/>
  <c r="J247" i="26"/>
  <c r="K232" i="26"/>
  <c r="K229" i="26"/>
  <c r="Q217" i="26"/>
  <c r="J213" i="26"/>
  <c r="N213" i="26"/>
  <c r="R213" i="26"/>
  <c r="N179" i="26"/>
  <c r="J179" i="26"/>
  <c r="P179" i="26"/>
  <c r="Q179" i="26"/>
  <c r="R179" i="26"/>
  <c r="R171" i="26"/>
  <c r="N171" i="26"/>
  <c r="Q171" i="26"/>
  <c r="L246" i="26"/>
  <c r="Q246" i="26"/>
  <c r="J47" i="26"/>
  <c r="K47" i="26"/>
  <c r="P47" i="26"/>
  <c r="Q47" i="26"/>
  <c r="S47" i="26"/>
  <c r="P263" i="26"/>
  <c r="L263" i="26"/>
  <c r="L251" i="26"/>
  <c r="O251" i="26"/>
  <c r="Q251" i="26"/>
  <c r="R186" i="26"/>
  <c r="L186" i="26"/>
  <c r="K273" i="26"/>
  <c r="S273" i="26"/>
  <c r="M273" i="26"/>
  <c r="K271" i="26"/>
  <c r="S271" i="26"/>
  <c r="S251" i="26"/>
  <c r="K235" i="26"/>
  <c r="N235" i="26"/>
  <c r="K228" i="26"/>
  <c r="Q228" i="26"/>
  <c r="N216" i="26"/>
  <c r="M216" i="26"/>
  <c r="M205" i="26"/>
  <c r="P205" i="26"/>
  <c r="K144" i="26"/>
  <c r="L144" i="26"/>
  <c r="M137" i="26"/>
  <c r="N137" i="26"/>
  <c r="L297" i="26"/>
  <c r="O292" i="26"/>
  <c r="S292" i="26"/>
  <c r="O289" i="26"/>
  <c r="O281" i="26"/>
  <c r="R273" i="26"/>
  <c r="N256" i="26"/>
  <c r="R251" i="26"/>
  <c r="M244" i="26"/>
  <c r="O244" i="26"/>
  <c r="R244" i="26"/>
  <c r="T238" i="26"/>
  <c r="T235" i="26"/>
  <c r="J225" i="26"/>
  <c r="S194" i="26"/>
  <c r="M194" i="26"/>
  <c r="Q194" i="26"/>
  <c r="P180" i="26"/>
  <c r="O180" i="26"/>
  <c r="Q180" i="26"/>
  <c r="R180" i="26"/>
  <c r="P175" i="26"/>
  <c r="L175" i="26"/>
  <c r="O129" i="26"/>
  <c r="J129" i="26"/>
  <c r="M129" i="26"/>
  <c r="P129" i="26"/>
  <c r="R129" i="26"/>
  <c r="K56" i="26"/>
  <c r="L56" i="26"/>
  <c r="M56" i="26"/>
  <c r="R56" i="26"/>
  <c r="S56" i="26"/>
  <c r="P251" i="26"/>
  <c r="S179" i="26"/>
  <c r="J155" i="26"/>
  <c r="K155" i="26"/>
  <c r="L155" i="26"/>
  <c r="M155" i="26"/>
  <c r="P155" i="26"/>
  <c r="R155" i="26"/>
  <c r="O46" i="26"/>
  <c r="M46" i="26"/>
  <c r="N46" i="26"/>
  <c r="P46" i="26"/>
  <c r="Q46" i="26"/>
  <c r="R46" i="26"/>
  <c r="P293" i="26"/>
  <c r="L277" i="26"/>
  <c r="P277" i="26"/>
  <c r="P273" i="26"/>
  <c r="N251" i="26"/>
  <c r="T249" i="26"/>
  <c r="J240" i="26"/>
  <c r="N240" i="26"/>
  <c r="Q240" i="26"/>
  <c r="R235" i="26"/>
  <c r="N219" i="26"/>
  <c r="S219" i="26"/>
  <c r="J219" i="26"/>
  <c r="O219" i="26"/>
  <c r="Q202" i="26"/>
  <c r="L179" i="26"/>
  <c r="L171" i="26"/>
  <c r="K124" i="26"/>
  <c r="O124" i="26"/>
  <c r="P124" i="26"/>
  <c r="K40" i="26"/>
  <c r="N40" i="26"/>
  <c r="T40" i="26"/>
  <c r="O6" i="26"/>
  <c r="R6" i="26"/>
  <c r="T6" i="26"/>
  <c r="K6" i="26"/>
  <c r="L6" i="26"/>
  <c r="M6" i="26"/>
  <c r="N6" i="26"/>
  <c r="P6" i="26"/>
  <c r="N147" i="26"/>
  <c r="J147" i="26"/>
  <c r="K147" i="26"/>
  <c r="L147" i="26"/>
  <c r="P147" i="26"/>
  <c r="Q147" i="26"/>
  <c r="T147" i="26"/>
  <c r="O121" i="26"/>
  <c r="K121" i="26"/>
  <c r="L121" i="26"/>
  <c r="M121" i="26"/>
  <c r="P121" i="26"/>
  <c r="O37" i="26"/>
  <c r="Q37" i="26"/>
  <c r="R37" i="26"/>
  <c r="T37" i="26"/>
  <c r="N11" i="26"/>
  <c r="O11" i="26"/>
  <c r="T293" i="26"/>
  <c r="N280" i="26"/>
  <c r="T280" i="26"/>
  <c r="Q273" i="26"/>
  <c r="S235" i="26"/>
  <c r="N225" i="26"/>
  <c r="L225" i="26"/>
  <c r="P225" i="26"/>
  <c r="S146" i="26"/>
  <c r="M146" i="26"/>
  <c r="O146" i="26"/>
  <c r="R146" i="26"/>
  <c r="L293" i="26"/>
  <c r="S280" i="26"/>
  <c r="P278" i="26"/>
  <c r="O273" i="26"/>
  <c r="N272" i="26"/>
  <c r="M272" i="26"/>
  <c r="N264" i="26"/>
  <c r="Q264" i="26"/>
  <c r="M251" i="26"/>
  <c r="R249" i="26"/>
  <c r="N248" i="26"/>
  <c r="P248" i="26"/>
  <c r="R248" i="26"/>
  <c r="K243" i="26"/>
  <c r="O243" i="26"/>
  <c r="Q243" i="26"/>
  <c r="Q235" i="26"/>
  <c r="N234" i="26"/>
  <c r="O234" i="26"/>
  <c r="M230" i="26"/>
  <c r="O230" i="26"/>
  <c r="S225" i="26"/>
  <c r="L214" i="26"/>
  <c r="R214" i="26"/>
  <c r="J214" i="26"/>
  <c r="M209" i="26"/>
  <c r="Q209" i="26"/>
  <c r="R209" i="26"/>
  <c r="P187" i="26"/>
  <c r="J187" i="26"/>
  <c r="Q187" i="26"/>
  <c r="S187" i="26"/>
  <c r="T187" i="26"/>
  <c r="S147" i="26"/>
  <c r="N121" i="26"/>
  <c r="L90" i="26"/>
  <c r="R90" i="26"/>
  <c r="S90" i="26"/>
  <c r="J90" i="26"/>
  <c r="K90" i="26"/>
  <c r="M90" i="26"/>
  <c r="O90" i="26"/>
  <c r="P90" i="26"/>
  <c r="M48" i="26"/>
  <c r="O48" i="26"/>
  <c r="P48" i="26"/>
  <c r="K32" i="26"/>
  <c r="Q32" i="26"/>
  <c r="R32" i="26"/>
  <c r="J32" i="26"/>
  <c r="T32" i="26"/>
  <c r="L32" i="26"/>
  <c r="M32" i="26"/>
  <c r="N32" i="26"/>
  <c r="O32" i="26"/>
  <c r="M286" i="26"/>
  <c r="J286" i="26"/>
  <c r="J283" i="26"/>
  <c r="Q280" i="26"/>
  <c r="P275" i="26"/>
  <c r="N273" i="26"/>
  <c r="R271" i="26"/>
  <c r="Q263" i="26"/>
  <c r="T255" i="26"/>
  <c r="L253" i="26"/>
  <c r="J253" i="26"/>
  <c r="P253" i="26"/>
  <c r="K251" i="26"/>
  <c r="P249" i="26"/>
  <c r="L247" i="26"/>
  <c r="O235" i="26"/>
  <c r="P233" i="26"/>
  <c r="T233" i="26"/>
  <c r="L229" i="26"/>
  <c r="R225" i="26"/>
  <c r="R217" i="26"/>
  <c r="P213" i="26"/>
  <c r="L183" i="26"/>
  <c r="T183" i="26"/>
  <c r="J183" i="26"/>
  <c r="M183" i="26"/>
  <c r="N183" i="26"/>
  <c r="Q181" i="26"/>
  <c r="L181" i="26"/>
  <c r="P181" i="26"/>
  <c r="P164" i="26"/>
  <c r="R164" i="26"/>
  <c r="S164" i="26"/>
  <c r="J164" i="26"/>
  <c r="L85" i="26"/>
  <c r="P85" i="26"/>
  <c r="T85" i="26"/>
  <c r="O83" i="26"/>
  <c r="S62" i="26"/>
  <c r="Q61" i="26"/>
  <c r="T51" i="26"/>
  <c r="N38" i="26"/>
  <c r="S8" i="26"/>
  <c r="R5" i="26"/>
  <c r="L215" i="26"/>
  <c r="L206" i="26"/>
  <c r="N189" i="26"/>
  <c r="L169" i="26"/>
  <c r="N163" i="26"/>
  <c r="K162" i="26"/>
  <c r="J159" i="26"/>
  <c r="R157" i="26"/>
  <c r="T154" i="26"/>
  <c r="M142" i="26"/>
  <c r="M116" i="26"/>
  <c r="J115" i="26"/>
  <c r="O113" i="26"/>
  <c r="R112" i="26"/>
  <c r="R111" i="26"/>
  <c r="T99" i="26"/>
  <c r="R98" i="26"/>
  <c r="S97" i="26"/>
  <c r="R89" i="26"/>
  <c r="J89" i="26"/>
  <c r="N83" i="26"/>
  <c r="R82" i="26"/>
  <c r="S81" i="26"/>
  <c r="M69" i="26"/>
  <c r="R67" i="26"/>
  <c r="S66" i="26"/>
  <c r="R62" i="26"/>
  <c r="P61" i="26"/>
  <c r="S60" i="26"/>
  <c r="T59" i="26"/>
  <c r="Q51" i="26"/>
  <c r="M45" i="26"/>
  <c r="M38" i="26"/>
  <c r="S23" i="26"/>
  <c r="M17" i="26"/>
  <c r="K16" i="26"/>
  <c r="N8" i="26"/>
  <c r="O5" i="26"/>
  <c r="L142" i="26"/>
  <c r="R125" i="26"/>
  <c r="M113" i="26"/>
  <c r="Q112" i="26"/>
  <c r="M111" i="26"/>
  <c r="Q100" i="26"/>
  <c r="R99" i="26"/>
  <c r="Q98" i="26"/>
  <c r="M83" i="26"/>
  <c r="Q82" i="26"/>
  <c r="T72" i="26"/>
  <c r="M67" i="26"/>
  <c r="Q62" i="26"/>
  <c r="O61" i="26"/>
  <c r="Q60" i="26"/>
  <c r="P51" i="26"/>
  <c r="L38" i="26"/>
  <c r="T26" i="26"/>
  <c r="R23" i="26"/>
  <c r="M8" i="26"/>
  <c r="L5" i="26"/>
  <c r="Q197" i="26"/>
  <c r="T176" i="26"/>
  <c r="O157" i="26"/>
  <c r="K142" i="26"/>
  <c r="Q131" i="26"/>
  <c r="N125" i="26"/>
  <c r="L113" i="26"/>
  <c r="M112" i="26"/>
  <c r="L111" i="26"/>
  <c r="O107" i="26"/>
  <c r="P100" i="26"/>
  <c r="N99" i="26"/>
  <c r="P98" i="26"/>
  <c r="P89" i="26"/>
  <c r="L83" i="26"/>
  <c r="O82" i="26"/>
  <c r="O72" i="26"/>
  <c r="O70" i="26"/>
  <c r="L67" i="26"/>
  <c r="P63" i="26"/>
  <c r="O62" i="26"/>
  <c r="N61" i="26"/>
  <c r="O60" i="26"/>
  <c r="O51" i="26"/>
  <c r="S49" i="26"/>
  <c r="T38" i="26"/>
  <c r="K38" i="26"/>
  <c r="Q33" i="26"/>
  <c r="N26" i="26"/>
  <c r="Q23" i="26"/>
  <c r="L8" i="26"/>
  <c r="K5" i="26"/>
  <c r="N157" i="26"/>
  <c r="T142" i="26"/>
  <c r="J142" i="26"/>
  <c r="P131" i="26"/>
  <c r="J125" i="26"/>
  <c r="S118" i="26"/>
  <c r="T113" i="26"/>
  <c r="K113" i="26"/>
  <c r="K111" i="26"/>
  <c r="J107" i="26"/>
  <c r="O100" i="26"/>
  <c r="M99" i="26"/>
  <c r="O98" i="26"/>
  <c r="K82" i="26"/>
  <c r="J62" i="26"/>
  <c r="M61" i="26"/>
  <c r="L60" i="26"/>
  <c r="R58" i="26"/>
  <c r="K51" i="26"/>
  <c r="Q49" i="26"/>
  <c r="Q43" i="26"/>
  <c r="S38" i="26"/>
  <c r="J38" i="26"/>
  <c r="P33" i="26"/>
  <c r="M26" i="26"/>
  <c r="P24" i="26"/>
  <c r="M23" i="26"/>
  <c r="O197" i="26"/>
  <c r="R177" i="26"/>
  <c r="T163" i="26"/>
  <c r="O154" i="26"/>
  <c r="R151" i="26"/>
  <c r="S142" i="26"/>
  <c r="M119" i="26"/>
  <c r="S113" i="26"/>
  <c r="J113" i="26"/>
  <c r="J111" i="26"/>
  <c r="J82" i="26"/>
  <c r="O81" i="26"/>
  <c r="N66" i="26"/>
  <c r="K60" i="26"/>
  <c r="O59" i="26"/>
  <c r="O58" i="26"/>
  <c r="N43" i="26"/>
  <c r="R38" i="26"/>
  <c r="O33" i="26"/>
  <c r="T16" i="26"/>
  <c r="T13" i="26"/>
  <c r="U294" i="25"/>
  <c r="O288" i="25"/>
  <c r="N286" i="25"/>
  <c r="N283" i="25"/>
  <c r="J273" i="25"/>
  <c r="N270" i="25"/>
  <c r="P268" i="25"/>
  <c r="R265" i="25"/>
  <c r="M257" i="25"/>
  <c r="P243" i="25"/>
  <c r="J237" i="25"/>
  <c r="K219" i="25"/>
  <c r="S219" i="25"/>
  <c r="J218" i="25"/>
  <c r="O214" i="25"/>
  <c r="K214" i="25"/>
  <c r="V214" i="25"/>
  <c r="R214" i="25"/>
  <c r="N213" i="25"/>
  <c r="K213" i="25"/>
  <c r="V213" i="25"/>
  <c r="N196" i="25"/>
  <c r="J196" i="25"/>
  <c r="V196" i="25"/>
  <c r="Q179" i="25"/>
  <c r="N179" i="25"/>
  <c r="Q177" i="25"/>
  <c r="P177" i="25"/>
  <c r="K177" i="25"/>
  <c r="P166" i="25"/>
  <c r="K166" i="25"/>
  <c r="V166" i="25"/>
  <c r="N166" i="25"/>
  <c r="R166" i="25"/>
  <c r="J166" i="25"/>
  <c r="T166" i="25"/>
  <c r="S153" i="25"/>
  <c r="O153" i="25"/>
  <c r="P153" i="25"/>
  <c r="Q105" i="25"/>
  <c r="J105" i="25"/>
  <c r="P102" i="25"/>
  <c r="M102" i="25"/>
  <c r="O102" i="25"/>
  <c r="Q72" i="25"/>
  <c r="T72" i="25"/>
  <c r="L72" i="25"/>
  <c r="V72" i="25"/>
  <c r="M72" i="25"/>
  <c r="O72" i="25"/>
  <c r="S72" i="25"/>
  <c r="P61" i="25"/>
  <c r="T61" i="25"/>
  <c r="U37" i="25"/>
  <c r="J37" i="25"/>
  <c r="K37" i="25"/>
  <c r="L37" i="25"/>
  <c r="R37" i="25"/>
  <c r="S37" i="25"/>
  <c r="V237" i="25"/>
  <c r="O236" i="25"/>
  <c r="J236" i="25"/>
  <c r="T218" i="25"/>
  <c r="T193" i="25"/>
  <c r="V193" i="25"/>
  <c r="S193" i="25"/>
  <c r="O138" i="25"/>
  <c r="U138" i="25"/>
  <c r="U218" i="25"/>
  <c r="J208" i="25"/>
  <c r="U208" i="25"/>
  <c r="T184" i="25"/>
  <c r="M184" i="25"/>
  <c r="Q184" i="25"/>
  <c r="L184" i="25"/>
  <c r="Q172" i="25"/>
  <c r="N172" i="25"/>
  <c r="P172" i="25"/>
  <c r="K172" i="25"/>
  <c r="T172" i="25"/>
  <c r="M172" i="25"/>
  <c r="V172" i="25"/>
  <c r="Q214" i="25"/>
  <c r="K299" i="25"/>
  <c r="P295" i="25"/>
  <c r="Q279" i="25"/>
  <c r="O267" i="25"/>
  <c r="S251" i="25"/>
  <c r="M248" i="25"/>
  <c r="S242" i="25"/>
  <c r="O239" i="25"/>
  <c r="R237" i="25"/>
  <c r="T236" i="25"/>
  <c r="T220" i="25"/>
  <c r="L220" i="25"/>
  <c r="P214" i="25"/>
  <c r="O213" i="25"/>
  <c r="V208" i="25"/>
  <c r="U207" i="25"/>
  <c r="Q207" i="25"/>
  <c r="T206" i="25"/>
  <c r="O206" i="25"/>
  <c r="N199" i="25"/>
  <c r="S199" i="25"/>
  <c r="S198" i="25"/>
  <c r="L198" i="25"/>
  <c r="L196" i="25"/>
  <c r="N187" i="25"/>
  <c r="Q187" i="25"/>
  <c r="L187" i="25"/>
  <c r="R184" i="25"/>
  <c r="Q180" i="25"/>
  <c r="M180" i="25"/>
  <c r="O172" i="25"/>
  <c r="O166" i="25"/>
  <c r="V154" i="25"/>
  <c r="R154" i="25"/>
  <c r="R152" i="25"/>
  <c r="T152" i="25"/>
  <c r="N102" i="25"/>
  <c r="N72" i="25"/>
  <c r="V61" i="25"/>
  <c r="O60" i="25"/>
  <c r="M60" i="25"/>
  <c r="J232" i="25"/>
  <c r="U232" i="25"/>
  <c r="P218" i="25"/>
  <c r="M218" i="25"/>
  <c r="V218" i="25"/>
  <c r="U172" i="25"/>
  <c r="R88" i="25"/>
  <c r="T88" i="25"/>
  <c r="S267" i="25"/>
  <c r="S248" i="25"/>
  <c r="Q239" i="25"/>
  <c r="U237" i="25"/>
  <c r="U236" i="25"/>
  <c r="R218" i="25"/>
  <c r="U211" i="25"/>
  <c r="L211" i="25"/>
  <c r="U184" i="25"/>
  <c r="Q166" i="25"/>
  <c r="S118" i="25"/>
  <c r="T118" i="25"/>
  <c r="V118" i="25"/>
  <c r="L118" i="25"/>
  <c r="Q118" i="25"/>
  <c r="P52" i="25"/>
  <c r="R52" i="25"/>
  <c r="J52" i="25"/>
  <c r="S52" i="25"/>
  <c r="K52" i="25"/>
  <c r="T52" i="25"/>
  <c r="L52" i="25"/>
  <c r="U52" i="25"/>
  <c r="N52" i="25"/>
  <c r="Q52" i="25"/>
  <c r="J36" i="25"/>
  <c r="P36" i="25"/>
  <c r="Q36" i="25"/>
  <c r="S36" i="25"/>
  <c r="T36" i="25"/>
  <c r="J299" i="25"/>
  <c r="T293" i="25"/>
  <c r="K293" i="25"/>
  <c r="K292" i="25"/>
  <c r="P289" i="25"/>
  <c r="S285" i="25"/>
  <c r="J285" i="25"/>
  <c r="Q280" i="25"/>
  <c r="N279" i="25"/>
  <c r="R277" i="25"/>
  <c r="J271" i="25"/>
  <c r="K269" i="25"/>
  <c r="N267" i="25"/>
  <c r="R266" i="25"/>
  <c r="J266" i="25"/>
  <c r="J264" i="25"/>
  <c r="V260" i="25"/>
  <c r="S259" i="25"/>
  <c r="Q258" i="25"/>
  <c r="V257" i="25"/>
  <c r="O251" i="25"/>
  <c r="K250" i="25"/>
  <c r="L248" i="25"/>
  <c r="R242" i="25"/>
  <c r="M239" i="25"/>
  <c r="O237" i="25"/>
  <c r="R236" i="25"/>
  <c r="U219" i="25"/>
  <c r="O218" i="25"/>
  <c r="T217" i="25"/>
  <c r="S217" i="25"/>
  <c r="J217" i="25"/>
  <c r="N214" i="25"/>
  <c r="M213" i="25"/>
  <c r="T208" i="25"/>
  <c r="V206" i="25"/>
  <c r="Q199" i="25"/>
  <c r="V198" i="25"/>
  <c r="K196" i="25"/>
  <c r="L194" i="25"/>
  <c r="O194" i="25"/>
  <c r="K194" i="25"/>
  <c r="V194" i="25"/>
  <c r="O184" i="25"/>
  <c r="L179" i="25"/>
  <c r="S177" i="25"/>
  <c r="Q175" i="25"/>
  <c r="V174" i="25"/>
  <c r="T174" i="25"/>
  <c r="R174" i="25"/>
  <c r="L172" i="25"/>
  <c r="M171" i="25"/>
  <c r="V171" i="25"/>
  <c r="Q171" i="25"/>
  <c r="P168" i="25"/>
  <c r="O168" i="25"/>
  <c r="T168" i="25"/>
  <c r="L166" i="25"/>
  <c r="R162" i="25"/>
  <c r="N153" i="25"/>
  <c r="R143" i="25"/>
  <c r="U143" i="25"/>
  <c r="P129" i="25"/>
  <c r="Q129" i="25"/>
  <c r="L122" i="25"/>
  <c r="U122" i="25"/>
  <c r="N122" i="25"/>
  <c r="O122" i="25"/>
  <c r="Q122" i="25"/>
  <c r="J122" i="25"/>
  <c r="T122" i="25"/>
  <c r="S105" i="25"/>
  <c r="J102" i="25"/>
  <c r="O89" i="25"/>
  <c r="P89" i="25"/>
  <c r="S89" i="25"/>
  <c r="K72" i="25"/>
  <c r="U71" i="25"/>
  <c r="L71" i="25"/>
  <c r="Q71" i="25"/>
  <c r="R71" i="25"/>
  <c r="V71" i="25"/>
  <c r="J71" i="25"/>
  <c r="N61" i="25"/>
  <c r="T37" i="25"/>
  <c r="R279" i="25"/>
  <c r="T251" i="25"/>
  <c r="V242" i="25"/>
  <c r="V286" i="25"/>
  <c r="V283" i="25"/>
  <c r="P280" i="25"/>
  <c r="K279" i="25"/>
  <c r="Q277" i="25"/>
  <c r="M267" i="25"/>
  <c r="U260" i="25"/>
  <c r="Q259" i="25"/>
  <c r="P258" i="25"/>
  <c r="U257" i="25"/>
  <c r="L251" i="25"/>
  <c r="K248" i="25"/>
  <c r="Q242" i="25"/>
  <c r="L239" i="25"/>
  <c r="M237" i="25"/>
  <c r="P236" i="25"/>
  <c r="J228" i="25"/>
  <c r="V228" i="25"/>
  <c r="T219" i="25"/>
  <c r="N218" i="25"/>
  <c r="M214" i="25"/>
  <c r="L213" i="25"/>
  <c r="P208" i="25"/>
  <c r="U206" i="25"/>
  <c r="U203" i="25"/>
  <c r="N201" i="25"/>
  <c r="O201" i="25"/>
  <c r="P199" i="25"/>
  <c r="T198" i="25"/>
  <c r="U193" i="25"/>
  <c r="R189" i="25"/>
  <c r="M189" i="25"/>
  <c r="P189" i="25"/>
  <c r="U189" i="25"/>
  <c r="K189" i="25"/>
  <c r="J184" i="25"/>
  <c r="K175" i="25"/>
  <c r="J172" i="25"/>
  <c r="P170" i="25"/>
  <c r="R167" i="25"/>
  <c r="Q158" i="25"/>
  <c r="S158" i="25"/>
  <c r="T158" i="25"/>
  <c r="K158" i="25"/>
  <c r="O158" i="25"/>
  <c r="N156" i="25"/>
  <c r="P156" i="25"/>
  <c r="R156" i="25"/>
  <c r="L156" i="25"/>
  <c r="U118" i="25"/>
  <c r="S111" i="25"/>
  <c r="K111" i="25"/>
  <c r="M111" i="25"/>
  <c r="O111" i="25"/>
  <c r="Q111" i="25"/>
  <c r="J111" i="25"/>
  <c r="U111" i="25"/>
  <c r="N97" i="25"/>
  <c r="V97" i="25"/>
  <c r="K97" i="25"/>
  <c r="O97" i="25"/>
  <c r="Q97" i="25"/>
  <c r="S97" i="25"/>
  <c r="L88" i="25"/>
  <c r="V52" i="25"/>
  <c r="S213" i="25"/>
  <c r="P196" i="25"/>
  <c r="R172" i="25"/>
  <c r="Q102" i="25"/>
  <c r="P72" i="25"/>
  <c r="V299" i="25"/>
  <c r="V294" i="25"/>
  <c r="P288" i="25"/>
  <c r="U286" i="25"/>
  <c r="Q285" i="25"/>
  <c r="J279" i="25"/>
  <c r="P277" i="25"/>
  <c r="V270" i="25"/>
  <c r="Q268" i="25"/>
  <c r="K267" i="25"/>
  <c r="T265" i="25"/>
  <c r="S257" i="25"/>
  <c r="J248" i="25"/>
  <c r="S243" i="25"/>
  <c r="K242" i="25"/>
  <c r="K237" i="25"/>
  <c r="N236" i="25"/>
  <c r="U228" i="25"/>
  <c r="L219" i="25"/>
  <c r="L218" i="25"/>
  <c r="J214" i="25"/>
  <c r="J213" i="25"/>
  <c r="O208" i="25"/>
  <c r="R206" i="25"/>
  <c r="R205" i="25"/>
  <c r="S205" i="25"/>
  <c r="J205" i="25"/>
  <c r="O203" i="25"/>
  <c r="V201" i="25"/>
  <c r="P200" i="25"/>
  <c r="O199" i="25"/>
  <c r="Q198" i="25"/>
  <c r="M193" i="25"/>
  <c r="N169" i="25"/>
  <c r="O169" i="25"/>
  <c r="V169" i="25"/>
  <c r="O151" i="25"/>
  <c r="P151" i="25"/>
  <c r="K151" i="25"/>
  <c r="M138" i="25"/>
  <c r="R127" i="25"/>
  <c r="O127" i="25"/>
  <c r="N126" i="25"/>
  <c r="V126" i="25"/>
  <c r="P126" i="25"/>
  <c r="Q126" i="25"/>
  <c r="K126" i="25"/>
  <c r="S126" i="25"/>
  <c r="M126" i="25"/>
  <c r="U126" i="25"/>
  <c r="M118" i="25"/>
  <c r="O79" i="25"/>
  <c r="R79" i="25"/>
  <c r="O52" i="25"/>
  <c r="Q144" i="25"/>
  <c r="S83" i="25"/>
  <c r="K83" i="25"/>
  <c r="O76" i="25"/>
  <c r="P70" i="25"/>
  <c r="T67" i="25"/>
  <c r="K67" i="25"/>
  <c r="U59" i="25"/>
  <c r="R50" i="25"/>
  <c r="M47" i="25"/>
  <c r="O44" i="25"/>
  <c r="V43" i="25"/>
  <c r="J32" i="25"/>
  <c r="K31" i="25"/>
  <c r="Q28" i="25"/>
  <c r="P23" i="25"/>
  <c r="R22" i="25"/>
  <c r="U20" i="25"/>
  <c r="Q19" i="25"/>
  <c r="P17" i="25"/>
  <c r="O14" i="25"/>
  <c r="N150" i="25"/>
  <c r="Q128" i="25"/>
  <c r="O116" i="25"/>
  <c r="M110" i="25"/>
  <c r="O90" i="25"/>
  <c r="Q83" i="25"/>
  <c r="R67" i="25"/>
  <c r="M44" i="25"/>
  <c r="J28" i="25"/>
  <c r="M23" i="25"/>
  <c r="L14" i="25"/>
  <c r="Q32" i="25"/>
  <c r="Q12" i="25"/>
  <c r="V183" i="25"/>
  <c r="J183" i="25"/>
  <c r="R165" i="25"/>
  <c r="V159" i="25"/>
  <c r="M159" i="25"/>
  <c r="U150" i="25"/>
  <c r="J150" i="25"/>
  <c r="M134" i="25"/>
  <c r="T114" i="25"/>
  <c r="U110" i="25"/>
  <c r="J110" i="25"/>
  <c r="U95" i="25"/>
  <c r="L95" i="25"/>
  <c r="T94" i="25"/>
  <c r="L94" i="25"/>
  <c r="M92" i="25"/>
  <c r="J90" i="25"/>
  <c r="V83" i="25"/>
  <c r="N83" i="25"/>
  <c r="R82" i="25"/>
  <c r="N67" i="25"/>
  <c r="L59" i="25"/>
  <c r="S47" i="25"/>
  <c r="U44" i="25"/>
  <c r="P32" i="25"/>
  <c r="R31" i="25"/>
  <c r="U23" i="25"/>
  <c r="L16" i="25"/>
  <c r="K12" i="25"/>
  <c r="P47" i="25"/>
  <c r="T44" i="25"/>
  <c r="O32" i="25"/>
  <c r="Q31" i="25"/>
  <c r="S23" i="25"/>
  <c r="J16" i="25"/>
  <c r="R14" i="25"/>
  <c r="J12" i="25"/>
  <c r="S183" i="25"/>
  <c r="J165" i="25"/>
  <c r="S159" i="25"/>
  <c r="J159" i="25"/>
  <c r="U134" i="25"/>
  <c r="S95" i="25"/>
  <c r="J95" i="25"/>
  <c r="R94" i="25"/>
  <c r="U92" i="25"/>
  <c r="K92" i="25"/>
  <c r="T83" i="25"/>
  <c r="O82" i="25"/>
  <c r="U67" i="25"/>
  <c r="L67" i="25"/>
  <c r="P31" i="25"/>
  <c r="U19" i="25"/>
  <c r="M225" i="24"/>
  <c r="T225" i="24"/>
  <c r="L207" i="24"/>
  <c r="Q207" i="24"/>
  <c r="L180" i="24"/>
  <c r="Q180" i="24"/>
  <c r="R180" i="24"/>
  <c r="J180" i="24"/>
  <c r="S180" i="24"/>
  <c r="K180" i="24"/>
  <c r="J139" i="24"/>
  <c r="K139" i="24"/>
  <c r="M139" i="24"/>
  <c r="R139" i="24"/>
  <c r="S299" i="24"/>
  <c r="K296" i="24"/>
  <c r="O292" i="24"/>
  <c r="T283" i="24"/>
  <c r="K283" i="24"/>
  <c r="M266" i="24"/>
  <c r="R252" i="24"/>
  <c r="T249" i="24"/>
  <c r="Q235" i="24"/>
  <c r="O235" i="24"/>
  <c r="P235" i="24"/>
  <c r="Q221" i="24"/>
  <c r="N219" i="24"/>
  <c r="T219" i="24"/>
  <c r="K219" i="24"/>
  <c r="L219" i="24"/>
  <c r="P214" i="24"/>
  <c r="S214" i="24"/>
  <c r="M210" i="24"/>
  <c r="O203" i="24"/>
  <c r="S203" i="24"/>
  <c r="S200" i="24"/>
  <c r="K200" i="24"/>
  <c r="L200" i="24"/>
  <c r="L183" i="24"/>
  <c r="N183" i="24"/>
  <c r="O183" i="24"/>
  <c r="P183" i="24"/>
  <c r="T183" i="24"/>
  <c r="R145" i="24"/>
  <c r="K145" i="24"/>
  <c r="L145" i="24"/>
  <c r="M145" i="24"/>
  <c r="L125" i="24"/>
  <c r="K125" i="24"/>
  <c r="M125" i="24"/>
  <c r="N125" i="24"/>
  <c r="O125" i="24"/>
  <c r="P124" i="24"/>
  <c r="Q124" i="24"/>
  <c r="J124" i="24"/>
  <c r="R124" i="24"/>
  <c r="K124" i="24"/>
  <c r="S124" i="24"/>
  <c r="T120" i="24"/>
  <c r="M120" i="24"/>
  <c r="J71" i="24"/>
  <c r="P71" i="24"/>
  <c r="Q71" i="24"/>
  <c r="R71" i="24"/>
  <c r="M69" i="24"/>
  <c r="N69" i="24"/>
  <c r="P69" i="24"/>
  <c r="Q69" i="24"/>
  <c r="P40" i="24"/>
  <c r="L40" i="24"/>
  <c r="M40" i="24"/>
  <c r="K29" i="24"/>
  <c r="P29" i="24"/>
  <c r="Q29" i="24"/>
  <c r="R299" i="24"/>
  <c r="J296" i="24"/>
  <c r="O294" i="24"/>
  <c r="N292" i="24"/>
  <c r="M288" i="24"/>
  <c r="S283" i="24"/>
  <c r="J283" i="24"/>
  <c r="S274" i="24"/>
  <c r="L273" i="24"/>
  <c r="N267" i="24"/>
  <c r="L266" i="24"/>
  <c r="P264" i="24"/>
  <c r="T258" i="24"/>
  <c r="L257" i="24"/>
  <c r="O256" i="24"/>
  <c r="L255" i="24"/>
  <c r="Q249" i="24"/>
  <c r="L248" i="24"/>
  <c r="J221" i="24"/>
  <c r="R203" i="24"/>
  <c r="R200" i="24"/>
  <c r="P180" i="24"/>
  <c r="T136" i="24"/>
  <c r="L136" i="24"/>
  <c r="P136" i="24"/>
  <c r="T124" i="24"/>
  <c r="P122" i="24"/>
  <c r="N122" i="24"/>
  <c r="S122" i="24"/>
  <c r="L103" i="24"/>
  <c r="P103" i="24"/>
  <c r="Q103" i="24"/>
  <c r="T103" i="24"/>
  <c r="M53" i="24"/>
  <c r="O53" i="24"/>
  <c r="P53" i="24"/>
  <c r="Q53" i="24"/>
  <c r="S26" i="24"/>
  <c r="K26" i="24"/>
  <c r="L26" i="24"/>
  <c r="P18" i="24"/>
  <c r="L18" i="24"/>
  <c r="S18" i="24"/>
  <c r="P299" i="24"/>
  <c r="R279" i="24"/>
  <c r="S225" i="24"/>
  <c r="N210" i="24"/>
  <c r="L210" i="24"/>
  <c r="P210" i="24"/>
  <c r="R210" i="24"/>
  <c r="O180" i="24"/>
  <c r="J162" i="24"/>
  <c r="P162" i="24"/>
  <c r="O156" i="24"/>
  <c r="J156" i="24"/>
  <c r="S156" i="24"/>
  <c r="K156" i="24"/>
  <c r="T156" i="24"/>
  <c r="L156" i="24"/>
  <c r="M156" i="24"/>
  <c r="K149" i="24"/>
  <c r="M149" i="24"/>
  <c r="P149" i="24"/>
  <c r="Q149" i="24"/>
  <c r="M126" i="24"/>
  <c r="N126" i="24"/>
  <c r="J109" i="24"/>
  <c r="K109" i="24"/>
  <c r="L109" i="24"/>
  <c r="M109" i="24"/>
  <c r="R105" i="24"/>
  <c r="S105" i="24"/>
  <c r="J105" i="24"/>
  <c r="T105" i="24"/>
  <c r="K105" i="24"/>
  <c r="L61" i="24"/>
  <c r="M61" i="24"/>
  <c r="N61" i="24"/>
  <c r="P61" i="24"/>
  <c r="L22" i="24"/>
  <c r="M22" i="24"/>
  <c r="N22" i="24"/>
  <c r="O22" i="24"/>
  <c r="O299" i="24"/>
  <c r="Q279" i="24"/>
  <c r="S265" i="24"/>
  <c r="N124" i="24"/>
  <c r="K86" i="24"/>
  <c r="M86" i="24"/>
  <c r="P86" i="24"/>
  <c r="M78" i="24"/>
  <c r="O78" i="24"/>
  <c r="N36" i="24"/>
  <c r="Q36" i="24"/>
  <c r="L31" i="24"/>
  <c r="J31" i="24"/>
  <c r="N31" i="24"/>
  <c r="O31" i="24"/>
  <c r="P31" i="24"/>
  <c r="L299" i="24"/>
  <c r="S296" i="24"/>
  <c r="T287" i="24"/>
  <c r="O283" i="24"/>
  <c r="P279" i="24"/>
  <c r="T273" i="24"/>
  <c r="Q265" i="24"/>
  <c r="S259" i="24"/>
  <c r="R248" i="24"/>
  <c r="L225" i="24"/>
  <c r="Q219" i="24"/>
  <c r="K203" i="24"/>
  <c r="M200" i="24"/>
  <c r="O197" i="24"/>
  <c r="L197" i="24"/>
  <c r="M197" i="24"/>
  <c r="M184" i="24"/>
  <c r="N184" i="24"/>
  <c r="P184" i="24"/>
  <c r="R184" i="24"/>
  <c r="M180" i="24"/>
  <c r="R169" i="24"/>
  <c r="R156" i="24"/>
  <c r="K140" i="24"/>
  <c r="T140" i="24"/>
  <c r="L140" i="24"/>
  <c r="M140" i="24"/>
  <c r="N140" i="24"/>
  <c r="J131" i="24"/>
  <c r="K131" i="24"/>
  <c r="Q125" i="24"/>
  <c r="M124" i="24"/>
  <c r="L112" i="24"/>
  <c r="M112" i="24"/>
  <c r="O105" i="24"/>
  <c r="K102" i="24"/>
  <c r="N102" i="24"/>
  <c r="Q102" i="24"/>
  <c r="R93" i="24"/>
  <c r="L70" i="24"/>
  <c r="M70" i="24"/>
  <c r="O70" i="24"/>
  <c r="P70" i="24"/>
  <c r="J67" i="24"/>
  <c r="K67" i="24"/>
  <c r="K52" i="24"/>
  <c r="L52" i="24"/>
  <c r="M52" i="24"/>
  <c r="T52" i="24"/>
  <c r="O40" i="24"/>
  <c r="R28" i="24"/>
  <c r="M28" i="24"/>
  <c r="N28" i="24"/>
  <c r="N224" i="24"/>
  <c r="P224" i="24"/>
  <c r="T224" i="24"/>
  <c r="O220" i="24"/>
  <c r="R220" i="24"/>
  <c r="N200" i="24"/>
  <c r="L194" i="24"/>
  <c r="N194" i="24"/>
  <c r="O194" i="24"/>
  <c r="N180" i="24"/>
  <c r="S125" i="24"/>
  <c r="O117" i="24"/>
  <c r="P117" i="24"/>
  <c r="K299" i="24"/>
  <c r="R296" i="24"/>
  <c r="R287" i="24"/>
  <c r="N283" i="24"/>
  <c r="O279" i="24"/>
  <c r="S275" i="24"/>
  <c r="R273" i="24"/>
  <c r="T266" i="24"/>
  <c r="O265" i="24"/>
  <c r="R259" i="24"/>
  <c r="S257" i="24"/>
  <c r="S256" i="24"/>
  <c r="T255" i="24"/>
  <c r="P248" i="24"/>
  <c r="O247" i="24"/>
  <c r="P247" i="24"/>
  <c r="O237" i="24"/>
  <c r="P237" i="24"/>
  <c r="K231" i="24"/>
  <c r="P231" i="24"/>
  <c r="M228" i="24"/>
  <c r="N228" i="24"/>
  <c r="O228" i="24"/>
  <c r="K225" i="24"/>
  <c r="P219" i="24"/>
  <c r="Q214" i="24"/>
  <c r="Q212" i="24"/>
  <c r="T212" i="24"/>
  <c r="P208" i="24"/>
  <c r="R208" i="24"/>
  <c r="J203" i="24"/>
  <c r="J200" i="24"/>
  <c r="S194" i="24"/>
  <c r="Q185" i="24"/>
  <c r="M183" i="24"/>
  <c r="J176" i="24"/>
  <c r="O176" i="24"/>
  <c r="T176" i="24"/>
  <c r="Q156" i="24"/>
  <c r="L146" i="24"/>
  <c r="N146" i="24"/>
  <c r="R146" i="24"/>
  <c r="S146" i="24"/>
  <c r="S140" i="24"/>
  <c r="P125" i="24"/>
  <c r="L124" i="24"/>
  <c r="L120" i="24"/>
  <c r="T109" i="24"/>
  <c r="N105" i="24"/>
  <c r="R79" i="24"/>
  <c r="S79" i="24"/>
  <c r="J79" i="24"/>
  <c r="T79" i="24"/>
  <c r="K79" i="24"/>
  <c r="T69" i="24"/>
  <c r="M56" i="24"/>
  <c r="T56" i="24"/>
  <c r="J56" i="24"/>
  <c r="L56" i="24"/>
  <c r="N56" i="24"/>
  <c r="P54" i="24"/>
  <c r="Q54" i="24"/>
  <c r="O44" i="24"/>
  <c r="T44" i="24"/>
  <c r="J44" i="24"/>
  <c r="K44" i="24"/>
  <c r="N40" i="24"/>
  <c r="Q32" i="24"/>
  <c r="T32" i="24"/>
  <c r="J32" i="24"/>
  <c r="L32" i="24"/>
  <c r="N26" i="24"/>
  <c r="K12" i="24"/>
  <c r="Q12" i="24"/>
  <c r="R12" i="24"/>
  <c r="T12" i="24"/>
  <c r="P283" i="24"/>
  <c r="T248" i="24"/>
  <c r="R225" i="24"/>
  <c r="M203" i="24"/>
  <c r="N175" i="24"/>
  <c r="L175" i="24"/>
  <c r="O175" i="24"/>
  <c r="P175" i="24"/>
  <c r="Q175" i="24"/>
  <c r="M138" i="24"/>
  <c r="L138" i="24"/>
  <c r="Q138" i="24"/>
  <c r="R138" i="24"/>
  <c r="K93" i="24"/>
  <c r="S93" i="24"/>
  <c r="L93" i="24"/>
  <c r="T93" i="24"/>
  <c r="M93" i="24"/>
  <c r="N93" i="24"/>
  <c r="N41" i="24"/>
  <c r="M41" i="24"/>
  <c r="P41" i="24"/>
  <c r="Q296" i="24"/>
  <c r="Q288" i="24"/>
  <c r="O287" i="24"/>
  <c r="O284" i="24"/>
  <c r="Q281" i="24"/>
  <c r="M280" i="24"/>
  <c r="J279" i="24"/>
  <c r="S266" i="24"/>
  <c r="K265" i="24"/>
  <c r="P259" i="24"/>
  <c r="R257" i="24"/>
  <c r="L250" i="24"/>
  <c r="O248" i="24"/>
  <c r="L246" i="24"/>
  <c r="O246" i="24"/>
  <c r="S237" i="24"/>
  <c r="J225" i="24"/>
  <c r="P222" i="24"/>
  <c r="N222" i="24"/>
  <c r="O219" i="24"/>
  <c r="O214" i="24"/>
  <c r="K207" i="24"/>
  <c r="P194" i="24"/>
  <c r="T175" i="24"/>
  <c r="Q174" i="24"/>
  <c r="O174" i="24"/>
  <c r="P174" i="24"/>
  <c r="P156" i="24"/>
  <c r="P155" i="24"/>
  <c r="Q155" i="24"/>
  <c r="N148" i="24"/>
  <c r="M148" i="24"/>
  <c r="P148" i="24"/>
  <c r="Q148" i="24"/>
  <c r="R140" i="24"/>
  <c r="K133" i="24"/>
  <c r="M133" i="24"/>
  <c r="S131" i="24"/>
  <c r="R126" i="24"/>
  <c r="M122" i="24"/>
  <c r="L113" i="24"/>
  <c r="K113" i="24"/>
  <c r="M113" i="24"/>
  <c r="S109" i="24"/>
  <c r="M105" i="24"/>
  <c r="J103" i="24"/>
  <c r="P93" i="24"/>
  <c r="S92" i="24"/>
  <c r="T92" i="24"/>
  <c r="S78" i="24"/>
  <c r="T67" i="24"/>
  <c r="L53" i="24"/>
  <c r="S31" i="24"/>
  <c r="M26" i="24"/>
  <c r="M23" i="24"/>
  <c r="N23" i="24"/>
  <c r="O23" i="24"/>
  <c r="P23" i="24"/>
  <c r="P21" i="24"/>
  <c r="J21" i="24"/>
  <c r="K21" i="24"/>
  <c r="Q21" i="24"/>
  <c r="R21" i="24"/>
  <c r="T18" i="24"/>
  <c r="L15" i="24"/>
  <c r="J15" i="24"/>
  <c r="S15" i="24"/>
  <c r="K15" i="24"/>
  <c r="M15" i="24"/>
  <c r="N15" i="24"/>
  <c r="P14" i="24"/>
  <c r="Q14" i="24"/>
  <c r="J14" i="24"/>
  <c r="R14" i="24"/>
  <c r="K14" i="24"/>
  <c r="S14" i="24"/>
  <c r="L217" i="24"/>
  <c r="R206" i="24"/>
  <c r="R182" i="24"/>
  <c r="K167" i="24"/>
  <c r="M166" i="24"/>
  <c r="N152" i="24"/>
  <c r="L151" i="24"/>
  <c r="S94" i="24"/>
  <c r="R38" i="24"/>
  <c r="J20" i="24"/>
  <c r="K206" i="24"/>
  <c r="O116" i="24"/>
  <c r="P94" i="24"/>
  <c r="P38" i="24"/>
  <c r="R37" i="24"/>
  <c r="R7" i="24"/>
  <c r="Q98" i="24"/>
  <c r="P74" i="24"/>
  <c r="T46" i="24"/>
  <c r="O38" i="24"/>
  <c r="Q7" i="24"/>
  <c r="P6" i="24"/>
  <c r="T265" i="23"/>
  <c r="L141" i="23"/>
  <c r="M141" i="23"/>
  <c r="Q180" i="23"/>
  <c r="T116" i="23"/>
  <c r="R265" i="23"/>
  <c r="S245" i="23"/>
  <c r="Q171" i="23"/>
  <c r="P157" i="23"/>
  <c r="N142" i="23"/>
  <c r="O142" i="23"/>
  <c r="P68" i="23"/>
  <c r="Q68" i="23"/>
  <c r="O68" i="23"/>
  <c r="J50" i="23"/>
  <c r="K50" i="23"/>
  <c r="L50" i="23"/>
  <c r="N50" i="23"/>
  <c r="K6" i="23"/>
  <c r="J6" i="23"/>
  <c r="S6" i="23"/>
  <c r="L6" i="23"/>
  <c r="T6" i="23"/>
  <c r="M6" i="23"/>
  <c r="R6" i="23"/>
  <c r="O291" i="23"/>
  <c r="T282" i="23"/>
  <c r="J196" i="23"/>
  <c r="M196" i="23"/>
  <c r="M180" i="23"/>
  <c r="S179" i="23"/>
  <c r="P176" i="23"/>
  <c r="P171" i="23"/>
  <c r="O119" i="23"/>
  <c r="Q119" i="23"/>
  <c r="O116" i="23"/>
  <c r="L75" i="23"/>
  <c r="K75" i="23"/>
  <c r="M75" i="23"/>
  <c r="N75" i="23"/>
  <c r="J75" i="23"/>
  <c r="N299" i="23"/>
  <c r="T294" i="23"/>
  <c r="N291" i="23"/>
  <c r="R283" i="23"/>
  <c r="S282" i="23"/>
  <c r="N278" i="23"/>
  <c r="O265" i="23"/>
  <c r="Q259" i="23"/>
  <c r="O252" i="23"/>
  <c r="T248" i="23"/>
  <c r="P245" i="23"/>
  <c r="P240" i="23"/>
  <c r="Q230" i="23"/>
  <c r="R224" i="23"/>
  <c r="S218" i="23"/>
  <c r="S216" i="23"/>
  <c r="J216" i="23"/>
  <c r="J206" i="23"/>
  <c r="T206" i="23"/>
  <c r="R200" i="23"/>
  <c r="L195" i="23"/>
  <c r="M195" i="23"/>
  <c r="Q183" i="23"/>
  <c r="R179" i="23"/>
  <c r="O176" i="23"/>
  <c r="M171" i="23"/>
  <c r="O160" i="23"/>
  <c r="O141" i="23"/>
  <c r="L133" i="23"/>
  <c r="M133" i="23"/>
  <c r="R130" i="23"/>
  <c r="S130" i="23"/>
  <c r="P130" i="23"/>
  <c r="Q124" i="23"/>
  <c r="L116" i="23"/>
  <c r="S112" i="23"/>
  <c r="N112" i="23"/>
  <c r="S88" i="23"/>
  <c r="N70" i="23"/>
  <c r="M70" i="23"/>
  <c r="O70" i="23"/>
  <c r="T51" i="23"/>
  <c r="J51" i="23"/>
  <c r="K51" i="23"/>
  <c r="S51" i="23"/>
  <c r="N30" i="23"/>
  <c r="Q6" i="23"/>
  <c r="N180" i="23"/>
  <c r="S180" i="23"/>
  <c r="Q291" i="23"/>
  <c r="Q252" i="23"/>
  <c r="P180" i="23"/>
  <c r="T179" i="23"/>
  <c r="S176" i="23"/>
  <c r="L157" i="23"/>
  <c r="T157" i="23"/>
  <c r="P116" i="23"/>
  <c r="R60" i="23"/>
  <c r="Q60" i="23"/>
  <c r="T30" i="23"/>
  <c r="M10" i="23"/>
  <c r="N10" i="23"/>
  <c r="O10" i="23"/>
  <c r="L10" i="23"/>
  <c r="J8" i="23"/>
  <c r="M8" i="23"/>
  <c r="N8" i="23"/>
  <c r="P252" i="23"/>
  <c r="R245" i="23"/>
  <c r="S230" i="23"/>
  <c r="S224" i="23"/>
  <c r="T218" i="23"/>
  <c r="S200" i="23"/>
  <c r="T183" i="23"/>
  <c r="P160" i="23"/>
  <c r="O157" i="23"/>
  <c r="T141" i="23"/>
  <c r="L125" i="23"/>
  <c r="M125" i="23"/>
  <c r="T125" i="23"/>
  <c r="O105" i="23"/>
  <c r="M105" i="23"/>
  <c r="T88" i="23"/>
  <c r="R79" i="23"/>
  <c r="O79" i="23"/>
  <c r="P57" i="23"/>
  <c r="O57" i="23"/>
  <c r="Q57" i="23"/>
  <c r="M57" i="23"/>
  <c r="O30" i="23"/>
  <c r="K26" i="23"/>
  <c r="L26" i="23"/>
  <c r="O26" i="23"/>
  <c r="T18" i="23"/>
  <c r="S18" i="23"/>
  <c r="P18" i="23"/>
  <c r="Q294" i="23"/>
  <c r="M291" i="23"/>
  <c r="Q283" i="23"/>
  <c r="R282" i="23"/>
  <c r="R279" i="23"/>
  <c r="L265" i="23"/>
  <c r="N252" i="23"/>
  <c r="T249" i="23"/>
  <c r="S248" i="23"/>
  <c r="P246" i="23"/>
  <c r="M245" i="23"/>
  <c r="O240" i="23"/>
  <c r="P230" i="23"/>
  <c r="O224" i="23"/>
  <c r="P218" i="23"/>
  <c r="M200" i="23"/>
  <c r="K194" i="23"/>
  <c r="R194" i="23"/>
  <c r="M191" i="23"/>
  <c r="K180" i="23"/>
  <c r="Q179" i="23"/>
  <c r="N176" i="23"/>
  <c r="K171" i="23"/>
  <c r="N160" i="23"/>
  <c r="M157" i="23"/>
  <c r="K150" i="23"/>
  <c r="Q150" i="23"/>
  <c r="M150" i="23"/>
  <c r="N141" i="23"/>
  <c r="R132" i="23"/>
  <c r="P125" i="23"/>
  <c r="P120" i="23"/>
  <c r="J116" i="23"/>
  <c r="R88" i="23"/>
  <c r="Q83" i="23"/>
  <c r="S83" i="23"/>
  <c r="N83" i="23"/>
  <c r="T50" i="23"/>
  <c r="K13" i="23"/>
  <c r="L13" i="23"/>
  <c r="M13" i="23"/>
  <c r="J13" i="23"/>
  <c r="T13" i="23"/>
  <c r="S10" i="23"/>
  <c r="O9" i="23"/>
  <c r="P9" i="23"/>
  <c r="Q9" i="23"/>
  <c r="P6" i="23"/>
  <c r="K38" i="23"/>
  <c r="T38" i="23"/>
  <c r="N31" i="23"/>
  <c r="O31" i="23"/>
  <c r="P31" i="23"/>
  <c r="J31" i="23"/>
  <c r="Q30" i="23"/>
  <c r="J30" i="23"/>
  <c r="R30" i="23"/>
  <c r="K30" i="23"/>
  <c r="S30" i="23"/>
  <c r="P30" i="23"/>
  <c r="O294" i="23"/>
  <c r="L291" i="23"/>
  <c r="O283" i="23"/>
  <c r="Q282" i="23"/>
  <c r="P279" i="23"/>
  <c r="K265" i="23"/>
  <c r="R261" i="23"/>
  <c r="T258" i="23"/>
  <c r="M252" i="23"/>
  <c r="S249" i="23"/>
  <c r="R248" i="23"/>
  <c r="O246" i="23"/>
  <c r="K245" i="23"/>
  <c r="N240" i="23"/>
  <c r="N230" i="23"/>
  <c r="S225" i="23"/>
  <c r="N224" i="23"/>
  <c r="M218" i="23"/>
  <c r="Q216" i="23"/>
  <c r="S215" i="23"/>
  <c r="R214" i="23"/>
  <c r="L200" i="23"/>
  <c r="Q195" i="23"/>
  <c r="S194" i="23"/>
  <c r="L191" i="23"/>
  <c r="P187" i="23"/>
  <c r="L187" i="23"/>
  <c r="J181" i="23"/>
  <c r="S181" i="23"/>
  <c r="J180" i="23"/>
  <c r="K176" i="23"/>
  <c r="J171" i="23"/>
  <c r="P167" i="23"/>
  <c r="L161" i="23"/>
  <c r="M160" i="23"/>
  <c r="K158" i="23"/>
  <c r="P158" i="23"/>
  <c r="K157" i="23"/>
  <c r="Q142" i="23"/>
  <c r="J140" i="23"/>
  <c r="L140" i="23"/>
  <c r="Q133" i="23"/>
  <c r="N130" i="23"/>
  <c r="O125" i="23"/>
  <c r="O121" i="23"/>
  <c r="K104" i="23"/>
  <c r="J104" i="23"/>
  <c r="N104" i="23"/>
  <c r="T104" i="23"/>
  <c r="R91" i="23"/>
  <c r="O91" i="23"/>
  <c r="N91" i="23"/>
  <c r="S75" i="23"/>
  <c r="O51" i="23"/>
  <c r="S50" i="23"/>
  <c r="Q31" i="23"/>
  <c r="L30" i="23"/>
  <c r="T26" i="23"/>
  <c r="P10" i="23"/>
  <c r="P8" i="23"/>
  <c r="O6" i="23"/>
  <c r="L124" i="23"/>
  <c r="M124" i="23"/>
  <c r="S265" i="23"/>
  <c r="J179" i="23"/>
  <c r="M179" i="23"/>
  <c r="T176" i="23"/>
  <c r="M132" i="23"/>
  <c r="O132" i="23"/>
  <c r="J88" i="23"/>
  <c r="K88" i="23"/>
  <c r="Q265" i="23"/>
  <c r="M300" i="23"/>
  <c r="T285" i="23"/>
  <c r="N283" i="23"/>
  <c r="L282" i="23"/>
  <c r="M279" i="23"/>
  <c r="T273" i="23"/>
  <c r="J265" i="23"/>
  <c r="R249" i="23"/>
  <c r="Q248" i="23"/>
  <c r="T242" i="23"/>
  <c r="T233" i="23"/>
  <c r="O232" i="23"/>
  <c r="O225" i="23"/>
  <c r="K200" i="23"/>
  <c r="O195" i="23"/>
  <c r="Q194" i="23"/>
  <c r="T186" i="23"/>
  <c r="T180" i="23"/>
  <c r="S173" i="23"/>
  <c r="T172" i="23"/>
  <c r="T171" i="23"/>
  <c r="S163" i="23"/>
  <c r="S162" i="23"/>
  <c r="K161" i="23"/>
  <c r="L160" i="23"/>
  <c r="Q158" i="23"/>
  <c r="S157" i="23"/>
  <c r="J157" i="23"/>
  <c r="R150" i="23"/>
  <c r="N149" i="23"/>
  <c r="K149" i="23"/>
  <c r="T149" i="23"/>
  <c r="Q149" i="23"/>
  <c r="M147" i="23"/>
  <c r="K147" i="23"/>
  <c r="P142" i="23"/>
  <c r="O133" i="23"/>
  <c r="M130" i="23"/>
  <c r="N125" i="23"/>
  <c r="M121" i="23"/>
  <c r="J95" i="23"/>
  <c r="K95" i="23"/>
  <c r="N95" i="23"/>
  <c r="T87" i="23"/>
  <c r="J87" i="23"/>
  <c r="K87" i="23"/>
  <c r="R75" i="23"/>
  <c r="P60" i="23"/>
  <c r="N51" i="23"/>
  <c r="R50" i="23"/>
  <c r="J29" i="23"/>
  <c r="M29" i="23"/>
  <c r="P29" i="23"/>
  <c r="S26" i="23"/>
  <c r="S13" i="23"/>
  <c r="K10" i="23"/>
  <c r="O8" i="23"/>
  <c r="N6" i="23"/>
  <c r="P156" i="23"/>
  <c r="M155" i="23"/>
  <c r="M148" i="23"/>
  <c r="O129" i="23"/>
  <c r="R122" i="23"/>
  <c r="T114" i="23"/>
  <c r="L114" i="23"/>
  <c r="R113" i="23"/>
  <c r="P108" i="23"/>
  <c r="R102" i="23"/>
  <c r="S98" i="23"/>
  <c r="O93" i="23"/>
  <c r="P85" i="23"/>
  <c r="R84" i="23"/>
  <c r="O78" i="23"/>
  <c r="T77" i="23"/>
  <c r="P74" i="23"/>
  <c r="O67" i="23"/>
  <c r="T66" i="23"/>
  <c r="L66" i="23"/>
  <c r="P59" i="23"/>
  <c r="S58" i="23"/>
  <c r="N35" i="23"/>
  <c r="Q33" i="23"/>
  <c r="O24" i="23"/>
  <c r="P23" i="23"/>
  <c r="O22" i="23"/>
  <c r="N7" i="23"/>
  <c r="S78" i="23"/>
  <c r="S74" i="23"/>
  <c r="R67" i="23"/>
  <c r="S59" i="23"/>
  <c r="R74" i="23"/>
  <c r="Q67" i="23"/>
  <c r="S35" i="23"/>
  <c r="T33" i="23"/>
  <c r="Q24" i="23"/>
  <c r="R23" i="23"/>
  <c r="Q22" i="23"/>
  <c r="P7" i="23"/>
  <c r="P161" i="22"/>
  <c r="R161" i="22"/>
  <c r="Q161" i="22"/>
  <c r="T161" i="22"/>
  <c r="J58" i="22"/>
  <c r="N58" i="22"/>
  <c r="L58" i="22"/>
  <c r="O58" i="22"/>
  <c r="M58" i="22"/>
  <c r="T58" i="22"/>
  <c r="M37" i="22"/>
  <c r="O37" i="22"/>
  <c r="Q37" i="22"/>
  <c r="S37" i="22"/>
  <c r="M31" i="22"/>
  <c r="O31" i="22"/>
  <c r="J31" i="22"/>
  <c r="N283" i="22"/>
  <c r="K283" i="22"/>
  <c r="T283" i="22"/>
  <c r="L283" i="22"/>
  <c r="O283" i="22"/>
  <c r="Q275" i="22"/>
  <c r="R275" i="22"/>
  <c r="O261" i="22"/>
  <c r="T261" i="22"/>
  <c r="R244" i="22"/>
  <c r="K244" i="22"/>
  <c r="O244" i="22"/>
  <c r="L244" i="22"/>
  <c r="N214" i="22"/>
  <c r="L214" i="22"/>
  <c r="O214" i="22"/>
  <c r="M214" i="22"/>
  <c r="P214" i="22"/>
  <c r="O212" i="22"/>
  <c r="N212" i="22"/>
  <c r="T212" i="22"/>
  <c r="L153" i="22"/>
  <c r="T153" i="22"/>
  <c r="J153" i="22"/>
  <c r="S153" i="22"/>
  <c r="M153" i="22"/>
  <c r="K153" i="22"/>
  <c r="N153" i="22"/>
  <c r="T143" i="22"/>
  <c r="R143" i="22"/>
  <c r="L143" i="22"/>
  <c r="Q143" i="22"/>
  <c r="S85" i="22"/>
  <c r="T85" i="22"/>
  <c r="O85" i="22"/>
  <c r="K85" i="22"/>
  <c r="L298" i="22"/>
  <c r="N298" i="22"/>
  <c r="Q298" i="22"/>
  <c r="M292" i="22"/>
  <c r="O292" i="22"/>
  <c r="P292" i="22"/>
  <c r="R292" i="22"/>
  <c r="Q289" i="22"/>
  <c r="J289" i="22"/>
  <c r="K251" i="22"/>
  <c r="L251" i="22"/>
  <c r="O251" i="22"/>
  <c r="L242" i="22"/>
  <c r="P242" i="22"/>
  <c r="O242" i="22"/>
  <c r="Q242" i="22"/>
  <c r="S197" i="22"/>
  <c r="R197" i="22"/>
  <c r="K173" i="22"/>
  <c r="L173" i="22"/>
  <c r="J173" i="22"/>
  <c r="M173" i="22"/>
  <c r="N173" i="22"/>
  <c r="O173" i="22"/>
  <c r="J131" i="22"/>
  <c r="N131" i="22"/>
  <c r="P131" i="22"/>
  <c r="R131" i="22"/>
  <c r="S106" i="22"/>
  <c r="J106" i="22"/>
  <c r="N72" i="22"/>
  <c r="K72" i="22"/>
  <c r="L72" i="22"/>
  <c r="M72" i="22"/>
  <c r="R72" i="22"/>
  <c r="J72" i="22"/>
  <c r="Q72" i="22"/>
  <c r="P72" i="22"/>
  <c r="S72" i="22"/>
  <c r="T60" i="22"/>
  <c r="P60" i="22"/>
  <c r="S283" i="22"/>
  <c r="R267" i="22"/>
  <c r="T267" i="22"/>
  <c r="J267" i="22"/>
  <c r="K258" i="22"/>
  <c r="S250" i="22"/>
  <c r="M208" i="22"/>
  <c r="N208" i="22"/>
  <c r="O208" i="22"/>
  <c r="K181" i="22"/>
  <c r="O181" i="22"/>
  <c r="R181" i="22"/>
  <c r="T181" i="22"/>
  <c r="R153" i="22"/>
  <c r="O83" i="22"/>
  <c r="P83" i="22"/>
  <c r="L19" i="22"/>
  <c r="K19" i="22"/>
  <c r="O19" i="22"/>
  <c r="N19" i="22"/>
  <c r="M19" i="22"/>
  <c r="S19" i="22"/>
  <c r="L5" i="22"/>
  <c r="Q5" i="22"/>
  <c r="L293" i="22"/>
  <c r="M293" i="22"/>
  <c r="O293" i="22"/>
  <c r="R283" i="22"/>
  <c r="R266" i="22"/>
  <c r="P266" i="22"/>
  <c r="Q266" i="22"/>
  <c r="T251" i="22"/>
  <c r="J221" i="22"/>
  <c r="M221" i="22"/>
  <c r="O221" i="22"/>
  <c r="T221" i="22"/>
  <c r="M219" i="22"/>
  <c r="O219" i="22"/>
  <c r="P219" i="22"/>
  <c r="Q219" i="22"/>
  <c r="Q153" i="22"/>
  <c r="O149" i="22"/>
  <c r="P149" i="22"/>
  <c r="N149" i="22"/>
  <c r="T149" i="22"/>
  <c r="R129" i="22"/>
  <c r="J129" i="22"/>
  <c r="S129" i="22"/>
  <c r="N129" i="22"/>
  <c r="K129" i="22"/>
  <c r="M129" i="22"/>
  <c r="L129" i="22"/>
  <c r="O129" i="22"/>
  <c r="N112" i="22"/>
  <c r="O112" i="22"/>
  <c r="P112" i="22"/>
  <c r="Q112" i="22"/>
  <c r="L112" i="22"/>
  <c r="R112" i="22"/>
  <c r="T112" i="22"/>
  <c r="R92" i="22"/>
  <c r="M92" i="22"/>
  <c r="N92" i="22"/>
  <c r="J92" i="22"/>
  <c r="N65" i="22"/>
  <c r="J65" i="22"/>
  <c r="K65" i="22"/>
  <c r="R65" i="22"/>
  <c r="M65" i="22"/>
  <c r="P65" i="22"/>
  <c r="S65" i="22"/>
  <c r="Q53" i="22"/>
  <c r="L53" i="22"/>
  <c r="M53" i="22"/>
  <c r="O53" i="22"/>
  <c r="J53" i="22"/>
  <c r="K53" i="22"/>
  <c r="S53" i="22"/>
  <c r="T53" i="22"/>
  <c r="J13" i="22"/>
  <c r="Q13" i="22"/>
  <c r="O265" i="22"/>
  <c r="K265" i="22"/>
  <c r="T298" i="22"/>
  <c r="S292" i="22"/>
  <c r="Q283" i="22"/>
  <c r="Q265" i="22"/>
  <c r="P258" i="22"/>
  <c r="Q258" i="22"/>
  <c r="T258" i="22"/>
  <c r="S251" i="22"/>
  <c r="K250" i="22"/>
  <c r="P250" i="22"/>
  <c r="O250" i="22"/>
  <c r="Q250" i="22"/>
  <c r="R210" i="22"/>
  <c r="Q174" i="22"/>
  <c r="M174" i="22"/>
  <c r="L116" i="22"/>
  <c r="T116" i="22"/>
  <c r="K116" i="22"/>
  <c r="P116" i="22"/>
  <c r="M116" i="22"/>
  <c r="O50" i="22"/>
  <c r="T50" i="22"/>
  <c r="M22" i="22"/>
  <c r="R22" i="22"/>
  <c r="S298" i="22"/>
  <c r="S293" i="22"/>
  <c r="Q292" i="22"/>
  <c r="P283" i="22"/>
  <c r="T277" i="22"/>
  <c r="P270" i="22"/>
  <c r="R270" i="22"/>
  <c r="M268" i="22"/>
  <c r="P268" i="22"/>
  <c r="Q268" i="22"/>
  <c r="J268" i="22"/>
  <c r="S268" i="22"/>
  <c r="N265" i="22"/>
  <c r="L253" i="22"/>
  <c r="M253" i="22"/>
  <c r="R253" i="22"/>
  <c r="R251" i="22"/>
  <c r="S249" i="22"/>
  <c r="K243" i="22"/>
  <c r="L243" i="22"/>
  <c r="P243" i="22"/>
  <c r="Q243" i="22"/>
  <c r="T214" i="22"/>
  <c r="L212" i="22"/>
  <c r="Q210" i="22"/>
  <c r="J196" i="22"/>
  <c r="M196" i="22"/>
  <c r="N196" i="22"/>
  <c r="R196" i="22"/>
  <c r="R192" i="22"/>
  <c r="O192" i="22"/>
  <c r="P192" i="22"/>
  <c r="O183" i="22"/>
  <c r="Q183" i="22"/>
  <c r="K183" i="22"/>
  <c r="M183" i="22"/>
  <c r="L183" i="22"/>
  <c r="N183" i="22"/>
  <c r="T173" i="22"/>
  <c r="O153" i="22"/>
  <c r="L138" i="22"/>
  <c r="M138" i="22"/>
  <c r="Q138" i="22"/>
  <c r="J138" i="22"/>
  <c r="K138" i="22"/>
  <c r="N138" i="22"/>
  <c r="M134" i="22"/>
  <c r="J134" i="22"/>
  <c r="K134" i="22"/>
  <c r="N98" i="22"/>
  <c r="K98" i="22"/>
  <c r="T98" i="22"/>
  <c r="O75" i="22"/>
  <c r="J75" i="22"/>
  <c r="M75" i="22"/>
  <c r="R75" i="22"/>
  <c r="P75" i="22"/>
  <c r="N75" i="22"/>
  <c r="M69" i="22"/>
  <c r="N69" i="22"/>
  <c r="O69" i="22"/>
  <c r="K69" i="22"/>
  <c r="L69" i="22"/>
  <c r="L24" i="22"/>
  <c r="T24" i="22"/>
  <c r="N24" i="22"/>
  <c r="R24" i="22"/>
  <c r="Q215" i="22"/>
  <c r="M215" i="22"/>
  <c r="N215" i="22"/>
  <c r="O215" i="22"/>
  <c r="T215" i="22"/>
  <c r="M171" i="22"/>
  <c r="J171" i="22"/>
  <c r="N171" i="22"/>
  <c r="L171" i="22"/>
  <c r="O171" i="22"/>
  <c r="J162" i="22"/>
  <c r="N162" i="22"/>
  <c r="S162" i="22"/>
  <c r="O162" i="22"/>
  <c r="P153" i="22"/>
  <c r="P298" i="22"/>
  <c r="R293" i="22"/>
  <c r="N292" i="22"/>
  <c r="P289" i="22"/>
  <c r="M283" i="22"/>
  <c r="O276" i="22"/>
  <c r="Q276" i="22"/>
  <c r="J276" i="22"/>
  <c r="T276" i="22"/>
  <c r="M265" i="22"/>
  <c r="P262" i="22"/>
  <c r="K262" i="22"/>
  <c r="M260" i="22"/>
  <c r="O260" i="22"/>
  <c r="Q260" i="22"/>
  <c r="P251" i="22"/>
  <c r="R249" i="22"/>
  <c r="S242" i="22"/>
  <c r="P239" i="22"/>
  <c r="J229" i="22"/>
  <c r="R227" i="22"/>
  <c r="M227" i="22"/>
  <c r="P227" i="22"/>
  <c r="M220" i="22"/>
  <c r="K220" i="22"/>
  <c r="Q220" i="22"/>
  <c r="R220" i="22"/>
  <c r="S220" i="22"/>
  <c r="S214" i="22"/>
  <c r="K212" i="22"/>
  <c r="T183" i="22"/>
  <c r="S173" i="22"/>
  <c r="T171" i="22"/>
  <c r="N168" i="22"/>
  <c r="M168" i="22"/>
  <c r="T168" i="22"/>
  <c r="K168" i="22"/>
  <c r="J168" i="22"/>
  <c r="L168" i="22"/>
  <c r="L130" i="22"/>
  <c r="M130" i="22"/>
  <c r="N130" i="22"/>
  <c r="S130" i="22"/>
  <c r="K130" i="22"/>
  <c r="J130" i="22"/>
  <c r="O130" i="22"/>
  <c r="Q119" i="22"/>
  <c r="Q79" i="22"/>
  <c r="T72" i="22"/>
  <c r="P297" i="22"/>
  <c r="L295" i="22"/>
  <c r="R280" i="22"/>
  <c r="N274" i="22"/>
  <c r="J236" i="22"/>
  <c r="J235" i="22"/>
  <c r="S228" i="22"/>
  <c r="J228" i="22"/>
  <c r="J218" i="22"/>
  <c r="M206" i="22"/>
  <c r="N200" i="22"/>
  <c r="J200" i="22"/>
  <c r="N187" i="22"/>
  <c r="Q184" i="22"/>
  <c r="J166" i="22"/>
  <c r="J151" i="22"/>
  <c r="J137" i="22"/>
  <c r="R137" i="22"/>
  <c r="N137" i="22"/>
  <c r="P122" i="22"/>
  <c r="R122" i="22"/>
  <c r="J122" i="22"/>
  <c r="T100" i="22"/>
  <c r="L99" i="22"/>
  <c r="O99" i="22"/>
  <c r="S99" i="22"/>
  <c r="R228" i="22"/>
  <c r="K94" i="22"/>
  <c r="T94" i="22"/>
  <c r="J94" i="22"/>
  <c r="L94" i="22"/>
  <c r="P94" i="22"/>
  <c r="N42" i="22"/>
  <c r="M42" i="22"/>
  <c r="Q21" i="22"/>
  <c r="K21" i="22"/>
  <c r="L21" i="22"/>
  <c r="S21" i="22"/>
  <c r="T236" i="22"/>
  <c r="T235" i="22"/>
  <c r="P228" i="22"/>
  <c r="L191" i="22"/>
  <c r="R191" i="22"/>
  <c r="L154" i="22"/>
  <c r="O154" i="22"/>
  <c r="O127" i="22"/>
  <c r="S127" i="22"/>
  <c r="N127" i="22"/>
  <c r="S125" i="22"/>
  <c r="K125" i="22"/>
  <c r="O123" i="22"/>
  <c r="P123" i="22"/>
  <c r="P102" i="22"/>
  <c r="J102" i="22"/>
  <c r="M102" i="22"/>
  <c r="Q102" i="22"/>
  <c r="M64" i="22"/>
  <c r="S64" i="22"/>
  <c r="S115" i="22"/>
  <c r="T115" i="22"/>
  <c r="S236" i="22"/>
  <c r="Q211" i="22"/>
  <c r="P211" i="22"/>
  <c r="O191" i="22"/>
  <c r="S177" i="22"/>
  <c r="N170" i="22"/>
  <c r="K170" i="22"/>
  <c r="P154" i="22"/>
  <c r="P139" i="22"/>
  <c r="N139" i="22"/>
  <c r="R127" i="22"/>
  <c r="O111" i="22"/>
  <c r="P111" i="22"/>
  <c r="Q111" i="22"/>
  <c r="L97" i="22"/>
  <c r="M97" i="22"/>
  <c r="N97" i="22"/>
  <c r="S97" i="22"/>
  <c r="R94" i="22"/>
  <c r="J91" i="22"/>
  <c r="O91" i="22"/>
  <c r="Q91" i="22"/>
  <c r="R91" i="22"/>
  <c r="L74" i="22"/>
  <c r="K74" i="22"/>
  <c r="M74" i="22"/>
  <c r="O74" i="22"/>
  <c r="S74" i="22"/>
  <c r="R128" i="22"/>
  <c r="M117" i="22"/>
  <c r="L110" i="22"/>
  <c r="P109" i="22"/>
  <c r="O103" i="22"/>
  <c r="P101" i="22"/>
  <c r="L96" i="22"/>
  <c r="N95" i="22"/>
  <c r="T93" i="22"/>
  <c r="J93" i="22"/>
  <c r="L87" i="22"/>
  <c r="N86" i="22"/>
  <c r="M84" i="22"/>
  <c r="J82" i="22"/>
  <c r="M81" i="22"/>
  <c r="L73" i="22"/>
  <c r="M63" i="22"/>
  <c r="M62" i="22"/>
  <c r="L52" i="22"/>
  <c r="M51" i="22"/>
  <c r="R47" i="22"/>
  <c r="O39" i="22"/>
  <c r="K35" i="22"/>
  <c r="J32" i="22"/>
  <c r="L26" i="22"/>
  <c r="L16" i="22"/>
  <c r="J15" i="22"/>
  <c r="M8" i="22"/>
  <c r="P93" i="22"/>
  <c r="Q84" i="22"/>
  <c r="Q82" i="22"/>
  <c r="S35" i="22"/>
  <c r="Q32" i="22"/>
  <c r="S15" i="22"/>
  <c r="O93" i="22"/>
  <c r="S87" i="22"/>
  <c r="S86" i="22"/>
  <c r="O82" i="22"/>
  <c r="R52" i="22"/>
  <c r="S51" i="22"/>
  <c r="O35" i="22"/>
  <c r="O32" i="22"/>
  <c r="T26" i="22"/>
  <c r="T16" i="22"/>
  <c r="Q15" i="22"/>
  <c r="M178" i="21"/>
  <c r="K178" i="21"/>
  <c r="N178" i="21"/>
  <c r="O60" i="21"/>
  <c r="R60" i="21"/>
  <c r="T60" i="21"/>
  <c r="M60" i="21"/>
  <c r="J60" i="21"/>
  <c r="L60" i="21"/>
  <c r="N60" i="21"/>
  <c r="Q60" i="21"/>
  <c r="N47" i="21"/>
  <c r="P47" i="21"/>
  <c r="R47" i="21"/>
  <c r="R285" i="21"/>
  <c r="M255" i="21"/>
  <c r="L255" i="21"/>
  <c r="N255" i="21"/>
  <c r="T255" i="21"/>
  <c r="P192" i="21"/>
  <c r="K192" i="21"/>
  <c r="O192" i="21"/>
  <c r="R192" i="21"/>
  <c r="P178" i="21"/>
  <c r="S155" i="21"/>
  <c r="J155" i="21"/>
  <c r="L155" i="21"/>
  <c r="P155" i="21"/>
  <c r="N137" i="21"/>
  <c r="J137" i="21"/>
  <c r="M137" i="21"/>
  <c r="P137" i="21"/>
  <c r="M120" i="21"/>
  <c r="M73" i="21"/>
  <c r="J73" i="21"/>
  <c r="L73" i="21"/>
  <c r="N73" i="21"/>
  <c r="Q73" i="21"/>
  <c r="R73" i="21"/>
  <c r="P60" i="21"/>
  <c r="J28" i="21"/>
  <c r="K28" i="21"/>
  <c r="L28" i="21"/>
  <c r="M28" i="21"/>
  <c r="S28" i="21"/>
  <c r="R28" i="21"/>
  <c r="T28" i="21"/>
  <c r="J113" i="21"/>
  <c r="N113" i="21"/>
  <c r="P113" i="21"/>
  <c r="O91" i="21"/>
  <c r="T91" i="21"/>
  <c r="J91" i="21"/>
  <c r="L91" i="21"/>
  <c r="M91" i="21"/>
  <c r="P91" i="21"/>
  <c r="M7" i="21"/>
  <c r="O7" i="21"/>
  <c r="L295" i="21"/>
  <c r="J295" i="21"/>
  <c r="M295" i="21"/>
  <c r="O295" i="21"/>
  <c r="O282" i="21"/>
  <c r="J282" i="21"/>
  <c r="M277" i="21"/>
  <c r="N277" i="21"/>
  <c r="P277" i="21"/>
  <c r="R277" i="21"/>
  <c r="S268" i="21"/>
  <c r="J268" i="21"/>
  <c r="K268" i="21"/>
  <c r="Q268" i="21"/>
  <c r="N217" i="21"/>
  <c r="J217" i="21"/>
  <c r="L217" i="21"/>
  <c r="O217" i="21"/>
  <c r="Q217" i="21"/>
  <c r="M214" i="21"/>
  <c r="Q214" i="21"/>
  <c r="S214" i="21"/>
  <c r="J214" i="21"/>
  <c r="N214" i="21"/>
  <c r="N208" i="21"/>
  <c r="K208" i="21"/>
  <c r="L208" i="21"/>
  <c r="O208" i="21"/>
  <c r="M208" i="21"/>
  <c r="R208" i="21"/>
  <c r="Q152" i="21"/>
  <c r="M152" i="21"/>
  <c r="O152" i="21"/>
  <c r="S152" i="21"/>
  <c r="K143" i="21"/>
  <c r="T143" i="21"/>
  <c r="J143" i="21"/>
  <c r="M143" i="21"/>
  <c r="N143" i="21"/>
  <c r="P143" i="21"/>
  <c r="K37" i="21"/>
  <c r="R37" i="21"/>
  <c r="R245" i="21"/>
  <c r="L245" i="21"/>
  <c r="O245" i="21"/>
  <c r="O109" i="21"/>
  <c r="L109" i="21"/>
  <c r="S109" i="21"/>
  <c r="J109" i="21"/>
  <c r="M109" i="21"/>
  <c r="P109" i="21"/>
  <c r="Q213" i="21"/>
  <c r="T213" i="21"/>
  <c r="R91" i="21"/>
  <c r="O299" i="21"/>
  <c r="K299" i="21"/>
  <c r="O278" i="21"/>
  <c r="S278" i="21"/>
  <c r="L265" i="21"/>
  <c r="P265" i="21"/>
  <c r="R143" i="21"/>
  <c r="Q91" i="21"/>
  <c r="K16" i="21"/>
  <c r="J16" i="21"/>
  <c r="T16" i="21"/>
  <c r="L16" i="21"/>
  <c r="M16" i="21"/>
  <c r="O16" i="21"/>
  <c r="N16" i="21"/>
  <c r="P16" i="21"/>
  <c r="Q16" i="21"/>
  <c r="N138" i="21"/>
  <c r="T138" i="21"/>
  <c r="O162" i="21"/>
  <c r="L162" i="21"/>
  <c r="N162" i="21"/>
  <c r="O125" i="21"/>
  <c r="L125" i="21"/>
  <c r="P125" i="21"/>
  <c r="Q125" i="21"/>
  <c r="R282" i="21"/>
  <c r="S277" i="21"/>
  <c r="M269" i="21"/>
  <c r="K269" i="21"/>
  <c r="T269" i="21"/>
  <c r="L269" i="21"/>
  <c r="O269" i="21"/>
  <c r="O261" i="21"/>
  <c r="P261" i="21"/>
  <c r="J261" i="21"/>
  <c r="S261" i="21"/>
  <c r="L261" i="21"/>
  <c r="T217" i="21"/>
  <c r="P215" i="21"/>
  <c r="K215" i="21"/>
  <c r="T199" i="21"/>
  <c r="N199" i="21"/>
  <c r="K199" i="21"/>
  <c r="L199" i="21"/>
  <c r="Q182" i="21"/>
  <c r="J182" i="21"/>
  <c r="M182" i="21"/>
  <c r="O182" i="21"/>
  <c r="Q143" i="21"/>
  <c r="T113" i="21"/>
  <c r="R109" i="21"/>
  <c r="N91" i="21"/>
  <c r="M79" i="21"/>
  <c r="O79" i="21"/>
  <c r="K79" i="21"/>
  <c r="L79" i="21"/>
  <c r="N77" i="21"/>
  <c r="S77" i="21"/>
  <c r="O257" i="21"/>
  <c r="Q257" i="21"/>
  <c r="N252" i="21"/>
  <c r="O252" i="21"/>
  <c r="S248" i="21"/>
  <c r="J248" i="21"/>
  <c r="M248" i="21"/>
  <c r="J232" i="21"/>
  <c r="K232" i="21"/>
  <c r="P232" i="21"/>
  <c r="Q232" i="21"/>
  <c r="O120" i="21"/>
  <c r="J120" i="21"/>
  <c r="K120" i="21"/>
  <c r="N120" i="21"/>
  <c r="O244" i="21"/>
  <c r="Q244" i="21"/>
  <c r="T244" i="21"/>
  <c r="M244" i="21"/>
  <c r="S204" i="21"/>
  <c r="M204" i="21"/>
  <c r="L204" i="21"/>
  <c r="N204" i="21"/>
  <c r="P204" i="21"/>
  <c r="N166" i="21"/>
  <c r="M166" i="21"/>
  <c r="O166" i="21"/>
  <c r="P166" i="21"/>
  <c r="R166" i="21"/>
  <c r="O68" i="21"/>
  <c r="N68" i="21"/>
  <c r="P68" i="21"/>
  <c r="J68" i="21"/>
  <c r="L68" i="21"/>
  <c r="Q68" i="21"/>
  <c r="K286" i="21"/>
  <c r="L286" i="21"/>
  <c r="N286" i="21"/>
  <c r="Q282" i="21"/>
  <c r="Q277" i="21"/>
  <c r="N275" i="21"/>
  <c r="Q275" i="21"/>
  <c r="T268" i="21"/>
  <c r="J255" i="21"/>
  <c r="P245" i="21"/>
  <c r="O241" i="21"/>
  <c r="P241" i="21"/>
  <c r="M220" i="21"/>
  <c r="S220" i="21"/>
  <c r="R217" i="21"/>
  <c r="P214" i="21"/>
  <c r="R153" i="21"/>
  <c r="M153" i="21"/>
  <c r="P153" i="21"/>
  <c r="T153" i="21"/>
  <c r="O143" i="21"/>
  <c r="N123" i="21"/>
  <c r="O123" i="21"/>
  <c r="T123" i="21"/>
  <c r="P120" i="21"/>
  <c r="Q109" i="21"/>
  <c r="T68" i="21"/>
  <c r="P61" i="21"/>
  <c r="O61" i="21"/>
  <c r="Q61" i="21"/>
  <c r="J61" i="21"/>
  <c r="M61" i="21"/>
  <c r="N61" i="21"/>
  <c r="S61" i="21"/>
  <c r="Q206" i="21"/>
  <c r="Q205" i="21"/>
  <c r="P205" i="21"/>
  <c r="J193" i="21"/>
  <c r="J187" i="21"/>
  <c r="M181" i="21"/>
  <c r="S177" i="21"/>
  <c r="J177" i="21"/>
  <c r="J173" i="21"/>
  <c r="K141" i="21"/>
  <c r="L141" i="21"/>
  <c r="N96" i="21"/>
  <c r="T96" i="21"/>
  <c r="P63" i="21"/>
  <c r="K63" i="21"/>
  <c r="M63" i="21"/>
  <c r="T63" i="21"/>
  <c r="M59" i="21"/>
  <c r="N59" i="21"/>
  <c r="Q59" i="21"/>
  <c r="J54" i="21"/>
  <c r="K54" i="21"/>
  <c r="S54" i="21"/>
  <c r="L54" i="21"/>
  <c r="T54" i="21"/>
  <c r="M54" i="21"/>
  <c r="O54" i="21"/>
  <c r="L44" i="21"/>
  <c r="M44" i="21"/>
  <c r="L270" i="21"/>
  <c r="O259" i="21"/>
  <c r="K249" i="21"/>
  <c r="M233" i="21"/>
  <c r="L233" i="21"/>
  <c r="R209" i="21"/>
  <c r="P177" i="21"/>
  <c r="T175" i="21"/>
  <c r="O141" i="21"/>
  <c r="J103" i="21"/>
  <c r="K103" i="21"/>
  <c r="J101" i="21"/>
  <c r="N101" i="21"/>
  <c r="Q101" i="21"/>
  <c r="M99" i="21"/>
  <c r="N99" i="21"/>
  <c r="T80" i="21"/>
  <c r="O80" i="21"/>
  <c r="R80" i="21"/>
  <c r="P59" i="21"/>
  <c r="R54" i="21"/>
  <c r="P18" i="21"/>
  <c r="T18" i="21"/>
  <c r="N141" i="21"/>
  <c r="N126" i="21"/>
  <c r="L126" i="21"/>
  <c r="M87" i="21"/>
  <c r="O87" i="21"/>
  <c r="L78" i="21"/>
  <c r="N78" i="21"/>
  <c r="O59" i="21"/>
  <c r="Q54" i="21"/>
  <c r="P9" i="21"/>
  <c r="M9" i="21"/>
  <c r="N9" i="21"/>
  <c r="K193" i="21"/>
  <c r="L193" i="21"/>
  <c r="T173" i="21"/>
  <c r="J161" i="21"/>
  <c r="L161" i="21"/>
  <c r="S262" i="21"/>
  <c r="M259" i="21"/>
  <c r="Q234" i="21"/>
  <c r="P223" i="21"/>
  <c r="J223" i="21"/>
  <c r="P209" i="21"/>
  <c r="T205" i="21"/>
  <c r="K201" i="21"/>
  <c r="R201" i="21"/>
  <c r="P193" i="21"/>
  <c r="N177" i="21"/>
  <c r="P172" i="21"/>
  <c r="P163" i="21"/>
  <c r="R150" i="21"/>
  <c r="T148" i="21"/>
  <c r="M141" i="21"/>
  <c r="M131" i="21"/>
  <c r="L131" i="21"/>
  <c r="Q126" i="21"/>
  <c r="O104" i="21"/>
  <c r="K104" i="21"/>
  <c r="M96" i="21"/>
  <c r="M93" i="21"/>
  <c r="N93" i="21"/>
  <c r="S88" i="21"/>
  <c r="J88" i="21"/>
  <c r="K88" i="21"/>
  <c r="O63" i="21"/>
  <c r="L59" i="21"/>
  <c r="P54" i="21"/>
  <c r="Q48" i="21"/>
  <c r="J48" i="21"/>
  <c r="L48" i="21"/>
  <c r="T48" i="21"/>
  <c r="L34" i="21"/>
  <c r="N34" i="21"/>
  <c r="R20" i="21"/>
  <c r="J20" i="21"/>
  <c r="L20" i="21"/>
  <c r="S20" i="21"/>
  <c r="S12" i="21"/>
  <c r="T10" i="21"/>
  <c r="K196" i="21"/>
  <c r="L196" i="21"/>
  <c r="L173" i="21"/>
  <c r="N173" i="21"/>
  <c r="S272" i="21"/>
  <c r="T259" i="21"/>
  <c r="S249" i="21"/>
  <c r="P233" i="21"/>
  <c r="O227" i="21"/>
  <c r="J227" i="21"/>
  <c r="S222" i="21"/>
  <c r="R210" i="21"/>
  <c r="O209" i="21"/>
  <c r="O205" i="21"/>
  <c r="O201" i="21"/>
  <c r="T196" i="21"/>
  <c r="O193" i="21"/>
  <c r="S188" i="21"/>
  <c r="Q187" i="21"/>
  <c r="J180" i="21"/>
  <c r="T180" i="21"/>
  <c r="M177" i="21"/>
  <c r="P175" i="21"/>
  <c r="S174" i="21"/>
  <c r="R173" i="21"/>
  <c r="M172" i="21"/>
  <c r="J165" i="21"/>
  <c r="R165" i="21"/>
  <c r="M163" i="21"/>
  <c r="L157" i="21"/>
  <c r="J144" i="21"/>
  <c r="P144" i="21"/>
  <c r="J141" i="21"/>
  <c r="K135" i="21"/>
  <c r="J135" i="21"/>
  <c r="T135" i="21"/>
  <c r="N129" i="21"/>
  <c r="P126" i="21"/>
  <c r="O124" i="21"/>
  <c r="Q110" i="21"/>
  <c r="T107" i="21"/>
  <c r="S104" i="21"/>
  <c r="T103" i="21"/>
  <c r="L99" i="21"/>
  <c r="L96" i="21"/>
  <c r="K95" i="21"/>
  <c r="N95" i="21"/>
  <c r="Q93" i="21"/>
  <c r="T87" i="21"/>
  <c r="M80" i="21"/>
  <c r="Q74" i="21"/>
  <c r="K69" i="21"/>
  <c r="N69" i="21"/>
  <c r="N63" i="21"/>
  <c r="J59" i="21"/>
  <c r="N54" i="21"/>
  <c r="K12" i="21"/>
  <c r="O10" i="21"/>
  <c r="R8" i="21"/>
  <c r="N62" i="21"/>
  <c r="T32" i="21"/>
  <c r="O25" i="21"/>
  <c r="Q24" i="21"/>
  <c r="O8" i="21"/>
  <c r="Q92" i="21"/>
  <c r="L62" i="21"/>
  <c r="P26" i="21"/>
  <c r="P24" i="21"/>
  <c r="N8" i="21"/>
  <c r="S190" i="20"/>
  <c r="P160" i="20"/>
  <c r="O101" i="20"/>
  <c r="R291" i="20"/>
  <c r="S279" i="20"/>
  <c r="P279" i="20"/>
  <c r="S242" i="20"/>
  <c r="O160" i="20"/>
  <c r="P92" i="20"/>
  <c r="J92" i="20"/>
  <c r="R92" i="20"/>
  <c r="N66" i="20"/>
  <c r="J66" i="20"/>
  <c r="M66" i="20"/>
  <c r="P31" i="20"/>
  <c r="L300" i="20"/>
  <c r="Q298" i="20"/>
  <c r="K297" i="20"/>
  <c r="M295" i="20"/>
  <c r="L292" i="20"/>
  <c r="J291" i="20"/>
  <c r="K290" i="20"/>
  <c r="N288" i="20"/>
  <c r="J286" i="20"/>
  <c r="O282" i="20"/>
  <c r="J280" i="20"/>
  <c r="L275" i="20"/>
  <c r="J275" i="20"/>
  <c r="K263" i="20"/>
  <c r="K257" i="20"/>
  <c r="K242" i="20"/>
  <c r="L226" i="20"/>
  <c r="R224" i="20"/>
  <c r="P222" i="20"/>
  <c r="J220" i="20"/>
  <c r="J216" i="20"/>
  <c r="J211" i="20"/>
  <c r="L208" i="20"/>
  <c r="P203" i="20"/>
  <c r="L200" i="20"/>
  <c r="T200" i="20"/>
  <c r="N168" i="20"/>
  <c r="K167" i="20"/>
  <c r="N166" i="20"/>
  <c r="R164" i="20"/>
  <c r="M164" i="20"/>
  <c r="O162" i="20"/>
  <c r="J160" i="20"/>
  <c r="L155" i="20"/>
  <c r="J147" i="20"/>
  <c r="Q147" i="20"/>
  <c r="J141" i="20"/>
  <c r="S137" i="20"/>
  <c r="O136" i="20"/>
  <c r="L132" i="20"/>
  <c r="N128" i="20"/>
  <c r="Q128" i="20"/>
  <c r="L116" i="20"/>
  <c r="N105" i="20"/>
  <c r="O103" i="20"/>
  <c r="T101" i="20"/>
  <c r="O92" i="20"/>
  <c r="T90" i="20"/>
  <c r="P81" i="20"/>
  <c r="K81" i="20"/>
  <c r="O81" i="20"/>
  <c r="M63" i="20"/>
  <c r="J63" i="20"/>
  <c r="L63" i="20"/>
  <c r="N63" i="20"/>
  <c r="R63" i="20"/>
  <c r="J56" i="20"/>
  <c r="N56" i="20"/>
  <c r="M29" i="20"/>
  <c r="S29" i="20"/>
  <c r="J22" i="20"/>
  <c r="T12" i="20"/>
  <c r="S290" i="20"/>
  <c r="M234" i="20"/>
  <c r="J234" i="20"/>
  <c r="L207" i="20"/>
  <c r="M207" i="20"/>
  <c r="S189" i="20"/>
  <c r="N121" i="20"/>
  <c r="J121" i="20"/>
  <c r="P101" i="20"/>
  <c r="P94" i="20"/>
  <c r="R94" i="20"/>
  <c r="M38" i="20"/>
  <c r="N38" i="20"/>
  <c r="O38" i="20"/>
  <c r="S38" i="20"/>
  <c r="T291" i="20"/>
  <c r="Q290" i="20"/>
  <c r="T277" i="20"/>
  <c r="P277" i="20"/>
  <c r="T256" i="20"/>
  <c r="J256" i="20"/>
  <c r="T141" i="20"/>
  <c r="K109" i="20"/>
  <c r="R109" i="20"/>
  <c r="Q31" i="20"/>
  <c r="R300" i="20"/>
  <c r="P290" i="20"/>
  <c r="O272" i="20"/>
  <c r="T272" i="20"/>
  <c r="M169" i="20"/>
  <c r="P169" i="20"/>
  <c r="S140" i="20"/>
  <c r="P119" i="20"/>
  <c r="J119" i="20"/>
  <c r="K16" i="20"/>
  <c r="J16" i="20"/>
  <c r="M16" i="20"/>
  <c r="P16" i="20"/>
  <c r="P300" i="20"/>
  <c r="T292" i="20"/>
  <c r="O291" i="20"/>
  <c r="O290" i="20"/>
  <c r="R282" i="20"/>
  <c r="N281" i="20"/>
  <c r="M281" i="20"/>
  <c r="N273" i="20"/>
  <c r="Q273" i="20"/>
  <c r="N265" i="20"/>
  <c r="L265" i="20"/>
  <c r="S257" i="20"/>
  <c r="O248" i="20"/>
  <c r="R248" i="20"/>
  <c r="R242" i="20"/>
  <c r="P226" i="20"/>
  <c r="O216" i="20"/>
  <c r="R211" i="20"/>
  <c r="P207" i="20"/>
  <c r="N193" i="20"/>
  <c r="M190" i="20"/>
  <c r="N189" i="20"/>
  <c r="S169" i="20"/>
  <c r="S168" i="20"/>
  <c r="T167" i="20"/>
  <c r="N160" i="20"/>
  <c r="S155" i="20"/>
  <c r="O141" i="20"/>
  <c r="P140" i="20"/>
  <c r="P132" i="20"/>
  <c r="N131" i="20"/>
  <c r="T129" i="20"/>
  <c r="P125" i="20"/>
  <c r="M115" i="20"/>
  <c r="T109" i="20"/>
  <c r="L101" i="20"/>
  <c r="Q99" i="20"/>
  <c r="O96" i="20"/>
  <c r="O80" i="20"/>
  <c r="Q80" i="20"/>
  <c r="Q60" i="20"/>
  <c r="N60" i="20"/>
  <c r="P38" i="20"/>
  <c r="O31" i="20"/>
  <c r="M6" i="20"/>
  <c r="N6" i="20"/>
  <c r="O6" i="20"/>
  <c r="S6" i="20"/>
  <c r="R207" i="20"/>
  <c r="T257" i="20"/>
  <c r="R190" i="20"/>
  <c r="T155" i="20"/>
  <c r="P126" i="20"/>
  <c r="N126" i="20"/>
  <c r="P115" i="20"/>
  <c r="O82" i="20"/>
  <c r="Q82" i="20"/>
  <c r="P14" i="20"/>
  <c r="Q14" i="20"/>
  <c r="R14" i="20"/>
  <c r="O300" i="20"/>
  <c r="T298" i="20"/>
  <c r="S297" i="20"/>
  <c r="R292" i="20"/>
  <c r="L291" i="20"/>
  <c r="M290" i="20"/>
  <c r="S288" i="20"/>
  <c r="T286" i="20"/>
  <c r="S281" i="20"/>
  <c r="P280" i="20"/>
  <c r="R273" i="20"/>
  <c r="S272" i="20"/>
  <c r="R257" i="20"/>
  <c r="L247" i="20"/>
  <c r="Q247" i="20"/>
  <c r="O242" i="20"/>
  <c r="P241" i="20"/>
  <c r="L241" i="20"/>
  <c r="L231" i="20"/>
  <c r="Q231" i="20"/>
  <c r="O226" i="20"/>
  <c r="R220" i="20"/>
  <c r="Q211" i="20"/>
  <c r="O207" i="20"/>
  <c r="L196" i="20"/>
  <c r="P196" i="20"/>
  <c r="P195" i="20"/>
  <c r="S195" i="20"/>
  <c r="J190" i="20"/>
  <c r="K187" i="20"/>
  <c r="K172" i="20"/>
  <c r="T172" i="20"/>
  <c r="R169" i="20"/>
  <c r="Q168" i="20"/>
  <c r="Q166" i="20"/>
  <c r="Q162" i="20"/>
  <c r="M160" i="20"/>
  <c r="Q155" i="20"/>
  <c r="N141" i="20"/>
  <c r="O132" i="20"/>
  <c r="J131" i="20"/>
  <c r="N129" i="20"/>
  <c r="P121" i="20"/>
  <c r="T119" i="20"/>
  <c r="S109" i="20"/>
  <c r="P99" i="20"/>
  <c r="M96" i="20"/>
  <c r="N94" i="20"/>
  <c r="T93" i="20"/>
  <c r="K93" i="20"/>
  <c r="J86" i="20"/>
  <c r="R86" i="20"/>
  <c r="T82" i="20"/>
  <c r="Q79" i="20"/>
  <c r="Q75" i="20"/>
  <c r="L38" i="20"/>
  <c r="L7" i="20"/>
  <c r="K7" i="20"/>
  <c r="M7" i="20"/>
  <c r="O7" i="20"/>
  <c r="R216" i="20"/>
  <c r="T216" i="20"/>
  <c r="K208" i="20"/>
  <c r="J208" i="20"/>
  <c r="O202" i="20"/>
  <c r="R202" i="20"/>
  <c r="R194" i="20"/>
  <c r="J194" i="20"/>
  <c r="Q193" i="20"/>
  <c r="M193" i="20"/>
  <c r="O140" i="20"/>
  <c r="M140" i="20"/>
  <c r="N115" i="20"/>
  <c r="R115" i="20"/>
  <c r="Q101" i="20"/>
  <c r="M101" i="20"/>
  <c r="L31" i="20"/>
  <c r="K31" i="20"/>
  <c r="N31" i="20"/>
  <c r="S207" i="20"/>
  <c r="R193" i="20"/>
  <c r="J189" i="20"/>
  <c r="Q189" i="20"/>
  <c r="P193" i="20"/>
  <c r="R189" i="20"/>
  <c r="M22" i="20"/>
  <c r="N22" i="20"/>
  <c r="O22" i="20"/>
  <c r="S22" i="20"/>
  <c r="K282" i="20"/>
  <c r="J282" i="20"/>
  <c r="T282" i="20"/>
  <c r="Q226" i="20"/>
  <c r="S216" i="20"/>
  <c r="Q207" i="20"/>
  <c r="O193" i="20"/>
  <c r="O189" i="20"/>
  <c r="R167" i="20"/>
  <c r="P167" i="20"/>
  <c r="J153" i="20"/>
  <c r="K153" i="20"/>
  <c r="R141" i="20"/>
  <c r="N101" i="20"/>
  <c r="O88" i="20"/>
  <c r="P88" i="20"/>
  <c r="T38" i="20"/>
  <c r="R298" i="20"/>
  <c r="L297" i="20"/>
  <c r="O295" i="20"/>
  <c r="N292" i="20"/>
  <c r="K291" i="20"/>
  <c r="O286" i="20"/>
  <c r="P282" i="20"/>
  <c r="R281" i="20"/>
  <c r="P273" i="20"/>
  <c r="R272" i="20"/>
  <c r="M270" i="20"/>
  <c r="M266" i="20"/>
  <c r="N266" i="20"/>
  <c r="O257" i="20"/>
  <c r="O253" i="20"/>
  <c r="T248" i="20"/>
  <c r="R247" i="20"/>
  <c r="J246" i="20"/>
  <c r="P246" i="20"/>
  <c r="M242" i="20"/>
  <c r="L239" i="20"/>
  <c r="O239" i="20"/>
  <c r="S234" i="20"/>
  <c r="S231" i="20"/>
  <c r="M226" i="20"/>
  <c r="K218" i="20"/>
  <c r="K216" i="20"/>
  <c r="O213" i="20"/>
  <c r="O208" i="20"/>
  <c r="N207" i="20"/>
  <c r="Q200" i="20"/>
  <c r="S196" i="20"/>
  <c r="T195" i="20"/>
  <c r="L189" i="20"/>
  <c r="J184" i="20"/>
  <c r="O184" i="20"/>
  <c r="Q169" i="20"/>
  <c r="O168" i="20"/>
  <c r="L167" i="20"/>
  <c r="P166" i="20"/>
  <c r="K160" i="20"/>
  <c r="P155" i="20"/>
  <c r="S153" i="20"/>
  <c r="S147" i="20"/>
  <c r="L141" i="20"/>
  <c r="Q138" i="20"/>
  <c r="O138" i="20"/>
  <c r="R136" i="20"/>
  <c r="M132" i="20"/>
  <c r="N127" i="20"/>
  <c r="R127" i="20"/>
  <c r="L121" i="20"/>
  <c r="O119" i="20"/>
  <c r="O116" i="20"/>
  <c r="L109" i="20"/>
  <c r="T103" i="20"/>
  <c r="M94" i="20"/>
  <c r="T92" i="20"/>
  <c r="N85" i="20"/>
  <c r="O85" i="20"/>
  <c r="R85" i="20"/>
  <c r="R82" i="20"/>
  <c r="M75" i="20"/>
  <c r="O73" i="20"/>
  <c r="K38" i="20"/>
  <c r="N27" i="20"/>
  <c r="K27" i="20"/>
  <c r="M27" i="20"/>
  <c r="K22" i="20"/>
  <c r="R16" i="20"/>
  <c r="T6" i="20"/>
  <c r="M89" i="20"/>
  <c r="N77" i="20"/>
  <c r="J70" i="20"/>
  <c r="K61" i="20"/>
  <c r="M55" i="20"/>
  <c r="K53" i="20"/>
  <c r="M49" i="20"/>
  <c r="S47" i="20"/>
  <c r="J47" i="20"/>
  <c r="L20" i="20"/>
  <c r="R40" i="20"/>
  <c r="Q152" i="19"/>
  <c r="M295" i="19"/>
  <c r="L281" i="19"/>
  <c r="Q279" i="19"/>
  <c r="J276" i="19"/>
  <c r="L267" i="19"/>
  <c r="L259" i="19"/>
  <c r="K257" i="19"/>
  <c r="J256" i="19"/>
  <c r="O246" i="19"/>
  <c r="N241" i="19"/>
  <c r="S237" i="19"/>
  <c r="O235" i="19"/>
  <c r="O234" i="19"/>
  <c r="J233" i="19"/>
  <c r="S219" i="19"/>
  <c r="J219" i="19"/>
  <c r="M212" i="19"/>
  <c r="K209" i="19"/>
  <c r="K196" i="19"/>
  <c r="K178" i="19"/>
  <c r="K175" i="19"/>
  <c r="J174" i="19"/>
  <c r="K167" i="19"/>
  <c r="S167" i="19"/>
  <c r="M161" i="19"/>
  <c r="M159" i="19"/>
  <c r="M143" i="19"/>
  <c r="M126" i="19"/>
  <c r="S126" i="19"/>
  <c r="K124" i="19"/>
  <c r="J113" i="19"/>
  <c r="T99" i="19"/>
  <c r="J85" i="19"/>
  <c r="K85" i="19"/>
  <c r="P80" i="19"/>
  <c r="Q74" i="19"/>
  <c r="R74" i="19"/>
  <c r="M37" i="19"/>
  <c r="K37" i="19"/>
  <c r="O37" i="19"/>
  <c r="Q37" i="19"/>
  <c r="J37" i="19"/>
  <c r="L24" i="19"/>
  <c r="O50" i="19"/>
  <c r="Q50" i="19"/>
  <c r="R50" i="19"/>
  <c r="N50" i="19"/>
  <c r="L23" i="19"/>
  <c r="O23" i="19"/>
  <c r="P23" i="19"/>
  <c r="Q16" i="19"/>
  <c r="J16" i="19"/>
  <c r="R16" i="19"/>
  <c r="K16" i="19"/>
  <c r="S16" i="19"/>
  <c r="P16" i="19"/>
  <c r="M300" i="19"/>
  <c r="N296" i="19"/>
  <c r="K295" i="19"/>
  <c r="P289" i="19"/>
  <c r="J285" i="19"/>
  <c r="N283" i="19"/>
  <c r="S281" i="19"/>
  <c r="J281" i="19"/>
  <c r="S267" i="19"/>
  <c r="J267" i="19"/>
  <c r="J259" i="19"/>
  <c r="S256" i="19"/>
  <c r="L246" i="19"/>
  <c r="L245" i="19"/>
  <c r="K241" i="19"/>
  <c r="J235" i="19"/>
  <c r="J234" i="19"/>
  <c r="R232" i="19"/>
  <c r="N227" i="19"/>
  <c r="M226" i="19"/>
  <c r="Q219" i="19"/>
  <c r="T218" i="19"/>
  <c r="K212" i="19"/>
  <c r="R193" i="19"/>
  <c r="R191" i="19"/>
  <c r="M184" i="19"/>
  <c r="K179" i="19"/>
  <c r="T175" i="19"/>
  <c r="T170" i="19"/>
  <c r="O169" i="19"/>
  <c r="J168" i="19"/>
  <c r="O167" i="19"/>
  <c r="Q166" i="19"/>
  <c r="R163" i="19"/>
  <c r="O162" i="19"/>
  <c r="M155" i="19"/>
  <c r="N155" i="19"/>
  <c r="N153" i="19"/>
  <c r="R152" i="19"/>
  <c r="T151" i="19"/>
  <c r="K151" i="19"/>
  <c r="M150" i="19"/>
  <c r="R141" i="19"/>
  <c r="J141" i="19"/>
  <c r="Q137" i="19"/>
  <c r="M135" i="19"/>
  <c r="M86" i="19"/>
  <c r="O86" i="19"/>
  <c r="P75" i="19"/>
  <c r="P52" i="19"/>
  <c r="R52" i="19"/>
  <c r="T52" i="19"/>
  <c r="O52" i="19"/>
  <c r="O46" i="19"/>
  <c r="K46" i="19"/>
  <c r="T46" i="19"/>
  <c r="L46" i="19"/>
  <c r="M46" i="19"/>
  <c r="J46" i="19"/>
  <c r="S46" i="19"/>
  <c r="O41" i="19"/>
  <c r="M41" i="19"/>
  <c r="K38" i="19"/>
  <c r="J38" i="19"/>
  <c r="L38" i="19"/>
  <c r="M34" i="19"/>
  <c r="O34" i="19"/>
  <c r="P34" i="19"/>
  <c r="R34" i="19"/>
  <c r="J34" i="19"/>
  <c r="O30" i="19"/>
  <c r="M30" i="19"/>
  <c r="N30" i="19"/>
  <c r="P30" i="19"/>
  <c r="J30" i="19"/>
  <c r="T16" i="19"/>
  <c r="N289" i="19"/>
  <c r="Q281" i="19"/>
  <c r="P267" i="19"/>
  <c r="Q263" i="19"/>
  <c r="Q254" i="19"/>
  <c r="T234" i="19"/>
  <c r="P233" i="19"/>
  <c r="M169" i="19"/>
  <c r="K135" i="19"/>
  <c r="P123" i="19"/>
  <c r="T24" i="19"/>
  <c r="T295" i="19"/>
  <c r="M289" i="19"/>
  <c r="P281" i="19"/>
  <c r="Q276" i="19"/>
  <c r="O267" i="19"/>
  <c r="M263" i="19"/>
  <c r="R259" i="19"/>
  <c r="P256" i="19"/>
  <c r="P254" i="19"/>
  <c r="O251" i="19"/>
  <c r="S246" i="19"/>
  <c r="S245" i="19"/>
  <c r="S241" i="19"/>
  <c r="R234" i="19"/>
  <c r="O233" i="19"/>
  <c r="M219" i="19"/>
  <c r="S212" i="19"/>
  <c r="M194" i="19"/>
  <c r="T186" i="19"/>
  <c r="N175" i="19"/>
  <c r="P173" i="19"/>
  <c r="K170" i="19"/>
  <c r="J167" i="19"/>
  <c r="L166" i="19"/>
  <c r="K164" i="19"/>
  <c r="L163" i="19"/>
  <c r="J153" i="19"/>
  <c r="R143" i="19"/>
  <c r="O140" i="19"/>
  <c r="L137" i="19"/>
  <c r="T135" i="19"/>
  <c r="J135" i="19"/>
  <c r="S127" i="19"/>
  <c r="R126" i="19"/>
  <c r="S124" i="19"/>
  <c r="M85" i="19"/>
  <c r="O81" i="19"/>
  <c r="R81" i="19"/>
  <c r="M66" i="19"/>
  <c r="O39" i="19"/>
  <c r="M39" i="19"/>
  <c r="R37" i="19"/>
  <c r="N27" i="19"/>
  <c r="S27" i="19"/>
  <c r="T27" i="19"/>
  <c r="L27" i="19"/>
  <c r="R23" i="19"/>
  <c r="M16" i="19"/>
  <c r="P9" i="19"/>
  <c r="N9" i="19"/>
  <c r="O9" i="19"/>
  <c r="J243" i="19"/>
  <c r="S243" i="19"/>
  <c r="O152" i="19"/>
  <c r="K152" i="19"/>
  <c r="R123" i="19"/>
  <c r="T123" i="19"/>
  <c r="T276" i="19"/>
  <c r="R256" i="19"/>
  <c r="P219" i="19"/>
  <c r="P194" i="19"/>
  <c r="P174" i="19"/>
  <c r="K174" i="19"/>
  <c r="O163" i="19"/>
  <c r="T140" i="19"/>
  <c r="P137" i="19"/>
  <c r="M56" i="19"/>
  <c r="P56" i="19"/>
  <c r="Q24" i="19"/>
  <c r="J24" i="19"/>
  <c r="R24" i="19"/>
  <c r="K24" i="19"/>
  <c r="S24" i="19"/>
  <c r="P24" i="19"/>
  <c r="S276" i="19"/>
  <c r="S259" i="19"/>
  <c r="Q256" i="19"/>
  <c r="Q251" i="19"/>
  <c r="O219" i="19"/>
  <c r="T212" i="19"/>
  <c r="O202" i="19"/>
  <c r="K202" i="19"/>
  <c r="O194" i="19"/>
  <c r="O175" i="19"/>
  <c r="S174" i="19"/>
  <c r="R173" i="19"/>
  <c r="L167" i="19"/>
  <c r="M166" i="19"/>
  <c r="Q164" i="19"/>
  <c r="M163" i="19"/>
  <c r="L153" i="19"/>
  <c r="P152" i="19"/>
  <c r="Q140" i="19"/>
  <c r="N137" i="19"/>
  <c r="N85" i="19"/>
  <c r="Q66" i="19"/>
  <c r="L31" i="19"/>
  <c r="J31" i="19"/>
  <c r="K31" i="19"/>
  <c r="S31" i="19"/>
  <c r="Q300" i="19"/>
  <c r="Q295" i="19"/>
  <c r="K289" i="19"/>
  <c r="S283" i="19"/>
  <c r="R282" i="19"/>
  <c r="O281" i="19"/>
  <c r="O276" i="19"/>
  <c r="N267" i="19"/>
  <c r="L263" i="19"/>
  <c r="Q259" i="19"/>
  <c r="S257" i="19"/>
  <c r="O256" i="19"/>
  <c r="O254" i="19"/>
  <c r="M251" i="19"/>
  <c r="Q246" i="19"/>
  <c r="P245" i="19"/>
  <c r="R241" i="19"/>
  <c r="J239" i="19"/>
  <c r="N239" i="19"/>
  <c r="S235" i="19"/>
  <c r="Q234" i="19"/>
  <c r="N233" i="19"/>
  <c r="L219" i="19"/>
  <c r="O212" i="19"/>
  <c r="T202" i="19"/>
  <c r="L194" i="19"/>
  <c r="R179" i="19"/>
  <c r="S178" i="19"/>
  <c r="M175" i="19"/>
  <c r="Q174" i="19"/>
  <c r="M173" i="19"/>
  <c r="T167" i="19"/>
  <c r="K163" i="19"/>
  <c r="P161" i="19"/>
  <c r="J152" i="19"/>
  <c r="O148" i="19"/>
  <c r="K148" i="19"/>
  <c r="P143" i="19"/>
  <c r="S135" i="19"/>
  <c r="P127" i="19"/>
  <c r="O124" i="19"/>
  <c r="N123" i="19"/>
  <c r="O122" i="19"/>
  <c r="M122" i="19"/>
  <c r="T80" i="19"/>
  <c r="K60" i="19"/>
  <c r="S60" i="19"/>
  <c r="L60" i="19"/>
  <c r="T60" i="19"/>
  <c r="M60" i="19"/>
  <c r="J60" i="19"/>
  <c r="R60" i="19"/>
  <c r="P51" i="19"/>
  <c r="N51" i="19"/>
  <c r="S51" i="19"/>
  <c r="T51" i="19"/>
  <c r="L51" i="19"/>
  <c r="S35" i="19"/>
  <c r="O35" i="19"/>
  <c r="R31" i="19"/>
  <c r="R29" i="19"/>
  <c r="J29" i="19"/>
  <c r="L29" i="19"/>
  <c r="Q29" i="19"/>
  <c r="N24" i="19"/>
  <c r="Q23" i="19"/>
  <c r="L16" i="19"/>
  <c r="J87" i="19"/>
  <c r="R87" i="19"/>
  <c r="S37" i="19"/>
  <c r="S289" i="19"/>
  <c r="N277" i="19"/>
  <c r="M256" i="19"/>
  <c r="J251" i="19"/>
  <c r="P246" i="19"/>
  <c r="T243" i="19"/>
  <c r="P241" i="19"/>
  <c r="Q235" i="19"/>
  <c r="P234" i="19"/>
  <c r="L233" i="19"/>
  <c r="T227" i="19"/>
  <c r="R226" i="19"/>
  <c r="R225" i="19"/>
  <c r="K225" i="19"/>
  <c r="T219" i="19"/>
  <c r="K219" i="19"/>
  <c r="N212" i="19"/>
  <c r="N209" i="19"/>
  <c r="N202" i="19"/>
  <c r="N199" i="19"/>
  <c r="J198" i="19"/>
  <c r="N196" i="19"/>
  <c r="J195" i="19"/>
  <c r="P179" i="19"/>
  <c r="N178" i="19"/>
  <c r="L175" i="19"/>
  <c r="O174" i="19"/>
  <c r="R167" i="19"/>
  <c r="J165" i="19"/>
  <c r="N161" i="19"/>
  <c r="R159" i="19"/>
  <c r="Q157" i="19"/>
  <c r="L155" i="19"/>
  <c r="N151" i="19"/>
  <c r="T150" i="19"/>
  <c r="R148" i="19"/>
  <c r="O143" i="19"/>
  <c r="K141" i="19"/>
  <c r="Q135" i="19"/>
  <c r="N127" i="19"/>
  <c r="K120" i="19"/>
  <c r="T113" i="19"/>
  <c r="M93" i="19"/>
  <c r="N93" i="19"/>
  <c r="Q86" i="19"/>
  <c r="K82" i="19"/>
  <c r="T79" i="19"/>
  <c r="N79" i="19"/>
  <c r="Q70" i="19"/>
  <c r="M70" i="19"/>
  <c r="P70" i="19"/>
  <c r="K52" i="19"/>
  <c r="N48" i="19"/>
  <c r="O48" i="19"/>
  <c r="N46" i="19"/>
  <c r="K41" i="19"/>
  <c r="M38" i="19"/>
  <c r="T34" i="19"/>
  <c r="Q31" i="19"/>
  <c r="Q30" i="19"/>
  <c r="M24" i="19"/>
  <c r="L15" i="19"/>
  <c r="O15" i="19"/>
  <c r="P15" i="19"/>
  <c r="N101" i="19"/>
  <c r="Q100" i="19"/>
  <c r="O61" i="19"/>
  <c r="O40" i="19"/>
  <c r="Q21" i="19"/>
  <c r="M8" i="19"/>
  <c r="Q7" i="19"/>
  <c r="R6" i="19"/>
  <c r="R40" i="19"/>
  <c r="S7" i="19"/>
  <c r="N141" i="18"/>
  <c r="P141" i="18"/>
  <c r="O99" i="18"/>
  <c r="P99" i="18"/>
  <c r="S99" i="18"/>
  <c r="N235" i="18"/>
  <c r="R235" i="18"/>
  <c r="K235" i="18"/>
  <c r="N216" i="18"/>
  <c r="S216" i="18"/>
  <c r="J216" i="18"/>
  <c r="K104" i="18"/>
  <c r="L104" i="18"/>
  <c r="N143" i="18"/>
  <c r="M143" i="18"/>
  <c r="P143" i="18"/>
  <c r="Q143" i="18"/>
  <c r="S143" i="18"/>
  <c r="N96" i="18"/>
  <c r="M96" i="18"/>
  <c r="R96" i="18"/>
  <c r="S96" i="18"/>
  <c r="Q80" i="18"/>
  <c r="R80" i="18"/>
  <c r="Q293" i="18"/>
  <c r="T235" i="18"/>
  <c r="O229" i="18"/>
  <c r="S229" i="18"/>
  <c r="N158" i="18"/>
  <c r="P158" i="18"/>
  <c r="L150" i="18"/>
  <c r="N150" i="18"/>
  <c r="T150" i="18"/>
  <c r="Q139" i="18"/>
  <c r="Q129" i="18"/>
  <c r="N129" i="18"/>
  <c r="R129" i="18"/>
  <c r="N94" i="18"/>
  <c r="L94" i="18"/>
  <c r="M94" i="18"/>
  <c r="O94" i="18"/>
  <c r="R32" i="18"/>
  <c r="K169" i="18"/>
  <c r="O169" i="18"/>
  <c r="Q169" i="18"/>
  <c r="S169" i="18"/>
  <c r="L114" i="18"/>
  <c r="J114" i="18"/>
  <c r="K114" i="18"/>
  <c r="M114" i="18"/>
  <c r="R104" i="18"/>
  <c r="N71" i="18"/>
  <c r="J71" i="18"/>
  <c r="K71" i="18"/>
  <c r="L71" i="18"/>
  <c r="M71" i="18"/>
  <c r="M296" i="18"/>
  <c r="O293" i="18"/>
  <c r="Q291" i="18"/>
  <c r="Q284" i="18"/>
  <c r="N283" i="18"/>
  <c r="T278" i="18"/>
  <c r="P275" i="18"/>
  <c r="K270" i="18"/>
  <c r="Q268" i="18"/>
  <c r="S263" i="18"/>
  <c r="T261" i="18"/>
  <c r="T247" i="18"/>
  <c r="M246" i="18"/>
  <c r="J237" i="18"/>
  <c r="M237" i="18"/>
  <c r="P235" i="18"/>
  <c r="N225" i="18"/>
  <c r="M219" i="18"/>
  <c r="P216" i="18"/>
  <c r="J192" i="18"/>
  <c r="Q190" i="18"/>
  <c r="O155" i="18"/>
  <c r="K155" i="18"/>
  <c r="Q155" i="18"/>
  <c r="R155" i="18"/>
  <c r="T155" i="18"/>
  <c r="L142" i="18"/>
  <c r="N142" i="18"/>
  <c r="O142" i="18"/>
  <c r="P142" i="18"/>
  <c r="O139" i="18"/>
  <c r="Q131" i="18"/>
  <c r="L112" i="18"/>
  <c r="K112" i="18"/>
  <c r="N109" i="18"/>
  <c r="L106" i="18"/>
  <c r="M106" i="18"/>
  <c r="N104" i="18"/>
  <c r="K89" i="18"/>
  <c r="J89" i="18"/>
  <c r="L89" i="18"/>
  <c r="M89" i="18"/>
  <c r="Q89" i="18"/>
  <c r="Q69" i="18"/>
  <c r="J69" i="18"/>
  <c r="N69" i="18"/>
  <c r="L36" i="18"/>
  <c r="M36" i="18"/>
  <c r="N36" i="18"/>
  <c r="O32" i="18"/>
  <c r="R24" i="18"/>
  <c r="J24" i="18"/>
  <c r="O24" i="18"/>
  <c r="Q24" i="18"/>
  <c r="K35" i="18"/>
  <c r="L35" i="18"/>
  <c r="N35" i="18"/>
  <c r="O35" i="18"/>
  <c r="O245" i="18"/>
  <c r="M245" i="18"/>
  <c r="T220" i="18"/>
  <c r="J220" i="18"/>
  <c r="P139" i="18"/>
  <c r="O43" i="18"/>
  <c r="J43" i="18"/>
  <c r="L43" i="18"/>
  <c r="M43" i="18"/>
  <c r="S43" i="18"/>
  <c r="L296" i="18"/>
  <c r="N293" i="18"/>
  <c r="P291" i="18"/>
  <c r="T287" i="18"/>
  <c r="O284" i="18"/>
  <c r="L278" i="18"/>
  <c r="R276" i="18"/>
  <c r="O275" i="18"/>
  <c r="O268" i="18"/>
  <c r="J267" i="18"/>
  <c r="T267" i="18"/>
  <c r="P263" i="18"/>
  <c r="J261" i="18"/>
  <c r="R261" i="18"/>
  <c r="S255" i="18"/>
  <c r="Q252" i="18"/>
  <c r="R247" i="18"/>
  <c r="P243" i="18"/>
  <c r="S243" i="18"/>
  <c r="J243" i="18"/>
  <c r="O235" i="18"/>
  <c r="M225" i="18"/>
  <c r="L222" i="18"/>
  <c r="R222" i="18"/>
  <c r="J222" i="18"/>
  <c r="T222" i="18"/>
  <c r="L219" i="18"/>
  <c r="M216" i="18"/>
  <c r="S215" i="18"/>
  <c r="T215" i="18"/>
  <c r="Q200" i="18"/>
  <c r="T193" i="18"/>
  <c r="K193" i="18"/>
  <c r="P193" i="18"/>
  <c r="T186" i="18"/>
  <c r="N184" i="18"/>
  <c r="O184" i="18"/>
  <c r="S175" i="18"/>
  <c r="J175" i="18"/>
  <c r="P170" i="18"/>
  <c r="O149" i="18"/>
  <c r="P149" i="18"/>
  <c r="Q149" i="18"/>
  <c r="T143" i="18"/>
  <c r="Q141" i="18"/>
  <c r="P131" i="18"/>
  <c r="O116" i="18"/>
  <c r="P116" i="18"/>
  <c r="T114" i="18"/>
  <c r="M104" i="18"/>
  <c r="M99" i="18"/>
  <c r="L95" i="18"/>
  <c r="K95" i="18"/>
  <c r="N95" i="18"/>
  <c r="S95" i="18"/>
  <c r="P86" i="18"/>
  <c r="K86" i="18"/>
  <c r="L86" i="18"/>
  <c r="M86" i="18"/>
  <c r="K81" i="18"/>
  <c r="J81" i="18"/>
  <c r="N81" i="18"/>
  <c r="T81" i="18"/>
  <c r="N38" i="18"/>
  <c r="K38" i="18"/>
  <c r="M38" i="18"/>
  <c r="O38" i="18"/>
  <c r="P38" i="18"/>
  <c r="T35" i="18"/>
  <c r="K34" i="18"/>
  <c r="N34" i="18"/>
  <c r="O34" i="18"/>
  <c r="S34" i="18"/>
  <c r="N32" i="18"/>
  <c r="L7" i="18"/>
  <c r="M7" i="18"/>
  <c r="N7" i="18"/>
  <c r="O7" i="18"/>
  <c r="P7" i="18"/>
  <c r="T275" i="18"/>
  <c r="T216" i="18"/>
  <c r="Q235" i="18"/>
  <c r="O132" i="18"/>
  <c r="K132" i="18"/>
  <c r="N132" i="18"/>
  <c r="K296" i="18"/>
  <c r="M293" i="18"/>
  <c r="J284" i="18"/>
  <c r="T279" i="18"/>
  <c r="Q276" i="18"/>
  <c r="N275" i="18"/>
  <c r="J268" i="18"/>
  <c r="O263" i="18"/>
  <c r="Q261" i="18"/>
  <c r="P255" i="18"/>
  <c r="O252" i="18"/>
  <c r="J251" i="18"/>
  <c r="O251" i="18"/>
  <c r="M247" i="18"/>
  <c r="M235" i="18"/>
  <c r="P223" i="18"/>
  <c r="T223" i="18"/>
  <c r="P221" i="18"/>
  <c r="K219" i="18"/>
  <c r="L216" i="18"/>
  <c r="Q213" i="18"/>
  <c r="T213" i="18"/>
  <c r="T204" i="18"/>
  <c r="M199" i="18"/>
  <c r="P199" i="18"/>
  <c r="R186" i="18"/>
  <c r="K176" i="18"/>
  <c r="Q176" i="18"/>
  <c r="J176" i="18"/>
  <c r="T176" i="18"/>
  <c r="M156" i="18"/>
  <c r="K143" i="18"/>
  <c r="L137" i="18"/>
  <c r="M137" i="18"/>
  <c r="Q137" i="18"/>
  <c r="S132" i="18"/>
  <c r="Q130" i="18"/>
  <c r="J130" i="18"/>
  <c r="L130" i="18"/>
  <c r="P130" i="18"/>
  <c r="R130" i="18"/>
  <c r="S114" i="18"/>
  <c r="T94" i="18"/>
  <c r="S80" i="18"/>
  <c r="T72" i="18"/>
  <c r="J72" i="18"/>
  <c r="S72" i="18"/>
  <c r="Q64" i="18"/>
  <c r="R64" i="18"/>
  <c r="J64" i="18"/>
  <c r="S64" i="18"/>
  <c r="K64" i="18"/>
  <c r="N60" i="18"/>
  <c r="M60" i="18"/>
  <c r="T60" i="18"/>
  <c r="S35" i="18"/>
  <c r="T18" i="18"/>
  <c r="K18" i="18"/>
  <c r="L18" i="18"/>
  <c r="M18" i="18"/>
  <c r="K8" i="18"/>
  <c r="J8" i="18"/>
  <c r="M8" i="18"/>
  <c r="M190" i="18"/>
  <c r="P190" i="18"/>
  <c r="N139" i="18"/>
  <c r="R139" i="18"/>
  <c r="J139" i="18"/>
  <c r="S139" i="18"/>
  <c r="K139" i="18"/>
  <c r="T139" i="18"/>
  <c r="L139" i="18"/>
  <c r="N117" i="18"/>
  <c r="P117" i="18"/>
  <c r="Q117" i="18"/>
  <c r="O92" i="18"/>
  <c r="T92" i="18"/>
  <c r="N84" i="18"/>
  <c r="Q84" i="18"/>
  <c r="R84" i="18"/>
  <c r="L37" i="18"/>
  <c r="P37" i="18"/>
  <c r="Q37" i="18"/>
  <c r="R37" i="18"/>
  <c r="P32" i="18"/>
  <c r="J32" i="18"/>
  <c r="M32" i="18"/>
  <c r="K131" i="18"/>
  <c r="L131" i="18"/>
  <c r="M131" i="18"/>
  <c r="Q53" i="18"/>
  <c r="T53" i="18"/>
  <c r="N273" i="18"/>
  <c r="O273" i="18"/>
  <c r="N269" i="18"/>
  <c r="M269" i="18"/>
  <c r="N226" i="18"/>
  <c r="T226" i="18"/>
  <c r="S104" i="18"/>
  <c r="P293" i="18"/>
  <c r="Q275" i="18"/>
  <c r="R216" i="18"/>
  <c r="O214" i="18"/>
  <c r="P214" i="18"/>
  <c r="S214" i="18"/>
  <c r="M191" i="18"/>
  <c r="R191" i="18"/>
  <c r="N180" i="18"/>
  <c r="J180" i="18"/>
  <c r="S180" i="18"/>
  <c r="T293" i="18"/>
  <c r="O276" i="18"/>
  <c r="Q269" i="18"/>
  <c r="L263" i="18"/>
  <c r="J252" i="18"/>
  <c r="L247" i="18"/>
  <c r="S245" i="18"/>
  <c r="Q241" i="18"/>
  <c r="L235" i="18"/>
  <c r="Q232" i="18"/>
  <c r="M229" i="18"/>
  <c r="Q226" i="18"/>
  <c r="P225" i="18"/>
  <c r="O225" i="18"/>
  <c r="R225" i="18"/>
  <c r="K216" i="18"/>
  <c r="N214" i="18"/>
  <c r="L204" i="18"/>
  <c r="K192" i="18"/>
  <c r="O192" i="18"/>
  <c r="Q192" i="18"/>
  <c r="P186" i="18"/>
  <c r="L158" i="18"/>
  <c r="J150" i="18"/>
  <c r="Q132" i="18"/>
  <c r="S129" i="18"/>
  <c r="R114" i="18"/>
  <c r="M111" i="18"/>
  <c r="N111" i="18"/>
  <c r="O111" i="18"/>
  <c r="S111" i="18"/>
  <c r="P94" i="18"/>
  <c r="T87" i="18"/>
  <c r="J87" i="18"/>
  <c r="K87" i="18"/>
  <c r="T71" i="18"/>
  <c r="Q70" i="18"/>
  <c r="K70" i="18"/>
  <c r="M70" i="18"/>
  <c r="P70" i="18"/>
  <c r="Q39" i="18"/>
  <c r="P39" i="18"/>
  <c r="R39" i="18"/>
  <c r="J35" i="18"/>
  <c r="R29" i="18"/>
  <c r="Q29" i="18"/>
  <c r="S7" i="18"/>
  <c r="L45" i="18"/>
  <c r="L33" i="18"/>
  <c r="S10" i="18"/>
  <c r="T6" i="18"/>
  <c r="J6" i="18"/>
  <c r="P140" i="18"/>
  <c r="Q122" i="18"/>
  <c r="T121" i="18"/>
  <c r="O85" i="18"/>
  <c r="Q56" i="18"/>
  <c r="T163" i="18"/>
  <c r="O140" i="18"/>
  <c r="S123" i="18"/>
  <c r="M122" i="18"/>
  <c r="S97" i="18"/>
  <c r="N85" i="18"/>
  <c r="S73" i="18"/>
  <c r="O56" i="18"/>
  <c r="T51" i="18"/>
  <c r="S22" i="18"/>
  <c r="O10" i="18"/>
  <c r="O189" i="18"/>
  <c r="S185" i="18"/>
  <c r="M140" i="18"/>
  <c r="R123" i="18"/>
  <c r="L122" i="18"/>
  <c r="M97" i="18"/>
  <c r="M85" i="18"/>
  <c r="N30" i="18"/>
  <c r="R22" i="18"/>
  <c r="Q257" i="17"/>
  <c r="T250" i="17"/>
  <c r="S215" i="17"/>
  <c r="N212" i="17"/>
  <c r="P212" i="17"/>
  <c r="R183" i="17"/>
  <c r="K182" i="17"/>
  <c r="R182" i="17"/>
  <c r="M182" i="17"/>
  <c r="M166" i="17"/>
  <c r="K144" i="17"/>
  <c r="Q144" i="17"/>
  <c r="R144" i="17"/>
  <c r="O144" i="17"/>
  <c r="P140" i="17"/>
  <c r="N140" i="17"/>
  <c r="O140" i="17"/>
  <c r="S140" i="17"/>
  <c r="O134" i="17"/>
  <c r="T134" i="17"/>
  <c r="S134" i="17"/>
  <c r="P116" i="17"/>
  <c r="Q116" i="17"/>
  <c r="M299" i="17"/>
  <c r="Q299" i="17"/>
  <c r="R295" i="17"/>
  <c r="T287" i="17"/>
  <c r="O280" i="17"/>
  <c r="J279" i="17"/>
  <c r="P274" i="17"/>
  <c r="M270" i="17"/>
  <c r="K268" i="17"/>
  <c r="S266" i="17"/>
  <c r="T258" i="17"/>
  <c r="O251" i="17"/>
  <c r="K250" i="17"/>
  <c r="R244" i="17"/>
  <c r="T239" i="17"/>
  <c r="S228" i="17"/>
  <c r="K227" i="17"/>
  <c r="P227" i="17"/>
  <c r="N225" i="17"/>
  <c r="K222" i="17"/>
  <c r="Q221" i="17"/>
  <c r="R221" i="17"/>
  <c r="T218" i="17"/>
  <c r="R216" i="17"/>
  <c r="R213" i="17"/>
  <c r="M212" i="17"/>
  <c r="N210" i="17"/>
  <c r="L206" i="17"/>
  <c r="R206" i="17"/>
  <c r="K206" i="17"/>
  <c r="P202" i="17"/>
  <c r="N201" i="17"/>
  <c r="S201" i="17"/>
  <c r="L195" i="17"/>
  <c r="O195" i="17"/>
  <c r="T195" i="17"/>
  <c r="Q188" i="17"/>
  <c r="L182" i="17"/>
  <c r="Q173" i="17"/>
  <c r="J173" i="17"/>
  <c r="R173" i="17"/>
  <c r="O159" i="17"/>
  <c r="L144" i="17"/>
  <c r="Q134" i="17"/>
  <c r="S89" i="17"/>
  <c r="R89" i="17"/>
  <c r="T29" i="17"/>
  <c r="S29" i="17"/>
  <c r="K16" i="17"/>
  <c r="J16" i="17"/>
  <c r="M16" i="17"/>
  <c r="P16" i="17"/>
  <c r="R16" i="17"/>
  <c r="J257" i="17"/>
  <c r="S257" i="17"/>
  <c r="N274" i="17"/>
  <c r="J270" i="17"/>
  <c r="N266" i="17"/>
  <c r="K257" i="17"/>
  <c r="L251" i="17"/>
  <c r="M244" i="17"/>
  <c r="S239" i="17"/>
  <c r="L236" i="17"/>
  <c r="J236" i="17"/>
  <c r="N233" i="17"/>
  <c r="K233" i="17"/>
  <c r="M225" i="17"/>
  <c r="T220" i="17"/>
  <c r="N215" i="17"/>
  <c r="L215" i="17"/>
  <c r="L213" i="17"/>
  <c r="L210" i="17"/>
  <c r="Q166" i="17"/>
  <c r="L166" i="17"/>
  <c r="T166" i="17"/>
  <c r="J174" i="17"/>
  <c r="N174" i="17"/>
  <c r="K139" i="17"/>
  <c r="N139" i="17"/>
  <c r="O139" i="17"/>
  <c r="R139" i="17"/>
  <c r="T139" i="17"/>
  <c r="M139" i="17"/>
  <c r="M124" i="17"/>
  <c r="N124" i="17"/>
  <c r="P124" i="17"/>
  <c r="Q124" i="17"/>
  <c r="Q104" i="17"/>
  <c r="T104" i="17"/>
  <c r="J104" i="17"/>
  <c r="K104" i="17"/>
  <c r="L104" i="17"/>
  <c r="N104" i="17"/>
  <c r="S104" i="17"/>
  <c r="T70" i="17"/>
  <c r="O70" i="17"/>
  <c r="R257" i="17"/>
  <c r="K148" i="17"/>
  <c r="N148" i="17"/>
  <c r="K132" i="17"/>
  <c r="P132" i="17"/>
  <c r="Q132" i="17"/>
  <c r="J54" i="17"/>
  <c r="O54" i="17"/>
  <c r="P54" i="17"/>
  <c r="O216" i="17"/>
  <c r="Q216" i="17"/>
  <c r="S280" i="17"/>
  <c r="T279" i="17"/>
  <c r="O268" i="17"/>
  <c r="P257" i="17"/>
  <c r="T251" i="17"/>
  <c r="Q250" i="17"/>
  <c r="T236" i="17"/>
  <c r="S233" i="17"/>
  <c r="Q225" i="17"/>
  <c r="P215" i="17"/>
  <c r="R212" i="17"/>
  <c r="T205" i="17"/>
  <c r="K205" i="17"/>
  <c r="R199" i="17"/>
  <c r="O183" i="17"/>
  <c r="P182" i="17"/>
  <c r="O174" i="17"/>
  <c r="S170" i="17"/>
  <c r="M170" i="17"/>
  <c r="K166" i="17"/>
  <c r="Q139" i="17"/>
  <c r="Q280" i="17"/>
  <c r="Q279" i="17"/>
  <c r="P270" i="17"/>
  <c r="N268" i="17"/>
  <c r="P267" i="17"/>
  <c r="Q267" i="17"/>
  <c r="O257" i="17"/>
  <c r="S251" i="17"/>
  <c r="P250" i="17"/>
  <c r="R236" i="17"/>
  <c r="P233" i="17"/>
  <c r="P225" i="17"/>
  <c r="T222" i="17"/>
  <c r="O215" i="17"/>
  <c r="Q212" i="17"/>
  <c r="S209" i="17"/>
  <c r="M209" i="17"/>
  <c r="T204" i="17"/>
  <c r="P199" i="17"/>
  <c r="N183" i="17"/>
  <c r="O182" i="17"/>
  <c r="M174" i="17"/>
  <c r="L167" i="17"/>
  <c r="K167" i="17"/>
  <c r="O167" i="17"/>
  <c r="J166" i="17"/>
  <c r="T144" i="17"/>
  <c r="L139" i="17"/>
  <c r="J127" i="17"/>
  <c r="K127" i="17"/>
  <c r="L127" i="17"/>
  <c r="R127" i="17"/>
  <c r="M118" i="17"/>
  <c r="L118" i="17"/>
  <c r="N118" i="17"/>
  <c r="O118" i="17"/>
  <c r="P118" i="17"/>
  <c r="T118" i="17"/>
  <c r="R104" i="17"/>
  <c r="J57" i="17"/>
  <c r="N57" i="17"/>
  <c r="O57" i="17"/>
  <c r="P57" i="17"/>
  <c r="Q57" i="17"/>
  <c r="T57" i="17"/>
  <c r="J45" i="17"/>
  <c r="N45" i="17"/>
  <c r="S45" i="17"/>
  <c r="K299" i="17"/>
  <c r="T295" i="17"/>
  <c r="P280" i="17"/>
  <c r="P279" i="17"/>
  <c r="P277" i="17"/>
  <c r="J272" i="17"/>
  <c r="O270" i="17"/>
  <c r="L268" i="17"/>
  <c r="M263" i="17"/>
  <c r="N257" i="17"/>
  <c r="R251" i="17"/>
  <c r="L250" i="17"/>
  <c r="J248" i="17"/>
  <c r="M241" i="17"/>
  <c r="J240" i="17"/>
  <c r="P240" i="17"/>
  <c r="N236" i="17"/>
  <c r="O233" i="17"/>
  <c r="J227" i="17"/>
  <c r="O225" i="17"/>
  <c r="M222" i="17"/>
  <c r="J221" i="17"/>
  <c r="M215" i="17"/>
  <c r="O212" i="17"/>
  <c r="P211" i="17"/>
  <c r="M211" i="17"/>
  <c r="J206" i="17"/>
  <c r="J183" i="17"/>
  <c r="N182" i="17"/>
  <c r="L174" i="17"/>
  <c r="Q167" i="17"/>
  <c r="S166" i="17"/>
  <c r="N163" i="17"/>
  <c r="O163" i="17"/>
  <c r="T159" i="17"/>
  <c r="L152" i="17"/>
  <c r="J152" i="17"/>
  <c r="K152" i="17"/>
  <c r="O152" i="17"/>
  <c r="S144" i="17"/>
  <c r="J139" i="17"/>
  <c r="O104" i="17"/>
  <c r="R129" i="17"/>
  <c r="T99" i="17"/>
  <c r="O84" i="17"/>
  <c r="O67" i="17"/>
  <c r="R47" i="17"/>
  <c r="Q40" i="17"/>
  <c r="R20" i="17"/>
  <c r="S123" i="17"/>
  <c r="T109" i="17"/>
  <c r="M99" i="17"/>
  <c r="J90" i="17"/>
  <c r="M84" i="17"/>
  <c r="R83" i="17"/>
  <c r="J83" i="17"/>
  <c r="R69" i="17"/>
  <c r="K68" i="17"/>
  <c r="M67" i="17"/>
  <c r="S53" i="17"/>
  <c r="M47" i="17"/>
  <c r="O40" i="17"/>
  <c r="T34" i="17"/>
  <c r="K30" i="17"/>
  <c r="M20" i="17"/>
  <c r="R15" i="17"/>
  <c r="P137" i="17"/>
  <c r="Q123" i="17"/>
  <c r="S120" i="17"/>
  <c r="N109" i="17"/>
  <c r="L99" i="17"/>
  <c r="T95" i="17"/>
  <c r="K84" i="17"/>
  <c r="Q83" i="17"/>
  <c r="L67" i="17"/>
  <c r="O59" i="17"/>
  <c r="Q58" i="17"/>
  <c r="Q53" i="17"/>
  <c r="R51" i="17"/>
  <c r="K47" i="17"/>
  <c r="N40" i="17"/>
  <c r="T38" i="17"/>
  <c r="S34" i="17"/>
  <c r="L20" i="17"/>
  <c r="P18" i="17"/>
  <c r="Q15" i="17"/>
  <c r="N113" i="17"/>
  <c r="J99" i="17"/>
  <c r="S84" i="17"/>
  <c r="J84" i="17"/>
  <c r="Q78" i="17"/>
  <c r="K67" i="17"/>
  <c r="P51" i="17"/>
  <c r="J40" i="17"/>
  <c r="J20" i="17"/>
  <c r="O15" i="17"/>
  <c r="M11" i="17"/>
  <c r="O184" i="17"/>
  <c r="M165" i="17"/>
  <c r="P161" i="17"/>
  <c r="O160" i="17"/>
  <c r="M137" i="17"/>
  <c r="O133" i="17"/>
  <c r="O123" i="17"/>
  <c r="Q120" i="17"/>
  <c r="P95" i="17"/>
  <c r="P86" i="17"/>
  <c r="R84" i="17"/>
  <c r="P76" i="17"/>
  <c r="L59" i="17"/>
  <c r="O34" i="17"/>
  <c r="S26" i="17"/>
  <c r="T22" i="17"/>
  <c r="M160" i="17"/>
  <c r="R141" i="17"/>
  <c r="L137" i="17"/>
  <c r="T135" i="17"/>
  <c r="N133" i="17"/>
  <c r="T125" i="17"/>
  <c r="N123" i="17"/>
  <c r="O120" i="17"/>
  <c r="O95" i="17"/>
  <c r="R90" i="17"/>
  <c r="Q84" i="17"/>
  <c r="O79" i="17"/>
  <c r="O76" i="17"/>
  <c r="R72" i="17"/>
  <c r="P68" i="17"/>
  <c r="M61" i="17"/>
  <c r="K59" i="17"/>
  <c r="N49" i="17"/>
  <c r="N31" i="17"/>
  <c r="S23" i="17"/>
  <c r="Q241" i="16"/>
  <c r="L241" i="16"/>
  <c r="N241" i="16"/>
  <c r="P241" i="16"/>
  <c r="T155" i="16"/>
  <c r="S155" i="16"/>
  <c r="N155" i="16"/>
  <c r="R155" i="16"/>
  <c r="P270" i="16"/>
  <c r="S270" i="16"/>
  <c r="P289" i="16"/>
  <c r="J278" i="16"/>
  <c r="M278" i="16"/>
  <c r="N278" i="16"/>
  <c r="O278" i="16"/>
  <c r="S254" i="16"/>
  <c r="R252" i="16"/>
  <c r="N250" i="16"/>
  <c r="N244" i="16"/>
  <c r="O212" i="16"/>
  <c r="J212" i="16"/>
  <c r="L212" i="16"/>
  <c r="Q212" i="16"/>
  <c r="O189" i="16"/>
  <c r="L189" i="16"/>
  <c r="M189" i="16"/>
  <c r="Q189" i="16"/>
  <c r="N189" i="16"/>
  <c r="P189" i="16"/>
  <c r="T174" i="16"/>
  <c r="P174" i="16"/>
  <c r="Q174" i="16"/>
  <c r="P121" i="16"/>
  <c r="M121" i="16"/>
  <c r="Q121" i="16"/>
  <c r="R90" i="16"/>
  <c r="M88" i="16"/>
  <c r="L88" i="16"/>
  <c r="P62" i="16"/>
  <c r="M62" i="16"/>
  <c r="O62" i="16"/>
  <c r="J62" i="16"/>
  <c r="L62" i="16"/>
  <c r="T62" i="16"/>
  <c r="R62" i="16"/>
  <c r="S62" i="16"/>
  <c r="M51" i="16"/>
  <c r="R51" i="16"/>
  <c r="S51" i="16"/>
  <c r="S23" i="16"/>
  <c r="Q23" i="16"/>
  <c r="R23" i="16"/>
  <c r="O23" i="16"/>
  <c r="N286" i="16"/>
  <c r="Q286" i="16"/>
  <c r="S286" i="16"/>
  <c r="O267" i="16"/>
  <c r="J258" i="16"/>
  <c r="P232" i="16"/>
  <c r="S225" i="16"/>
  <c r="K224" i="16"/>
  <c r="P224" i="16"/>
  <c r="R224" i="16"/>
  <c r="T224" i="16"/>
  <c r="Q201" i="16"/>
  <c r="K201" i="16"/>
  <c r="N201" i="16"/>
  <c r="P201" i="16"/>
  <c r="T182" i="16"/>
  <c r="N182" i="16"/>
  <c r="K182" i="16"/>
  <c r="K178" i="16"/>
  <c r="P178" i="16"/>
  <c r="T178" i="16"/>
  <c r="N135" i="16"/>
  <c r="J135" i="16"/>
  <c r="M135" i="16"/>
  <c r="P135" i="16"/>
  <c r="N75" i="16"/>
  <c r="P75" i="16"/>
  <c r="S75" i="16"/>
  <c r="N30" i="16"/>
  <c r="J30" i="16"/>
  <c r="S30" i="16"/>
  <c r="K30" i="16"/>
  <c r="T30" i="16"/>
  <c r="L30" i="16"/>
  <c r="R30" i="16"/>
  <c r="M30" i="16"/>
  <c r="Q30" i="16"/>
  <c r="O30" i="16"/>
  <c r="P30" i="16"/>
  <c r="Q250" i="16"/>
  <c r="P250" i="16"/>
  <c r="N153" i="16"/>
  <c r="T153" i="16"/>
  <c r="J252" i="16"/>
  <c r="N252" i="16"/>
  <c r="O252" i="16"/>
  <c r="P252" i="16"/>
  <c r="L289" i="16"/>
  <c r="M289" i="16"/>
  <c r="N289" i="16"/>
  <c r="K132" i="16"/>
  <c r="N132" i="16"/>
  <c r="M132" i="16"/>
  <c r="M118" i="16"/>
  <c r="S118" i="16"/>
  <c r="J118" i="16"/>
  <c r="P118" i="16"/>
  <c r="N90" i="16"/>
  <c r="K90" i="16"/>
  <c r="T90" i="16"/>
  <c r="Q90" i="16"/>
  <c r="J90" i="16"/>
  <c r="L90" i="16"/>
  <c r="M90" i="16"/>
  <c r="O90" i="16"/>
  <c r="P57" i="16"/>
  <c r="N57" i="16"/>
  <c r="Q57" i="16"/>
  <c r="O42" i="16"/>
  <c r="M42" i="16"/>
  <c r="P42" i="16"/>
  <c r="K299" i="16"/>
  <c r="N299" i="16"/>
  <c r="P299" i="16"/>
  <c r="S299" i="16"/>
  <c r="T289" i="16"/>
  <c r="P281" i="16"/>
  <c r="N249" i="16"/>
  <c r="K249" i="16"/>
  <c r="M249" i="16"/>
  <c r="P249" i="16"/>
  <c r="K243" i="16"/>
  <c r="N243" i="16"/>
  <c r="O243" i="16"/>
  <c r="P243" i="16"/>
  <c r="T212" i="16"/>
  <c r="J189" i="16"/>
  <c r="L174" i="16"/>
  <c r="O160" i="16"/>
  <c r="Q160" i="16"/>
  <c r="L160" i="16"/>
  <c r="R160" i="16"/>
  <c r="T160" i="16"/>
  <c r="R97" i="16"/>
  <c r="S97" i="16"/>
  <c r="M97" i="16"/>
  <c r="O97" i="16"/>
  <c r="Q97" i="16"/>
  <c r="Q88" i="16"/>
  <c r="L63" i="16"/>
  <c r="O63" i="16"/>
  <c r="L38" i="16"/>
  <c r="O38" i="16"/>
  <c r="P38" i="16"/>
  <c r="R38" i="16"/>
  <c r="M38" i="16"/>
  <c r="Q192" i="16"/>
  <c r="N192" i="16"/>
  <c r="K192" i="16"/>
  <c r="M192" i="16"/>
  <c r="L6" i="16"/>
  <c r="J6" i="16"/>
  <c r="M6" i="16"/>
  <c r="N6" i="16"/>
  <c r="T6" i="16"/>
  <c r="O6" i="16"/>
  <c r="P6" i="16"/>
  <c r="Q6" i="16"/>
  <c r="R6" i="16"/>
  <c r="J244" i="16"/>
  <c r="S244" i="16"/>
  <c r="O244" i="16"/>
  <c r="P244" i="16"/>
  <c r="Q244" i="16"/>
  <c r="K82" i="16"/>
  <c r="P82" i="16"/>
  <c r="L82" i="16"/>
  <c r="M82" i="16"/>
  <c r="N82" i="16"/>
  <c r="R82" i="16"/>
  <c r="L99" i="16"/>
  <c r="O99" i="16"/>
  <c r="N50" i="16"/>
  <c r="T50" i="16"/>
  <c r="P50" i="16"/>
  <c r="L50" i="16"/>
  <c r="M50" i="16"/>
  <c r="N281" i="16"/>
  <c r="P265" i="16"/>
  <c r="K265" i="16"/>
  <c r="M265" i="16"/>
  <c r="O265" i="16"/>
  <c r="T244" i="16"/>
  <c r="N233" i="16"/>
  <c r="M221" i="16"/>
  <c r="R221" i="16"/>
  <c r="S212" i="16"/>
  <c r="N198" i="16"/>
  <c r="M198" i="16"/>
  <c r="Q198" i="16"/>
  <c r="P143" i="16"/>
  <c r="K143" i="16"/>
  <c r="R143" i="16"/>
  <c r="M141" i="16"/>
  <c r="R141" i="16"/>
  <c r="T141" i="16"/>
  <c r="O134" i="16"/>
  <c r="M134" i="16"/>
  <c r="L134" i="16"/>
  <c r="O105" i="16"/>
  <c r="N105" i="16"/>
  <c r="R105" i="16"/>
  <c r="P70" i="16"/>
  <c r="R70" i="16"/>
  <c r="M70" i="16"/>
  <c r="S70" i="16"/>
  <c r="N70" i="16"/>
  <c r="O70" i="16"/>
  <c r="K59" i="16"/>
  <c r="N59" i="16"/>
  <c r="P59" i="16"/>
  <c r="N34" i="16"/>
  <c r="L34" i="16"/>
  <c r="M34" i="16"/>
  <c r="P34" i="16"/>
  <c r="M18" i="16"/>
  <c r="N18" i="16"/>
  <c r="O18" i="16"/>
  <c r="S18" i="16"/>
  <c r="N127" i="16"/>
  <c r="J127" i="16"/>
  <c r="P127" i="16"/>
  <c r="K127" i="16"/>
  <c r="M127" i="16"/>
  <c r="N110" i="16"/>
  <c r="K110" i="16"/>
  <c r="T110" i="16"/>
  <c r="L279" i="16"/>
  <c r="N279" i="16"/>
  <c r="R279" i="16"/>
  <c r="N206" i="16"/>
  <c r="K206" i="16"/>
  <c r="Q206" i="16"/>
  <c r="O188" i="16"/>
  <c r="S188" i="16"/>
  <c r="K188" i="16"/>
  <c r="N188" i="16"/>
  <c r="M196" i="16"/>
  <c r="P196" i="16"/>
  <c r="P181" i="16"/>
  <c r="M181" i="16"/>
  <c r="M157" i="16"/>
  <c r="J157" i="16"/>
  <c r="P157" i="16"/>
  <c r="Q278" i="16"/>
  <c r="R293" i="16"/>
  <c r="J293" i="16"/>
  <c r="S289" i="16"/>
  <c r="P278" i="16"/>
  <c r="O253" i="16"/>
  <c r="Q253" i="16"/>
  <c r="S253" i="16"/>
  <c r="R289" i="16"/>
  <c r="K278" i="16"/>
  <c r="J260" i="16"/>
  <c r="T260" i="16"/>
  <c r="T252" i="16"/>
  <c r="R244" i="16"/>
  <c r="R220" i="16"/>
  <c r="R212" i="16"/>
  <c r="L163" i="16"/>
  <c r="R163" i="16"/>
  <c r="J163" i="16"/>
  <c r="M163" i="16"/>
  <c r="K153" i="16"/>
  <c r="S127" i="16"/>
  <c r="S90" i="16"/>
  <c r="M86" i="16"/>
  <c r="S86" i="16"/>
  <c r="N86" i="16"/>
  <c r="O86" i="16"/>
  <c r="K8" i="16"/>
  <c r="N8" i="16"/>
  <c r="P8" i="16"/>
  <c r="Q8" i="16"/>
  <c r="M8" i="16"/>
  <c r="R8" i="16"/>
  <c r="N87" i="16"/>
  <c r="Q87" i="16"/>
  <c r="M19" i="16"/>
  <c r="S19" i="16"/>
  <c r="S297" i="16"/>
  <c r="K297" i="16"/>
  <c r="M285" i="16"/>
  <c r="K283" i="16"/>
  <c r="J277" i="16"/>
  <c r="J262" i="16"/>
  <c r="K261" i="16"/>
  <c r="Q259" i="16"/>
  <c r="M251" i="16"/>
  <c r="T238" i="16"/>
  <c r="P234" i="16"/>
  <c r="R231" i="16"/>
  <c r="L226" i="16"/>
  <c r="K211" i="16"/>
  <c r="N209" i="16"/>
  <c r="R184" i="16"/>
  <c r="K184" i="16"/>
  <c r="S167" i="16"/>
  <c r="N158" i="16"/>
  <c r="K158" i="16"/>
  <c r="Q139" i="16"/>
  <c r="L139" i="16"/>
  <c r="O77" i="16"/>
  <c r="Q77" i="16"/>
  <c r="M77" i="16"/>
  <c r="S56" i="16"/>
  <c r="P56" i="16"/>
  <c r="R56" i="16"/>
  <c r="J56" i="16"/>
  <c r="R27" i="16"/>
  <c r="J27" i="16"/>
  <c r="N27" i="16"/>
  <c r="L22" i="16"/>
  <c r="M22" i="16"/>
  <c r="P22" i="16"/>
  <c r="R297" i="16"/>
  <c r="L285" i="16"/>
  <c r="T247" i="16"/>
  <c r="M247" i="16"/>
  <c r="N238" i="16"/>
  <c r="Q238" i="16"/>
  <c r="N234" i="16"/>
  <c r="M231" i="16"/>
  <c r="M227" i="16"/>
  <c r="J226" i="16"/>
  <c r="S187" i="16"/>
  <c r="N187" i="16"/>
  <c r="R167" i="16"/>
  <c r="S140" i="16"/>
  <c r="N140" i="16"/>
  <c r="L103" i="16"/>
  <c r="Q103" i="16"/>
  <c r="L96" i="16"/>
  <c r="T96" i="16"/>
  <c r="Q96" i="16"/>
  <c r="L84" i="16"/>
  <c r="M84" i="16"/>
  <c r="R84" i="16"/>
  <c r="O66" i="16"/>
  <c r="J66" i="16"/>
  <c r="S66" i="16"/>
  <c r="K66" i="16"/>
  <c r="T66" i="16"/>
  <c r="Q66" i="16"/>
  <c r="J55" i="16"/>
  <c r="R55" i="16"/>
  <c r="K55" i="16"/>
  <c r="S55" i="16"/>
  <c r="P55" i="16"/>
  <c r="P37" i="16"/>
  <c r="Q37" i="16"/>
  <c r="T54" i="16"/>
  <c r="J54" i="16"/>
  <c r="K54" i="16"/>
  <c r="T177" i="16"/>
  <c r="N177" i="16"/>
  <c r="P167" i="16"/>
  <c r="O96" i="16"/>
  <c r="Q84" i="16"/>
  <c r="N73" i="16"/>
  <c r="L73" i="16"/>
  <c r="S73" i="16"/>
  <c r="R66" i="16"/>
  <c r="Q55" i="16"/>
  <c r="S54" i="16"/>
  <c r="N39" i="16"/>
  <c r="P39" i="16"/>
  <c r="Q39" i="16"/>
  <c r="K39" i="16"/>
  <c r="S35" i="16"/>
  <c r="R35" i="16"/>
  <c r="M29" i="16"/>
  <c r="P29" i="16"/>
  <c r="Q29" i="16"/>
  <c r="L202" i="16"/>
  <c r="S191" i="16"/>
  <c r="L80" i="16"/>
  <c r="L64" i="16"/>
  <c r="M31" i="16"/>
  <c r="N24" i="16"/>
  <c r="M15" i="16"/>
  <c r="R14" i="16"/>
  <c r="P7" i="16"/>
  <c r="S7" i="16"/>
  <c r="N64" i="16"/>
  <c r="T14" i="16"/>
  <c r="J183" i="15"/>
  <c r="M183" i="15"/>
  <c r="O183" i="15"/>
  <c r="J173" i="15"/>
  <c r="L173" i="15"/>
  <c r="M173" i="15"/>
  <c r="J137" i="15"/>
  <c r="M137" i="15"/>
  <c r="S281" i="15"/>
  <c r="K206" i="15"/>
  <c r="R206" i="15"/>
  <c r="S206" i="15"/>
  <c r="T197" i="15"/>
  <c r="J116" i="15"/>
  <c r="L116" i="15"/>
  <c r="K32" i="15"/>
  <c r="L32" i="15"/>
  <c r="N32" i="15"/>
  <c r="R263" i="15"/>
  <c r="O223" i="15"/>
  <c r="P223" i="15"/>
  <c r="Q223" i="15"/>
  <c r="L187" i="15"/>
  <c r="R187" i="15"/>
  <c r="S182" i="15"/>
  <c r="M180" i="15"/>
  <c r="P180" i="15"/>
  <c r="R174" i="15"/>
  <c r="J174" i="15"/>
  <c r="S174" i="15"/>
  <c r="K174" i="15"/>
  <c r="T174" i="15"/>
  <c r="L163" i="15"/>
  <c r="M163" i="15"/>
  <c r="N163" i="15"/>
  <c r="Q157" i="15"/>
  <c r="L85" i="15"/>
  <c r="S85" i="15"/>
  <c r="J85" i="15"/>
  <c r="O85" i="15"/>
  <c r="N78" i="15"/>
  <c r="O78" i="15"/>
  <c r="P78" i="15"/>
  <c r="J52" i="15"/>
  <c r="S52" i="15"/>
  <c r="R284" i="15"/>
  <c r="P258" i="15"/>
  <c r="O238" i="15"/>
  <c r="K238" i="15"/>
  <c r="P238" i="15"/>
  <c r="O182" i="15"/>
  <c r="T163" i="15"/>
  <c r="M43" i="15"/>
  <c r="O43" i="15"/>
  <c r="P43" i="15"/>
  <c r="O263" i="15"/>
  <c r="S295" i="15"/>
  <c r="Q288" i="15"/>
  <c r="O285" i="15"/>
  <c r="L284" i="15"/>
  <c r="J281" i="15"/>
  <c r="Q274" i="15"/>
  <c r="M273" i="15"/>
  <c r="N270" i="15"/>
  <c r="P268" i="15"/>
  <c r="L267" i="15"/>
  <c r="K264" i="15"/>
  <c r="M263" i="15"/>
  <c r="T258" i="15"/>
  <c r="K258" i="15"/>
  <c r="K257" i="15"/>
  <c r="K252" i="15"/>
  <c r="P250" i="15"/>
  <c r="P242" i="15"/>
  <c r="Q239" i="15"/>
  <c r="P227" i="15"/>
  <c r="T223" i="15"/>
  <c r="J212" i="15"/>
  <c r="K187" i="15"/>
  <c r="K182" i="15"/>
  <c r="P177" i="15"/>
  <c r="N175" i="15"/>
  <c r="L174" i="15"/>
  <c r="J163" i="15"/>
  <c r="L148" i="15"/>
  <c r="N124" i="15"/>
  <c r="O124" i="15"/>
  <c r="P124" i="15"/>
  <c r="O110" i="15"/>
  <c r="J110" i="15"/>
  <c r="P110" i="15"/>
  <c r="S89" i="15"/>
  <c r="J89" i="15"/>
  <c r="M85" i="15"/>
  <c r="Q78" i="15"/>
  <c r="K70" i="15"/>
  <c r="J70" i="15"/>
  <c r="O70" i="15"/>
  <c r="R70" i="15"/>
  <c r="R52" i="15"/>
  <c r="M47" i="15"/>
  <c r="O47" i="15"/>
  <c r="M40" i="15"/>
  <c r="N40" i="15"/>
  <c r="O40" i="15"/>
  <c r="J27" i="15"/>
  <c r="K27" i="15"/>
  <c r="Q27" i="15"/>
  <c r="Q281" i="15"/>
  <c r="R197" i="15"/>
  <c r="P174" i="15"/>
  <c r="T173" i="15"/>
  <c r="K170" i="15"/>
  <c r="M170" i="15"/>
  <c r="O170" i="15"/>
  <c r="S170" i="15"/>
  <c r="N159" i="15"/>
  <c r="O159" i="15"/>
  <c r="R159" i="15"/>
  <c r="P157" i="15"/>
  <c r="P153" i="15"/>
  <c r="K153" i="15"/>
  <c r="L153" i="15"/>
  <c r="M153" i="15"/>
  <c r="S137" i="15"/>
  <c r="Q129" i="15"/>
  <c r="J129" i="15"/>
  <c r="J127" i="15"/>
  <c r="Q127" i="15"/>
  <c r="S127" i="15"/>
  <c r="T127" i="15"/>
  <c r="T116" i="15"/>
  <c r="S67" i="15"/>
  <c r="M67" i="15"/>
  <c r="P55" i="15"/>
  <c r="P284" i="15"/>
  <c r="P281" i="15"/>
  <c r="T273" i="15"/>
  <c r="Q267" i="15"/>
  <c r="P263" i="15"/>
  <c r="O258" i="15"/>
  <c r="O257" i="15"/>
  <c r="S250" i="15"/>
  <c r="J250" i="15"/>
  <c r="T242" i="15"/>
  <c r="K242" i="15"/>
  <c r="K220" i="15"/>
  <c r="S220" i="15"/>
  <c r="L220" i="15"/>
  <c r="T220" i="15"/>
  <c r="M220" i="15"/>
  <c r="N190" i="15"/>
  <c r="J190" i="15"/>
  <c r="K190" i="15"/>
  <c r="M190" i="15"/>
  <c r="O174" i="15"/>
  <c r="S173" i="15"/>
  <c r="S163" i="15"/>
  <c r="O157" i="15"/>
  <c r="M156" i="15"/>
  <c r="Q156" i="15"/>
  <c r="S153" i="15"/>
  <c r="J140" i="15"/>
  <c r="P140" i="15"/>
  <c r="P137" i="15"/>
  <c r="L119" i="15"/>
  <c r="O119" i="15"/>
  <c r="R116" i="15"/>
  <c r="N109" i="15"/>
  <c r="O109" i="15"/>
  <c r="O105" i="15"/>
  <c r="K98" i="15"/>
  <c r="M98" i="15"/>
  <c r="O97" i="15"/>
  <c r="L97" i="15"/>
  <c r="N97" i="15"/>
  <c r="P97" i="15"/>
  <c r="R85" i="15"/>
  <c r="O74" i="15"/>
  <c r="T74" i="15"/>
  <c r="J74" i="15"/>
  <c r="K74" i="15"/>
  <c r="M74" i="15"/>
  <c r="N69" i="15"/>
  <c r="Q69" i="15"/>
  <c r="T32" i="15"/>
  <c r="M24" i="15"/>
  <c r="N24" i="15"/>
  <c r="O24" i="15"/>
  <c r="J244" i="15"/>
  <c r="N244" i="15"/>
  <c r="N197" i="15"/>
  <c r="J197" i="15"/>
  <c r="K197" i="15"/>
  <c r="M197" i="15"/>
  <c r="S157" i="15"/>
  <c r="R100" i="15"/>
  <c r="K100" i="15"/>
  <c r="L100" i="15"/>
  <c r="M100" i="15"/>
  <c r="S55" i="15"/>
  <c r="K55" i="15"/>
  <c r="T55" i="15"/>
  <c r="L55" i="15"/>
  <c r="N55" i="15"/>
  <c r="S114" i="15"/>
  <c r="J114" i="15"/>
  <c r="M114" i="15"/>
  <c r="R91" i="15"/>
  <c r="P91" i="15"/>
  <c r="S73" i="15"/>
  <c r="K73" i="15"/>
  <c r="M73" i="15"/>
  <c r="J21" i="15"/>
  <c r="M21" i="15"/>
  <c r="O21" i="15"/>
  <c r="S284" i="15"/>
  <c r="R281" i="15"/>
  <c r="Q258" i="15"/>
  <c r="T257" i="15"/>
  <c r="P235" i="15"/>
  <c r="M235" i="15"/>
  <c r="R211" i="15"/>
  <c r="K211" i="15"/>
  <c r="L211" i="15"/>
  <c r="P211" i="15"/>
  <c r="S197" i="15"/>
  <c r="L189" i="15"/>
  <c r="M189" i="15"/>
  <c r="O189" i="15"/>
  <c r="S185" i="15"/>
  <c r="L185" i="15"/>
  <c r="M185" i="15"/>
  <c r="P182" i="15"/>
  <c r="Q182" i="15"/>
  <c r="J182" i="15"/>
  <c r="R182" i="15"/>
  <c r="J164" i="15"/>
  <c r="M164" i="15"/>
  <c r="K76" i="15"/>
  <c r="L76" i="15"/>
  <c r="M76" i="15"/>
  <c r="T76" i="15"/>
  <c r="Q55" i="15"/>
  <c r="Q263" i="15"/>
  <c r="Q199" i="15"/>
  <c r="O199" i="15"/>
  <c r="T239" i="15"/>
  <c r="R226" i="15"/>
  <c r="P226" i="15"/>
  <c r="T226" i="15"/>
  <c r="Q205" i="15"/>
  <c r="J205" i="15"/>
  <c r="L205" i="15"/>
  <c r="M205" i="15"/>
  <c r="S189" i="15"/>
  <c r="K186" i="15"/>
  <c r="J186" i="15"/>
  <c r="L186" i="15"/>
  <c r="S186" i="15"/>
  <c r="R163" i="15"/>
  <c r="R153" i="15"/>
  <c r="O137" i="15"/>
  <c r="Q85" i="15"/>
  <c r="T73" i="15"/>
  <c r="M55" i="15"/>
  <c r="K26" i="15"/>
  <c r="J26" i="15"/>
  <c r="M26" i="15"/>
  <c r="Q21" i="15"/>
  <c r="N257" i="15"/>
  <c r="P257" i="15"/>
  <c r="O212" i="15"/>
  <c r="N212" i="15"/>
  <c r="Q212" i="15"/>
  <c r="R212" i="15"/>
  <c r="N157" i="15"/>
  <c r="K157" i="15"/>
  <c r="T157" i="15"/>
  <c r="L157" i="15"/>
  <c r="M157" i="15"/>
  <c r="O284" i="15"/>
  <c r="M281" i="15"/>
  <c r="Q273" i="15"/>
  <c r="N267" i="15"/>
  <c r="M258" i="15"/>
  <c r="M257" i="15"/>
  <c r="O254" i="15"/>
  <c r="Q254" i="15"/>
  <c r="R250" i="15"/>
  <c r="J242" i="15"/>
  <c r="R242" i="15"/>
  <c r="M212" i="15"/>
  <c r="K201" i="15"/>
  <c r="M201" i="15"/>
  <c r="N201" i="15"/>
  <c r="O201" i="15"/>
  <c r="O197" i="15"/>
  <c r="M182" i="15"/>
  <c r="N174" i="15"/>
  <c r="O173" i="15"/>
  <c r="J157" i="15"/>
  <c r="Q116" i="15"/>
  <c r="M101" i="15"/>
  <c r="O101" i="15"/>
  <c r="P101" i="15"/>
  <c r="S32" i="15"/>
  <c r="J300" i="15"/>
  <c r="S291" i="15"/>
  <c r="L281" i="15"/>
  <c r="J278" i="15"/>
  <c r="M267" i="15"/>
  <c r="L258" i="15"/>
  <c r="L257" i="15"/>
  <c r="K256" i="15"/>
  <c r="R256" i="15"/>
  <c r="Q250" i="15"/>
  <c r="R244" i="15"/>
  <c r="Q242" i="15"/>
  <c r="K241" i="15"/>
  <c r="M231" i="15"/>
  <c r="L231" i="15"/>
  <c r="K230" i="15"/>
  <c r="T230" i="15"/>
  <c r="M230" i="15"/>
  <c r="Q227" i="15"/>
  <c r="R220" i="15"/>
  <c r="K212" i="15"/>
  <c r="R189" i="15"/>
  <c r="N187" i="15"/>
  <c r="T185" i="15"/>
  <c r="L182" i="15"/>
  <c r="T177" i="15"/>
  <c r="R175" i="15"/>
  <c r="M174" i="15"/>
  <c r="O171" i="15"/>
  <c r="K171" i="15"/>
  <c r="L171" i="15"/>
  <c r="M171" i="15"/>
  <c r="Q164" i="15"/>
  <c r="Q163" i="15"/>
  <c r="O153" i="15"/>
  <c r="M148" i="15"/>
  <c r="M147" i="15"/>
  <c r="N147" i="15"/>
  <c r="R147" i="15"/>
  <c r="N130" i="15"/>
  <c r="J130" i="15"/>
  <c r="M130" i="15"/>
  <c r="O130" i="15"/>
  <c r="L120" i="15"/>
  <c r="O116" i="15"/>
  <c r="S101" i="15"/>
  <c r="S98" i="15"/>
  <c r="S97" i="15"/>
  <c r="P85" i="15"/>
  <c r="L77" i="15"/>
  <c r="M77" i="15"/>
  <c r="N77" i="15"/>
  <c r="T77" i="15"/>
  <c r="S74" i="15"/>
  <c r="L73" i="15"/>
  <c r="R57" i="15"/>
  <c r="T57" i="15"/>
  <c r="N53" i="15"/>
  <c r="O53" i="15"/>
  <c r="S53" i="15"/>
  <c r="M32" i="15"/>
  <c r="N21" i="15"/>
  <c r="J86" i="15"/>
  <c r="R84" i="15"/>
  <c r="S75" i="15"/>
  <c r="J61" i="15"/>
  <c r="L49" i="15"/>
  <c r="Q44" i="15"/>
  <c r="K19" i="15"/>
  <c r="J16" i="15"/>
  <c r="R179" i="15"/>
  <c r="Q166" i="15"/>
  <c r="S162" i="15"/>
  <c r="O84" i="15"/>
  <c r="N44" i="15"/>
  <c r="R236" i="15"/>
  <c r="T192" i="15"/>
  <c r="N179" i="15"/>
  <c r="O162" i="15"/>
  <c r="T161" i="15"/>
  <c r="P141" i="15"/>
  <c r="T122" i="15"/>
  <c r="M84" i="15"/>
  <c r="L63" i="15"/>
  <c r="R61" i="15"/>
  <c r="T60" i="15"/>
  <c r="K60" i="15"/>
  <c r="O48" i="15"/>
  <c r="Q19" i="15"/>
  <c r="Q16" i="15"/>
  <c r="P2" i="18"/>
  <c r="R289" i="26"/>
  <c r="J289" i="26"/>
  <c r="N287" i="26"/>
  <c r="P284" i="26"/>
  <c r="L283" i="26"/>
  <c r="N282" i="26"/>
  <c r="Q281" i="26"/>
  <c r="M280" i="26"/>
  <c r="Q277" i="26"/>
  <c r="L275" i="26"/>
  <c r="J274" i="26"/>
  <c r="T271" i="26"/>
  <c r="J271" i="26"/>
  <c r="N269" i="26"/>
  <c r="L268" i="26"/>
  <c r="R266" i="26"/>
  <c r="N265" i="26"/>
  <c r="T264" i="26"/>
  <c r="M260" i="26"/>
  <c r="Q259" i="26"/>
  <c r="R257" i="26"/>
  <c r="T253" i="26"/>
  <c r="K253" i="26"/>
  <c r="T251" i="26"/>
  <c r="N247" i="26"/>
  <c r="K246" i="26"/>
  <c r="R243" i="26"/>
  <c r="J243" i="26"/>
  <c r="J239" i="26"/>
  <c r="R237" i="26"/>
  <c r="M235" i="26"/>
  <c r="S234" i="26"/>
  <c r="J234" i="26"/>
  <c r="O233" i="26"/>
  <c r="M232" i="26"/>
  <c r="M231" i="26"/>
  <c r="P230" i="26"/>
  <c r="O229" i="26"/>
  <c r="N227" i="26"/>
  <c r="P226" i="26"/>
  <c r="N222" i="26"/>
  <c r="P221" i="26"/>
  <c r="L219" i="26"/>
  <c r="P218" i="26"/>
  <c r="R216" i="26"/>
  <c r="O214" i="26"/>
  <c r="S213" i="26"/>
  <c r="M212" i="26"/>
  <c r="N211" i="26"/>
  <c r="M208" i="26"/>
  <c r="R205" i="26"/>
  <c r="K201" i="26"/>
  <c r="T197" i="26"/>
  <c r="J195" i="26"/>
  <c r="N194" i="26"/>
  <c r="J191" i="26"/>
  <c r="T189" i="26"/>
  <c r="K189" i="26"/>
  <c r="K187" i="26"/>
  <c r="K177" i="26"/>
  <c r="M175" i="26"/>
  <c r="M174" i="26"/>
  <c r="T165" i="26"/>
  <c r="J163" i="26"/>
  <c r="O158" i="26"/>
  <c r="K157" i="26"/>
  <c r="S157" i="26"/>
  <c r="P157" i="26"/>
  <c r="O155" i="26"/>
  <c r="N155" i="26"/>
  <c r="S155" i="26"/>
  <c r="O151" i="26"/>
  <c r="M149" i="26"/>
  <c r="T144" i="26"/>
  <c r="K138" i="26"/>
  <c r="S138" i="26"/>
  <c r="M138" i="26"/>
  <c r="L136" i="26"/>
  <c r="M135" i="26"/>
  <c r="K131" i="26"/>
  <c r="L131" i="26"/>
  <c r="T131" i="26"/>
  <c r="J131" i="26"/>
  <c r="Q124" i="26"/>
  <c r="M124" i="26"/>
  <c r="N124" i="26"/>
  <c r="T117" i="26"/>
  <c r="P117" i="26"/>
  <c r="K115" i="26"/>
  <c r="R115" i="26"/>
  <c r="L115" i="26"/>
  <c r="T115" i="26"/>
  <c r="Q115" i="26"/>
  <c r="L114" i="26"/>
  <c r="P114" i="26"/>
  <c r="Q114" i="26"/>
  <c r="J114" i="26"/>
  <c r="K114" i="26"/>
  <c r="S110" i="26"/>
  <c r="P106" i="26"/>
  <c r="S140" i="26"/>
  <c r="Q140" i="26"/>
  <c r="T140" i="26"/>
  <c r="T137" i="26"/>
  <c r="K136" i="26"/>
  <c r="L135" i="26"/>
  <c r="M127" i="26"/>
  <c r="J127" i="26"/>
  <c r="O110" i="26"/>
  <c r="O14" i="26"/>
  <c r="R14" i="26"/>
  <c r="J14" i="26"/>
  <c r="S14" i="26"/>
  <c r="K14" i="26"/>
  <c r="T14" i="26"/>
  <c r="Q14" i="26"/>
  <c r="N14" i="26"/>
  <c r="P14" i="26"/>
  <c r="L14" i="26"/>
  <c r="M14" i="26"/>
  <c r="O297" i="26"/>
  <c r="M282" i="26"/>
  <c r="L260" i="26"/>
  <c r="K233" i="26"/>
  <c r="L231" i="26"/>
  <c r="M226" i="26"/>
  <c r="M222" i="26"/>
  <c r="Q216" i="26"/>
  <c r="J212" i="26"/>
  <c r="T201" i="26"/>
  <c r="J186" i="26"/>
  <c r="T186" i="26"/>
  <c r="K168" i="26"/>
  <c r="Q168" i="26"/>
  <c r="J156" i="26"/>
  <c r="N299" i="26"/>
  <c r="N297" i="26"/>
  <c r="P296" i="26"/>
  <c r="P295" i="26"/>
  <c r="R291" i="26"/>
  <c r="J282" i="26"/>
  <c r="S275" i="26"/>
  <c r="J275" i="26"/>
  <c r="O266" i="26"/>
  <c r="K260" i="26"/>
  <c r="P257" i="26"/>
  <c r="Q255" i="26"/>
  <c r="J233" i="26"/>
  <c r="L226" i="26"/>
  <c r="P216" i="26"/>
  <c r="Q213" i="26"/>
  <c r="J211" i="26"/>
  <c r="S201" i="26"/>
  <c r="S192" i="26"/>
  <c r="P192" i="26"/>
  <c r="O186" i="26"/>
  <c r="J181" i="26"/>
  <c r="R181" i="26"/>
  <c r="O181" i="26"/>
  <c r="O171" i="26"/>
  <c r="P171" i="26"/>
  <c r="K171" i="26"/>
  <c r="S168" i="26"/>
  <c r="L146" i="26"/>
  <c r="Q146" i="26"/>
  <c r="T146" i="26"/>
  <c r="R137" i="26"/>
  <c r="M134" i="26"/>
  <c r="K134" i="26"/>
  <c r="O134" i="26"/>
  <c r="S126" i="26"/>
  <c r="L126" i="26"/>
  <c r="M126" i="26"/>
  <c r="K123" i="26"/>
  <c r="O123" i="26"/>
  <c r="Q123" i="26"/>
  <c r="R123" i="26"/>
  <c r="M76" i="26"/>
  <c r="N76" i="26"/>
  <c r="P76" i="26"/>
  <c r="Q76" i="26"/>
  <c r="K35" i="26"/>
  <c r="L35" i="26"/>
  <c r="N35" i="26"/>
  <c r="Q35" i="26"/>
  <c r="O35" i="26"/>
  <c r="P299" i="26"/>
  <c r="M300" i="26"/>
  <c r="O299" i="26"/>
  <c r="Q295" i="26"/>
  <c r="T275" i="26"/>
  <c r="K275" i="26"/>
  <c r="K268" i="26"/>
  <c r="L211" i="26"/>
  <c r="J201" i="26"/>
  <c r="Q186" i="26"/>
  <c r="M299" i="26"/>
  <c r="M297" i="26"/>
  <c r="M296" i="26"/>
  <c r="N295" i="26"/>
  <c r="P291" i="26"/>
  <c r="N281" i="26"/>
  <c r="R275" i="26"/>
  <c r="T268" i="26"/>
  <c r="N266" i="26"/>
  <c r="N259" i="26"/>
  <c r="O257" i="26"/>
  <c r="P255" i="26"/>
  <c r="Q249" i="26"/>
  <c r="R245" i="26"/>
  <c r="O216" i="26"/>
  <c r="O213" i="26"/>
  <c r="T212" i="26"/>
  <c r="O205" i="26"/>
  <c r="T204" i="26"/>
  <c r="P201" i="26"/>
  <c r="T192" i="26"/>
  <c r="Q191" i="26"/>
  <c r="R187" i="26"/>
  <c r="M186" i="26"/>
  <c r="S185" i="26"/>
  <c r="M181" i="26"/>
  <c r="M171" i="26"/>
  <c r="O168" i="26"/>
  <c r="P165" i="26"/>
  <c r="R165" i="26"/>
  <c r="R149" i="26"/>
  <c r="N146" i="26"/>
  <c r="J144" i="26"/>
  <c r="N140" i="26"/>
  <c r="Q137" i="26"/>
  <c r="T127" i="26"/>
  <c r="Q126" i="26"/>
  <c r="N123" i="26"/>
  <c r="S57" i="26"/>
  <c r="R57" i="26"/>
  <c r="N57" i="26"/>
  <c r="Q57" i="26"/>
  <c r="J57" i="26"/>
  <c r="O57" i="26"/>
  <c r="K41" i="26"/>
  <c r="N41" i="26"/>
  <c r="O41" i="26"/>
  <c r="O126" i="26"/>
  <c r="M123" i="26"/>
  <c r="L106" i="26"/>
  <c r="M106" i="26"/>
  <c r="S106" i="26"/>
  <c r="J106" i="26"/>
  <c r="K106" i="26"/>
  <c r="S95" i="26"/>
  <c r="K95" i="26"/>
  <c r="R95" i="26"/>
  <c r="J95" i="26"/>
  <c r="T95" i="26"/>
  <c r="M95" i="26"/>
  <c r="K9" i="26"/>
  <c r="N9" i="26"/>
  <c r="O9" i="26"/>
  <c r="P9" i="26"/>
  <c r="M289" i="26"/>
  <c r="R282" i="26"/>
  <c r="T281" i="26"/>
  <c r="L281" i="26"/>
  <c r="R280" i="26"/>
  <c r="O275" i="26"/>
  <c r="S274" i="26"/>
  <c r="L272" i="26"/>
  <c r="N271" i="26"/>
  <c r="Q268" i="26"/>
  <c r="L266" i="26"/>
  <c r="Q265" i="26"/>
  <c r="S260" i="26"/>
  <c r="T259" i="26"/>
  <c r="L259" i="26"/>
  <c r="L257" i="26"/>
  <c r="M255" i="26"/>
  <c r="N254" i="26"/>
  <c r="N253" i="26"/>
  <c r="Q252" i="26"/>
  <c r="N249" i="26"/>
  <c r="P246" i="26"/>
  <c r="N245" i="26"/>
  <c r="M243" i="26"/>
  <c r="O239" i="26"/>
  <c r="P235" i="26"/>
  <c r="M234" i="26"/>
  <c r="S233" i="26"/>
  <c r="Q232" i="26"/>
  <c r="Q231" i="26"/>
  <c r="T230" i="26"/>
  <c r="M228" i="26"/>
  <c r="Q227" i="26"/>
  <c r="S222" i="26"/>
  <c r="T221" i="26"/>
  <c r="K216" i="26"/>
  <c r="S214" i="26"/>
  <c r="M213" i="26"/>
  <c r="R212" i="26"/>
  <c r="S210" i="26"/>
  <c r="L205" i="26"/>
  <c r="O204" i="26"/>
  <c r="N201" i="26"/>
  <c r="K197" i="26"/>
  <c r="S197" i="26"/>
  <c r="R194" i="26"/>
  <c r="L192" i="26"/>
  <c r="N191" i="26"/>
  <c r="J189" i="26"/>
  <c r="R189" i="26"/>
  <c r="K186" i="26"/>
  <c r="N185" i="26"/>
  <c r="K181" i="26"/>
  <c r="M177" i="26"/>
  <c r="N177" i="26"/>
  <c r="J171" i="26"/>
  <c r="L168" i="26"/>
  <c r="O163" i="26"/>
  <c r="L163" i="26"/>
  <c r="K163" i="26"/>
  <c r="K146" i="26"/>
  <c r="J143" i="26"/>
  <c r="K143" i="26"/>
  <c r="L140" i="26"/>
  <c r="S136" i="26"/>
  <c r="T134" i="26"/>
  <c r="L127" i="26"/>
  <c r="N126" i="26"/>
  <c r="L123" i="26"/>
  <c r="O108" i="26"/>
  <c r="P108" i="26"/>
  <c r="N108" i="26"/>
  <c r="K107" i="26"/>
  <c r="P107" i="26"/>
  <c r="M107" i="26"/>
  <c r="R107" i="26"/>
  <c r="T107" i="26"/>
  <c r="Q107" i="26"/>
  <c r="O65" i="26"/>
  <c r="T65" i="26"/>
  <c r="J65" i="26"/>
  <c r="K65" i="26"/>
  <c r="S65" i="26"/>
  <c r="R65" i="26"/>
  <c r="L65" i="26"/>
  <c r="N65" i="26"/>
  <c r="P65" i="26"/>
  <c r="O54" i="26"/>
  <c r="T54" i="26"/>
  <c r="J54" i="26"/>
  <c r="K54" i="26"/>
  <c r="S54" i="26"/>
  <c r="N54" i="26"/>
  <c r="P54" i="26"/>
  <c r="R54" i="26"/>
  <c r="P52" i="26"/>
  <c r="S52" i="26"/>
  <c r="K39" i="26"/>
  <c r="M39" i="26"/>
  <c r="S39" i="26"/>
  <c r="S300" i="26"/>
  <c r="L299" i="26"/>
  <c r="R231" i="26"/>
  <c r="S212" i="26"/>
  <c r="K211" i="26"/>
  <c r="Q211" i="26"/>
  <c r="O201" i="26"/>
  <c r="P195" i="26"/>
  <c r="K137" i="26"/>
  <c r="S137" i="26"/>
  <c r="O137" i="26"/>
  <c r="P137" i="26"/>
  <c r="R135" i="26"/>
  <c r="T135" i="26"/>
  <c r="J135" i="26"/>
  <c r="K135" i="26"/>
  <c r="K299" i="26"/>
  <c r="N291" i="26"/>
  <c r="P300" i="26"/>
  <c r="S299" i="26"/>
  <c r="J299" i="26"/>
  <c r="R297" i="26"/>
  <c r="J297" i="26"/>
  <c r="T295" i="26"/>
  <c r="J295" i="26"/>
  <c r="O293" i="26"/>
  <c r="M291" i="26"/>
  <c r="T289" i="26"/>
  <c r="L289" i="26"/>
  <c r="S283" i="26"/>
  <c r="Q282" i="26"/>
  <c r="S281" i="26"/>
  <c r="K281" i="26"/>
  <c r="T277" i="26"/>
  <c r="N275" i="26"/>
  <c r="R274" i="26"/>
  <c r="L271" i="26"/>
  <c r="P268" i="26"/>
  <c r="T266" i="26"/>
  <c r="K266" i="26"/>
  <c r="P265" i="26"/>
  <c r="P260" i="26"/>
  <c r="S259" i="26"/>
  <c r="K259" i="26"/>
  <c r="J257" i="26"/>
  <c r="L255" i="26"/>
  <c r="M253" i="26"/>
  <c r="L249" i="26"/>
  <c r="P247" i="26"/>
  <c r="M246" i="26"/>
  <c r="M245" i="26"/>
  <c r="T243" i="26"/>
  <c r="L243" i="26"/>
  <c r="N239" i="26"/>
  <c r="L234" i="26"/>
  <c r="R233" i="26"/>
  <c r="P232" i="26"/>
  <c r="P231" i="26"/>
  <c r="S230" i="26"/>
  <c r="L228" i="26"/>
  <c r="P227" i="26"/>
  <c r="S218" i="26"/>
  <c r="J216" i="26"/>
  <c r="L213" i="26"/>
  <c r="Q212" i="26"/>
  <c r="S211" i="26"/>
  <c r="S208" i="26"/>
  <c r="T205" i="26"/>
  <c r="K205" i="26"/>
  <c r="O196" i="26"/>
  <c r="N195" i="26"/>
  <c r="K192" i="26"/>
  <c r="M191" i="26"/>
  <c r="O187" i="26"/>
  <c r="L187" i="26"/>
  <c r="K185" i="26"/>
  <c r="T181" i="26"/>
  <c r="S174" i="26"/>
  <c r="Q174" i="26"/>
  <c r="T171" i="26"/>
  <c r="T151" i="26"/>
  <c r="J151" i="26"/>
  <c r="L149" i="26"/>
  <c r="T149" i="26"/>
  <c r="J149" i="26"/>
  <c r="S149" i="26"/>
  <c r="J146" i="26"/>
  <c r="K140" i="26"/>
  <c r="L137" i="26"/>
  <c r="O136" i="26"/>
  <c r="P135" i="26"/>
  <c r="S134" i="26"/>
  <c r="K127" i="26"/>
  <c r="K126" i="26"/>
  <c r="J123" i="26"/>
  <c r="R106" i="26"/>
  <c r="K99" i="26"/>
  <c r="P99" i="26"/>
  <c r="O99" i="26"/>
  <c r="J99" i="26"/>
  <c r="L99" i="26"/>
  <c r="S282" i="26"/>
  <c r="S268" i="26"/>
  <c r="K222" i="26"/>
  <c r="L222" i="26"/>
  <c r="Q204" i="26"/>
  <c r="S204" i="26"/>
  <c r="R201" i="26"/>
  <c r="Q300" i="26"/>
  <c r="T299" i="26"/>
  <c r="S297" i="26"/>
  <c r="K297" i="26"/>
  <c r="K295" i="26"/>
  <c r="R299" i="26"/>
  <c r="Q297" i="26"/>
  <c r="S295" i="26"/>
  <c r="M293" i="26"/>
  <c r="S289" i="26"/>
  <c r="R283" i="26"/>
  <c r="R281" i="26"/>
  <c r="Q279" i="26"/>
  <c r="L274" i="26"/>
  <c r="S266" i="26"/>
  <c r="R259" i="26"/>
  <c r="S257" i="26"/>
  <c r="K249" i="26"/>
  <c r="S243" i="26"/>
  <c r="T234" i="26"/>
  <c r="K234" i="26"/>
  <c r="N231" i="26"/>
  <c r="P222" i="26"/>
  <c r="R221" i="26"/>
  <c r="M219" i="26"/>
  <c r="Q218" i="26"/>
  <c r="S216" i="26"/>
  <c r="Q214" i="26"/>
  <c r="T213" i="26"/>
  <c r="K213" i="26"/>
  <c r="P212" i="26"/>
  <c r="O211" i="26"/>
  <c r="O208" i="26"/>
  <c r="S205" i="26"/>
  <c r="J205" i="26"/>
  <c r="J204" i="26"/>
  <c r="L201" i="26"/>
  <c r="L197" i="26"/>
  <c r="L196" i="26"/>
  <c r="L195" i="26"/>
  <c r="O194" i="26"/>
  <c r="M193" i="26"/>
  <c r="L191" i="26"/>
  <c r="L189" i="26"/>
  <c r="M187" i="26"/>
  <c r="S186" i="26"/>
  <c r="S181" i="26"/>
  <c r="K180" i="26"/>
  <c r="O179" i="26"/>
  <c r="K179" i="26"/>
  <c r="T179" i="26"/>
  <c r="M179" i="26"/>
  <c r="L177" i="26"/>
  <c r="O174" i="26"/>
  <c r="S171" i="26"/>
  <c r="K165" i="26"/>
  <c r="M163" i="26"/>
  <c r="P151" i="26"/>
  <c r="N149" i="26"/>
  <c r="K148" i="26"/>
  <c r="O147" i="26"/>
  <c r="R147" i="26"/>
  <c r="M147" i="26"/>
  <c r="O145" i="26"/>
  <c r="Q145" i="26"/>
  <c r="T143" i="26"/>
  <c r="J137" i="26"/>
  <c r="M136" i="26"/>
  <c r="N135" i="26"/>
  <c r="Q134" i="26"/>
  <c r="N129" i="26"/>
  <c r="K129" i="26"/>
  <c r="T129" i="26"/>
  <c r="L129" i="26"/>
  <c r="Q121" i="26"/>
  <c r="R121" i="26"/>
  <c r="J121" i="26"/>
  <c r="S121" i="26"/>
  <c r="N107" i="26"/>
  <c r="Q106" i="26"/>
  <c r="S103" i="26"/>
  <c r="J103" i="26"/>
  <c r="L103" i="26"/>
  <c r="K103" i="26"/>
  <c r="M103" i="26"/>
  <c r="O92" i="26"/>
  <c r="M92" i="26"/>
  <c r="N92" i="26"/>
  <c r="O76" i="26"/>
  <c r="L105" i="26"/>
  <c r="T105" i="26"/>
  <c r="O105" i="26"/>
  <c r="M100" i="26"/>
  <c r="K91" i="26"/>
  <c r="J91" i="26"/>
  <c r="T91" i="26"/>
  <c r="Q91" i="26"/>
  <c r="N91" i="26"/>
  <c r="L91" i="26"/>
  <c r="K53" i="26"/>
  <c r="N53" i="26"/>
  <c r="O53" i="26"/>
  <c r="S53" i="26"/>
  <c r="P40" i="26"/>
  <c r="Q40" i="26"/>
  <c r="J40" i="26"/>
  <c r="R40" i="26"/>
  <c r="O40" i="26"/>
  <c r="S40" i="26"/>
  <c r="L40" i="26"/>
  <c r="M40" i="26"/>
  <c r="O21" i="26"/>
  <c r="Q21" i="26"/>
  <c r="L21" i="26"/>
  <c r="K21" i="26"/>
  <c r="S87" i="26"/>
  <c r="M87" i="26"/>
  <c r="K87" i="26"/>
  <c r="R87" i="26"/>
  <c r="J87" i="26"/>
  <c r="P69" i="26"/>
  <c r="Q69" i="26"/>
  <c r="J69" i="26"/>
  <c r="R69" i="26"/>
  <c r="O69" i="26"/>
  <c r="N69" i="26"/>
  <c r="K69" i="26"/>
  <c r="L69" i="26"/>
  <c r="Q105" i="26"/>
  <c r="T36" i="26"/>
  <c r="J36" i="26"/>
  <c r="M36" i="26"/>
  <c r="S36" i="26"/>
  <c r="L34" i="26"/>
  <c r="M34" i="26"/>
  <c r="O34" i="26"/>
  <c r="J34" i="26"/>
  <c r="R34" i="26"/>
  <c r="O116" i="26"/>
  <c r="P105" i="26"/>
  <c r="L98" i="26"/>
  <c r="M98" i="26"/>
  <c r="J98" i="26"/>
  <c r="Q70" i="26"/>
  <c r="R70" i="26"/>
  <c r="J70" i="26"/>
  <c r="S70" i="26"/>
  <c r="P70" i="26"/>
  <c r="N70" i="26"/>
  <c r="K70" i="26"/>
  <c r="O30" i="26"/>
  <c r="J30" i="26"/>
  <c r="S30" i="26"/>
  <c r="K30" i="26"/>
  <c r="T30" i="26"/>
  <c r="L30" i="26"/>
  <c r="R30" i="26"/>
  <c r="P30" i="26"/>
  <c r="Q30" i="26"/>
  <c r="M30" i="26"/>
  <c r="O86" i="26"/>
  <c r="M86" i="26"/>
  <c r="J42" i="26"/>
  <c r="N42" i="26"/>
  <c r="O42" i="26"/>
  <c r="J37" i="26"/>
  <c r="K37" i="26"/>
  <c r="L37" i="26"/>
  <c r="M29" i="26"/>
  <c r="O29" i="26"/>
  <c r="S29" i="26"/>
  <c r="L29" i="26"/>
  <c r="T27" i="26"/>
  <c r="L27" i="26"/>
  <c r="S27" i="26"/>
  <c r="M20" i="26"/>
  <c r="N20" i="26"/>
  <c r="S20" i="26"/>
  <c r="L20" i="26"/>
  <c r="L97" i="26"/>
  <c r="T97" i="26"/>
  <c r="K83" i="26"/>
  <c r="R83" i="26"/>
  <c r="P83" i="26"/>
  <c r="K72" i="26"/>
  <c r="L72" i="26"/>
  <c r="J68" i="26"/>
  <c r="R68" i="26"/>
  <c r="T64" i="26"/>
  <c r="O64" i="26"/>
  <c r="O56" i="26"/>
  <c r="P56" i="26"/>
  <c r="Q56" i="26"/>
  <c r="N56" i="26"/>
  <c r="S11" i="26"/>
  <c r="T11" i="26"/>
  <c r="K11" i="26"/>
  <c r="Q11" i="26"/>
  <c r="K49" i="26"/>
  <c r="M49" i="26"/>
  <c r="N49" i="26"/>
  <c r="J48" i="26"/>
  <c r="R48" i="26"/>
  <c r="K48" i="26"/>
  <c r="S48" i="26"/>
  <c r="L48" i="26"/>
  <c r="T48" i="26"/>
  <c r="Q48" i="26"/>
  <c r="T43" i="26"/>
  <c r="K43" i="26"/>
  <c r="L43" i="26"/>
  <c r="S43" i="26"/>
  <c r="J24" i="26"/>
  <c r="R24" i="26"/>
  <c r="K24" i="26"/>
  <c r="S24" i="26"/>
  <c r="L24" i="26"/>
  <c r="T24" i="26"/>
  <c r="Q24" i="26"/>
  <c r="O19" i="26"/>
  <c r="Q19" i="26"/>
  <c r="T19" i="26"/>
  <c r="J29" i="26"/>
  <c r="M27" i="26"/>
  <c r="O24" i="26"/>
  <c r="J20" i="26"/>
  <c r="K15" i="26"/>
  <c r="O15" i="26"/>
  <c r="P15" i="26"/>
  <c r="J15" i="26"/>
  <c r="M11" i="26"/>
  <c r="P8" i="26"/>
  <c r="Q8" i="26"/>
  <c r="J8" i="26"/>
  <c r="R8" i="26"/>
  <c r="O8" i="26"/>
  <c r="Q97" i="26"/>
  <c r="N84" i="26"/>
  <c r="M72" i="26"/>
  <c r="S68" i="26"/>
  <c r="P64" i="26"/>
  <c r="L63" i="26"/>
  <c r="M63" i="26"/>
  <c r="J56" i="26"/>
  <c r="P49" i="26"/>
  <c r="N48" i="26"/>
  <c r="O43" i="26"/>
  <c r="N24" i="26"/>
  <c r="S17" i="26"/>
  <c r="K17" i="26"/>
  <c r="Q17" i="26"/>
  <c r="L11" i="26"/>
  <c r="P16" i="26"/>
  <c r="Q16" i="26"/>
  <c r="J16" i="26"/>
  <c r="R16" i="26"/>
  <c r="O16" i="26"/>
  <c r="J10" i="26"/>
  <c r="N10" i="26"/>
  <c r="M82" i="26"/>
  <c r="T81" i="26"/>
  <c r="L81" i="26"/>
  <c r="R79" i="26"/>
  <c r="K62" i="26"/>
  <c r="R61" i="26"/>
  <c r="J61" i="26"/>
  <c r="L51" i="26"/>
  <c r="O47" i="26"/>
  <c r="S46" i="26"/>
  <c r="J46" i="26"/>
  <c r="R45" i="26"/>
  <c r="S32" i="26"/>
  <c r="O31" i="26"/>
  <c r="N28" i="26"/>
  <c r="S22" i="26"/>
  <c r="J22" i="26"/>
  <c r="M13" i="26"/>
  <c r="N12" i="26"/>
  <c r="S6" i="26"/>
  <c r="J6" i="26"/>
  <c r="Q5" i="26"/>
  <c r="P82" i="26"/>
  <c r="N62" i="26"/>
  <c r="T61" i="26"/>
  <c r="L61" i="26"/>
  <c r="N51" i="26"/>
  <c r="L46" i="26"/>
  <c r="L22" i="26"/>
  <c r="S61" i="26"/>
  <c r="T46" i="26"/>
  <c r="K46" i="26"/>
  <c r="G1" i="39"/>
  <c r="P276" i="25"/>
  <c r="O276" i="25"/>
  <c r="R276" i="25"/>
  <c r="Q276" i="25"/>
  <c r="K276" i="25"/>
  <c r="U276" i="25"/>
  <c r="L276" i="25"/>
  <c r="O263" i="25"/>
  <c r="M263" i="25"/>
  <c r="L263" i="25"/>
  <c r="S263" i="25"/>
  <c r="T263" i="25"/>
  <c r="U263" i="25"/>
  <c r="K263" i="25"/>
  <c r="P263" i="25"/>
  <c r="O245" i="25"/>
  <c r="P245" i="25"/>
  <c r="K245" i="25"/>
  <c r="J245" i="25"/>
  <c r="M245" i="25"/>
  <c r="N245" i="25"/>
  <c r="U245" i="25"/>
  <c r="V245" i="25"/>
  <c r="V109" i="25"/>
  <c r="L109" i="25"/>
  <c r="P300" i="25"/>
  <c r="O300" i="25"/>
  <c r="Q300" i="25"/>
  <c r="R300" i="25"/>
  <c r="K300" i="25"/>
  <c r="U300" i="25"/>
  <c r="L300" i="25"/>
  <c r="J281" i="25"/>
  <c r="R281" i="25"/>
  <c r="R253" i="25"/>
  <c r="J253" i="25"/>
  <c r="S253" i="25"/>
  <c r="O249" i="25"/>
  <c r="R249" i="25"/>
  <c r="T244" i="25"/>
  <c r="J244" i="25"/>
  <c r="Q244" i="25"/>
  <c r="R244" i="25"/>
  <c r="P197" i="25"/>
  <c r="T197" i="25"/>
  <c r="M295" i="25"/>
  <c r="U295" i="25"/>
  <c r="O295" i="25"/>
  <c r="N295" i="25"/>
  <c r="V295" i="25"/>
  <c r="J295" i="25"/>
  <c r="R295" i="25"/>
  <c r="K295" i="25"/>
  <c r="S295" i="25"/>
  <c r="M287" i="25"/>
  <c r="U287" i="25"/>
  <c r="O287" i="25"/>
  <c r="N287" i="25"/>
  <c r="V287" i="25"/>
  <c r="J287" i="25"/>
  <c r="R287" i="25"/>
  <c r="K287" i="25"/>
  <c r="S287" i="25"/>
  <c r="P252" i="25"/>
  <c r="N252" i="25"/>
  <c r="O252" i="25"/>
  <c r="R252" i="25"/>
  <c r="L181" i="25"/>
  <c r="M181" i="25"/>
  <c r="P181" i="25"/>
  <c r="R181" i="25"/>
  <c r="U181" i="25"/>
  <c r="K181" i="25"/>
  <c r="O181" i="25"/>
  <c r="M155" i="25"/>
  <c r="O155" i="25"/>
  <c r="T155" i="25"/>
  <c r="N155" i="25"/>
  <c r="Q155" i="25"/>
  <c r="U155" i="25"/>
  <c r="P133" i="25"/>
  <c r="O133" i="25"/>
  <c r="K133" i="25"/>
  <c r="N133" i="25"/>
  <c r="J133" i="25"/>
  <c r="R133" i="25"/>
  <c r="S133" i="25"/>
  <c r="T133" i="25"/>
  <c r="L133" i="25"/>
  <c r="P192" i="25"/>
  <c r="R192" i="25"/>
  <c r="L192" i="25"/>
  <c r="O192" i="25"/>
  <c r="R186" i="25"/>
  <c r="P186" i="25"/>
  <c r="V186" i="25"/>
  <c r="S186" i="25"/>
  <c r="K186" i="25"/>
  <c r="O186" i="25"/>
  <c r="T300" i="25"/>
  <c r="S276" i="25"/>
  <c r="K264" i="25"/>
  <c r="T264" i="25"/>
  <c r="P264" i="25"/>
  <c r="Q264" i="25"/>
  <c r="R264" i="25"/>
  <c r="L264" i="25"/>
  <c r="V264" i="25"/>
  <c r="M264" i="25"/>
  <c r="L246" i="25"/>
  <c r="V246" i="25"/>
  <c r="J246" i="25"/>
  <c r="T246" i="25"/>
  <c r="K246" i="25"/>
  <c r="N246" i="25"/>
  <c r="O246" i="25"/>
  <c r="R246" i="25"/>
  <c r="S246" i="25"/>
  <c r="P233" i="25"/>
  <c r="M233" i="25"/>
  <c r="V233" i="25"/>
  <c r="N233" i="25"/>
  <c r="O233" i="25"/>
  <c r="P230" i="25"/>
  <c r="Q230" i="25"/>
  <c r="S230" i="25"/>
  <c r="O230" i="25"/>
  <c r="R230" i="25"/>
  <c r="T230" i="25"/>
  <c r="K230" i="25"/>
  <c r="L230" i="25"/>
  <c r="P221" i="25"/>
  <c r="M221" i="25"/>
  <c r="O221" i="25"/>
  <c r="Q221" i="25"/>
  <c r="R221" i="25"/>
  <c r="S221" i="25"/>
  <c r="J221" i="25"/>
  <c r="K221" i="25"/>
  <c r="S100" i="25"/>
  <c r="L100" i="25"/>
  <c r="T100" i="25"/>
  <c r="V100" i="25"/>
  <c r="K100" i="25"/>
  <c r="M100" i="25"/>
  <c r="U100" i="25"/>
  <c r="O100" i="25"/>
  <c r="P100" i="25"/>
  <c r="O74" i="25"/>
  <c r="M74" i="25"/>
  <c r="K74" i="25"/>
  <c r="L74" i="25"/>
  <c r="T74" i="25"/>
  <c r="U74" i="25"/>
  <c r="V74" i="25"/>
  <c r="U212" i="25"/>
  <c r="J212" i="25"/>
  <c r="S300" i="25"/>
  <c r="M276" i="25"/>
  <c r="R263" i="25"/>
  <c r="S245" i="25"/>
  <c r="R209" i="25"/>
  <c r="P209" i="25"/>
  <c r="Q209" i="25"/>
  <c r="U209" i="25"/>
  <c r="S197" i="25"/>
  <c r="P185" i="25"/>
  <c r="Q185" i="25"/>
  <c r="N185" i="25"/>
  <c r="O185" i="25"/>
  <c r="S185" i="25"/>
  <c r="L185" i="25"/>
  <c r="O125" i="25"/>
  <c r="Q125" i="25"/>
  <c r="Q282" i="25"/>
  <c r="J282" i="25"/>
  <c r="K282" i="25"/>
  <c r="R282" i="25"/>
  <c r="J278" i="25"/>
  <c r="U278" i="25"/>
  <c r="V278" i="25"/>
  <c r="N278" i="25"/>
  <c r="O278" i="25"/>
  <c r="S235" i="25"/>
  <c r="Q235" i="25"/>
  <c r="T235" i="25"/>
  <c r="M115" i="25"/>
  <c r="S115" i="25"/>
  <c r="U115" i="25"/>
  <c r="L115" i="25"/>
  <c r="K115" i="25"/>
  <c r="N115" i="25"/>
  <c r="P115" i="25"/>
  <c r="Q115" i="25"/>
  <c r="T115" i="25"/>
  <c r="O115" i="25"/>
  <c r="S274" i="25"/>
  <c r="K274" i="25"/>
  <c r="Q274" i="25"/>
  <c r="P195" i="25"/>
  <c r="K195" i="25"/>
  <c r="U195" i="25"/>
  <c r="O195" i="25"/>
  <c r="J195" i="25"/>
  <c r="V195" i="25"/>
  <c r="L195" i="25"/>
  <c r="R195" i="25"/>
  <c r="S195" i="25"/>
  <c r="R297" i="25"/>
  <c r="P297" i="25"/>
  <c r="Q297" i="25"/>
  <c r="T276" i="25"/>
  <c r="M271" i="25"/>
  <c r="O271" i="25"/>
  <c r="Q271" i="25"/>
  <c r="P271" i="25"/>
  <c r="K271" i="25"/>
  <c r="T271" i="25"/>
  <c r="L271" i="25"/>
  <c r="U271" i="25"/>
  <c r="O215" i="25"/>
  <c r="T215" i="25"/>
  <c r="P215" i="25"/>
  <c r="K215" i="25"/>
  <c r="M215" i="25"/>
  <c r="N215" i="25"/>
  <c r="M300" i="25"/>
  <c r="Q295" i="25"/>
  <c r="O291" i="25"/>
  <c r="Q291" i="25"/>
  <c r="S291" i="25"/>
  <c r="R291" i="25"/>
  <c r="K291" i="25"/>
  <c r="L291" i="25"/>
  <c r="Q287" i="25"/>
  <c r="O283" i="25"/>
  <c r="Q283" i="25"/>
  <c r="S283" i="25"/>
  <c r="R283" i="25"/>
  <c r="K283" i="25"/>
  <c r="L283" i="25"/>
  <c r="M278" i="25"/>
  <c r="J276" i="25"/>
  <c r="V271" i="25"/>
  <c r="J263" i="25"/>
  <c r="R245" i="25"/>
  <c r="K235" i="25"/>
  <c r="J204" i="25"/>
  <c r="R204" i="25"/>
  <c r="M204" i="25"/>
  <c r="V204" i="25"/>
  <c r="S204" i="25"/>
  <c r="T204" i="25"/>
  <c r="U204" i="25"/>
  <c r="K204" i="25"/>
  <c r="O204" i="25"/>
  <c r="P204" i="25"/>
  <c r="R202" i="25"/>
  <c r="Q195" i="25"/>
  <c r="U133" i="25"/>
  <c r="L130" i="25"/>
  <c r="V130" i="25"/>
  <c r="J130" i="25"/>
  <c r="M130" i="25"/>
  <c r="R130" i="25"/>
  <c r="T130" i="25"/>
  <c r="P130" i="25"/>
  <c r="Q130" i="25"/>
  <c r="K180" i="25"/>
  <c r="S180" i="25"/>
  <c r="R180" i="25"/>
  <c r="O180" i="25"/>
  <c r="L175" i="25"/>
  <c r="R175" i="25"/>
  <c r="M175" i="25"/>
  <c r="S175" i="25"/>
  <c r="N138" i="25"/>
  <c r="T138" i="25"/>
  <c r="L138" i="25"/>
  <c r="V138" i="25"/>
  <c r="R138" i="25"/>
  <c r="L119" i="25"/>
  <c r="R119" i="25"/>
  <c r="J119" i="25"/>
  <c r="T119" i="25"/>
  <c r="K119" i="25"/>
  <c r="M119" i="25"/>
  <c r="L108" i="25"/>
  <c r="V108" i="25"/>
  <c r="P108" i="25"/>
  <c r="T108" i="25"/>
  <c r="N108" i="25"/>
  <c r="O108" i="25"/>
  <c r="S108" i="25"/>
  <c r="M108" i="25"/>
  <c r="J96" i="25"/>
  <c r="T96" i="25"/>
  <c r="J45" i="25"/>
  <c r="S45" i="25"/>
  <c r="R45" i="25"/>
  <c r="U45" i="25"/>
  <c r="K45" i="25"/>
  <c r="L45" i="25"/>
  <c r="M45" i="25"/>
  <c r="O45" i="25"/>
  <c r="P45" i="25"/>
  <c r="T45" i="25"/>
  <c r="Q299" i="25"/>
  <c r="M294" i="25"/>
  <c r="T292" i="25"/>
  <c r="J292" i="25"/>
  <c r="J289" i="25"/>
  <c r="M286" i="25"/>
  <c r="T284" i="25"/>
  <c r="J284" i="25"/>
  <c r="U279" i="25"/>
  <c r="M279" i="25"/>
  <c r="Q275" i="25"/>
  <c r="L255" i="25"/>
  <c r="U255" i="25"/>
  <c r="K255" i="25"/>
  <c r="O254" i="25"/>
  <c r="P254" i="25"/>
  <c r="L254" i="25"/>
  <c r="T250" i="25"/>
  <c r="T242" i="25"/>
  <c r="P241" i="25"/>
  <c r="R241" i="25"/>
  <c r="T241" i="25"/>
  <c r="N226" i="25"/>
  <c r="V226" i="25"/>
  <c r="J226" i="25"/>
  <c r="S226" i="25"/>
  <c r="V219" i="25"/>
  <c r="Q208" i="25"/>
  <c r="R208" i="25"/>
  <c r="N208" i="25"/>
  <c r="P180" i="25"/>
  <c r="P175" i="25"/>
  <c r="M154" i="25"/>
  <c r="J154" i="25"/>
  <c r="N154" i="25"/>
  <c r="U154" i="25"/>
  <c r="Q152" i="25"/>
  <c r="O145" i="25"/>
  <c r="K145" i="25"/>
  <c r="U145" i="25"/>
  <c r="M141" i="25"/>
  <c r="V141" i="25"/>
  <c r="Q138" i="25"/>
  <c r="V91" i="25"/>
  <c r="T91" i="25"/>
  <c r="T279" i="25"/>
  <c r="L279" i="25"/>
  <c r="J270" i="25"/>
  <c r="O270" i="25"/>
  <c r="N269" i="25"/>
  <c r="O269" i="25"/>
  <c r="P257" i="25"/>
  <c r="J257" i="25"/>
  <c r="T257" i="25"/>
  <c r="L257" i="25"/>
  <c r="N250" i="25"/>
  <c r="V250" i="25"/>
  <c r="Q250" i="25"/>
  <c r="M242" i="25"/>
  <c r="U242" i="25"/>
  <c r="P242" i="25"/>
  <c r="M232" i="25"/>
  <c r="K232" i="25"/>
  <c r="R232" i="25"/>
  <c r="N219" i="25"/>
  <c r="O219" i="25"/>
  <c r="N180" i="25"/>
  <c r="O175" i="25"/>
  <c r="P174" i="25"/>
  <c r="O174" i="25"/>
  <c r="S174" i="25"/>
  <c r="N174" i="25"/>
  <c r="L167" i="25"/>
  <c r="J167" i="25"/>
  <c r="S167" i="25"/>
  <c r="M167" i="25"/>
  <c r="O167" i="25"/>
  <c r="K167" i="25"/>
  <c r="V167" i="25"/>
  <c r="P149" i="25"/>
  <c r="S149" i="25"/>
  <c r="K149" i="25"/>
  <c r="N149" i="25"/>
  <c r="J149" i="25"/>
  <c r="Q148" i="25"/>
  <c r="L148" i="25"/>
  <c r="R148" i="25"/>
  <c r="T148" i="25"/>
  <c r="O148" i="25"/>
  <c r="M147" i="25"/>
  <c r="S147" i="25"/>
  <c r="U147" i="25"/>
  <c r="L147" i="25"/>
  <c r="T147" i="25"/>
  <c r="P138" i="25"/>
  <c r="S119" i="25"/>
  <c r="U98" i="25"/>
  <c r="M98" i="25"/>
  <c r="O98" i="25"/>
  <c r="P98" i="25"/>
  <c r="Q98" i="25"/>
  <c r="R98" i="25"/>
  <c r="N98" i="25"/>
  <c r="T64" i="25"/>
  <c r="K64" i="25"/>
  <c r="R257" i="25"/>
  <c r="O250" i="25"/>
  <c r="O242" i="25"/>
  <c r="T232" i="25"/>
  <c r="R229" i="25"/>
  <c r="J229" i="25"/>
  <c r="K229" i="25"/>
  <c r="Q219" i="25"/>
  <c r="N205" i="25"/>
  <c r="V205" i="25"/>
  <c r="Q205" i="25"/>
  <c r="P188" i="25"/>
  <c r="N188" i="25"/>
  <c r="K188" i="25"/>
  <c r="T188" i="25"/>
  <c r="V180" i="25"/>
  <c r="J180" i="25"/>
  <c r="J175" i="25"/>
  <c r="L174" i="25"/>
  <c r="N171" i="25"/>
  <c r="O171" i="25"/>
  <c r="Q167" i="25"/>
  <c r="T163" i="25"/>
  <c r="O163" i="25"/>
  <c r="M163" i="25"/>
  <c r="L151" i="25"/>
  <c r="M151" i="25"/>
  <c r="V151" i="25"/>
  <c r="J151" i="25"/>
  <c r="U151" i="25"/>
  <c r="N151" i="25"/>
  <c r="S151" i="25"/>
  <c r="R149" i="25"/>
  <c r="N148" i="25"/>
  <c r="O147" i="25"/>
  <c r="M143" i="25"/>
  <c r="P143" i="25"/>
  <c r="J138" i="25"/>
  <c r="O119" i="25"/>
  <c r="K108" i="25"/>
  <c r="Q80" i="25"/>
  <c r="P80" i="25"/>
  <c r="O80" i="25"/>
  <c r="T80" i="25"/>
  <c r="Q45" i="25"/>
  <c r="M30" i="25"/>
  <c r="K30" i="25"/>
  <c r="T30" i="25"/>
  <c r="J30" i="25"/>
  <c r="S30" i="25"/>
  <c r="L30" i="25"/>
  <c r="N30" i="25"/>
  <c r="Q30" i="25"/>
  <c r="O30" i="25"/>
  <c r="P30" i="25"/>
  <c r="R30" i="25"/>
  <c r="K25" i="25"/>
  <c r="P25" i="25"/>
  <c r="S25" i="25"/>
  <c r="Q294" i="25"/>
  <c r="M292" i="25"/>
  <c r="R289" i="25"/>
  <c r="Q286" i="25"/>
  <c r="M284" i="25"/>
  <c r="P279" i="25"/>
  <c r="U270" i="25"/>
  <c r="R269" i="25"/>
  <c r="P267" i="25"/>
  <c r="L267" i="25"/>
  <c r="V267" i="25"/>
  <c r="Q257" i="25"/>
  <c r="M250" i="25"/>
  <c r="P248" i="25"/>
  <c r="N248" i="25"/>
  <c r="Q248" i="25"/>
  <c r="N242" i="25"/>
  <c r="P237" i="25"/>
  <c r="N237" i="25"/>
  <c r="S232" i="25"/>
  <c r="P219" i="25"/>
  <c r="P217" i="25"/>
  <c r="O217" i="25"/>
  <c r="R217" i="25"/>
  <c r="K217" i="25"/>
  <c r="Q188" i="25"/>
  <c r="M187" i="25"/>
  <c r="V187" i="25"/>
  <c r="R187" i="25"/>
  <c r="U180" i="25"/>
  <c r="M179" i="25"/>
  <c r="V179" i="25"/>
  <c r="V175" i="25"/>
  <c r="K174" i="25"/>
  <c r="U171" i="25"/>
  <c r="P167" i="25"/>
  <c r="R157" i="25"/>
  <c r="S157" i="25"/>
  <c r="R151" i="25"/>
  <c r="O149" i="25"/>
  <c r="K148" i="25"/>
  <c r="N147" i="25"/>
  <c r="L135" i="25"/>
  <c r="J135" i="25"/>
  <c r="T135" i="25"/>
  <c r="K135" i="25"/>
  <c r="O135" i="25"/>
  <c r="S101" i="25"/>
  <c r="M101" i="25"/>
  <c r="O101" i="25"/>
  <c r="K101" i="25"/>
  <c r="L101" i="25"/>
  <c r="S299" i="25"/>
  <c r="O294" i="25"/>
  <c r="L292" i="25"/>
  <c r="O286" i="25"/>
  <c r="L284" i="25"/>
  <c r="T277" i="25"/>
  <c r="K277" i="25"/>
  <c r="S275" i="25"/>
  <c r="Q270" i="25"/>
  <c r="M269" i="25"/>
  <c r="T267" i="25"/>
  <c r="K265" i="25"/>
  <c r="N257" i="25"/>
  <c r="M255" i="25"/>
  <c r="K254" i="25"/>
  <c r="N251" i="25"/>
  <c r="U251" i="25"/>
  <c r="M251" i="25"/>
  <c r="L250" i="25"/>
  <c r="T248" i="25"/>
  <c r="L242" i="25"/>
  <c r="K241" i="25"/>
  <c r="S237" i="25"/>
  <c r="L234" i="25"/>
  <c r="T234" i="25"/>
  <c r="Q234" i="25"/>
  <c r="N232" i="25"/>
  <c r="O228" i="25"/>
  <c r="N228" i="25"/>
  <c r="O227" i="25"/>
  <c r="T227" i="25"/>
  <c r="P227" i="25"/>
  <c r="L226" i="25"/>
  <c r="M219" i="25"/>
  <c r="V217" i="25"/>
  <c r="L208" i="25"/>
  <c r="K206" i="25"/>
  <c r="S206" i="25"/>
  <c r="Q206" i="25"/>
  <c r="N206" i="25"/>
  <c r="N203" i="25"/>
  <c r="M203" i="25"/>
  <c r="R203" i="25"/>
  <c r="R198" i="25"/>
  <c r="P198" i="25"/>
  <c r="K198" i="25"/>
  <c r="M196" i="25"/>
  <c r="U196" i="25"/>
  <c r="R196" i="25"/>
  <c r="O196" i="25"/>
  <c r="O188" i="25"/>
  <c r="T187" i="25"/>
  <c r="T180" i="25"/>
  <c r="U175" i="25"/>
  <c r="J174" i="25"/>
  <c r="T171" i="25"/>
  <c r="N167" i="25"/>
  <c r="Q156" i="25"/>
  <c r="K156" i="25"/>
  <c r="T156" i="25"/>
  <c r="M156" i="25"/>
  <c r="V156" i="25"/>
  <c r="J156" i="25"/>
  <c r="S156" i="25"/>
  <c r="Q151" i="25"/>
  <c r="L149" i="25"/>
  <c r="J148" i="25"/>
  <c r="K147" i="25"/>
  <c r="J144" i="25"/>
  <c r="N144" i="25"/>
  <c r="P144" i="25"/>
  <c r="S135" i="25"/>
  <c r="N260" i="25"/>
  <c r="M260" i="25"/>
  <c r="N258" i="25"/>
  <c r="V258" i="25"/>
  <c r="P239" i="25"/>
  <c r="J239" i="25"/>
  <c r="T239" i="25"/>
  <c r="M223" i="25"/>
  <c r="S223" i="25"/>
  <c r="K218" i="25"/>
  <c r="S218" i="25"/>
  <c r="P213" i="25"/>
  <c r="R213" i="25"/>
  <c r="K199" i="25"/>
  <c r="U199" i="25"/>
  <c r="Q194" i="25"/>
  <c r="S194" i="25"/>
  <c r="L193" i="25"/>
  <c r="K193" i="25"/>
  <c r="L189" i="25"/>
  <c r="U164" i="25"/>
  <c r="L150" i="25"/>
  <c r="T150" i="25"/>
  <c r="Q136" i="25"/>
  <c r="P136" i="25"/>
  <c r="J134" i="25"/>
  <c r="R134" i="25"/>
  <c r="M131" i="25"/>
  <c r="P131" i="25"/>
  <c r="Q120" i="25"/>
  <c r="L120" i="25"/>
  <c r="P120" i="25"/>
  <c r="N118" i="25"/>
  <c r="Q116" i="25"/>
  <c r="L116" i="25"/>
  <c r="R116" i="25"/>
  <c r="T116" i="25"/>
  <c r="L114" i="25"/>
  <c r="J114" i="25"/>
  <c r="M114" i="25"/>
  <c r="Q114" i="25"/>
  <c r="K105" i="25"/>
  <c r="N105" i="25"/>
  <c r="R105" i="25"/>
  <c r="V105" i="25"/>
  <c r="L102" i="25"/>
  <c r="T102" i="25"/>
  <c r="R102" i="25"/>
  <c r="K102" i="25"/>
  <c r="U102" i="25"/>
  <c r="V51" i="25"/>
  <c r="T51" i="25"/>
  <c r="N36" i="25"/>
  <c r="V36" i="25"/>
  <c r="M36" i="25"/>
  <c r="U36" i="25"/>
  <c r="K36" i="25"/>
  <c r="L36" i="25"/>
  <c r="O36" i="25"/>
  <c r="R36" i="25"/>
  <c r="O85" i="25"/>
  <c r="K85" i="25"/>
  <c r="R85" i="25"/>
  <c r="T85" i="25"/>
  <c r="J55" i="25"/>
  <c r="U55" i="25"/>
  <c r="S55" i="25"/>
  <c r="K55" i="25"/>
  <c r="M55" i="25"/>
  <c r="O55" i="25"/>
  <c r="V11" i="25"/>
  <c r="U11" i="25"/>
  <c r="M11" i="25"/>
  <c r="O11" i="25"/>
  <c r="V55" i="25"/>
  <c r="L214" i="25"/>
  <c r="T214" i="25"/>
  <c r="R210" i="25"/>
  <c r="S210" i="25"/>
  <c r="L183" i="25"/>
  <c r="O183" i="25"/>
  <c r="O176" i="25"/>
  <c r="M176" i="25"/>
  <c r="N164" i="25"/>
  <c r="V164" i="25"/>
  <c r="Q132" i="25"/>
  <c r="J132" i="25"/>
  <c r="U132" i="25"/>
  <c r="N103" i="25"/>
  <c r="L103" i="25"/>
  <c r="U103" i="25"/>
  <c r="K103" i="25"/>
  <c r="O103" i="25"/>
  <c r="Q85" i="25"/>
  <c r="R60" i="25"/>
  <c r="Q60" i="25"/>
  <c r="T60" i="25"/>
  <c r="J60" i="25"/>
  <c r="U60" i="25"/>
  <c r="K60" i="25"/>
  <c r="Q55" i="25"/>
  <c r="K16" i="25"/>
  <c r="O16" i="25"/>
  <c r="N16" i="25"/>
  <c r="M16" i="25"/>
  <c r="P16" i="25"/>
  <c r="Q16" i="25"/>
  <c r="T16" i="25"/>
  <c r="U16" i="25"/>
  <c r="P118" i="25"/>
  <c r="J118" i="25"/>
  <c r="R118" i="25"/>
  <c r="K112" i="25"/>
  <c r="J112" i="25"/>
  <c r="O112" i="25"/>
  <c r="R103" i="25"/>
  <c r="V102" i="25"/>
  <c r="P85" i="25"/>
  <c r="T77" i="25"/>
  <c r="N77" i="25"/>
  <c r="V77" i="25"/>
  <c r="S60" i="25"/>
  <c r="P55" i="25"/>
  <c r="K54" i="25"/>
  <c r="J54" i="25"/>
  <c r="N54" i="25"/>
  <c r="R54" i="25"/>
  <c r="M24" i="25"/>
  <c r="O24" i="25"/>
  <c r="L24" i="25"/>
  <c r="J24" i="25"/>
  <c r="P24" i="25"/>
  <c r="R24" i="25"/>
  <c r="T24" i="25"/>
  <c r="N12" i="25"/>
  <c r="V12" i="25"/>
  <c r="M12" i="25"/>
  <c r="U12" i="25"/>
  <c r="L12" i="25"/>
  <c r="O12" i="25"/>
  <c r="P12" i="25"/>
  <c r="R12" i="25"/>
  <c r="S12" i="25"/>
  <c r="U170" i="25"/>
  <c r="J170" i="25"/>
  <c r="M164" i="25"/>
  <c r="U162" i="25"/>
  <c r="M162" i="25"/>
  <c r="P158" i="25"/>
  <c r="L158" i="25"/>
  <c r="Q150" i="25"/>
  <c r="J142" i="25"/>
  <c r="R142" i="25"/>
  <c r="T136" i="25"/>
  <c r="Q134" i="25"/>
  <c r="O132" i="25"/>
  <c r="T131" i="25"/>
  <c r="V120" i="25"/>
  <c r="O118" i="25"/>
  <c r="P117" i="25"/>
  <c r="S117" i="25"/>
  <c r="K117" i="25"/>
  <c r="N117" i="25"/>
  <c r="S112" i="25"/>
  <c r="Q110" i="25"/>
  <c r="N110" i="25"/>
  <c r="P110" i="25"/>
  <c r="Q103" i="25"/>
  <c r="S102" i="25"/>
  <c r="T81" i="25"/>
  <c r="R81" i="25"/>
  <c r="P81" i="25"/>
  <c r="K75" i="25"/>
  <c r="S75" i="25"/>
  <c r="J75" i="25"/>
  <c r="R75" i="25"/>
  <c r="L75" i="25"/>
  <c r="V75" i="25"/>
  <c r="M75" i="25"/>
  <c r="N75" i="25"/>
  <c r="P60" i="25"/>
  <c r="M29" i="25"/>
  <c r="L29" i="25"/>
  <c r="K29" i="25"/>
  <c r="U29" i="25"/>
  <c r="L28" i="25"/>
  <c r="T28" i="25"/>
  <c r="K28" i="25"/>
  <c r="S28" i="25"/>
  <c r="N28" i="25"/>
  <c r="O28" i="25"/>
  <c r="P28" i="25"/>
  <c r="U28" i="25"/>
  <c r="M22" i="25"/>
  <c r="O22" i="25"/>
  <c r="N22" i="25"/>
  <c r="S22" i="25"/>
  <c r="T22" i="25"/>
  <c r="J22" i="25"/>
  <c r="V22" i="25"/>
  <c r="L22" i="25"/>
  <c r="P22" i="25"/>
  <c r="V16" i="25"/>
  <c r="T13" i="25"/>
  <c r="L13" i="25"/>
  <c r="S13" i="25"/>
  <c r="R40" i="25"/>
  <c r="L40" i="25"/>
  <c r="P39" i="25"/>
  <c r="M39" i="25"/>
  <c r="P7" i="25"/>
  <c r="O7" i="25"/>
  <c r="N7" i="25"/>
  <c r="K9" i="25"/>
  <c r="P9" i="25"/>
  <c r="O9" i="25"/>
  <c r="Q6" i="25"/>
  <c r="K6" i="25"/>
  <c r="V6" i="25"/>
  <c r="J6" i="25"/>
  <c r="T6" i="25"/>
  <c r="M86" i="25"/>
  <c r="J86" i="25"/>
  <c r="L61" i="25"/>
  <c r="K61" i="25"/>
  <c r="S59" i="25"/>
  <c r="K57" i="25"/>
  <c r="T57" i="25"/>
  <c r="S57" i="25"/>
  <c r="V50" i="25"/>
  <c r="T50" i="25"/>
  <c r="S43" i="25"/>
  <c r="M43" i="25"/>
  <c r="L43" i="25"/>
  <c r="Q40" i="25"/>
  <c r="R39" i="25"/>
  <c r="M38" i="25"/>
  <c r="J38" i="25"/>
  <c r="S38" i="25"/>
  <c r="R38" i="25"/>
  <c r="M32" i="25"/>
  <c r="T32" i="25"/>
  <c r="N15" i="25"/>
  <c r="J15" i="25"/>
  <c r="V15" i="25"/>
  <c r="U15" i="25"/>
  <c r="U8" i="25"/>
  <c r="M7" i="25"/>
  <c r="P6" i="25"/>
  <c r="O78" i="25"/>
  <c r="N78" i="25"/>
  <c r="K76" i="25"/>
  <c r="T76" i="25"/>
  <c r="J76" i="25"/>
  <c r="S76" i="25"/>
  <c r="T73" i="25"/>
  <c r="K73" i="25"/>
  <c r="N71" i="25"/>
  <c r="M71" i="25"/>
  <c r="K62" i="25"/>
  <c r="V62" i="25"/>
  <c r="O49" i="25"/>
  <c r="M49" i="25"/>
  <c r="J44" i="25"/>
  <c r="R44" i="25"/>
  <c r="Q44" i="25"/>
  <c r="O40" i="25"/>
  <c r="Q39" i="25"/>
  <c r="K7" i="25"/>
  <c r="O6" i="25"/>
  <c r="N111" i="25"/>
  <c r="R111" i="25"/>
  <c r="N87" i="25"/>
  <c r="K87" i="25"/>
  <c r="T87" i="25"/>
  <c r="J87" i="25"/>
  <c r="S87" i="25"/>
  <c r="Q59" i="25"/>
  <c r="P59" i="25"/>
  <c r="N40" i="25"/>
  <c r="J39" i="25"/>
  <c r="O37" i="25"/>
  <c r="M37" i="25"/>
  <c r="N31" i="25"/>
  <c r="O31" i="25"/>
  <c r="M31" i="25"/>
  <c r="V18" i="25"/>
  <c r="R10" i="25"/>
  <c r="O10" i="25"/>
  <c r="K8" i="25"/>
  <c r="R8" i="25"/>
  <c r="Q8" i="25"/>
  <c r="J7" i="25"/>
  <c r="N6" i="25"/>
  <c r="R23" i="25"/>
  <c r="G1" i="38"/>
  <c r="S297" i="24"/>
  <c r="O289" i="24"/>
  <c r="N275" i="24"/>
  <c r="N253" i="24"/>
  <c r="O244" i="24"/>
  <c r="P243" i="24"/>
  <c r="Q240" i="24"/>
  <c r="P236" i="24"/>
  <c r="N216" i="24"/>
  <c r="N215" i="24"/>
  <c r="R215" i="24"/>
  <c r="N208" i="24"/>
  <c r="L198" i="24"/>
  <c r="M198" i="24"/>
  <c r="L195" i="24"/>
  <c r="R195" i="24"/>
  <c r="J195" i="24"/>
  <c r="S195" i="24"/>
  <c r="K195" i="24"/>
  <c r="L193" i="24"/>
  <c r="Q193" i="24"/>
  <c r="M299" i="24"/>
  <c r="R298" i="24"/>
  <c r="Q297" i="24"/>
  <c r="M296" i="24"/>
  <c r="P295" i="24"/>
  <c r="P293" i="24"/>
  <c r="L291" i="24"/>
  <c r="M289" i="24"/>
  <c r="R288" i="24"/>
  <c r="S282" i="24"/>
  <c r="S281" i="24"/>
  <c r="K281" i="24"/>
  <c r="T279" i="24"/>
  <c r="L275" i="24"/>
  <c r="M274" i="24"/>
  <c r="P273" i="24"/>
  <c r="K272" i="24"/>
  <c r="P271" i="24"/>
  <c r="R267" i="24"/>
  <c r="M265" i="24"/>
  <c r="R264" i="24"/>
  <c r="J263" i="24"/>
  <c r="K259" i="24"/>
  <c r="K258" i="24"/>
  <c r="M255" i="24"/>
  <c r="Q255" i="24"/>
  <c r="J253" i="24"/>
  <c r="J252" i="24"/>
  <c r="N250" i="24"/>
  <c r="K249" i="24"/>
  <c r="R245" i="24"/>
  <c r="M244" i="24"/>
  <c r="L243" i="24"/>
  <c r="P242" i="24"/>
  <c r="K242" i="24"/>
  <c r="N240" i="24"/>
  <c r="K234" i="24"/>
  <c r="Q232" i="24"/>
  <c r="L230" i="24"/>
  <c r="N226" i="24"/>
  <c r="N225" i="24"/>
  <c r="Q224" i="24"/>
  <c r="K222" i="24"/>
  <c r="K216" i="24"/>
  <c r="P215" i="24"/>
  <c r="K213" i="24"/>
  <c r="L208" i="24"/>
  <c r="M207" i="24"/>
  <c r="M204" i="24"/>
  <c r="P198" i="24"/>
  <c r="P195" i="24"/>
  <c r="J178" i="24"/>
  <c r="R178" i="24"/>
  <c r="S178" i="24"/>
  <c r="T178" i="24"/>
  <c r="N178" i="24"/>
  <c r="N172" i="24"/>
  <c r="O172" i="24"/>
  <c r="K172" i="24"/>
  <c r="L172" i="24"/>
  <c r="J172" i="24"/>
  <c r="T172" i="24"/>
  <c r="L169" i="24"/>
  <c r="M169" i="24"/>
  <c r="L157" i="24"/>
  <c r="Q157" i="24"/>
  <c r="P157" i="24"/>
  <c r="S157" i="24"/>
  <c r="K157" i="24"/>
  <c r="R134" i="24"/>
  <c r="O130" i="24"/>
  <c r="L130" i="24"/>
  <c r="J130" i="24"/>
  <c r="T130" i="24"/>
  <c r="K130" i="24"/>
  <c r="N130" i="24"/>
  <c r="P130" i="24"/>
  <c r="M130" i="24"/>
  <c r="K114" i="24"/>
  <c r="O85" i="24"/>
  <c r="N85" i="24"/>
  <c r="K85" i="24"/>
  <c r="Q85" i="24"/>
  <c r="R85" i="24"/>
  <c r="S85" i="24"/>
  <c r="J85" i="24"/>
  <c r="L85" i="24"/>
  <c r="T298" i="24"/>
  <c r="K297" i="24"/>
  <c r="N291" i="24"/>
  <c r="M281" i="24"/>
  <c r="O272" i="24"/>
  <c r="R271" i="24"/>
  <c r="O263" i="24"/>
  <c r="P240" i="24"/>
  <c r="N239" i="24"/>
  <c r="J239" i="24"/>
  <c r="M234" i="24"/>
  <c r="Q230" i="24"/>
  <c r="O298" i="24"/>
  <c r="P297" i="24"/>
  <c r="O295" i="24"/>
  <c r="T291" i="24"/>
  <c r="K291" i="24"/>
  <c r="T289" i="24"/>
  <c r="L289" i="24"/>
  <c r="R282" i="24"/>
  <c r="R281" i="24"/>
  <c r="J281" i="24"/>
  <c r="T275" i="24"/>
  <c r="K275" i="24"/>
  <c r="L274" i="24"/>
  <c r="J272" i="24"/>
  <c r="O271" i="24"/>
  <c r="T265" i="24"/>
  <c r="L265" i="24"/>
  <c r="T259" i="24"/>
  <c r="P254" i="24"/>
  <c r="M250" i="24"/>
  <c r="Q245" i="24"/>
  <c r="K243" i="24"/>
  <c r="L241" i="24"/>
  <c r="M240" i="24"/>
  <c r="Q239" i="24"/>
  <c r="T231" i="24"/>
  <c r="J230" i="24"/>
  <c r="Q227" i="24"/>
  <c r="M226" i="24"/>
  <c r="J224" i="24"/>
  <c r="R224" i="24"/>
  <c r="K221" i="24"/>
  <c r="P221" i="24"/>
  <c r="S216" i="24"/>
  <c r="J216" i="24"/>
  <c r="M215" i="24"/>
  <c r="L212" i="24"/>
  <c r="P212" i="24"/>
  <c r="T208" i="24"/>
  <c r="J208" i="24"/>
  <c r="O198" i="24"/>
  <c r="P196" i="24"/>
  <c r="O195" i="24"/>
  <c r="M168" i="24"/>
  <c r="O164" i="24"/>
  <c r="N164" i="24"/>
  <c r="P164" i="24"/>
  <c r="K164" i="24"/>
  <c r="L164" i="24"/>
  <c r="J164" i="24"/>
  <c r="S147" i="24"/>
  <c r="P147" i="24"/>
  <c r="Q147" i="24"/>
  <c r="R147" i="24"/>
  <c r="J147" i="24"/>
  <c r="Q119" i="24"/>
  <c r="N119" i="24"/>
  <c r="O119" i="24"/>
  <c r="M119" i="24"/>
  <c r="L73" i="24"/>
  <c r="J73" i="24"/>
  <c r="T73" i="24"/>
  <c r="M73" i="24"/>
  <c r="N73" i="24"/>
  <c r="O73" i="24"/>
  <c r="P73" i="24"/>
  <c r="M263" i="24"/>
  <c r="J234" i="24"/>
  <c r="T234" i="24"/>
  <c r="L189" i="24"/>
  <c r="M189" i="24"/>
  <c r="P187" i="24"/>
  <c r="Q187" i="24"/>
  <c r="R187" i="24"/>
  <c r="P158" i="24"/>
  <c r="R158" i="24"/>
  <c r="M158" i="24"/>
  <c r="N158" i="24"/>
  <c r="N96" i="24"/>
  <c r="O96" i="24"/>
  <c r="J298" i="24"/>
  <c r="N297" i="24"/>
  <c r="J295" i="24"/>
  <c r="R291" i="24"/>
  <c r="R289" i="24"/>
  <c r="J289" i="24"/>
  <c r="M282" i="24"/>
  <c r="P281" i="24"/>
  <c r="R275" i="24"/>
  <c r="R272" i="24"/>
  <c r="J271" i="24"/>
  <c r="R265" i="24"/>
  <c r="J265" i="24"/>
  <c r="R263" i="24"/>
  <c r="M259" i="24"/>
  <c r="Q253" i="24"/>
  <c r="M252" i="24"/>
  <c r="N252" i="24"/>
  <c r="L249" i="24"/>
  <c r="R249" i="24"/>
  <c r="T243" i="24"/>
  <c r="T240" i="24"/>
  <c r="K240" i="24"/>
  <c r="L239" i="24"/>
  <c r="R234" i="24"/>
  <c r="Q216" i="24"/>
  <c r="K215" i="24"/>
  <c r="Q208" i="24"/>
  <c r="N207" i="24"/>
  <c r="O207" i="24"/>
  <c r="K198" i="24"/>
  <c r="N196" i="24"/>
  <c r="M195" i="24"/>
  <c r="M193" i="24"/>
  <c r="T189" i="24"/>
  <c r="J182" i="24"/>
  <c r="T182" i="24"/>
  <c r="N177" i="24"/>
  <c r="S177" i="24"/>
  <c r="M177" i="24"/>
  <c r="P176" i="24"/>
  <c r="R176" i="24"/>
  <c r="L176" i="24"/>
  <c r="M176" i="24"/>
  <c r="K176" i="24"/>
  <c r="O170" i="24"/>
  <c r="Q170" i="24"/>
  <c r="R170" i="24"/>
  <c r="K170" i="24"/>
  <c r="L170" i="24"/>
  <c r="J170" i="24"/>
  <c r="O162" i="24"/>
  <c r="K162" i="24"/>
  <c r="T162" i="24"/>
  <c r="Q162" i="24"/>
  <c r="R162" i="24"/>
  <c r="S162" i="24"/>
  <c r="P150" i="24"/>
  <c r="R150" i="24"/>
  <c r="T129" i="24"/>
  <c r="K129" i="24"/>
  <c r="S129" i="24"/>
  <c r="N87" i="24"/>
  <c r="Q87" i="24"/>
  <c r="P87" i="24"/>
  <c r="J87" i="24"/>
  <c r="L87" i="24"/>
  <c r="M87" i="24"/>
  <c r="O87" i="24"/>
  <c r="K81" i="24"/>
  <c r="R81" i="24"/>
  <c r="J81" i="24"/>
  <c r="M81" i="24"/>
  <c r="N81" i="24"/>
  <c r="O81" i="24"/>
  <c r="O58" i="24"/>
  <c r="R58" i="24"/>
  <c r="N58" i="24"/>
  <c r="T58" i="24"/>
  <c r="S11" i="24"/>
  <c r="J11" i="24"/>
  <c r="T11" i="24"/>
  <c r="K11" i="24"/>
  <c r="R11" i="24"/>
  <c r="M11" i="24"/>
  <c r="L11" i="24"/>
  <c r="N11" i="24"/>
  <c r="O11" i="24"/>
  <c r="M297" i="24"/>
  <c r="Q263" i="24"/>
  <c r="P253" i="24"/>
  <c r="Q244" i="24"/>
  <c r="R236" i="24"/>
  <c r="P234" i="24"/>
  <c r="K230" i="24"/>
  <c r="R230" i="24"/>
  <c r="P227" i="24"/>
  <c r="L216" i="24"/>
  <c r="T216" i="24"/>
  <c r="K208" i="24"/>
  <c r="S208" i="24"/>
  <c r="Q189" i="24"/>
  <c r="K134" i="24"/>
  <c r="N134" i="24"/>
  <c r="O134" i="24"/>
  <c r="J134" i="24"/>
  <c r="M134" i="24"/>
  <c r="O127" i="24"/>
  <c r="N127" i="24"/>
  <c r="M127" i="24"/>
  <c r="O114" i="24"/>
  <c r="N114" i="24"/>
  <c r="Q114" i="24"/>
  <c r="R114" i="24"/>
  <c r="S114" i="24"/>
  <c r="M114" i="24"/>
  <c r="P114" i="24"/>
  <c r="L114" i="24"/>
  <c r="O9" i="24"/>
  <c r="T9" i="24"/>
  <c r="P9" i="24"/>
  <c r="T297" i="24"/>
  <c r="L297" i="24"/>
  <c r="O291" i="24"/>
  <c r="P289" i="24"/>
  <c r="K288" i="24"/>
  <c r="N281" i="24"/>
  <c r="L279" i="24"/>
  <c r="O275" i="24"/>
  <c r="T274" i="24"/>
  <c r="S273" i="24"/>
  <c r="K273" i="24"/>
  <c r="P272" i="24"/>
  <c r="T271" i="24"/>
  <c r="L267" i="24"/>
  <c r="P265" i="24"/>
  <c r="K264" i="24"/>
  <c r="P263" i="24"/>
  <c r="O259" i="24"/>
  <c r="S258" i="24"/>
  <c r="Q257" i="24"/>
  <c r="O253" i="24"/>
  <c r="Q252" i="24"/>
  <c r="S249" i="24"/>
  <c r="P244" i="24"/>
  <c r="Q243" i="24"/>
  <c r="R240" i="24"/>
  <c r="Q236" i="24"/>
  <c r="N235" i="24"/>
  <c r="N234" i="24"/>
  <c r="S230" i="24"/>
  <c r="R226" i="24"/>
  <c r="L224" i="24"/>
  <c r="T222" i="24"/>
  <c r="M221" i="24"/>
  <c r="P220" i="24"/>
  <c r="N220" i="24"/>
  <c r="O216" i="24"/>
  <c r="T215" i="24"/>
  <c r="M212" i="24"/>
  <c r="K210" i="24"/>
  <c r="T210" i="24"/>
  <c r="O208" i="24"/>
  <c r="T207" i="24"/>
  <c r="L206" i="24"/>
  <c r="Q206" i="24"/>
  <c r="P189" i="24"/>
  <c r="S176" i="24"/>
  <c r="S170" i="24"/>
  <c r="N162" i="24"/>
  <c r="O154" i="24"/>
  <c r="L154" i="24"/>
  <c r="S154" i="24"/>
  <c r="J154" i="24"/>
  <c r="T154" i="24"/>
  <c r="K154" i="24"/>
  <c r="L117" i="24"/>
  <c r="K117" i="24"/>
  <c r="Q117" i="24"/>
  <c r="S117" i="24"/>
  <c r="M117" i="24"/>
  <c r="N117" i="24"/>
  <c r="L101" i="24"/>
  <c r="T101" i="24"/>
  <c r="M101" i="24"/>
  <c r="S101" i="24"/>
  <c r="J101" i="24"/>
  <c r="K101" i="24"/>
  <c r="N101" i="24"/>
  <c r="O101" i="24"/>
  <c r="P101" i="24"/>
  <c r="L84" i="24"/>
  <c r="K84" i="24"/>
  <c r="S84" i="24"/>
  <c r="J84" i="24"/>
  <c r="M84" i="24"/>
  <c r="O84" i="24"/>
  <c r="R73" i="24"/>
  <c r="Q115" i="24"/>
  <c r="R115" i="24"/>
  <c r="J88" i="24"/>
  <c r="K88" i="24"/>
  <c r="T88" i="24"/>
  <c r="L88" i="24"/>
  <c r="S88" i="24"/>
  <c r="M88" i="24"/>
  <c r="N88" i="24"/>
  <c r="O88" i="24"/>
  <c r="N75" i="24"/>
  <c r="M75" i="24"/>
  <c r="O75" i="24"/>
  <c r="Q73" i="24"/>
  <c r="N299" i="24"/>
  <c r="R297" i="24"/>
  <c r="O296" i="24"/>
  <c r="M291" i="24"/>
  <c r="S288" i="24"/>
  <c r="T281" i="24"/>
  <c r="M275" i="24"/>
  <c r="Q273" i="24"/>
  <c r="M272" i="24"/>
  <c r="Q271" i="24"/>
  <c r="S267" i="24"/>
  <c r="J267" i="24"/>
  <c r="S264" i="24"/>
  <c r="L263" i="24"/>
  <c r="O260" i="24"/>
  <c r="L259" i="24"/>
  <c r="L258" i="24"/>
  <c r="N257" i="24"/>
  <c r="N256" i="24"/>
  <c r="M256" i="24"/>
  <c r="M253" i="24"/>
  <c r="L252" i="24"/>
  <c r="M249" i="24"/>
  <c r="K248" i="24"/>
  <c r="S248" i="24"/>
  <c r="N244" i="24"/>
  <c r="N243" i="24"/>
  <c r="O240" i="24"/>
  <c r="S239" i="24"/>
  <c r="L235" i="24"/>
  <c r="L234" i="24"/>
  <c r="R232" i="24"/>
  <c r="P230" i="24"/>
  <c r="R228" i="24"/>
  <c r="O226" i="24"/>
  <c r="Q225" i="24"/>
  <c r="S224" i="24"/>
  <c r="L222" i="24"/>
  <c r="S219" i="24"/>
  <c r="M216" i="24"/>
  <c r="Q215" i="24"/>
  <c r="M213" i="24"/>
  <c r="O210" i="24"/>
  <c r="M208" i="24"/>
  <c r="P207" i="24"/>
  <c r="P206" i="24"/>
  <c r="O205" i="24"/>
  <c r="P205" i="24"/>
  <c r="J201" i="24"/>
  <c r="Q195" i="24"/>
  <c r="K191" i="24"/>
  <c r="R191" i="24"/>
  <c r="S191" i="24"/>
  <c r="T191" i="24"/>
  <c r="N189" i="24"/>
  <c r="J186" i="24"/>
  <c r="O182" i="24"/>
  <c r="N176" i="24"/>
  <c r="S172" i="24"/>
  <c r="N170" i="24"/>
  <c r="L162" i="24"/>
  <c r="R161" i="24"/>
  <c r="J161" i="24"/>
  <c r="O158" i="24"/>
  <c r="Q154" i="24"/>
  <c r="O137" i="24"/>
  <c r="S137" i="24"/>
  <c r="T137" i="24"/>
  <c r="N135" i="24"/>
  <c r="L132" i="24"/>
  <c r="T132" i="24"/>
  <c r="K132" i="24"/>
  <c r="M132" i="24"/>
  <c r="R132" i="24"/>
  <c r="S132" i="24"/>
  <c r="Q132" i="24"/>
  <c r="T114" i="24"/>
  <c r="T87" i="24"/>
  <c r="O145" i="24"/>
  <c r="L92" i="24"/>
  <c r="K92" i="24"/>
  <c r="J92" i="24"/>
  <c r="M92" i="24"/>
  <c r="R92" i="24"/>
  <c r="O69" i="24"/>
  <c r="J69" i="24"/>
  <c r="S69" i="24"/>
  <c r="R69" i="24"/>
  <c r="K69" i="24"/>
  <c r="L69" i="24"/>
  <c r="P13" i="24"/>
  <c r="K13" i="24"/>
  <c r="L13" i="24"/>
  <c r="R13" i="24"/>
  <c r="M13" i="24"/>
  <c r="S13" i="24"/>
  <c r="O99" i="24"/>
  <c r="J99" i="24"/>
  <c r="S99" i="24"/>
  <c r="P99" i="24"/>
  <c r="T99" i="24"/>
  <c r="K99" i="24"/>
  <c r="R72" i="24"/>
  <c r="N72" i="24"/>
  <c r="J72" i="24"/>
  <c r="K72" i="24"/>
  <c r="L148" i="24"/>
  <c r="T148" i="24"/>
  <c r="J148" i="24"/>
  <c r="S148" i="24"/>
  <c r="K148" i="24"/>
  <c r="O146" i="24"/>
  <c r="K146" i="24"/>
  <c r="T146" i="24"/>
  <c r="P146" i="24"/>
  <c r="Q146" i="24"/>
  <c r="L141" i="24"/>
  <c r="S141" i="24"/>
  <c r="O138" i="24"/>
  <c r="N138" i="24"/>
  <c r="J138" i="24"/>
  <c r="T138" i="24"/>
  <c r="K138" i="24"/>
  <c r="O122" i="24"/>
  <c r="R122" i="24"/>
  <c r="J122" i="24"/>
  <c r="T122" i="24"/>
  <c r="K122" i="24"/>
  <c r="L122" i="24"/>
  <c r="R99" i="24"/>
  <c r="L90" i="24"/>
  <c r="T90" i="24"/>
  <c r="M90" i="24"/>
  <c r="Q90" i="24"/>
  <c r="N80" i="24"/>
  <c r="O80" i="24"/>
  <c r="P80" i="24"/>
  <c r="Q194" i="24"/>
  <c r="J194" i="24"/>
  <c r="R194" i="24"/>
  <c r="J188" i="24"/>
  <c r="R188" i="24"/>
  <c r="K188" i="24"/>
  <c r="S188" i="24"/>
  <c r="Q173" i="24"/>
  <c r="R173" i="24"/>
  <c r="M163" i="24"/>
  <c r="J163" i="24"/>
  <c r="K163" i="24"/>
  <c r="O148" i="24"/>
  <c r="M146" i="24"/>
  <c r="S145" i="24"/>
  <c r="P141" i="24"/>
  <c r="P138" i="24"/>
  <c r="Q122" i="24"/>
  <c r="N109" i="24"/>
  <c r="O109" i="24"/>
  <c r="P109" i="24"/>
  <c r="Q109" i="24"/>
  <c r="Q99" i="24"/>
  <c r="S64" i="24"/>
  <c r="R64" i="24"/>
  <c r="N64" i="24"/>
  <c r="K64" i="24"/>
  <c r="M64" i="24"/>
  <c r="O64" i="24"/>
  <c r="O36" i="24"/>
  <c r="J36" i="24"/>
  <c r="S36" i="24"/>
  <c r="K36" i="24"/>
  <c r="T36" i="24"/>
  <c r="R36" i="24"/>
  <c r="L36" i="24"/>
  <c r="P36" i="24"/>
  <c r="K153" i="24"/>
  <c r="R153" i="24"/>
  <c r="L149" i="24"/>
  <c r="N149" i="24"/>
  <c r="L128" i="24"/>
  <c r="K126" i="24"/>
  <c r="J126" i="24"/>
  <c r="K118" i="24"/>
  <c r="R118" i="24"/>
  <c r="R103" i="24"/>
  <c r="N103" i="24"/>
  <c r="O76" i="24"/>
  <c r="N76" i="24"/>
  <c r="J76" i="24"/>
  <c r="L71" i="24"/>
  <c r="T71" i="24"/>
  <c r="K71" i="24"/>
  <c r="S71" i="24"/>
  <c r="M71" i="24"/>
  <c r="P63" i="24"/>
  <c r="O63" i="24"/>
  <c r="L63" i="24"/>
  <c r="S63" i="24"/>
  <c r="M36" i="24"/>
  <c r="O33" i="24"/>
  <c r="L33" i="24"/>
  <c r="M33" i="24"/>
  <c r="S33" i="24"/>
  <c r="T180" i="24"/>
  <c r="R160" i="24"/>
  <c r="T159" i="24"/>
  <c r="T152" i="24"/>
  <c r="O149" i="24"/>
  <c r="K142" i="24"/>
  <c r="O142" i="24"/>
  <c r="P140" i="24"/>
  <c r="L133" i="24"/>
  <c r="N133" i="24"/>
  <c r="P126" i="24"/>
  <c r="O118" i="24"/>
  <c r="J116" i="24"/>
  <c r="R116" i="24"/>
  <c r="O103" i="24"/>
  <c r="J102" i="24"/>
  <c r="O102" i="24"/>
  <c r="R102" i="24"/>
  <c r="N100" i="24"/>
  <c r="K100" i="24"/>
  <c r="T100" i="24"/>
  <c r="S100" i="24"/>
  <c r="J97" i="24"/>
  <c r="O97" i="24"/>
  <c r="M95" i="24"/>
  <c r="N95" i="24"/>
  <c r="O71" i="24"/>
  <c r="Q63" i="24"/>
  <c r="K54" i="24"/>
  <c r="S54" i="24"/>
  <c r="L54" i="24"/>
  <c r="T54" i="24"/>
  <c r="J54" i="24"/>
  <c r="R54" i="24"/>
  <c r="M54" i="24"/>
  <c r="O54" i="24"/>
  <c r="O52" i="24"/>
  <c r="R52" i="24"/>
  <c r="J52" i="24"/>
  <c r="S52" i="24"/>
  <c r="Q52" i="24"/>
  <c r="P52" i="24"/>
  <c r="N52" i="24"/>
  <c r="T43" i="24"/>
  <c r="J43" i="24"/>
  <c r="S43" i="24"/>
  <c r="L43" i="24"/>
  <c r="O43" i="24"/>
  <c r="K43" i="24"/>
  <c r="Q17" i="24"/>
  <c r="O17" i="24"/>
  <c r="T17" i="24"/>
  <c r="N17" i="24"/>
  <c r="N120" i="24"/>
  <c r="N118" i="24"/>
  <c r="M116" i="24"/>
  <c r="M103" i="24"/>
  <c r="P102" i="24"/>
  <c r="O100" i="24"/>
  <c r="R97" i="24"/>
  <c r="N71" i="24"/>
  <c r="N70" i="24"/>
  <c r="K70" i="24"/>
  <c r="T70" i="24"/>
  <c r="J70" i="24"/>
  <c r="S70" i="24"/>
  <c r="Q70" i="24"/>
  <c r="K66" i="24"/>
  <c r="S66" i="24"/>
  <c r="Q66" i="24"/>
  <c r="L66" i="24"/>
  <c r="N63" i="24"/>
  <c r="L59" i="24"/>
  <c r="N59" i="24"/>
  <c r="K59" i="24"/>
  <c r="S59" i="24"/>
  <c r="K55" i="24"/>
  <c r="S55" i="24"/>
  <c r="J55" i="24"/>
  <c r="T29" i="24"/>
  <c r="J29" i="24"/>
  <c r="S29" i="24"/>
  <c r="M29" i="24"/>
  <c r="O67" i="24"/>
  <c r="N67" i="24"/>
  <c r="M67" i="24"/>
  <c r="J61" i="24"/>
  <c r="T61" i="24"/>
  <c r="R61" i="24"/>
  <c r="N45" i="24"/>
  <c r="Q45" i="24"/>
  <c r="S45" i="24"/>
  <c r="P45" i="24"/>
  <c r="N37" i="24"/>
  <c r="K37" i="24"/>
  <c r="T37" i="24"/>
  <c r="L37" i="24"/>
  <c r="J37" i="24"/>
  <c r="S37" i="24"/>
  <c r="L25" i="24"/>
  <c r="M25" i="24"/>
  <c r="N25" i="24"/>
  <c r="O79" i="24"/>
  <c r="N79" i="24"/>
  <c r="N78" i="24"/>
  <c r="J78" i="24"/>
  <c r="O77" i="24"/>
  <c r="N77" i="24"/>
  <c r="M77" i="24"/>
  <c r="Q57" i="24"/>
  <c r="N53" i="24"/>
  <c r="J53" i="24"/>
  <c r="S53" i="24"/>
  <c r="K53" i="24"/>
  <c r="T53" i="24"/>
  <c r="R53" i="24"/>
  <c r="O49" i="24"/>
  <c r="M49" i="24"/>
  <c r="N49" i="24"/>
  <c r="L49" i="24"/>
  <c r="Q48" i="24"/>
  <c r="T48" i="24"/>
  <c r="P48" i="24"/>
  <c r="K47" i="24"/>
  <c r="N47" i="24"/>
  <c r="J47" i="24"/>
  <c r="J45" i="24"/>
  <c r="L23" i="24"/>
  <c r="R23" i="24"/>
  <c r="J23" i="24"/>
  <c r="S23" i="24"/>
  <c r="K23" i="24"/>
  <c r="Q23" i="24"/>
  <c r="Q22" i="24"/>
  <c r="J22" i="24"/>
  <c r="R22" i="24"/>
  <c r="K22" i="24"/>
  <c r="S22" i="24"/>
  <c r="P22" i="24"/>
  <c r="O16" i="24"/>
  <c r="J16" i="24"/>
  <c r="N16" i="24"/>
  <c r="J46" i="24"/>
  <c r="R46" i="24"/>
  <c r="K46" i="24"/>
  <c r="S46" i="24"/>
  <c r="Q46" i="24"/>
  <c r="R40" i="24"/>
  <c r="J40" i="24"/>
  <c r="T40" i="24"/>
  <c r="Q40" i="24"/>
  <c r="M19" i="24"/>
  <c r="O19" i="24"/>
  <c r="L19" i="24"/>
  <c r="P10" i="24"/>
  <c r="K10" i="24"/>
  <c r="M10" i="24"/>
  <c r="T82" i="24"/>
  <c r="L44" i="24"/>
  <c r="S38" i="24"/>
  <c r="K38" i="24"/>
  <c r="K31" i="24"/>
  <c r="S30" i="24"/>
  <c r="K30" i="24"/>
  <c r="M24" i="24"/>
  <c r="L21" i="24"/>
  <c r="S20" i="24"/>
  <c r="M18" i="24"/>
  <c r="L12" i="24"/>
  <c r="S7" i="24"/>
  <c r="J7" i="24"/>
  <c r="R6" i="24"/>
  <c r="J6" i="24"/>
  <c r="O24" i="24"/>
  <c r="O18" i="24"/>
  <c r="N12" i="24"/>
  <c r="M7" i="24"/>
  <c r="T6" i="24"/>
  <c r="L6" i="24"/>
  <c r="M44" i="24"/>
  <c r="T38" i="24"/>
  <c r="M31" i="24"/>
  <c r="T30" i="24"/>
  <c r="N24" i="24"/>
  <c r="M21" i="24"/>
  <c r="T20" i="24"/>
  <c r="N18" i="24"/>
  <c r="M12" i="24"/>
  <c r="K7" i="24"/>
  <c r="S6" i="24"/>
  <c r="G1" i="37"/>
  <c r="P258" i="23"/>
  <c r="M258" i="23"/>
  <c r="N258" i="23"/>
  <c r="R258" i="23"/>
  <c r="J258" i="23"/>
  <c r="K258" i="23"/>
  <c r="L258" i="23"/>
  <c r="N90" i="23"/>
  <c r="K90" i="23"/>
  <c r="S90" i="23"/>
  <c r="J90" i="23"/>
  <c r="L90" i="23"/>
  <c r="M90" i="23"/>
  <c r="P90" i="23"/>
  <c r="Q90" i="23"/>
  <c r="R90" i="23"/>
  <c r="T90" i="23"/>
  <c r="O90" i="23"/>
  <c r="O276" i="23"/>
  <c r="J276" i="23"/>
  <c r="N274" i="23"/>
  <c r="K274" i="23"/>
  <c r="T274" i="23"/>
  <c r="M274" i="23"/>
  <c r="O274" i="23"/>
  <c r="P274" i="23"/>
  <c r="S274" i="23"/>
  <c r="J274" i="23"/>
  <c r="L274" i="23"/>
  <c r="K261" i="23"/>
  <c r="N261" i="23"/>
  <c r="O261" i="23"/>
  <c r="P261" i="23"/>
  <c r="S261" i="23"/>
  <c r="J261" i="23"/>
  <c r="M261" i="23"/>
  <c r="Q244" i="23"/>
  <c r="R244" i="23"/>
  <c r="O244" i="23"/>
  <c r="P244" i="23"/>
  <c r="S239" i="23"/>
  <c r="L207" i="23"/>
  <c r="M207" i="23"/>
  <c r="O207" i="23"/>
  <c r="R207" i="23"/>
  <c r="S207" i="23"/>
  <c r="J207" i="23"/>
  <c r="K207" i="23"/>
  <c r="L144" i="23"/>
  <c r="M144" i="23"/>
  <c r="P144" i="23"/>
  <c r="T144" i="23"/>
  <c r="N144" i="23"/>
  <c r="O144" i="23"/>
  <c r="N241" i="23"/>
  <c r="O241" i="23"/>
  <c r="Q241" i="23"/>
  <c r="K211" i="23"/>
  <c r="P198" i="23"/>
  <c r="L198" i="23"/>
  <c r="O198" i="23"/>
  <c r="T198" i="23"/>
  <c r="P128" i="23"/>
  <c r="M128" i="23"/>
  <c r="N128" i="23"/>
  <c r="L128" i="23"/>
  <c r="N298" i="23"/>
  <c r="Q298" i="23"/>
  <c r="M298" i="23"/>
  <c r="O298" i="23"/>
  <c r="P298" i="23"/>
  <c r="J298" i="23"/>
  <c r="T298" i="23"/>
  <c r="L298" i="23"/>
  <c r="P256" i="23"/>
  <c r="L256" i="23"/>
  <c r="M256" i="23"/>
  <c r="N256" i="23"/>
  <c r="R256" i="23"/>
  <c r="J256" i="23"/>
  <c r="S256" i="23"/>
  <c r="K256" i="23"/>
  <c r="T256" i="23"/>
  <c r="Q232" i="23"/>
  <c r="L232" i="23"/>
  <c r="M232" i="23"/>
  <c r="N232" i="23"/>
  <c r="R232" i="23"/>
  <c r="J232" i="23"/>
  <c r="S232" i="23"/>
  <c r="K232" i="23"/>
  <c r="T232" i="23"/>
  <c r="R217" i="23"/>
  <c r="S201" i="23"/>
  <c r="Q201" i="23"/>
  <c r="R201" i="23"/>
  <c r="M201" i="23"/>
  <c r="K165" i="23"/>
  <c r="S165" i="23"/>
  <c r="L165" i="23"/>
  <c r="T165" i="23"/>
  <c r="Q165" i="23"/>
  <c r="J165" i="23"/>
  <c r="R165" i="23"/>
  <c r="M165" i="23"/>
  <c r="N165" i="23"/>
  <c r="O165" i="23"/>
  <c r="Q131" i="23"/>
  <c r="R131" i="23"/>
  <c r="M170" i="23"/>
  <c r="T170" i="23"/>
  <c r="J170" i="23"/>
  <c r="N170" i="23"/>
  <c r="Q170" i="23"/>
  <c r="R170" i="23"/>
  <c r="K170" i="23"/>
  <c r="K299" i="23"/>
  <c r="S299" i="23"/>
  <c r="R299" i="23"/>
  <c r="J299" i="23"/>
  <c r="T299" i="23"/>
  <c r="L299" i="23"/>
  <c r="O299" i="23"/>
  <c r="Q299" i="23"/>
  <c r="L292" i="23"/>
  <c r="S292" i="23"/>
  <c r="T292" i="23"/>
  <c r="K292" i="23"/>
  <c r="R292" i="23"/>
  <c r="S289" i="23"/>
  <c r="L289" i="23"/>
  <c r="Q289" i="23"/>
  <c r="T289" i="23"/>
  <c r="J289" i="23"/>
  <c r="K289" i="23"/>
  <c r="K254" i="23"/>
  <c r="R254" i="23"/>
  <c r="S254" i="23"/>
  <c r="T254" i="23"/>
  <c r="J254" i="23"/>
  <c r="L254" i="23"/>
  <c r="P254" i="23"/>
  <c r="M228" i="23"/>
  <c r="N228" i="23"/>
  <c r="O228" i="23"/>
  <c r="N152" i="23"/>
  <c r="O152" i="23"/>
  <c r="L152" i="23"/>
  <c r="M152" i="23"/>
  <c r="P152" i="23"/>
  <c r="T152" i="23"/>
  <c r="J39" i="23"/>
  <c r="K39" i="23"/>
  <c r="S39" i="23"/>
  <c r="O39" i="23"/>
  <c r="R39" i="23"/>
  <c r="M39" i="23"/>
  <c r="N39" i="23"/>
  <c r="S298" i="23"/>
  <c r="P295" i="23"/>
  <c r="J295" i="23"/>
  <c r="R295" i="23"/>
  <c r="Q208" i="23"/>
  <c r="J208" i="23"/>
  <c r="R208" i="23"/>
  <c r="M208" i="23"/>
  <c r="N208" i="23"/>
  <c r="O208" i="23"/>
  <c r="T208" i="23"/>
  <c r="K208" i="23"/>
  <c r="L208" i="23"/>
  <c r="P188" i="23"/>
  <c r="T188" i="23"/>
  <c r="K166" i="23"/>
  <c r="M166" i="23"/>
  <c r="N166" i="23"/>
  <c r="J166" i="23"/>
  <c r="O166" i="23"/>
  <c r="P166" i="23"/>
  <c r="Q166" i="23"/>
  <c r="L280" i="23"/>
  <c r="N280" i="23"/>
  <c r="K280" i="23"/>
  <c r="O280" i="23"/>
  <c r="P280" i="23"/>
  <c r="S280" i="23"/>
  <c r="J280" i="23"/>
  <c r="N239" i="23"/>
  <c r="K239" i="23"/>
  <c r="M239" i="23"/>
  <c r="P239" i="23"/>
  <c r="Q239" i="23"/>
  <c r="T239" i="23"/>
  <c r="J239" i="23"/>
  <c r="L239" i="23"/>
  <c r="M206" i="23"/>
  <c r="Q206" i="23"/>
  <c r="R206" i="23"/>
  <c r="O206" i="23"/>
  <c r="P206" i="23"/>
  <c r="S206" i="23"/>
  <c r="K206" i="23"/>
  <c r="L206" i="23"/>
  <c r="N206" i="23"/>
  <c r="K138" i="23"/>
  <c r="S138" i="23"/>
  <c r="L138" i="23"/>
  <c r="T138" i="23"/>
  <c r="Q138" i="23"/>
  <c r="J138" i="23"/>
  <c r="R138" i="23"/>
  <c r="M138" i="23"/>
  <c r="N138" i="23"/>
  <c r="O138" i="23"/>
  <c r="Q297" i="23"/>
  <c r="S297" i="23"/>
  <c r="T297" i="23"/>
  <c r="J297" i="23"/>
  <c r="L297" i="23"/>
  <c r="N290" i="23"/>
  <c r="M290" i="23"/>
  <c r="L290" i="23"/>
  <c r="O290" i="23"/>
  <c r="P290" i="23"/>
  <c r="S290" i="23"/>
  <c r="J290" i="23"/>
  <c r="K290" i="23"/>
  <c r="M185" i="23"/>
  <c r="N185" i="23"/>
  <c r="R298" i="23"/>
  <c r="P267" i="23"/>
  <c r="M267" i="23"/>
  <c r="N267" i="23"/>
  <c r="O267" i="23"/>
  <c r="J267" i="23"/>
  <c r="S267" i="23"/>
  <c r="K267" i="23"/>
  <c r="T267" i="23"/>
  <c r="L267" i="23"/>
  <c r="L264" i="23"/>
  <c r="J264" i="23"/>
  <c r="O264" i="23"/>
  <c r="P264" i="23"/>
  <c r="Q264" i="23"/>
  <c r="K264" i="23"/>
  <c r="N264" i="23"/>
  <c r="O235" i="23"/>
  <c r="P235" i="23"/>
  <c r="Q235" i="23"/>
  <c r="T207" i="23"/>
  <c r="K190" i="23"/>
  <c r="M190" i="23"/>
  <c r="N190" i="23"/>
  <c r="O190" i="23"/>
  <c r="J190" i="23"/>
  <c r="P165" i="23"/>
  <c r="K126" i="23"/>
  <c r="N126" i="23"/>
  <c r="J126" i="23"/>
  <c r="M126" i="23"/>
  <c r="R126" i="23"/>
  <c r="O126" i="23"/>
  <c r="P126" i="23"/>
  <c r="R300" i="23"/>
  <c r="P291" i="23"/>
  <c r="O287" i="23"/>
  <c r="R287" i="23"/>
  <c r="S283" i="23"/>
  <c r="O282" i="23"/>
  <c r="Q275" i="23"/>
  <c r="O273" i="23"/>
  <c r="P272" i="23"/>
  <c r="N266" i="23"/>
  <c r="M266" i="23"/>
  <c r="O260" i="23"/>
  <c r="N259" i="23"/>
  <c r="K251" i="23"/>
  <c r="J249" i="23"/>
  <c r="N248" i="23"/>
  <c r="O243" i="23"/>
  <c r="M237" i="23"/>
  <c r="N237" i="23"/>
  <c r="O234" i="23"/>
  <c r="R230" i="23"/>
  <c r="Q225" i="23"/>
  <c r="P224" i="23"/>
  <c r="Q224" i="23"/>
  <c r="T215" i="23"/>
  <c r="R212" i="23"/>
  <c r="T212" i="23"/>
  <c r="P205" i="23"/>
  <c r="K204" i="23"/>
  <c r="P204" i="23"/>
  <c r="Q204" i="23"/>
  <c r="N196" i="23"/>
  <c r="R193" i="23"/>
  <c r="L181" i="23"/>
  <c r="R147" i="23"/>
  <c r="K142" i="23"/>
  <c r="J142" i="23"/>
  <c r="M142" i="23"/>
  <c r="R142" i="23"/>
  <c r="J141" i="23"/>
  <c r="R141" i="23"/>
  <c r="K141" i="23"/>
  <c r="S141" i="23"/>
  <c r="P141" i="23"/>
  <c r="Q141" i="23"/>
  <c r="N140" i="23"/>
  <c r="R140" i="23"/>
  <c r="S140" i="23"/>
  <c r="P140" i="23"/>
  <c r="Q140" i="23"/>
  <c r="N135" i="23"/>
  <c r="O135" i="23"/>
  <c r="M135" i="23"/>
  <c r="J117" i="23"/>
  <c r="K117" i="23"/>
  <c r="T117" i="23"/>
  <c r="P117" i="23"/>
  <c r="L117" i="23"/>
  <c r="M117" i="23"/>
  <c r="N117" i="23"/>
  <c r="L82" i="23"/>
  <c r="T82" i="23"/>
  <c r="Q82" i="23"/>
  <c r="K82" i="23"/>
  <c r="M82" i="23"/>
  <c r="N82" i="23"/>
  <c r="P82" i="23"/>
  <c r="R82" i="23"/>
  <c r="S82" i="23"/>
  <c r="J82" i="23"/>
  <c r="L281" i="23"/>
  <c r="S281" i="23"/>
  <c r="L227" i="23"/>
  <c r="M227" i="23"/>
  <c r="N223" i="23"/>
  <c r="K223" i="23"/>
  <c r="O223" i="23"/>
  <c r="S209" i="23"/>
  <c r="T209" i="23"/>
  <c r="O183" i="23"/>
  <c r="N183" i="23"/>
  <c r="J183" i="23"/>
  <c r="L300" i="23"/>
  <c r="P283" i="23"/>
  <c r="O275" i="23"/>
  <c r="J260" i="23"/>
  <c r="S223" i="23"/>
  <c r="N215" i="23"/>
  <c r="L215" i="23"/>
  <c r="M215" i="23"/>
  <c r="R183" i="23"/>
  <c r="S182" i="23"/>
  <c r="P182" i="23"/>
  <c r="Q182" i="23"/>
  <c r="J173" i="23"/>
  <c r="R173" i="23"/>
  <c r="O173" i="23"/>
  <c r="P173" i="23"/>
  <c r="N164" i="23"/>
  <c r="J164" i="23"/>
  <c r="S164" i="23"/>
  <c r="K164" i="23"/>
  <c r="T164" i="23"/>
  <c r="Q164" i="23"/>
  <c r="R164" i="23"/>
  <c r="P96" i="23"/>
  <c r="T96" i="23"/>
  <c r="N96" i="23"/>
  <c r="K96" i="23"/>
  <c r="M96" i="23"/>
  <c r="R96" i="23"/>
  <c r="J96" i="23"/>
  <c r="T48" i="23"/>
  <c r="J48" i="23"/>
  <c r="L48" i="23"/>
  <c r="R48" i="23"/>
  <c r="P48" i="23"/>
  <c r="Q48" i="23"/>
  <c r="N48" i="23"/>
  <c r="O48" i="23"/>
  <c r="L173" i="23"/>
  <c r="N172" i="23"/>
  <c r="R172" i="23"/>
  <c r="O172" i="23"/>
  <c r="P172" i="23"/>
  <c r="K168" i="23"/>
  <c r="L168" i="23"/>
  <c r="S168" i="23"/>
  <c r="T168" i="23"/>
  <c r="O164" i="23"/>
  <c r="L153" i="23"/>
  <c r="K153" i="23"/>
  <c r="K134" i="23"/>
  <c r="N134" i="23"/>
  <c r="M134" i="23"/>
  <c r="O134" i="23"/>
  <c r="J134" i="23"/>
  <c r="T275" i="23"/>
  <c r="K275" i="23"/>
  <c r="M273" i="23"/>
  <c r="Q273" i="23"/>
  <c r="S227" i="23"/>
  <c r="P223" i="23"/>
  <c r="P220" i="23"/>
  <c r="P213" i="23"/>
  <c r="K205" i="23"/>
  <c r="M205" i="23"/>
  <c r="K196" i="23"/>
  <c r="L196" i="23"/>
  <c r="Q196" i="23"/>
  <c r="R196" i="23"/>
  <c r="P192" i="23"/>
  <c r="L183" i="23"/>
  <c r="N282" i="23"/>
  <c r="M282" i="23"/>
  <c r="S275" i="23"/>
  <c r="J275" i="23"/>
  <c r="S273" i="23"/>
  <c r="L272" i="23"/>
  <c r="R272" i="23"/>
  <c r="R260" i="23"/>
  <c r="P248" i="23"/>
  <c r="K243" i="23"/>
  <c r="T243" i="23"/>
  <c r="J234" i="23"/>
  <c r="S234" i="23"/>
  <c r="P227" i="23"/>
  <c r="K225" i="23"/>
  <c r="T225" i="23"/>
  <c r="L225" i="23"/>
  <c r="J223" i="23"/>
  <c r="J220" i="23"/>
  <c r="O213" i="23"/>
  <c r="L209" i="23"/>
  <c r="R205" i="23"/>
  <c r="P196" i="23"/>
  <c r="Q181" i="23"/>
  <c r="N181" i="23"/>
  <c r="O181" i="23"/>
  <c r="P151" i="23"/>
  <c r="Q151" i="23"/>
  <c r="N151" i="23"/>
  <c r="O151" i="23"/>
  <c r="J147" i="23"/>
  <c r="S147" i="23"/>
  <c r="T147" i="23"/>
  <c r="O127" i="23"/>
  <c r="N127" i="23"/>
  <c r="Q127" i="23"/>
  <c r="M111" i="23"/>
  <c r="M109" i="23"/>
  <c r="S109" i="23"/>
  <c r="K109" i="23"/>
  <c r="L109" i="23"/>
  <c r="O109" i="23"/>
  <c r="Q109" i="23"/>
  <c r="T109" i="23"/>
  <c r="N94" i="23"/>
  <c r="S94" i="23"/>
  <c r="M94" i="23"/>
  <c r="R64" i="23"/>
  <c r="S64" i="23"/>
  <c r="J64" i="23"/>
  <c r="T64" i="23"/>
  <c r="Q64" i="23"/>
  <c r="M64" i="23"/>
  <c r="N64" i="23"/>
  <c r="K64" i="23"/>
  <c r="L64" i="23"/>
  <c r="T300" i="23"/>
  <c r="R291" i="23"/>
  <c r="T283" i="23"/>
  <c r="K283" i="23"/>
  <c r="P282" i="23"/>
  <c r="T281" i="23"/>
  <c r="J279" i="23"/>
  <c r="L278" i="23"/>
  <c r="R275" i="23"/>
  <c r="R273" i="23"/>
  <c r="Q272" i="23"/>
  <c r="J271" i="23"/>
  <c r="R266" i="23"/>
  <c r="Q260" i="23"/>
  <c r="O259" i="23"/>
  <c r="R257" i="23"/>
  <c r="K257" i="23"/>
  <c r="L251" i="23"/>
  <c r="L249" i="23"/>
  <c r="O248" i="23"/>
  <c r="P243" i="23"/>
  <c r="O237" i="23"/>
  <c r="P234" i="23"/>
  <c r="T230" i="23"/>
  <c r="K227" i="23"/>
  <c r="R225" i="23"/>
  <c r="T224" i="23"/>
  <c r="J224" i="23"/>
  <c r="J215" i="23"/>
  <c r="J212" i="23"/>
  <c r="K209" i="23"/>
  <c r="Q205" i="23"/>
  <c r="R204" i="23"/>
  <c r="O196" i="23"/>
  <c r="Q189" i="23"/>
  <c r="N189" i="23"/>
  <c r="O189" i="23"/>
  <c r="M181" i="23"/>
  <c r="J174" i="23"/>
  <c r="Q174" i="23"/>
  <c r="R174" i="23"/>
  <c r="L172" i="23"/>
  <c r="P168" i="23"/>
  <c r="L164" i="23"/>
  <c r="S137" i="23"/>
  <c r="T137" i="23"/>
  <c r="L137" i="23"/>
  <c r="M137" i="23"/>
  <c r="N132" i="23"/>
  <c r="P132" i="23"/>
  <c r="J132" i="23"/>
  <c r="L132" i="23"/>
  <c r="T132" i="23"/>
  <c r="N124" i="23"/>
  <c r="P124" i="23"/>
  <c r="J124" i="23"/>
  <c r="R124" i="23"/>
  <c r="T124" i="23"/>
  <c r="S96" i="23"/>
  <c r="R221" i="23"/>
  <c r="M219" i="23"/>
  <c r="J218" i="23"/>
  <c r="P216" i="23"/>
  <c r="S214" i="23"/>
  <c r="N197" i="23"/>
  <c r="P195" i="23"/>
  <c r="M194" i="23"/>
  <c r="T187" i="23"/>
  <c r="N186" i="23"/>
  <c r="O180" i="23"/>
  <c r="L179" i="23"/>
  <c r="T161" i="23"/>
  <c r="T156" i="23"/>
  <c r="K156" i="23"/>
  <c r="S155" i="23"/>
  <c r="N136" i="23"/>
  <c r="J133" i="23"/>
  <c r="S133" i="23"/>
  <c r="L130" i="23"/>
  <c r="T130" i="23"/>
  <c r="K122" i="23"/>
  <c r="J112" i="23"/>
  <c r="R112" i="23"/>
  <c r="K112" i="23"/>
  <c r="O107" i="23"/>
  <c r="Q106" i="23"/>
  <c r="L101" i="23"/>
  <c r="O83" i="23"/>
  <c r="J83" i="23"/>
  <c r="P69" i="23"/>
  <c r="M60" i="23"/>
  <c r="N60" i="23"/>
  <c r="O60" i="23"/>
  <c r="J60" i="23"/>
  <c r="M38" i="23"/>
  <c r="P32" i="23"/>
  <c r="S156" i="23"/>
  <c r="J156" i="23"/>
  <c r="M136" i="23"/>
  <c r="K118" i="23"/>
  <c r="O118" i="23"/>
  <c r="J118" i="23"/>
  <c r="P113" i="23"/>
  <c r="M113" i="23"/>
  <c r="N107" i="23"/>
  <c r="K101" i="23"/>
  <c r="O98" i="23"/>
  <c r="L98" i="23"/>
  <c r="T98" i="23"/>
  <c r="L92" i="23"/>
  <c r="P92" i="23"/>
  <c r="Q87" i="23"/>
  <c r="S87" i="23"/>
  <c r="N87" i="23"/>
  <c r="L85" i="23"/>
  <c r="Q85" i="23"/>
  <c r="K71" i="23"/>
  <c r="L71" i="23"/>
  <c r="M71" i="23"/>
  <c r="N71" i="23"/>
  <c r="J71" i="23"/>
  <c r="O69" i="23"/>
  <c r="L38" i="23"/>
  <c r="J34" i="23"/>
  <c r="K34" i="23"/>
  <c r="O32" i="23"/>
  <c r="O106" i="23"/>
  <c r="L106" i="23"/>
  <c r="T106" i="23"/>
  <c r="R63" i="23"/>
  <c r="J63" i="23"/>
  <c r="K63" i="23"/>
  <c r="M63" i="23"/>
  <c r="R55" i="23"/>
  <c r="M55" i="23"/>
  <c r="O55" i="23"/>
  <c r="S55" i="23"/>
  <c r="J55" i="23"/>
  <c r="J54" i="23"/>
  <c r="R54" i="23"/>
  <c r="K54" i="23"/>
  <c r="S54" i="23"/>
  <c r="L54" i="23"/>
  <c r="T54" i="23"/>
  <c r="Q54" i="23"/>
  <c r="K52" i="23"/>
  <c r="L52" i="23"/>
  <c r="M52" i="23"/>
  <c r="P52" i="23"/>
  <c r="J52" i="23"/>
  <c r="T43" i="23"/>
  <c r="Q43" i="23"/>
  <c r="N41" i="23"/>
  <c r="Q41" i="23"/>
  <c r="L41" i="23"/>
  <c r="S21" i="23"/>
  <c r="T21" i="23"/>
  <c r="J21" i="23"/>
  <c r="R21" i="23"/>
  <c r="M106" i="23"/>
  <c r="M97" i="23"/>
  <c r="J97" i="23"/>
  <c r="T97" i="23"/>
  <c r="P54" i="23"/>
  <c r="J12" i="23"/>
  <c r="K12" i="23"/>
  <c r="P101" i="23"/>
  <c r="O101" i="23"/>
  <c r="Q69" i="23"/>
  <c r="L69" i="23"/>
  <c r="P65" i="23"/>
  <c r="M65" i="23"/>
  <c r="M53" i="23"/>
  <c r="P53" i="23"/>
  <c r="S53" i="23"/>
  <c r="P38" i="23"/>
  <c r="Q38" i="23"/>
  <c r="J38" i="23"/>
  <c r="R38" i="23"/>
  <c r="O38" i="23"/>
  <c r="J32" i="23"/>
  <c r="L32" i="23"/>
  <c r="N32" i="23"/>
  <c r="T32" i="23"/>
  <c r="P21" i="23"/>
  <c r="L15" i="23"/>
  <c r="Q15" i="23"/>
  <c r="R15" i="23"/>
  <c r="J15" i="23"/>
  <c r="S15" i="23"/>
  <c r="P15" i="23"/>
  <c r="S12" i="23"/>
  <c r="O122" i="23"/>
  <c r="L122" i="23"/>
  <c r="T122" i="23"/>
  <c r="J113" i="23"/>
  <c r="S106" i="23"/>
  <c r="J103" i="23"/>
  <c r="Q103" i="23"/>
  <c r="Q101" i="23"/>
  <c r="P100" i="23"/>
  <c r="R98" i="23"/>
  <c r="L97" i="23"/>
  <c r="O71" i="23"/>
  <c r="S63" i="23"/>
  <c r="P56" i="23"/>
  <c r="O56" i="23"/>
  <c r="M54" i="23"/>
  <c r="T52" i="23"/>
  <c r="O44" i="23"/>
  <c r="S44" i="23"/>
  <c r="J44" i="23"/>
  <c r="T44" i="23"/>
  <c r="K44" i="23"/>
  <c r="R44" i="23"/>
  <c r="S38" i="23"/>
  <c r="L34" i="23"/>
  <c r="R32" i="23"/>
  <c r="M21" i="23"/>
  <c r="L18" i="23"/>
  <c r="M18" i="23"/>
  <c r="O18" i="23"/>
  <c r="K18" i="23"/>
  <c r="P14" i="23"/>
  <c r="Q14" i="23"/>
  <c r="J14" i="23"/>
  <c r="R14" i="23"/>
  <c r="O14" i="23"/>
  <c r="R12" i="23"/>
  <c r="L156" i="23"/>
  <c r="P150" i="23"/>
  <c r="P133" i="23"/>
  <c r="O130" i="23"/>
  <c r="J125" i="23"/>
  <c r="S125" i="23"/>
  <c r="M122" i="23"/>
  <c r="N116" i="23"/>
  <c r="Q116" i="23"/>
  <c r="M116" i="23"/>
  <c r="P110" i="23"/>
  <c r="L110" i="23"/>
  <c r="R106" i="23"/>
  <c r="S103" i="23"/>
  <c r="N101" i="23"/>
  <c r="Q98" i="23"/>
  <c r="K97" i="23"/>
  <c r="M88" i="23"/>
  <c r="T69" i="23"/>
  <c r="O63" i="23"/>
  <c r="S52" i="23"/>
  <c r="R43" i="23"/>
  <c r="N38" i="23"/>
  <c r="Q32" i="23"/>
  <c r="K21" i="23"/>
  <c r="K19" i="23"/>
  <c r="L19" i="23"/>
  <c r="O15" i="23"/>
  <c r="S14" i="23"/>
  <c r="Q12" i="23"/>
  <c r="T93" i="23"/>
  <c r="T46" i="23"/>
  <c r="L46" i="23"/>
  <c r="T45" i="23"/>
  <c r="J45" i="23"/>
  <c r="M33" i="23"/>
  <c r="S23" i="23"/>
  <c r="J23" i="23"/>
  <c r="R22" i="23"/>
  <c r="J22" i="23"/>
  <c r="K7" i="23"/>
  <c r="P75" i="23"/>
  <c r="O74" i="23"/>
  <c r="M45" i="23"/>
  <c r="M23" i="23"/>
  <c r="T22" i="23"/>
  <c r="L22" i="23"/>
  <c r="O75" i="23"/>
  <c r="K45" i="23"/>
  <c r="K23" i="23"/>
  <c r="S22" i="23"/>
  <c r="G1" i="36"/>
  <c r="T282" i="22"/>
  <c r="O273" i="22"/>
  <c r="J273" i="22"/>
  <c r="R264" i="22"/>
  <c r="L264" i="22"/>
  <c r="S300" i="22"/>
  <c r="M176" i="22"/>
  <c r="P145" i="22"/>
  <c r="J145" i="22"/>
  <c r="R145" i="22"/>
  <c r="L145" i="22"/>
  <c r="T145" i="22"/>
  <c r="S145" i="22"/>
  <c r="O145" i="22"/>
  <c r="M145" i="22"/>
  <c r="N145" i="22"/>
  <c r="Q145" i="22"/>
  <c r="K145" i="22"/>
  <c r="M300" i="22"/>
  <c r="S297" i="22"/>
  <c r="S294" i="22"/>
  <c r="R288" i="22"/>
  <c r="M286" i="22"/>
  <c r="S285" i="22"/>
  <c r="R285" i="22"/>
  <c r="J284" i="22"/>
  <c r="R284" i="22"/>
  <c r="L284" i="22"/>
  <c r="T284" i="22"/>
  <c r="Q284" i="22"/>
  <c r="K282" i="22"/>
  <c r="N275" i="22"/>
  <c r="R273" i="22"/>
  <c r="T264" i="22"/>
  <c r="S261" i="22"/>
  <c r="J261" i="22"/>
  <c r="R261" i="22"/>
  <c r="Q261" i="22"/>
  <c r="T246" i="22"/>
  <c r="T244" i="22"/>
  <c r="M240" i="22"/>
  <c r="K238" i="22"/>
  <c r="R234" i="22"/>
  <c r="J232" i="22"/>
  <c r="L230" i="22"/>
  <c r="S230" i="22"/>
  <c r="T230" i="22"/>
  <c r="P230" i="22"/>
  <c r="O198" i="22"/>
  <c r="P194" i="22"/>
  <c r="L194" i="22"/>
  <c r="T184" i="22"/>
  <c r="L146" i="22"/>
  <c r="Q146" i="22"/>
  <c r="J146" i="22"/>
  <c r="S146" i="22"/>
  <c r="M146" i="22"/>
  <c r="P146" i="22"/>
  <c r="N146" i="22"/>
  <c r="O146" i="22"/>
  <c r="R146" i="22"/>
  <c r="K146" i="22"/>
  <c r="N227" i="22"/>
  <c r="O227" i="22"/>
  <c r="K227" i="22"/>
  <c r="T227" i="22"/>
  <c r="J227" i="22"/>
  <c r="L227" i="22"/>
  <c r="S227" i="22"/>
  <c r="J282" i="22"/>
  <c r="P280" i="22"/>
  <c r="L280" i="22"/>
  <c r="T280" i="22"/>
  <c r="K277" i="22"/>
  <c r="Q277" i="22"/>
  <c r="S277" i="22"/>
  <c r="M277" i="22"/>
  <c r="K273" i="22"/>
  <c r="N271" i="22"/>
  <c r="L271" i="22"/>
  <c r="T271" i="22"/>
  <c r="J264" i="22"/>
  <c r="N255" i="22"/>
  <c r="K255" i="22"/>
  <c r="K252" i="22"/>
  <c r="S252" i="22"/>
  <c r="M252" i="22"/>
  <c r="L252" i="22"/>
  <c r="O252" i="22"/>
  <c r="J252" i="22"/>
  <c r="Q227" i="22"/>
  <c r="J226" i="22"/>
  <c r="T226" i="22"/>
  <c r="P226" i="22"/>
  <c r="K226" i="22"/>
  <c r="L226" i="22"/>
  <c r="O226" i="22"/>
  <c r="J224" i="22"/>
  <c r="R224" i="22"/>
  <c r="Q224" i="22"/>
  <c r="N198" i="22"/>
  <c r="O187" i="22"/>
  <c r="J187" i="22"/>
  <c r="T187" i="22"/>
  <c r="R187" i="22"/>
  <c r="L187" i="22"/>
  <c r="M187" i="22"/>
  <c r="L176" i="22"/>
  <c r="L150" i="22"/>
  <c r="S150" i="22"/>
  <c r="R150" i="22"/>
  <c r="J150" i="22"/>
  <c r="K150" i="22"/>
  <c r="M150" i="22"/>
  <c r="T150" i="22"/>
  <c r="L142" i="22"/>
  <c r="R142" i="22"/>
  <c r="T142" i="22"/>
  <c r="K142" i="22"/>
  <c r="S142" i="22"/>
  <c r="M142" i="22"/>
  <c r="K114" i="22"/>
  <c r="L114" i="22"/>
  <c r="J114" i="22"/>
  <c r="L238" i="22"/>
  <c r="T238" i="22"/>
  <c r="S238" i="22"/>
  <c r="M232" i="22"/>
  <c r="Q232" i="22"/>
  <c r="R232" i="22"/>
  <c r="N232" i="22"/>
  <c r="P202" i="22"/>
  <c r="S202" i="22"/>
  <c r="J300" i="22"/>
  <c r="R300" i="22"/>
  <c r="L300" i="22"/>
  <c r="T300" i="22"/>
  <c r="Q300" i="22"/>
  <c r="R294" i="22"/>
  <c r="P294" i="22"/>
  <c r="L246" i="22"/>
  <c r="S246" i="22"/>
  <c r="P246" i="22"/>
  <c r="N240" i="22"/>
  <c r="R240" i="22"/>
  <c r="Q240" i="22"/>
  <c r="J234" i="22"/>
  <c r="T234" i="22"/>
  <c r="Q234" i="22"/>
  <c r="K234" i="22"/>
  <c r="L234" i="22"/>
  <c r="M229" i="22"/>
  <c r="N229" i="22"/>
  <c r="L229" i="22"/>
  <c r="O229" i="22"/>
  <c r="S229" i="22"/>
  <c r="K229" i="22"/>
  <c r="T188" i="22"/>
  <c r="K188" i="22"/>
  <c r="L188" i="22"/>
  <c r="O167" i="22"/>
  <c r="L167" i="22"/>
  <c r="Q167" i="22"/>
  <c r="S167" i="22"/>
  <c r="T167" i="22"/>
  <c r="J167" i="22"/>
  <c r="R167" i="22"/>
  <c r="M55" i="22"/>
  <c r="S55" i="22"/>
  <c r="M9" i="22"/>
  <c r="N9" i="22"/>
  <c r="P9" i="22"/>
  <c r="Q9" i="22"/>
  <c r="P300" i="22"/>
  <c r="O297" i="22"/>
  <c r="M237" i="22"/>
  <c r="O237" i="22"/>
  <c r="N237" i="22"/>
  <c r="T237" i="22"/>
  <c r="L237" i="22"/>
  <c r="S237" i="22"/>
  <c r="M207" i="22"/>
  <c r="N207" i="22"/>
  <c r="O207" i="22"/>
  <c r="Q207" i="22"/>
  <c r="L207" i="22"/>
  <c r="P167" i="22"/>
  <c r="O124" i="22"/>
  <c r="T124" i="22"/>
  <c r="L124" i="22"/>
  <c r="M124" i="22"/>
  <c r="Q124" i="22"/>
  <c r="O300" i="22"/>
  <c r="S289" i="22"/>
  <c r="K289" i="22"/>
  <c r="R289" i="22"/>
  <c r="S282" i="22"/>
  <c r="K274" i="22"/>
  <c r="T274" i="22"/>
  <c r="S274" i="22"/>
  <c r="L274" i="22"/>
  <c r="R274" i="22"/>
  <c r="S270" i="22"/>
  <c r="J270" i="22"/>
  <c r="O270" i="22"/>
  <c r="J248" i="22"/>
  <c r="Q248" i="22"/>
  <c r="N248" i="22"/>
  <c r="Q244" i="22"/>
  <c r="J244" i="22"/>
  <c r="S244" i="22"/>
  <c r="N244" i="22"/>
  <c r="P244" i="22"/>
  <c r="M244" i="22"/>
  <c r="K222" i="22"/>
  <c r="L222" i="22"/>
  <c r="T222" i="22"/>
  <c r="S222" i="22"/>
  <c r="K217" i="22"/>
  <c r="N217" i="22"/>
  <c r="O217" i="22"/>
  <c r="S217" i="22"/>
  <c r="L205" i="22"/>
  <c r="S205" i="22"/>
  <c r="N184" i="22"/>
  <c r="J184" i="22"/>
  <c r="S184" i="22"/>
  <c r="O184" i="22"/>
  <c r="L184" i="22"/>
  <c r="K184" i="22"/>
  <c r="M184" i="22"/>
  <c r="P184" i="22"/>
  <c r="N167" i="22"/>
  <c r="O119" i="22"/>
  <c r="S119" i="22"/>
  <c r="K119" i="22"/>
  <c r="M119" i="22"/>
  <c r="L119" i="22"/>
  <c r="J119" i="22"/>
  <c r="N119" i="22"/>
  <c r="R119" i="22"/>
  <c r="J288" i="22"/>
  <c r="P288" i="22"/>
  <c r="R286" i="22"/>
  <c r="T286" i="22"/>
  <c r="P286" i="22"/>
  <c r="P198" i="22"/>
  <c r="L198" i="22"/>
  <c r="T198" i="22"/>
  <c r="M198" i="22"/>
  <c r="J198" i="22"/>
  <c r="K198" i="22"/>
  <c r="S198" i="22"/>
  <c r="N300" i="22"/>
  <c r="N291" i="22"/>
  <c r="S291" i="22"/>
  <c r="R291" i="22"/>
  <c r="T288" i="22"/>
  <c r="S286" i="22"/>
  <c r="R282" i="22"/>
  <c r="M280" i="22"/>
  <c r="J277" i="22"/>
  <c r="S273" i="22"/>
  <c r="M271" i="22"/>
  <c r="S255" i="22"/>
  <c r="M245" i="22"/>
  <c r="S245" i="22"/>
  <c r="L245" i="22"/>
  <c r="O245" i="22"/>
  <c r="K245" i="22"/>
  <c r="P238" i="22"/>
  <c r="S234" i="22"/>
  <c r="Q226" i="22"/>
  <c r="M224" i="22"/>
  <c r="Q198" i="22"/>
  <c r="R189" i="22"/>
  <c r="S189" i="22"/>
  <c r="Q189" i="22"/>
  <c r="K185" i="22"/>
  <c r="S185" i="22"/>
  <c r="O185" i="22"/>
  <c r="Q185" i="22"/>
  <c r="R185" i="22"/>
  <c r="T185" i="22"/>
  <c r="P185" i="22"/>
  <c r="N175" i="22"/>
  <c r="M175" i="22"/>
  <c r="L175" i="22"/>
  <c r="N169" i="22"/>
  <c r="J169" i="22"/>
  <c r="R169" i="22"/>
  <c r="P169" i="22"/>
  <c r="S169" i="22"/>
  <c r="T169" i="22"/>
  <c r="Q169" i="22"/>
  <c r="M167" i="22"/>
  <c r="M295" i="22"/>
  <c r="T292" i="22"/>
  <c r="L292" i="22"/>
  <c r="P276" i="22"/>
  <c r="N253" i="22"/>
  <c r="T253" i="22"/>
  <c r="L250" i="22"/>
  <c r="J250" i="22"/>
  <c r="N235" i="22"/>
  <c r="O235" i="22"/>
  <c r="L235" i="22"/>
  <c r="N206" i="22"/>
  <c r="T206" i="22"/>
  <c r="S206" i="22"/>
  <c r="O196" i="22"/>
  <c r="K196" i="22"/>
  <c r="Q196" i="22"/>
  <c r="L196" i="22"/>
  <c r="L162" i="22"/>
  <c r="P162" i="22"/>
  <c r="K162" i="22"/>
  <c r="R162" i="22"/>
  <c r="J159" i="22"/>
  <c r="K158" i="22"/>
  <c r="J158" i="22"/>
  <c r="S158" i="22"/>
  <c r="T158" i="22"/>
  <c r="O158" i="22"/>
  <c r="M115" i="22"/>
  <c r="K115" i="22"/>
  <c r="N115" i="22"/>
  <c r="O115" i="22"/>
  <c r="J115" i="22"/>
  <c r="Q105" i="22"/>
  <c r="N68" i="22"/>
  <c r="O68" i="22"/>
  <c r="P68" i="22"/>
  <c r="L68" i="22"/>
  <c r="T68" i="22"/>
  <c r="M68" i="22"/>
  <c r="J48" i="22"/>
  <c r="R48" i="22"/>
  <c r="K48" i="22"/>
  <c r="S48" i="22"/>
  <c r="L48" i="22"/>
  <c r="T48" i="22"/>
  <c r="N48" i="22"/>
  <c r="M48" i="22"/>
  <c r="P48" i="22"/>
  <c r="O48" i="22"/>
  <c r="Q48" i="22"/>
  <c r="O161" i="22"/>
  <c r="K161" i="22"/>
  <c r="S161" i="22"/>
  <c r="M161" i="22"/>
  <c r="J161" i="22"/>
  <c r="L140" i="22"/>
  <c r="T140" i="22"/>
  <c r="M140" i="22"/>
  <c r="L121" i="22"/>
  <c r="T121" i="22"/>
  <c r="N121" i="22"/>
  <c r="P121" i="22"/>
  <c r="K121" i="22"/>
  <c r="J107" i="22"/>
  <c r="Q107" i="22"/>
  <c r="K107" i="22"/>
  <c r="O107" i="22"/>
  <c r="T107" i="22"/>
  <c r="N107" i="22"/>
  <c r="L7" i="22"/>
  <c r="Q7" i="22"/>
  <c r="R7" i="22"/>
  <c r="S7" i="22"/>
  <c r="K7" i="22"/>
  <c r="J7" i="22"/>
  <c r="O7" i="22"/>
  <c r="P7" i="22"/>
  <c r="J265" i="22"/>
  <c r="S265" i="22"/>
  <c r="R265" i="22"/>
  <c r="N262" i="22"/>
  <c r="J262" i="22"/>
  <c r="Q236" i="22"/>
  <c r="R236" i="22"/>
  <c r="S233" i="22"/>
  <c r="N220" i="22"/>
  <c r="L220" i="22"/>
  <c r="M212" i="22"/>
  <c r="Q212" i="22"/>
  <c r="S212" i="22"/>
  <c r="K200" i="22"/>
  <c r="M200" i="22"/>
  <c r="R200" i="22"/>
  <c r="P200" i="22"/>
  <c r="K186" i="22"/>
  <c r="Q186" i="22"/>
  <c r="J186" i="22"/>
  <c r="N172" i="22"/>
  <c r="P170" i="22"/>
  <c r="J170" i="22"/>
  <c r="N161" i="22"/>
  <c r="O147" i="22"/>
  <c r="Q147" i="22"/>
  <c r="R147" i="22"/>
  <c r="J147" i="22"/>
  <c r="L134" i="22"/>
  <c r="O134" i="22"/>
  <c r="S134" i="22"/>
  <c r="T134" i="22"/>
  <c r="K126" i="22"/>
  <c r="R126" i="22"/>
  <c r="L126" i="22"/>
  <c r="Q121" i="22"/>
  <c r="O38" i="22"/>
  <c r="J38" i="22"/>
  <c r="S38" i="22"/>
  <c r="K38" i="22"/>
  <c r="T38" i="22"/>
  <c r="L38" i="22"/>
  <c r="N38" i="22"/>
  <c r="M38" i="22"/>
  <c r="Q38" i="22"/>
  <c r="P38" i="22"/>
  <c r="R38" i="22"/>
  <c r="R225" i="22"/>
  <c r="P220" i="22"/>
  <c r="R212" i="22"/>
  <c r="N211" i="22"/>
  <c r="J211" i="22"/>
  <c r="S211" i="22"/>
  <c r="O211" i="22"/>
  <c r="K211" i="22"/>
  <c r="Q209" i="22"/>
  <c r="K209" i="22"/>
  <c r="L203" i="22"/>
  <c r="S203" i="22"/>
  <c r="T201" i="22"/>
  <c r="P186" i="22"/>
  <c r="N174" i="22"/>
  <c r="L174" i="22"/>
  <c r="Q170" i="22"/>
  <c r="L161" i="22"/>
  <c r="O143" i="22"/>
  <c r="S143" i="22"/>
  <c r="K143" i="22"/>
  <c r="M143" i="22"/>
  <c r="N143" i="22"/>
  <c r="J143" i="22"/>
  <c r="O135" i="22"/>
  <c r="R135" i="22"/>
  <c r="J135" i="22"/>
  <c r="T135" i="22"/>
  <c r="L135" i="22"/>
  <c r="Q135" i="22"/>
  <c r="M132" i="22"/>
  <c r="L132" i="22"/>
  <c r="J128" i="22"/>
  <c r="P128" i="22"/>
  <c r="K128" i="22"/>
  <c r="O121" i="22"/>
  <c r="O92" i="22"/>
  <c r="Q92" i="22"/>
  <c r="S92" i="22"/>
  <c r="K92" i="22"/>
  <c r="P92" i="22"/>
  <c r="T92" i="22"/>
  <c r="R298" i="22"/>
  <c r="R276" i="22"/>
  <c r="N267" i="22"/>
  <c r="S267" i="22"/>
  <c r="P265" i="22"/>
  <c r="R262" i="22"/>
  <c r="L260" i="22"/>
  <c r="T260" i="22"/>
  <c r="N260" i="22"/>
  <c r="J253" i="22"/>
  <c r="T250" i="22"/>
  <c r="N243" i="22"/>
  <c r="O243" i="22"/>
  <c r="M243" i="22"/>
  <c r="O236" i="22"/>
  <c r="S235" i="22"/>
  <c r="O220" i="22"/>
  <c r="P216" i="22"/>
  <c r="P212" i="22"/>
  <c r="R211" i="22"/>
  <c r="K206" i="22"/>
  <c r="O200" i="22"/>
  <c r="L199" i="22"/>
  <c r="Q199" i="22"/>
  <c r="M199" i="22"/>
  <c r="S199" i="22"/>
  <c r="T196" i="22"/>
  <c r="K192" i="22"/>
  <c r="N192" i="22"/>
  <c r="M192" i="22"/>
  <c r="O186" i="22"/>
  <c r="N177" i="22"/>
  <c r="J177" i="22"/>
  <c r="R177" i="22"/>
  <c r="Q177" i="22"/>
  <c r="O170" i="22"/>
  <c r="Q162" i="22"/>
  <c r="S135" i="22"/>
  <c r="R134" i="22"/>
  <c r="M121" i="22"/>
  <c r="R107" i="22"/>
  <c r="M71" i="22"/>
  <c r="Q71" i="22"/>
  <c r="T156" i="22"/>
  <c r="N156" i="22"/>
  <c r="M131" i="22"/>
  <c r="O131" i="22"/>
  <c r="L122" i="22"/>
  <c r="M122" i="22"/>
  <c r="O122" i="22"/>
  <c r="Q122" i="22"/>
  <c r="M80" i="22"/>
  <c r="R80" i="22"/>
  <c r="L80" i="22"/>
  <c r="P50" i="22"/>
  <c r="J50" i="22"/>
  <c r="M50" i="22"/>
  <c r="L50" i="22"/>
  <c r="O40" i="22"/>
  <c r="P40" i="22"/>
  <c r="Q40" i="22"/>
  <c r="K40" i="22"/>
  <c r="S40" i="22"/>
  <c r="R40" i="22"/>
  <c r="J40" i="22"/>
  <c r="O24" i="22"/>
  <c r="P24" i="22"/>
  <c r="Q24" i="22"/>
  <c r="K24" i="22"/>
  <c r="S24" i="22"/>
  <c r="J24" i="22"/>
  <c r="M24" i="22"/>
  <c r="O6" i="22"/>
  <c r="N6" i="22"/>
  <c r="P6" i="22"/>
  <c r="Q6" i="22"/>
  <c r="J6" i="22"/>
  <c r="S6" i="22"/>
  <c r="K6" i="22"/>
  <c r="M6" i="22"/>
  <c r="J56" i="22"/>
  <c r="R56" i="22"/>
  <c r="K56" i="22"/>
  <c r="S56" i="22"/>
  <c r="L56" i="22"/>
  <c r="T56" i="22"/>
  <c r="N56" i="22"/>
  <c r="P56" i="22"/>
  <c r="N109" i="22"/>
  <c r="M109" i="22"/>
  <c r="J109" i="22"/>
  <c r="O109" i="22"/>
  <c r="Q109" i="22"/>
  <c r="O108" i="22"/>
  <c r="J108" i="22"/>
  <c r="T108" i="22"/>
  <c r="Q108" i="22"/>
  <c r="S108" i="22"/>
  <c r="K108" i="22"/>
  <c r="L88" i="22"/>
  <c r="M88" i="22"/>
  <c r="N88" i="22"/>
  <c r="R79" i="22"/>
  <c r="S79" i="22"/>
  <c r="J79" i="22"/>
  <c r="T79" i="22"/>
  <c r="L79" i="22"/>
  <c r="K79" i="22"/>
  <c r="N79" i="22"/>
  <c r="J70" i="22"/>
  <c r="K70" i="22"/>
  <c r="N70" i="22"/>
  <c r="M70" i="22"/>
  <c r="T70" i="22"/>
  <c r="O54" i="22"/>
  <c r="N54" i="22"/>
  <c r="P54" i="22"/>
  <c r="Q54" i="22"/>
  <c r="J54" i="22"/>
  <c r="S54" i="22"/>
  <c r="L54" i="22"/>
  <c r="R54" i="22"/>
  <c r="J8" i="22"/>
  <c r="R8" i="22"/>
  <c r="K8" i="22"/>
  <c r="S8" i="22"/>
  <c r="L8" i="22"/>
  <c r="T8" i="22"/>
  <c r="N8" i="22"/>
  <c r="O8" i="22"/>
  <c r="S258" i="22"/>
  <c r="J256" i="22"/>
  <c r="T256" i="22"/>
  <c r="N251" i="22"/>
  <c r="Q251" i="22"/>
  <c r="J242" i="22"/>
  <c r="T242" i="22"/>
  <c r="Q228" i="22"/>
  <c r="N219" i="22"/>
  <c r="K219" i="22"/>
  <c r="T219" i="22"/>
  <c r="T210" i="22"/>
  <c r="Q182" i="22"/>
  <c r="K182" i="22"/>
  <c r="J181" i="22"/>
  <c r="P181" i="22"/>
  <c r="J165" i="22"/>
  <c r="O165" i="22"/>
  <c r="P136" i="22"/>
  <c r="R136" i="22"/>
  <c r="K123" i="22"/>
  <c r="R123" i="22"/>
  <c r="M123" i="22"/>
  <c r="L118" i="22"/>
  <c r="K118" i="22"/>
  <c r="T118" i="22"/>
  <c r="S111" i="22"/>
  <c r="N111" i="22"/>
  <c r="R109" i="22"/>
  <c r="R108" i="22"/>
  <c r="M99" i="22"/>
  <c r="K99" i="22"/>
  <c r="N99" i="22"/>
  <c r="Q56" i="22"/>
  <c r="O46" i="22"/>
  <c r="Q46" i="22"/>
  <c r="R46" i="22"/>
  <c r="J46" i="22"/>
  <c r="S46" i="22"/>
  <c r="L46" i="22"/>
  <c r="M46" i="22"/>
  <c r="P46" i="22"/>
  <c r="P18" i="22"/>
  <c r="T18" i="22"/>
  <c r="T204" i="22"/>
  <c r="J204" i="22"/>
  <c r="R168" i="22"/>
  <c r="R130" i="22"/>
  <c r="Q129" i="22"/>
  <c r="T127" i="22"/>
  <c r="J127" i="22"/>
  <c r="R110" i="22"/>
  <c r="J103" i="22"/>
  <c r="L98" i="22"/>
  <c r="Q97" i="22"/>
  <c r="L102" i="22"/>
  <c r="T102" i="22"/>
  <c r="L85" i="22"/>
  <c r="M85" i="22"/>
  <c r="N85" i="22"/>
  <c r="P85" i="22"/>
  <c r="M57" i="22"/>
  <c r="N57" i="22"/>
  <c r="R57" i="22"/>
  <c r="K45" i="22"/>
  <c r="L45" i="22"/>
  <c r="M45" i="22"/>
  <c r="Q45" i="22"/>
  <c r="Q41" i="22"/>
  <c r="S41" i="22"/>
  <c r="M41" i="22"/>
  <c r="L36" i="22"/>
  <c r="M36" i="22"/>
  <c r="N36" i="22"/>
  <c r="P31" i="22"/>
  <c r="S31" i="22"/>
  <c r="K31" i="22"/>
  <c r="O22" i="22"/>
  <c r="J22" i="22"/>
  <c r="S22" i="22"/>
  <c r="K22" i="22"/>
  <c r="T22" i="22"/>
  <c r="L22" i="22"/>
  <c r="N22" i="22"/>
  <c r="Q17" i="22"/>
  <c r="O30" i="22"/>
  <c r="N30" i="22"/>
  <c r="P30" i="22"/>
  <c r="Q30" i="22"/>
  <c r="J30" i="22"/>
  <c r="S30" i="22"/>
  <c r="K29" i="22"/>
  <c r="L29" i="22"/>
  <c r="O29" i="22"/>
  <c r="R29" i="22"/>
  <c r="Q22" i="22"/>
  <c r="O16" i="22"/>
  <c r="P16" i="22"/>
  <c r="Q16" i="22"/>
  <c r="K16" i="22"/>
  <c r="S16" i="22"/>
  <c r="S120" i="22"/>
  <c r="K102" i="22"/>
  <c r="Q85" i="22"/>
  <c r="N64" i="22"/>
  <c r="J64" i="22"/>
  <c r="T64" i="22"/>
  <c r="K64" i="22"/>
  <c r="L64" i="22"/>
  <c r="P64" i="22"/>
  <c r="P41" i="22"/>
  <c r="R31" i="22"/>
  <c r="R30" i="22"/>
  <c r="T29" i="22"/>
  <c r="P22" i="22"/>
  <c r="R16" i="22"/>
  <c r="T11" i="22"/>
  <c r="K11" i="22"/>
  <c r="M11" i="22"/>
  <c r="O94" i="22"/>
  <c r="T87" i="22"/>
  <c r="J87" i="22"/>
  <c r="K86" i="22"/>
  <c r="P82" i="22"/>
  <c r="P81" i="22"/>
  <c r="P74" i="22"/>
  <c r="P73" i="22"/>
  <c r="Q66" i="22"/>
  <c r="Q65" i="22"/>
  <c r="J63" i="22"/>
  <c r="L62" i="22"/>
  <c r="T44" i="22"/>
  <c r="T35" i="22"/>
  <c r="P32" i="22"/>
  <c r="J21" i="22"/>
  <c r="R15" i="22"/>
  <c r="K5" i="22"/>
  <c r="Q87" i="22"/>
  <c r="N82" i="22"/>
  <c r="Q75" i="22"/>
  <c r="N74" i="22"/>
  <c r="O65" i="22"/>
  <c r="S63" i="22"/>
  <c r="Q35" i="22"/>
  <c r="N32" i="22"/>
  <c r="R26" i="22"/>
  <c r="T21" i="22"/>
  <c r="P15" i="22"/>
  <c r="O95" i="22"/>
  <c r="S94" i="22"/>
  <c r="T82" i="22"/>
  <c r="T81" i="22"/>
  <c r="K81" i="22"/>
  <c r="T74" i="22"/>
  <c r="L65" i="22"/>
  <c r="T32" i="22"/>
  <c r="M15" i="22"/>
  <c r="G1" i="35"/>
  <c r="Q289" i="21"/>
  <c r="O289" i="21"/>
  <c r="T289" i="21"/>
  <c r="K288" i="21"/>
  <c r="M288" i="21"/>
  <c r="Q218" i="21"/>
  <c r="S218" i="21"/>
  <c r="M218" i="21"/>
  <c r="N218" i="21"/>
  <c r="O218" i="21"/>
  <c r="K159" i="21"/>
  <c r="M159" i="21"/>
  <c r="R159" i="21"/>
  <c r="J159" i="21"/>
  <c r="T159" i="21"/>
  <c r="L159" i="21"/>
  <c r="N159" i="21"/>
  <c r="K149" i="21"/>
  <c r="S149" i="21"/>
  <c r="P149" i="21"/>
  <c r="Q149" i="21"/>
  <c r="J149" i="21"/>
  <c r="L149" i="21"/>
  <c r="M149" i="21"/>
  <c r="T149" i="21"/>
  <c r="P14" i="21"/>
  <c r="Q14" i="21"/>
  <c r="J14" i="21"/>
  <c r="R14" i="21"/>
  <c r="N14" i="21"/>
  <c r="M14" i="21"/>
  <c r="O14" i="21"/>
  <c r="S14" i="21"/>
  <c r="K14" i="21"/>
  <c r="L14" i="21"/>
  <c r="T14" i="21"/>
  <c r="M285" i="21"/>
  <c r="N285" i="21"/>
  <c r="O285" i="21"/>
  <c r="J285" i="21"/>
  <c r="S285" i="21"/>
  <c r="K285" i="21"/>
  <c r="T285" i="21"/>
  <c r="J276" i="21"/>
  <c r="Q276" i="21"/>
  <c r="T276" i="21"/>
  <c r="L276" i="21"/>
  <c r="O276" i="21"/>
  <c r="O236" i="21"/>
  <c r="N236" i="21"/>
  <c r="P236" i="21"/>
  <c r="L236" i="21"/>
  <c r="M236" i="21"/>
  <c r="L229" i="21"/>
  <c r="L218" i="21"/>
  <c r="P207" i="21"/>
  <c r="L184" i="21"/>
  <c r="J184" i="21"/>
  <c r="T184" i="21"/>
  <c r="K184" i="21"/>
  <c r="M184" i="21"/>
  <c r="O184" i="21"/>
  <c r="J176" i="21"/>
  <c r="L176" i="21"/>
  <c r="M176" i="21"/>
  <c r="J127" i="21"/>
  <c r="R127" i="21"/>
  <c r="K127" i="21"/>
  <c r="S127" i="21"/>
  <c r="N127" i="21"/>
  <c r="O127" i="21"/>
  <c r="P127" i="21"/>
  <c r="L127" i="21"/>
  <c r="M127" i="21"/>
  <c r="Q127" i="21"/>
  <c r="M122" i="21"/>
  <c r="N122" i="21"/>
  <c r="S122" i="21"/>
  <c r="K212" i="21"/>
  <c r="P212" i="21"/>
  <c r="M299" i="21"/>
  <c r="Q299" i="21"/>
  <c r="L299" i="21"/>
  <c r="N299" i="21"/>
  <c r="S299" i="21"/>
  <c r="J299" i="21"/>
  <c r="T299" i="21"/>
  <c r="T190" i="21"/>
  <c r="N293" i="21"/>
  <c r="L293" i="21"/>
  <c r="M293" i="21"/>
  <c r="R293" i="21"/>
  <c r="J293" i="21"/>
  <c r="S293" i="21"/>
  <c r="P225" i="21"/>
  <c r="M225" i="21"/>
  <c r="N225" i="21"/>
  <c r="J225" i="21"/>
  <c r="S225" i="21"/>
  <c r="K225" i="21"/>
  <c r="T225" i="21"/>
  <c r="L225" i="21"/>
  <c r="R186" i="21"/>
  <c r="M154" i="21"/>
  <c r="O154" i="21"/>
  <c r="K154" i="21"/>
  <c r="P42" i="21"/>
  <c r="R42" i="21"/>
  <c r="S42" i="21"/>
  <c r="N42" i="21"/>
  <c r="L42" i="21"/>
  <c r="O42" i="21"/>
  <c r="T42" i="21"/>
  <c r="J42" i="21"/>
  <c r="K42" i="21"/>
  <c r="N264" i="21"/>
  <c r="O264" i="21"/>
  <c r="K128" i="21"/>
  <c r="N128" i="21"/>
  <c r="R128" i="21"/>
  <c r="O128" i="21"/>
  <c r="P128" i="21"/>
  <c r="Q128" i="21"/>
  <c r="L84" i="21"/>
  <c r="J84" i="21"/>
  <c r="S84" i="21"/>
  <c r="K84" i="21"/>
  <c r="M84" i="21"/>
  <c r="Q84" i="21"/>
  <c r="O84" i="21"/>
  <c r="P84" i="21"/>
  <c r="N84" i="21"/>
  <c r="R84" i="21"/>
  <c r="O65" i="21"/>
  <c r="M65" i="21"/>
  <c r="J58" i="21"/>
  <c r="T58" i="21"/>
  <c r="K58" i="21"/>
  <c r="L58" i="21"/>
  <c r="R58" i="21"/>
  <c r="O58" i="21"/>
  <c r="P58" i="21"/>
  <c r="N58" i="21"/>
  <c r="S58" i="21"/>
  <c r="L300" i="21"/>
  <c r="J300" i="21"/>
  <c r="S300" i="21"/>
  <c r="T300" i="21"/>
  <c r="T293" i="21"/>
  <c r="M291" i="21"/>
  <c r="J291" i="21"/>
  <c r="S291" i="21"/>
  <c r="O291" i="21"/>
  <c r="P291" i="21"/>
  <c r="K291" i="21"/>
  <c r="L291" i="21"/>
  <c r="M275" i="21"/>
  <c r="R275" i="21"/>
  <c r="S275" i="21"/>
  <c r="J275" i="21"/>
  <c r="T275" i="21"/>
  <c r="O275" i="21"/>
  <c r="P275" i="21"/>
  <c r="R235" i="21"/>
  <c r="O235" i="21"/>
  <c r="P235" i="21"/>
  <c r="L235" i="21"/>
  <c r="M235" i="21"/>
  <c r="N235" i="21"/>
  <c r="Q159" i="21"/>
  <c r="R149" i="21"/>
  <c r="O116" i="21"/>
  <c r="N116" i="21"/>
  <c r="Q116" i="21"/>
  <c r="K116" i="21"/>
  <c r="L116" i="21"/>
  <c r="M116" i="21"/>
  <c r="T116" i="21"/>
  <c r="N216" i="21"/>
  <c r="Q216" i="21"/>
  <c r="M216" i="21"/>
  <c r="O216" i="21"/>
  <c r="J216" i="21"/>
  <c r="T216" i="21"/>
  <c r="K216" i="21"/>
  <c r="L216" i="21"/>
  <c r="R179" i="21"/>
  <c r="J179" i="21"/>
  <c r="L179" i="21"/>
  <c r="M179" i="21"/>
  <c r="Q170" i="21"/>
  <c r="K170" i="21"/>
  <c r="L170" i="21"/>
  <c r="N170" i="21"/>
  <c r="R299" i="21"/>
  <c r="Q293" i="21"/>
  <c r="R290" i="21"/>
  <c r="M267" i="21"/>
  <c r="K267" i="21"/>
  <c r="T267" i="21"/>
  <c r="N267" i="21"/>
  <c r="O267" i="21"/>
  <c r="S267" i="21"/>
  <c r="J267" i="21"/>
  <c r="L267" i="21"/>
  <c r="T179" i="21"/>
  <c r="N172" i="21"/>
  <c r="Q172" i="21"/>
  <c r="O172" i="21"/>
  <c r="T172" i="21"/>
  <c r="J172" i="21"/>
  <c r="K172" i="21"/>
  <c r="R172" i="21"/>
  <c r="S172" i="21"/>
  <c r="T170" i="21"/>
  <c r="P159" i="21"/>
  <c r="O149" i="21"/>
  <c r="L207" i="21"/>
  <c r="J207" i="21"/>
  <c r="S207" i="21"/>
  <c r="N207" i="21"/>
  <c r="O207" i="21"/>
  <c r="T207" i="21"/>
  <c r="K207" i="21"/>
  <c r="P299" i="21"/>
  <c r="P293" i="21"/>
  <c r="T291" i="21"/>
  <c r="M274" i="21"/>
  <c r="O274" i="21"/>
  <c r="L241" i="21"/>
  <c r="T241" i="21"/>
  <c r="M241" i="21"/>
  <c r="N241" i="21"/>
  <c r="R241" i="21"/>
  <c r="J241" i="21"/>
  <c r="S241" i="21"/>
  <c r="K241" i="21"/>
  <c r="R225" i="21"/>
  <c r="S216" i="21"/>
  <c r="O212" i="21"/>
  <c r="Q207" i="21"/>
  <c r="Q179" i="21"/>
  <c r="R170" i="21"/>
  <c r="O159" i="21"/>
  <c r="S158" i="21"/>
  <c r="P158" i="21"/>
  <c r="Q158" i="21"/>
  <c r="J158" i="21"/>
  <c r="K158" i="21"/>
  <c r="M158" i="21"/>
  <c r="K151" i="21"/>
  <c r="L151" i="21"/>
  <c r="Q151" i="21"/>
  <c r="R151" i="21"/>
  <c r="M151" i="21"/>
  <c r="N151" i="21"/>
  <c r="O151" i="21"/>
  <c r="J151" i="21"/>
  <c r="N149" i="21"/>
  <c r="L146" i="21"/>
  <c r="N146" i="21"/>
  <c r="O146" i="21"/>
  <c r="Q146" i="21"/>
  <c r="T146" i="21"/>
  <c r="T132" i="21"/>
  <c r="K132" i="21"/>
  <c r="L132" i="21"/>
  <c r="R132" i="21"/>
  <c r="N254" i="21"/>
  <c r="J251" i="21"/>
  <c r="T251" i="21"/>
  <c r="J242" i="21"/>
  <c r="Q242" i="21"/>
  <c r="K226" i="21"/>
  <c r="T226" i="21"/>
  <c r="Q297" i="21"/>
  <c r="S296" i="21"/>
  <c r="K296" i="21"/>
  <c r="R287" i="21"/>
  <c r="M283" i="21"/>
  <c r="K283" i="21"/>
  <c r="T283" i="21"/>
  <c r="L263" i="21"/>
  <c r="M263" i="21"/>
  <c r="S254" i="21"/>
  <c r="T253" i="21"/>
  <c r="R251" i="21"/>
  <c r="T250" i="21"/>
  <c r="S244" i="21"/>
  <c r="R242" i="21"/>
  <c r="Q226" i="21"/>
  <c r="R222" i="21"/>
  <c r="R219" i="21"/>
  <c r="K217" i="21"/>
  <c r="S217" i="21"/>
  <c r="K211" i="21"/>
  <c r="M211" i="21"/>
  <c r="J211" i="21"/>
  <c r="N209" i="21"/>
  <c r="L209" i="21"/>
  <c r="T209" i="21"/>
  <c r="J188" i="21"/>
  <c r="Q188" i="21"/>
  <c r="O188" i="21"/>
  <c r="P187" i="21"/>
  <c r="L187" i="21"/>
  <c r="Q168" i="21"/>
  <c r="Q164" i="21"/>
  <c r="O150" i="21"/>
  <c r="J150" i="21"/>
  <c r="P139" i="21"/>
  <c r="K139" i="21"/>
  <c r="Q38" i="21"/>
  <c r="J38" i="21"/>
  <c r="R38" i="21"/>
  <c r="K38" i="21"/>
  <c r="S38" i="21"/>
  <c r="O38" i="21"/>
  <c r="M38" i="21"/>
  <c r="N38" i="21"/>
  <c r="P38" i="21"/>
  <c r="L38" i="21"/>
  <c r="Q278" i="21"/>
  <c r="P273" i="21"/>
  <c r="M262" i="21"/>
  <c r="Q254" i="21"/>
  <c r="Q253" i="21"/>
  <c r="P251" i="21"/>
  <c r="O242" i="21"/>
  <c r="N232" i="21"/>
  <c r="S232" i="21"/>
  <c r="O226" i="21"/>
  <c r="T220" i="21"/>
  <c r="J204" i="21"/>
  <c r="Q204" i="21"/>
  <c r="O204" i="21"/>
  <c r="Q199" i="21"/>
  <c r="P199" i="21"/>
  <c r="M199" i="21"/>
  <c r="N185" i="21"/>
  <c r="L185" i="21"/>
  <c r="T185" i="21"/>
  <c r="P174" i="21"/>
  <c r="J174" i="21"/>
  <c r="O160" i="21"/>
  <c r="P160" i="21"/>
  <c r="N145" i="21"/>
  <c r="O145" i="21"/>
  <c r="J145" i="21"/>
  <c r="R52" i="21"/>
  <c r="M52" i="21"/>
  <c r="N52" i="21"/>
  <c r="P52" i="21"/>
  <c r="L52" i="21"/>
  <c r="Q52" i="21"/>
  <c r="R292" i="21"/>
  <c r="M278" i="21"/>
  <c r="L277" i="21"/>
  <c r="T277" i="21"/>
  <c r="O273" i="21"/>
  <c r="N262" i="21"/>
  <c r="K254" i="21"/>
  <c r="M253" i="21"/>
  <c r="L252" i="21"/>
  <c r="L251" i="21"/>
  <c r="P249" i="21"/>
  <c r="L244" i="21"/>
  <c r="K242" i="21"/>
  <c r="M232" i="21"/>
  <c r="S227" i="21"/>
  <c r="J226" i="21"/>
  <c r="K220" i="21"/>
  <c r="P213" i="21"/>
  <c r="J210" i="21"/>
  <c r="K204" i="21"/>
  <c r="O203" i="21"/>
  <c r="S197" i="21"/>
  <c r="J196" i="21"/>
  <c r="O196" i="21"/>
  <c r="M196" i="21"/>
  <c r="S185" i="21"/>
  <c r="K174" i="21"/>
  <c r="K163" i="21"/>
  <c r="K160" i="21"/>
  <c r="P145" i="21"/>
  <c r="O138" i="21"/>
  <c r="Q138" i="21"/>
  <c r="L138" i="21"/>
  <c r="T294" i="21"/>
  <c r="O292" i="21"/>
  <c r="L278" i="21"/>
  <c r="O277" i="21"/>
  <c r="N273" i="21"/>
  <c r="L262" i="21"/>
  <c r="S260" i="21"/>
  <c r="L253" i="21"/>
  <c r="K251" i="21"/>
  <c r="O249" i="21"/>
  <c r="M245" i="21"/>
  <c r="K244" i="21"/>
  <c r="L243" i="21"/>
  <c r="R243" i="21"/>
  <c r="L232" i="21"/>
  <c r="S226" i="21"/>
  <c r="N223" i="21"/>
  <c r="N213" i="21"/>
  <c r="N206" i="21"/>
  <c r="N205" i="21"/>
  <c r="L205" i="21"/>
  <c r="O197" i="21"/>
  <c r="N196" i="21"/>
  <c r="R185" i="21"/>
  <c r="Q173" i="21"/>
  <c r="O173" i="21"/>
  <c r="R156" i="21"/>
  <c r="L156" i="21"/>
  <c r="M145" i="21"/>
  <c r="J136" i="21"/>
  <c r="K136" i="21"/>
  <c r="P136" i="21"/>
  <c r="Q136" i="21"/>
  <c r="Q117" i="21"/>
  <c r="T117" i="21"/>
  <c r="K117" i="21"/>
  <c r="L117" i="21"/>
  <c r="J83" i="21"/>
  <c r="R83" i="21"/>
  <c r="K83" i="21"/>
  <c r="S83" i="21"/>
  <c r="L83" i="21"/>
  <c r="T83" i="21"/>
  <c r="P83" i="21"/>
  <c r="N83" i="21"/>
  <c r="O83" i="21"/>
  <c r="M83" i="21"/>
  <c r="Q185" i="21"/>
  <c r="L182" i="21"/>
  <c r="T182" i="21"/>
  <c r="M173" i="21"/>
  <c r="T164" i="21"/>
  <c r="T163" i="21"/>
  <c r="Q157" i="21"/>
  <c r="N157" i="21"/>
  <c r="O157" i="21"/>
  <c r="R155" i="21"/>
  <c r="M155" i="21"/>
  <c r="N155" i="21"/>
  <c r="R148" i="21"/>
  <c r="K148" i="21"/>
  <c r="S136" i="21"/>
  <c r="N130" i="21"/>
  <c r="K50" i="21"/>
  <c r="L50" i="21"/>
  <c r="M50" i="21"/>
  <c r="T50" i="21"/>
  <c r="N50" i="21"/>
  <c r="O50" i="21"/>
  <c r="P50" i="21"/>
  <c r="J43" i="21"/>
  <c r="S43" i="21"/>
  <c r="K43" i="21"/>
  <c r="T43" i="21"/>
  <c r="L43" i="21"/>
  <c r="Q43" i="21"/>
  <c r="N43" i="21"/>
  <c r="O43" i="21"/>
  <c r="R43" i="21"/>
  <c r="M43" i="21"/>
  <c r="R115" i="21"/>
  <c r="R113" i="21"/>
  <c r="K111" i="21"/>
  <c r="S111" i="21"/>
  <c r="P95" i="21"/>
  <c r="M95" i="21"/>
  <c r="S95" i="21"/>
  <c r="O77" i="21"/>
  <c r="P77" i="21"/>
  <c r="Q77" i="21"/>
  <c r="M77" i="21"/>
  <c r="O74" i="21"/>
  <c r="R74" i="21"/>
  <c r="S74" i="21"/>
  <c r="T74" i="21"/>
  <c r="M74" i="21"/>
  <c r="K57" i="21"/>
  <c r="N57" i="21"/>
  <c r="R45" i="21"/>
  <c r="S45" i="21"/>
  <c r="T45" i="21"/>
  <c r="M45" i="21"/>
  <c r="Q40" i="21"/>
  <c r="P40" i="21"/>
  <c r="S33" i="21"/>
  <c r="K33" i="21"/>
  <c r="P33" i="21"/>
  <c r="P208" i="21"/>
  <c r="S201" i="21"/>
  <c r="S193" i="21"/>
  <c r="L180" i="21"/>
  <c r="O153" i="21"/>
  <c r="L143" i="21"/>
  <c r="S141" i="21"/>
  <c r="R140" i="21"/>
  <c r="T131" i="21"/>
  <c r="K131" i="21"/>
  <c r="J125" i="21"/>
  <c r="P115" i="21"/>
  <c r="O113" i="21"/>
  <c r="R112" i="21"/>
  <c r="M111" i="21"/>
  <c r="S108" i="21"/>
  <c r="P103" i="21"/>
  <c r="P102" i="21"/>
  <c r="O101" i="21"/>
  <c r="Q97" i="21"/>
  <c r="O95" i="21"/>
  <c r="Q94" i="21"/>
  <c r="K81" i="21"/>
  <c r="M81" i="21"/>
  <c r="N81" i="21"/>
  <c r="P79" i="21"/>
  <c r="S79" i="21"/>
  <c r="T79" i="21"/>
  <c r="N79" i="21"/>
  <c r="R77" i="21"/>
  <c r="N75" i="21"/>
  <c r="J75" i="21"/>
  <c r="K75" i="21"/>
  <c r="M75" i="21"/>
  <c r="T75" i="21"/>
  <c r="J47" i="21"/>
  <c r="S47" i="21"/>
  <c r="K47" i="21"/>
  <c r="M47" i="21"/>
  <c r="Q47" i="21"/>
  <c r="J46" i="21"/>
  <c r="R46" i="21"/>
  <c r="K46" i="21"/>
  <c r="S46" i="21"/>
  <c r="L46" i="21"/>
  <c r="T46" i="21"/>
  <c r="P46" i="21"/>
  <c r="L37" i="21"/>
  <c r="M37" i="21"/>
  <c r="O37" i="21"/>
  <c r="K32" i="21"/>
  <c r="O32" i="21"/>
  <c r="P32" i="21"/>
  <c r="Q32" i="21"/>
  <c r="M32" i="21"/>
  <c r="K13" i="21"/>
  <c r="L13" i="21"/>
  <c r="M13" i="21"/>
  <c r="S131" i="21"/>
  <c r="J131" i="21"/>
  <c r="S125" i="21"/>
  <c r="O102" i="21"/>
  <c r="N76" i="21"/>
  <c r="O76" i="21"/>
  <c r="P76" i="21"/>
  <c r="L76" i="21"/>
  <c r="T76" i="21"/>
  <c r="J72" i="21"/>
  <c r="T72" i="21"/>
  <c r="K72" i="21"/>
  <c r="L72" i="21"/>
  <c r="R72" i="21"/>
  <c r="L64" i="21"/>
  <c r="M64" i="21"/>
  <c r="N64" i="21"/>
  <c r="T41" i="21"/>
  <c r="R125" i="21"/>
  <c r="N115" i="21"/>
  <c r="M113" i="21"/>
  <c r="P112" i="21"/>
  <c r="T111" i="21"/>
  <c r="J111" i="21"/>
  <c r="N110" i="21"/>
  <c r="R110" i="21"/>
  <c r="Q108" i="21"/>
  <c r="O106" i="21"/>
  <c r="N103" i="21"/>
  <c r="L95" i="21"/>
  <c r="R82" i="21"/>
  <c r="S82" i="21"/>
  <c r="J82" i="21"/>
  <c r="T82" i="21"/>
  <c r="P82" i="21"/>
  <c r="K77" i="21"/>
  <c r="Q76" i="21"/>
  <c r="K74" i="21"/>
  <c r="S72" i="21"/>
  <c r="K45" i="21"/>
  <c r="N40" i="21"/>
  <c r="O33" i="21"/>
  <c r="O27" i="21"/>
  <c r="L23" i="21"/>
  <c r="J23" i="21"/>
  <c r="K23" i="21"/>
  <c r="M23" i="21"/>
  <c r="R23" i="21"/>
  <c r="J22" i="21"/>
  <c r="R22" i="21"/>
  <c r="K22" i="21"/>
  <c r="S22" i="21"/>
  <c r="L22" i="21"/>
  <c r="T22" i="21"/>
  <c r="P22" i="21"/>
  <c r="L15" i="21"/>
  <c r="R15" i="21"/>
  <c r="S15" i="21"/>
  <c r="J15" i="21"/>
  <c r="P15" i="21"/>
  <c r="L5" i="21"/>
  <c r="M5" i="21"/>
  <c r="Q5" i="21"/>
  <c r="S41" i="21"/>
  <c r="K36" i="21"/>
  <c r="L36" i="21"/>
  <c r="M36" i="21"/>
  <c r="M33" i="21"/>
  <c r="Q30" i="21"/>
  <c r="J30" i="21"/>
  <c r="R30" i="21"/>
  <c r="K30" i="21"/>
  <c r="S30" i="21"/>
  <c r="O30" i="21"/>
  <c r="M27" i="21"/>
  <c r="Q23" i="21"/>
  <c r="O22" i="21"/>
  <c r="Q15" i="21"/>
  <c r="L7" i="21"/>
  <c r="S7" i="21"/>
  <c r="J7" i="21"/>
  <c r="K7" i="21"/>
  <c r="Q7" i="21"/>
  <c r="S96" i="21"/>
  <c r="Q96" i="21"/>
  <c r="T89" i="21"/>
  <c r="Q89" i="21"/>
  <c r="R89" i="21"/>
  <c r="M89" i="21"/>
  <c r="M82" i="21"/>
  <c r="J76" i="21"/>
  <c r="N72" i="21"/>
  <c r="T64" i="21"/>
  <c r="Q41" i="21"/>
  <c r="P30" i="21"/>
  <c r="P23" i="21"/>
  <c r="N22" i="21"/>
  <c r="O15" i="21"/>
  <c r="R7" i="21"/>
  <c r="Q6" i="21"/>
  <c r="J6" i="21"/>
  <c r="R6" i="21"/>
  <c r="K6" i="21"/>
  <c r="S6" i="21"/>
  <c r="O6" i="21"/>
  <c r="M125" i="21"/>
  <c r="S115" i="21"/>
  <c r="J115" i="21"/>
  <c r="Q113" i="21"/>
  <c r="O111" i="21"/>
  <c r="J110" i="21"/>
  <c r="J108" i="21"/>
  <c r="S103" i="21"/>
  <c r="T95" i="21"/>
  <c r="L82" i="21"/>
  <c r="T78" i="21"/>
  <c r="J78" i="21"/>
  <c r="R78" i="21"/>
  <c r="K64" i="21"/>
  <c r="R53" i="21"/>
  <c r="O51" i="21"/>
  <c r="Q51" i="21"/>
  <c r="P41" i="21"/>
  <c r="N30" i="21"/>
  <c r="O23" i="21"/>
  <c r="M22" i="21"/>
  <c r="K21" i="21"/>
  <c r="M21" i="21"/>
  <c r="Q21" i="21"/>
  <c r="R21" i="21"/>
  <c r="M15" i="21"/>
  <c r="L12" i="21"/>
  <c r="M12" i="21"/>
  <c r="R12" i="21"/>
  <c r="J12" i="21"/>
  <c r="Q9" i="21"/>
  <c r="O9" i="21"/>
  <c r="P7" i="21"/>
  <c r="P6" i="21"/>
  <c r="R5" i="21"/>
  <c r="K92" i="21"/>
  <c r="S91" i="21"/>
  <c r="K91" i="21"/>
  <c r="K90" i="21"/>
  <c r="M88" i="21"/>
  <c r="M85" i="21"/>
  <c r="K80" i="21"/>
  <c r="T73" i="21"/>
  <c r="K73" i="21"/>
  <c r="S68" i="21"/>
  <c r="K68" i="21"/>
  <c r="L63" i="21"/>
  <c r="K61" i="21"/>
  <c r="S60" i="21"/>
  <c r="K60" i="21"/>
  <c r="S59" i="21"/>
  <c r="K59" i="21"/>
  <c r="R56" i="21"/>
  <c r="M55" i="21"/>
  <c r="R44" i="21"/>
  <c r="L24" i="21"/>
  <c r="K20" i="21"/>
  <c r="N17" i="21"/>
  <c r="P92" i="21"/>
  <c r="T88" i="21"/>
  <c r="O73" i="21"/>
  <c r="S63" i="21"/>
  <c r="O24" i="21"/>
  <c r="G1" i="34"/>
  <c r="O112" i="20"/>
  <c r="S112" i="20"/>
  <c r="K112" i="20"/>
  <c r="T112" i="20"/>
  <c r="L112" i="20"/>
  <c r="M112" i="20"/>
  <c r="N112" i="20"/>
  <c r="M294" i="20"/>
  <c r="L293" i="20"/>
  <c r="Q275" i="20"/>
  <c r="P271" i="20"/>
  <c r="K271" i="20"/>
  <c r="K269" i="20"/>
  <c r="S269" i="20"/>
  <c r="K264" i="20"/>
  <c r="O260" i="20"/>
  <c r="O256" i="20"/>
  <c r="N255" i="20"/>
  <c r="P250" i="20"/>
  <c r="J250" i="20"/>
  <c r="R250" i="20"/>
  <c r="N250" i="20"/>
  <c r="S244" i="20"/>
  <c r="Q240" i="20"/>
  <c r="O236" i="20"/>
  <c r="O233" i="20"/>
  <c r="L223" i="20"/>
  <c r="J223" i="20"/>
  <c r="S223" i="20"/>
  <c r="M223" i="20"/>
  <c r="Q223" i="20"/>
  <c r="J219" i="20"/>
  <c r="O219" i="20"/>
  <c r="K214" i="20"/>
  <c r="M214" i="20"/>
  <c r="P214" i="20"/>
  <c r="J214" i="20"/>
  <c r="N210" i="20"/>
  <c r="P210" i="20"/>
  <c r="L210" i="20"/>
  <c r="T210" i="20"/>
  <c r="P188" i="20"/>
  <c r="S179" i="20"/>
  <c r="K176" i="20"/>
  <c r="S176" i="20"/>
  <c r="Q176" i="20"/>
  <c r="R176" i="20"/>
  <c r="J176" i="20"/>
  <c r="T176" i="20"/>
  <c r="O176" i="20"/>
  <c r="M161" i="20"/>
  <c r="P161" i="20"/>
  <c r="S161" i="20"/>
  <c r="N139" i="20"/>
  <c r="K125" i="20"/>
  <c r="S125" i="20"/>
  <c r="L125" i="20"/>
  <c r="R125" i="20"/>
  <c r="J125" i="20"/>
  <c r="M125" i="20"/>
  <c r="N125" i="20"/>
  <c r="T125" i="20"/>
  <c r="O45" i="20"/>
  <c r="L45" i="20"/>
  <c r="M45" i="20"/>
  <c r="K45" i="20"/>
  <c r="Q45" i="20"/>
  <c r="P45" i="20"/>
  <c r="T45" i="20"/>
  <c r="N45" i="20"/>
  <c r="L26" i="20"/>
  <c r="M26" i="20"/>
  <c r="P26" i="20"/>
  <c r="K26" i="20"/>
  <c r="N26" i="20"/>
  <c r="O26" i="20"/>
  <c r="Q297" i="20"/>
  <c r="N295" i="20"/>
  <c r="L294" i="20"/>
  <c r="N290" i="20"/>
  <c r="J290" i="20"/>
  <c r="R290" i="20"/>
  <c r="L285" i="20"/>
  <c r="P284" i="20"/>
  <c r="J284" i="20"/>
  <c r="M275" i="20"/>
  <c r="M274" i="20"/>
  <c r="K260" i="20"/>
  <c r="N258" i="20"/>
  <c r="N256" i="20"/>
  <c r="K255" i="20"/>
  <c r="S250" i="20"/>
  <c r="O244" i="20"/>
  <c r="N240" i="20"/>
  <c r="M238" i="20"/>
  <c r="J238" i="20"/>
  <c r="N236" i="20"/>
  <c r="L233" i="20"/>
  <c r="Q224" i="20"/>
  <c r="S224" i="20"/>
  <c r="N224" i="20"/>
  <c r="N218" i="20"/>
  <c r="P218" i="20"/>
  <c r="L218" i="20"/>
  <c r="T218" i="20"/>
  <c r="T214" i="20"/>
  <c r="R210" i="20"/>
  <c r="R186" i="20"/>
  <c r="M177" i="20"/>
  <c r="K177" i="20"/>
  <c r="N177" i="20"/>
  <c r="O177" i="20"/>
  <c r="L264" i="20"/>
  <c r="O264" i="20"/>
  <c r="J264" i="20"/>
  <c r="S264" i="20"/>
  <c r="J144" i="20"/>
  <c r="R144" i="20"/>
  <c r="P144" i="20"/>
  <c r="K144" i="20"/>
  <c r="L144" i="20"/>
  <c r="M144" i="20"/>
  <c r="S144" i="20"/>
  <c r="T84" i="20"/>
  <c r="M84" i="20"/>
  <c r="L84" i="20"/>
  <c r="R84" i="20"/>
  <c r="J283" i="20"/>
  <c r="S283" i="20"/>
  <c r="N283" i="20"/>
  <c r="L263" i="20"/>
  <c r="Q263" i="20"/>
  <c r="J263" i="20"/>
  <c r="S263" i="20"/>
  <c r="O263" i="20"/>
  <c r="L256" i="20"/>
  <c r="Q250" i="20"/>
  <c r="J233" i="20"/>
  <c r="L232" i="20"/>
  <c r="O232" i="20"/>
  <c r="J232" i="20"/>
  <c r="T232" i="20"/>
  <c r="J228" i="20"/>
  <c r="R228" i="20"/>
  <c r="L225" i="20"/>
  <c r="P225" i="20"/>
  <c r="J225" i="20"/>
  <c r="R223" i="20"/>
  <c r="R214" i="20"/>
  <c r="Q210" i="20"/>
  <c r="K206" i="20"/>
  <c r="M206" i="20"/>
  <c r="P206" i="20"/>
  <c r="J206" i="20"/>
  <c r="P176" i="20"/>
  <c r="K171" i="20"/>
  <c r="T171" i="20"/>
  <c r="N171" i="20"/>
  <c r="J163" i="20"/>
  <c r="L163" i="20"/>
  <c r="S163" i="20"/>
  <c r="T163" i="20"/>
  <c r="K163" i="20"/>
  <c r="P163" i="20"/>
  <c r="S134" i="20"/>
  <c r="N134" i="20"/>
  <c r="K134" i="20"/>
  <c r="Q134" i="20"/>
  <c r="Q125" i="20"/>
  <c r="P100" i="20"/>
  <c r="S100" i="20"/>
  <c r="K91" i="20"/>
  <c r="S91" i="20"/>
  <c r="M91" i="20"/>
  <c r="N91" i="20"/>
  <c r="R71" i="20"/>
  <c r="J71" i="20"/>
  <c r="M71" i="20"/>
  <c r="N69" i="20"/>
  <c r="R69" i="20"/>
  <c r="L69" i="20"/>
  <c r="M69" i="20"/>
  <c r="J69" i="20"/>
  <c r="K69" i="20"/>
  <c r="O69" i="20"/>
  <c r="P69" i="20"/>
  <c r="N62" i="20"/>
  <c r="M62" i="20"/>
  <c r="O62" i="20"/>
  <c r="R62" i="20"/>
  <c r="Q62" i="20"/>
  <c r="T62" i="20"/>
  <c r="P51" i="20"/>
  <c r="N51" i="20"/>
  <c r="O51" i="20"/>
  <c r="K51" i="20"/>
  <c r="R51" i="20"/>
  <c r="T51" i="20"/>
  <c r="K11" i="20"/>
  <c r="S11" i="20"/>
  <c r="M11" i="20"/>
  <c r="O11" i="20"/>
  <c r="O283" i="20"/>
  <c r="Q271" i="20"/>
  <c r="N270" i="20"/>
  <c r="Q270" i="20"/>
  <c r="J270" i="20"/>
  <c r="Q264" i="20"/>
  <c r="P263" i="20"/>
  <c r="L250" i="20"/>
  <c r="T241" i="20"/>
  <c r="K241" i="20"/>
  <c r="R241" i="20"/>
  <c r="N234" i="20"/>
  <c r="P234" i="20"/>
  <c r="L234" i="20"/>
  <c r="T234" i="20"/>
  <c r="R232" i="20"/>
  <c r="R227" i="20"/>
  <c r="M227" i="20"/>
  <c r="S225" i="20"/>
  <c r="N223" i="20"/>
  <c r="K217" i="20"/>
  <c r="T217" i="20"/>
  <c r="O217" i="20"/>
  <c r="L214" i="20"/>
  <c r="Q213" i="20"/>
  <c r="T213" i="20"/>
  <c r="L213" i="20"/>
  <c r="K210" i="20"/>
  <c r="Q206" i="20"/>
  <c r="O192" i="20"/>
  <c r="N192" i="20"/>
  <c r="P192" i="20"/>
  <c r="Q192" i="20"/>
  <c r="L192" i="20"/>
  <c r="L176" i="20"/>
  <c r="O163" i="20"/>
  <c r="Q158" i="20"/>
  <c r="K158" i="20"/>
  <c r="N158" i="20"/>
  <c r="P158" i="20"/>
  <c r="T158" i="20"/>
  <c r="Q144" i="20"/>
  <c r="N124" i="20"/>
  <c r="S124" i="20"/>
  <c r="R124" i="20"/>
  <c r="O124" i="20"/>
  <c r="K124" i="20"/>
  <c r="M124" i="20"/>
  <c r="Q124" i="20"/>
  <c r="J74" i="20"/>
  <c r="N74" i="20"/>
  <c r="L74" i="20"/>
  <c r="M74" i="20"/>
  <c r="O74" i="20"/>
  <c r="Q74" i="20"/>
  <c r="S69" i="20"/>
  <c r="P62" i="20"/>
  <c r="S58" i="20"/>
  <c r="L58" i="20"/>
  <c r="L28" i="20"/>
  <c r="J28" i="20"/>
  <c r="M28" i="20"/>
  <c r="T28" i="20"/>
  <c r="S26" i="20"/>
  <c r="L15" i="20"/>
  <c r="K15" i="20"/>
  <c r="M15" i="20"/>
  <c r="P15" i="20"/>
  <c r="S15" i="20"/>
  <c r="J15" i="20"/>
  <c r="O15" i="20"/>
  <c r="Q15" i="20"/>
  <c r="N15" i="20"/>
  <c r="R15" i="20"/>
  <c r="T264" i="20"/>
  <c r="J260" i="20"/>
  <c r="R260" i="20"/>
  <c r="N260" i="20"/>
  <c r="J236" i="20"/>
  <c r="R236" i="20"/>
  <c r="S293" i="20"/>
  <c r="R275" i="20"/>
  <c r="O275" i="20"/>
  <c r="R264" i="20"/>
  <c r="J262" i="20"/>
  <c r="Q262" i="20"/>
  <c r="L255" i="20"/>
  <c r="M255" i="20"/>
  <c r="O255" i="20"/>
  <c r="J255" i="20"/>
  <c r="S255" i="20"/>
  <c r="L240" i="20"/>
  <c r="O240" i="20"/>
  <c r="J240" i="20"/>
  <c r="T240" i="20"/>
  <c r="O183" i="20"/>
  <c r="P179" i="20"/>
  <c r="K179" i="20"/>
  <c r="L179" i="20"/>
  <c r="N179" i="20"/>
  <c r="O179" i="20"/>
  <c r="J139" i="20"/>
  <c r="M139" i="20"/>
  <c r="K139" i="20"/>
  <c r="S139" i="20"/>
  <c r="T139" i="20"/>
  <c r="P139" i="20"/>
  <c r="P296" i="20"/>
  <c r="J292" i="20"/>
  <c r="S292" i="20"/>
  <c r="L274" i="20"/>
  <c r="T274" i="20"/>
  <c r="N274" i="20"/>
  <c r="J274" i="20"/>
  <c r="R274" i="20"/>
  <c r="K258" i="20"/>
  <c r="S258" i="20"/>
  <c r="M258" i="20"/>
  <c r="Q258" i="20"/>
  <c r="R299" i="20"/>
  <c r="K298" i="20"/>
  <c r="S298" i="20"/>
  <c r="S295" i="20"/>
  <c r="R294" i="20"/>
  <c r="O293" i="20"/>
  <c r="P292" i="20"/>
  <c r="N291" i="20"/>
  <c r="T289" i="20"/>
  <c r="J289" i="20"/>
  <c r="M283" i="20"/>
  <c r="Q274" i="20"/>
  <c r="N271" i="20"/>
  <c r="T269" i="20"/>
  <c r="P264" i="20"/>
  <c r="N263" i="20"/>
  <c r="R258" i="20"/>
  <c r="Q255" i="20"/>
  <c r="J252" i="20"/>
  <c r="N252" i="20"/>
  <c r="K250" i="20"/>
  <c r="K249" i="20"/>
  <c r="O249" i="20"/>
  <c r="T249" i="20"/>
  <c r="M243" i="20"/>
  <c r="T243" i="20"/>
  <c r="S240" i="20"/>
  <c r="R234" i="20"/>
  <c r="Q232" i="20"/>
  <c r="S228" i="20"/>
  <c r="R225" i="20"/>
  <c r="K223" i="20"/>
  <c r="P220" i="20"/>
  <c r="S220" i="20"/>
  <c r="K220" i="20"/>
  <c r="J210" i="20"/>
  <c r="O206" i="20"/>
  <c r="R192" i="20"/>
  <c r="P180" i="20"/>
  <c r="S180" i="20"/>
  <c r="J180" i="20"/>
  <c r="T180" i="20"/>
  <c r="K180" i="20"/>
  <c r="O180" i="20"/>
  <c r="Q173" i="20"/>
  <c r="L173" i="20"/>
  <c r="M173" i="20"/>
  <c r="N173" i="20"/>
  <c r="M170" i="20"/>
  <c r="O170" i="20"/>
  <c r="R170" i="20"/>
  <c r="N163" i="20"/>
  <c r="O144" i="20"/>
  <c r="Q139" i="20"/>
  <c r="K117" i="20"/>
  <c r="S117" i="20"/>
  <c r="N117" i="20"/>
  <c r="M117" i="20"/>
  <c r="J117" i="20"/>
  <c r="L117" i="20"/>
  <c r="O117" i="20"/>
  <c r="T117" i="20"/>
  <c r="Q112" i="20"/>
  <c r="J93" i="20"/>
  <c r="R93" i="20"/>
  <c r="M93" i="20"/>
  <c r="P93" i="20"/>
  <c r="S93" i="20"/>
  <c r="L93" i="20"/>
  <c r="N93" i="20"/>
  <c r="O93" i="20"/>
  <c r="Q69" i="20"/>
  <c r="L68" i="20"/>
  <c r="T68" i="20"/>
  <c r="P68" i="20"/>
  <c r="J68" i="20"/>
  <c r="L62" i="20"/>
  <c r="L39" i="20"/>
  <c r="R39" i="20"/>
  <c r="J39" i="20"/>
  <c r="S39" i="20"/>
  <c r="M39" i="20"/>
  <c r="P39" i="20"/>
  <c r="K39" i="20"/>
  <c r="N39" i="20"/>
  <c r="O39" i="20"/>
  <c r="P37" i="20"/>
  <c r="M32" i="20"/>
  <c r="P32" i="20"/>
  <c r="T233" i="20"/>
  <c r="K233" i="20"/>
  <c r="R233" i="20"/>
  <c r="S256" i="20"/>
  <c r="K256" i="20"/>
  <c r="Q256" i="20"/>
  <c r="J244" i="20"/>
  <c r="R244" i="20"/>
  <c r="N244" i="20"/>
  <c r="O188" i="20"/>
  <c r="K188" i="20"/>
  <c r="L188" i="20"/>
  <c r="N188" i="20"/>
  <c r="T154" i="20"/>
  <c r="J154" i="20"/>
  <c r="R154" i="20"/>
  <c r="T144" i="20"/>
  <c r="T299" i="20"/>
  <c r="Q293" i="20"/>
  <c r="O298" i="20"/>
  <c r="T297" i="20"/>
  <c r="S296" i="20"/>
  <c r="R295" i="20"/>
  <c r="O294" i="20"/>
  <c r="M293" i="20"/>
  <c r="O292" i="20"/>
  <c r="S291" i="20"/>
  <c r="T290" i="20"/>
  <c r="N287" i="20"/>
  <c r="P285" i="20"/>
  <c r="L284" i="20"/>
  <c r="L283" i="20"/>
  <c r="S275" i="20"/>
  <c r="P274" i="20"/>
  <c r="N269" i="20"/>
  <c r="N264" i="20"/>
  <c r="M263" i="20"/>
  <c r="S260" i="20"/>
  <c r="P258" i="20"/>
  <c r="R256" i="20"/>
  <c r="P255" i="20"/>
  <c r="O251" i="20"/>
  <c r="N242" i="20"/>
  <c r="P242" i="20"/>
  <c r="L242" i="20"/>
  <c r="T242" i="20"/>
  <c r="R240" i="20"/>
  <c r="S236" i="20"/>
  <c r="Q234" i="20"/>
  <c r="P233" i="20"/>
  <c r="N232" i="20"/>
  <c r="O228" i="20"/>
  <c r="O225" i="20"/>
  <c r="K224" i="20"/>
  <c r="K221" i="20"/>
  <c r="N219" i="20"/>
  <c r="J218" i="20"/>
  <c r="M211" i="20"/>
  <c r="L206" i="20"/>
  <c r="P205" i="20"/>
  <c r="T205" i="20"/>
  <c r="L205" i="20"/>
  <c r="P204" i="20"/>
  <c r="S204" i="20"/>
  <c r="N204" i="20"/>
  <c r="M192" i="20"/>
  <c r="R188" i="20"/>
  <c r="T179" i="20"/>
  <c r="P171" i="20"/>
  <c r="M163" i="20"/>
  <c r="N144" i="20"/>
  <c r="O139" i="20"/>
  <c r="P112" i="20"/>
  <c r="R90" i="20"/>
  <c r="Q90" i="20"/>
  <c r="J90" i="20"/>
  <c r="L90" i="20"/>
  <c r="M90" i="20"/>
  <c r="N90" i="20"/>
  <c r="Q71" i="20"/>
  <c r="K62" i="20"/>
  <c r="L23" i="20"/>
  <c r="Q23" i="20"/>
  <c r="R23" i="20"/>
  <c r="M23" i="20"/>
  <c r="O23" i="20"/>
  <c r="P23" i="20"/>
  <c r="S23" i="20"/>
  <c r="K23" i="20"/>
  <c r="J23" i="20"/>
  <c r="S282" i="20"/>
  <c r="K272" i="20"/>
  <c r="S266" i="20"/>
  <c r="K266" i="20"/>
  <c r="P265" i="20"/>
  <c r="L257" i="20"/>
  <c r="L248" i="20"/>
  <c r="N239" i="20"/>
  <c r="N231" i="20"/>
  <c r="N216" i="20"/>
  <c r="R208" i="20"/>
  <c r="K196" i="20"/>
  <c r="S184" i="20"/>
  <c r="N172" i="20"/>
  <c r="K169" i="20"/>
  <c r="R168" i="20"/>
  <c r="L160" i="20"/>
  <c r="T160" i="20"/>
  <c r="L157" i="20"/>
  <c r="N148" i="20"/>
  <c r="P136" i="20"/>
  <c r="J136" i="20"/>
  <c r="S136" i="20"/>
  <c r="Q136" i="20"/>
  <c r="N116" i="20"/>
  <c r="P116" i="20"/>
  <c r="S116" i="20"/>
  <c r="M116" i="20"/>
  <c r="J105" i="20"/>
  <c r="O105" i="20"/>
  <c r="P105" i="20"/>
  <c r="M99" i="20"/>
  <c r="N99" i="20"/>
  <c r="S99" i="20"/>
  <c r="R98" i="20"/>
  <c r="Q98" i="20"/>
  <c r="J98" i="20"/>
  <c r="L98" i="20"/>
  <c r="Q184" i="20"/>
  <c r="L168" i="20"/>
  <c r="T168" i="20"/>
  <c r="J155" i="20"/>
  <c r="N155" i="20"/>
  <c r="R138" i="20"/>
  <c r="L133" i="20"/>
  <c r="T133" i="20"/>
  <c r="J133" i="20"/>
  <c r="S133" i="20"/>
  <c r="Q133" i="20"/>
  <c r="O131" i="20"/>
  <c r="P131" i="20"/>
  <c r="M131" i="20"/>
  <c r="J108" i="20"/>
  <c r="O108" i="20"/>
  <c r="T108" i="20"/>
  <c r="L103" i="20"/>
  <c r="P103" i="20"/>
  <c r="J103" i="20"/>
  <c r="M18" i="20"/>
  <c r="N18" i="20"/>
  <c r="S18" i="20"/>
  <c r="P18" i="20"/>
  <c r="O18" i="20"/>
  <c r="T18" i="20"/>
  <c r="K18" i="20"/>
  <c r="O12" i="20"/>
  <c r="J12" i="20"/>
  <c r="L12" i="20"/>
  <c r="R12" i="20"/>
  <c r="M10" i="20"/>
  <c r="N10" i="20"/>
  <c r="S10" i="20"/>
  <c r="K10" i="20"/>
  <c r="P10" i="20"/>
  <c r="L10" i="20"/>
  <c r="O10" i="20"/>
  <c r="K8" i="20"/>
  <c r="M8" i="20"/>
  <c r="N8" i="20"/>
  <c r="R8" i="20"/>
  <c r="Q8" i="20"/>
  <c r="P8" i="20"/>
  <c r="M184" i="20"/>
  <c r="M168" i="20"/>
  <c r="R157" i="20"/>
  <c r="O155" i="20"/>
  <c r="L153" i="20"/>
  <c r="M153" i="20"/>
  <c r="R153" i="20"/>
  <c r="L137" i="20"/>
  <c r="R137" i="20"/>
  <c r="M137" i="20"/>
  <c r="J137" i="20"/>
  <c r="O133" i="20"/>
  <c r="S122" i="20"/>
  <c r="J122" i="20"/>
  <c r="S121" i="20"/>
  <c r="O121" i="20"/>
  <c r="M121" i="20"/>
  <c r="N109" i="20"/>
  <c r="Q109" i="20"/>
  <c r="P109" i="20"/>
  <c r="M109" i="20"/>
  <c r="R103" i="20"/>
  <c r="J96" i="20"/>
  <c r="K96" i="20"/>
  <c r="T96" i="20"/>
  <c r="Q96" i="20"/>
  <c r="L96" i="20"/>
  <c r="S96" i="20"/>
  <c r="J80" i="20"/>
  <c r="K80" i="20"/>
  <c r="T80" i="20"/>
  <c r="P80" i="20"/>
  <c r="M80" i="20"/>
  <c r="L66" i="20"/>
  <c r="O66" i="20"/>
  <c r="T66" i="20"/>
  <c r="K64" i="20"/>
  <c r="T64" i="20"/>
  <c r="Q64" i="20"/>
  <c r="N46" i="20"/>
  <c r="T46" i="20"/>
  <c r="K46" i="20"/>
  <c r="O46" i="20"/>
  <c r="Q46" i="20"/>
  <c r="M46" i="20"/>
  <c r="S42" i="20"/>
  <c r="P42" i="20"/>
  <c r="T42" i="20"/>
  <c r="L42" i="20"/>
  <c r="O42" i="20"/>
  <c r="N196" i="20"/>
  <c r="L184" i="20"/>
  <c r="P172" i="20"/>
  <c r="K168" i="20"/>
  <c r="Q157" i="20"/>
  <c r="M155" i="20"/>
  <c r="N153" i="20"/>
  <c r="R151" i="20"/>
  <c r="M151" i="20"/>
  <c r="L145" i="20"/>
  <c r="J145" i="20"/>
  <c r="Q137" i="20"/>
  <c r="N133" i="20"/>
  <c r="S131" i="20"/>
  <c r="O128" i="20"/>
  <c r="K128" i="20"/>
  <c r="S128" i="20"/>
  <c r="R121" i="20"/>
  <c r="O109" i="20"/>
  <c r="R108" i="20"/>
  <c r="Q103" i="20"/>
  <c r="P96" i="20"/>
  <c r="J88" i="20"/>
  <c r="K88" i="20"/>
  <c r="T88" i="20"/>
  <c r="Q88" i="20"/>
  <c r="L88" i="20"/>
  <c r="S88" i="20"/>
  <c r="S80" i="20"/>
  <c r="R66" i="20"/>
  <c r="N55" i="20"/>
  <c r="O55" i="20"/>
  <c r="K55" i="20"/>
  <c r="P55" i="20"/>
  <c r="J55" i="20"/>
  <c r="L55" i="20"/>
  <c r="T55" i="20"/>
  <c r="L152" i="20"/>
  <c r="T152" i="20"/>
  <c r="R126" i="20"/>
  <c r="J104" i="20"/>
  <c r="O104" i="20"/>
  <c r="S104" i="20"/>
  <c r="L86" i="20"/>
  <c r="N86" i="20"/>
  <c r="K86" i="20"/>
  <c r="K67" i="20"/>
  <c r="S67" i="20"/>
  <c r="O17" i="20"/>
  <c r="Q17" i="20"/>
  <c r="M17" i="20"/>
  <c r="S65" i="20"/>
  <c r="Q9" i="20"/>
  <c r="P127" i="20"/>
  <c r="J127" i="20"/>
  <c r="O115" i="20"/>
  <c r="S115" i="20"/>
  <c r="L115" i="20"/>
  <c r="K94" i="20"/>
  <c r="S94" i="20"/>
  <c r="J94" i="20"/>
  <c r="K77" i="20"/>
  <c r="S77" i="20"/>
  <c r="L77" i="20"/>
  <c r="O77" i="20"/>
  <c r="O63" i="20"/>
  <c r="Q63" i="20"/>
  <c r="K63" i="20"/>
  <c r="T63" i="20"/>
  <c r="M82" i="20"/>
  <c r="J72" i="20"/>
  <c r="M72" i="20"/>
  <c r="L70" i="20"/>
  <c r="R70" i="20"/>
  <c r="R57" i="20"/>
  <c r="J57" i="20"/>
  <c r="T57" i="20"/>
  <c r="J52" i="20"/>
  <c r="T52" i="20"/>
  <c r="K52" i="20"/>
  <c r="R35" i="20"/>
  <c r="S35" i="20"/>
  <c r="S34" i="20"/>
  <c r="T34" i="20"/>
  <c r="M34" i="20"/>
  <c r="K24" i="20"/>
  <c r="J24" i="20"/>
  <c r="M24" i="20"/>
  <c r="Q24" i="20"/>
  <c r="K14" i="20"/>
  <c r="S14" i="20"/>
  <c r="L14" i="20"/>
  <c r="T14" i="20"/>
  <c r="O14" i="20"/>
  <c r="K101" i="20"/>
  <c r="S101" i="20"/>
  <c r="J87" i="20"/>
  <c r="M87" i="20"/>
  <c r="L85" i="20"/>
  <c r="T85" i="20"/>
  <c r="L82" i="20"/>
  <c r="M81" i="20"/>
  <c r="L78" i="20"/>
  <c r="M78" i="20"/>
  <c r="K72" i="20"/>
  <c r="K70" i="20"/>
  <c r="O61" i="20"/>
  <c r="Q61" i="20"/>
  <c r="M57" i="20"/>
  <c r="P56" i="20"/>
  <c r="Q56" i="20"/>
  <c r="N52" i="20"/>
  <c r="L49" i="20"/>
  <c r="M40" i="20"/>
  <c r="N40" i="20"/>
  <c r="O35" i="20"/>
  <c r="N34" i="20"/>
  <c r="N24" i="20"/>
  <c r="P22" i="20"/>
  <c r="Q22" i="20"/>
  <c r="L22" i="20"/>
  <c r="T22" i="20"/>
  <c r="J14" i="20"/>
  <c r="R38" i="20"/>
  <c r="J38" i="20"/>
  <c r="S31" i="20"/>
  <c r="J31" i="20"/>
  <c r="R30" i="20"/>
  <c r="J30" i="20"/>
  <c r="Q29" i="20"/>
  <c r="S7" i="20"/>
  <c r="J7" i="20"/>
  <c r="R6" i="20"/>
  <c r="J6" i="20"/>
  <c r="L53" i="20"/>
  <c r="T47" i="20"/>
  <c r="Q38" i="20"/>
  <c r="R31" i="20"/>
  <c r="Q30" i="20"/>
  <c r="R20" i="20"/>
  <c r="R7" i="20"/>
  <c r="Q6" i="20"/>
  <c r="G1" i="33"/>
  <c r="T294" i="19"/>
  <c r="R292" i="19"/>
  <c r="N291" i="19"/>
  <c r="L291" i="19"/>
  <c r="Q286" i="19"/>
  <c r="O285" i="19"/>
  <c r="J280" i="19"/>
  <c r="J279" i="19"/>
  <c r="L274" i="19"/>
  <c r="L271" i="19"/>
  <c r="M270" i="19"/>
  <c r="P270" i="19"/>
  <c r="L270" i="19"/>
  <c r="J266" i="19"/>
  <c r="K266" i="19"/>
  <c r="R266" i="19"/>
  <c r="M261" i="19"/>
  <c r="O247" i="19"/>
  <c r="K243" i="19"/>
  <c r="P238" i="19"/>
  <c r="M229" i="19"/>
  <c r="P224" i="19"/>
  <c r="K221" i="19"/>
  <c r="L215" i="19"/>
  <c r="N213" i="19"/>
  <c r="N211" i="19"/>
  <c r="Q210" i="19"/>
  <c r="R210" i="19"/>
  <c r="J208" i="19"/>
  <c r="O206" i="19"/>
  <c r="P206" i="19"/>
  <c r="T206" i="19"/>
  <c r="M206" i="19"/>
  <c r="R204" i="19"/>
  <c r="O204" i="19"/>
  <c r="K199" i="19"/>
  <c r="S199" i="19"/>
  <c r="L199" i="19"/>
  <c r="T199" i="19"/>
  <c r="J199" i="19"/>
  <c r="R199" i="19"/>
  <c r="J191" i="19"/>
  <c r="O177" i="19"/>
  <c r="N159" i="19"/>
  <c r="O159" i="19"/>
  <c r="P159" i="19"/>
  <c r="L159" i="19"/>
  <c r="J159" i="19"/>
  <c r="O149" i="19"/>
  <c r="S149" i="19"/>
  <c r="N149" i="19"/>
  <c r="T149" i="19"/>
  <c r="Q149" i="19"/>
  <c r="O132" i="19"/>
  <c r="M119" i="19"/>
  <c r="T118" i="19"/>
  <c r="Q118" i="19"/>
  <c r="O118" i="19"/>
  <c r="R118" i="19"/>
  <c r="J118" i="19"/>
  <c r="O106" i="19"/>
  <c r="N106" i="19"/>
  <c r="P106" i="19"/>
  <c r="L95" i="19"/>
  <c r="J68" i="19"/>
  <c r="S64" i="19"/>
  <c r="J300" i="19"/>
  <c r="R300" i="19"/>
  <c r="Q292" i="19"/>
  <c r="Q287" i="19"/>
  <c r="P286" i="19"/>
  <c r="M285" i="19"/>
  <c r="M283" i="19"/>
  <c r="Q283" i="19"/>
  <c r="O272" i="19"/>
  <c r="O263" i="19"/>
  <c r="S254" i="19"/>
  <c r="M254" i="19"/>
  <c r="K254" i="19"/>
  <c r="Q249" i="19"/>
  <c r="L247" i="19"/>
  <c r="L238" i="19"/>
  <c r="L237" i="19"/>
  <c r="P237" i="19"/>
  <c r="M237" i="19"/>
  <c r="Q231" i="19"/>
  <c r="M231" i="19"/>
  <c r="K224" i="19"/>
  <c r="K218" i="19"/>
  <c r="L218" i="19"/>
  <c r="N217" i="19"/>
  <c r="O217" i="19"/>
  <c r="K217" i="19"/>
  <c r="T217" i="19"/>
  <c r="K211" i="19"/>
  <c r="P199" i="19"/>
  <c r="M192" i="19"/>
  <c r="Q192" i="19"/>
  <c r="O184" i="19"/>
  <c r="R184" i="19"/>
  <c r="S184" i="19"/>
  <c r="M178" i="19"/>
  <c r="S170" i="19"/>
  <c r="M170" i="19"/>
  <c r="N170" i="19"/>
  <c r="P169" i="19"/>
  <c r="R169" i="19"/>
  <c r="T169" i="19"/>
  <c r="L169" i="19"/>
  <c r="O164" i="19"/>
  <c r="L164" i="19"/>
  <c r="J164" i="19"/>
  <c r="R164" i="19"/>
  <c r="N164" i="19"/>
  <c r="Q159" i="19"/>
  <c r="R149" i="19"/>
  <c r="N132" i="19"/>
  <c r="K113" i="19"/>
  <c r="L113" i="19"/>
  <c r="Q113" i="19"/>
  <c r="M113" i="19"/>
  <c r="N113" i="19"/>
  <c r="R113" i="19"/>
  <c r="O113" i="19"/>
  <c r="L94" i="19"/>
  <c r="O94" i="19"/>
  <c r="S94" i="19"/>
  <c r="M94" i="19"/>
  <c r="Q94" i="19"/>
  <c r="R94" i="19"/>
  <c r="J94" i="19"/>
  <c r="P88" i="19"/>
  <c r="O88" i="19"/>
  <c r="O87" i="19"/>
  <c r="N87" i="19"/>
  <c r="Q87" i="19"/>
  <c r="L87" i="19"/>
  <c r="K87" i="19"/>
  <c r="M87" i="19"/>
  <c r="P87" i="19"/>
  <c r="O71" i="19"/>
  <c r="N71" i="19"/>
  <c r="M57" i="19"/>
  <c r="N57" i="19"/>
  <c r="K57" i="19"/>
  <c r="R57" i="19"/>
  <c r="L53" i="19"/>
  <c r="M53" i="19"/>
  <c r="N53" i="19"/>
  <c r="J294" i="19"/>
  <c r="R294" i="19"/>
  <c r="K292" i="19"/>
  <c r="S292" i="19"/>
  <c r="O286" i="19"/>
  <c r="L285" i="19"/>
  <c r="K280" i="19"/>
  <c r="M279" i="19"/>
  <c r="N279" i="19"/>
  <c r="S274" i="19"/>
  <c r="O271" i="19"/>
  <c r="R271" i="19"/>
  <c r="P271" i="19"/>
  <c r="R261" i="19"/>
  <c r="P261" i="19"/>
  <c r="Q243" i="19"/>
  <c r="R243" i="19"/>
  <c r="O243" i="19"/>
  <c r="T229" i="19"/>
  <c r="J229" i="19"/>
  <c r="Q223" i="19"/>
  <c r="M223" i="19"/>
  <c r="J223" i="19"/>
  <c r="L221" i="19"/>
  <c r="S221" i="19"/>
  <c r="O221" i="19"/>
  <c r="O215" i="19"/>
  <c r="P215" i="19"/>
  <c r="T215" i="19"/>
  <c r="J205" i="19"/>
  <c r="K205" i="19"/>
  <c r="P176" i="19"/>
  <c r="O176" i="19"/>
  <c r="M176" i="19"/>
  <c r="O173" i="19"/>
  <c r="K173" i="19"/>
  <c r="T173" i="19"/>
  <c r="L173" i="19"/>
  <c r="Q173" i="19"/>
  <c r="N173" i="19"/>
  <c r="L171" i="19"/>
  <c r="P171" i="19"/>
  <c r="R171" i="19"/>
  <c r="M171" i="19"/>
  <c r="P138" i="19"/>
  <c r="S138" i="19"/>
  <c r="M138" i="19"/>
  <c r="K138" i="19"/>
  <c r="Q138" i="19"/>
  <c r="K97" i="19"/>
  <c r="R97" i="19"/>
  <c r="Q97" i="19"/>
  <c r="N97" i="19"/>
  <c r="L97" i="19"/>
  <c r="M97" i="19"/>
  <c r="T97" i="19"/>
  <c r="P76" i="19"/>
  <c r="Q76" i="19"/>
  <c r="O76" i="19"/>
  <c r="T76" i="19"/>
  <c r="N76" i="19"/>
  <c r="J76" i="19"/>
  <c r="K76" i="19"/>
  <c r="R76" i="19"/>
  <c r="L76" i="19"/>
  <c r="J73" i="19"/>
  <c r="T73" i="19"/>
  <c r="K73" i="19"/>
  <c r="S73" i="19"/>
  <c r="Q73" i="19"/>
  <c r="M73" i="19"/>
  <c r="R73" i="19"/>
  <c r="O73" i="19"/>
  <c r="K238" i="19"/>
  <c r="Q238" i="19"/>
  <c r="O238" i="19"/>
  <c r="O224" i="19"/>
  <c r="M224" i="19"/>
  <c r="J224" i="19"/>
  <c r="L211" i="19"/>
  <c r="T211" i="19"/>
  <c r="M211" i="19"/>
  <c r="J211" i="19"/>
  <c r="R211" i="19"/>
  <c r="K208" i="19"/>
  <c r="M208" i="19"/>
  <c r="P208" i="19"/>
  <c r="N208" i="19"/>
  <c r="O191" i="19"/>
  <c r="P191" i="19"/>
  <c r="S191" i="19"/>
  <c r="Q191" i="19"/>
  <c r="L181" i="19"/>
  <c r="S181" i="19"/>
  <c r="M181" i="19"/>
  <c r="O180" i="19"/>
  <c r="L180" i="19"/>
  <c r="M180" i="19"/>
  <c r="T180" i="19"/>
  <c r="R180" i="19"/>
  <c r="L147" i="19"/>
  <c r="R147" i="19"/>
  <c r="S147" i="19"/>
  <c r="T147" i="19"/>
  <c r="N147" i="19"/>
  <c r="K147" i="19"/>
  <c r="S116" i="19"/>
  <c r="Q116" i="19"/>
  <c r="M116" i="19"/>
  <c r="K116" i="19"/>
  <c r="O116" i="19"/>
  <c r="L110" i="19"/>
  <c r="S110" i="19"/>
  <c r="M110" i="19"/>
  <c r="O110" i="19"/>
  <c r="T110" i="19"/>
  <c r="Q110" i="19"/>
  <c r="N98" i="19"/>
  <c r="O98" i="19"/>
  <c r="K98" i="19"/>
  <c r="M98" i="19"/>
  <c r="R20" i="19"/>
  <c r="N20" i="19"/>
  <c r="M292" i="19"/>
  <c r="P291" i="19"/>
  <c r="T285" i="19"/>
  <c r="Q282" i="19"/>
  <c r="Q280" i="19"/>
  <c r="P279" i="19"/>
  <c r="J277" i="19"/>
  <c r="M275" i="19"/>
  <c r="J275" i="19"/>
  <c r="S275" i="19"/>
  <c r="Q275" i="19"/>
  <c r="O270" i="19"/>
  <c r="M266" i="19"/>
  <c r="M260" i="19"/>
  <c r="R260" i="19"/>
  <c r="J260" i="19"/>
  <c r="J257" i="19"/>
  <c r="J253" i="19"/>
  <c r="L251" i="19"/>
  <c r="T251" i="19"/>
  <c r="K251" i="19"/>
  <c r="R251" i="19"/>
  <c r="O248" i="19"/>
  <c r="R248" i="19"/>
  <c r="N243" i="19"/>
  <c r="L235" i="19"/>
  <c r="T235" i="19"/>
  <c r="K235" i="19"/>
  <c r="R235" i="19"/>
  <c r="O225" i="19"/>
  <c r="P225" i="19"/>
  <c r="J225" i="19"/>
  <c r="R223" i="19"/>
  <c r="P221" i="19"/>
  <c r="J220" i="19"/>
  <c r="K220" i="19"/>
  <c r="L220" i="19"/>
  <c r="T220" i="19"/>
  <c r="Q220" i="19"/>
  <c r="R216" i="19"/>
  <c r="S216" i="19"/>
  <c r="Q211" i="19"/>
  <c r="O210" i="19"/>
  <c r="R208" i="19"/>
  <c r="N206" i="19"/>
  <c r="O193" i="19"/>
  <c r="P193" i="19"/>
  <c r="M191" i="19"/>
  <c r="T181" i="19"/>
  <c r="N180" i="19"/>
  <c r="S176" i="19"/>
  <c r="J173" i="19"/>
  <c r="N156" i="19"/>
  <c r="L156" i="19"/>
  <c r="M156" i="19"/>
  <c r="O156" i="19"/>
  <c r="J149" i="19"/>
  <c r="P147" i="19"/>
  <c r="L142" i="19"/>
  <c r="K142" i="19"/>
  <c r="M139" i="19"/>
  <c r="N139" i="19"/>
  <c r="O139" i="19"/>
  <c r="K133" i="19"/>
  <c r="J133" i="19"/>
  <c r="T133" i="19"/>
  <c r="S118" i="19"/>
  <c r="N111" i="19"/>
  <c r="K111" i="19"/>
  <c r="S111" i="19"/>
  <c r="R111" i="19"/>
  <c r="T111" i="19"/>
  <c r="P111" i="19"/>
  <c r="M111" i="19"/>
  <c r="M106" i="19"/>
  <c r="O97" i="19"/>
  <c r="K96" i="19"/>
  <c r="P96" i="19"/>
  <c r="M96" i="19"/>
  <c r="O96" i="19"/>
  <c r="R77" i="19"/>
  <c r="S77" i="19"/>
  <c r="Q77" i="19"/>
  <c r="P77" i="19"/>
  <c r="M77" i="19"/>
  <c r="J77" i="19"/>
  <c r="O77" i="19"/>
  <c r="R68" i="19"/>
  <c r="M58" i="19"/>
  <c r="O58" i="19"/>
  <c r="T58" i="19"/>
  <c r="Q58" i="19"/>
  <c r="Q47" i="19"/>
  <c r="R47" i="19"/>
  <c r="S47" i="19"/>
  <c r="P47" i="19"/>
  <c r="O47" i="19"/>
  <c r="J47" i="19"/>
  <c r="M47" i="19"/>
  <c r="S208" i="19"/>
  <c r="S180" i="19"/>
  <c r="P177" i="19"/>
  <c r="N177" i="19"/>
  <c r="J119" i="19"/>
  <c r="R119" i="19"/>
  <c r="O119" i="19"/>
  <c r="K119" i="19"/>
  <c r="L119" i="19"/>
  <c r="N119" i="19"/>
  <c r="R49" i="19"/>
  <c r="K49" i="19"/>
  <c r="N49" i="19"/>
  <c r="Q49" i="19"/>
  <c r="J291" i="19"/>
  <c r="P280" i="19"/>
  <c r="O279" i="19"/>
  <c r="K272" i="19"/>
  <c r="P272" i="19"/>
  <c r="N272" i="19"/>
  <c r="J268" i="19"/>
  <c r="S268" i="19"/>
  <c r="K268" i="19"/>
  <c r="L266" i="19"/>
  <c r="N263" i="19"/>
  <c r="R263" i="19"/>
  <c r="P263" i="19"/>
  <c r="S250" i="19"/>
  <c r="M243" i="19"/>
  <c r="L239" i="19"/>
  <c r="T230" i="19"/>
  <c r="O230" i="19"/>
  <c r="L230" i="19"/>
  <c r="S224" i="19"/>
  <c r="P223" i="19"/>
  <c r="N221" i="19"/>
  <c r="N215" i="19"/>
  <c r="R213" i="19"/>
  <c r="P211" i="19"/>
  <c r="J210" i="19"/>
  <c r="Q208" i="19"/>
  <c r="L206" i="19"/>
  <c r="O196" i="19"/>
  <c r="R196" i="19"/>
  <c r="S196" i="19"/>
  <c r="L196" i="19"/>
  <c r="J196" i="19"/>
  <c r="L191" i="19"/>
  <c r="R181" i="19"/>
  <c r="K180" i="19"/>
  <c r="O178" i="19"/>
  <c r="P178" i="19"/>
  <c r="L178" i="19"/>
  <c r="N176" i="19"/>
  <c r="T159" i="19"/>
  <c r="O147" i="19"/>
  <c r="O138" i="19"/>
  <c r="S128" i="19"/>
  <c r="O128" i="19"/>
  <c r="P128" i="19"/>
  <c r="Q119" i="19"/>
  <c r="T116" i="19"/>
  <c r="P112" i="19"/>
  <c r="R112" i="19"/>
  <c r="K112" i="19"/>
  <c r="O112" i="19"/>
  <c r="Q112" i="19"/>
  <c r="S112" i="19"/>
  <c r="R110" i="19"/>
  <c r="J97" i="19"/>
  <c r="Q79" i="19"/>
  <c r="S79" i="19"/>
  <c r="P79" i="19"/>
  <c r="L79" i="19"/>
  <c r="O79" i="19"/>
  <c r="M79" i="19"/>
  <c r="S76" i="19"/>
  <c r="J56" i="19"/>
  <c r="R56" i="19"/>
  <c r="K56" i="19"/>
  <c r="S56" i="19"/>
  <c r="Q56" i="19"/>
  <c r="O56" i="19"/>
  <c r="L56" i="19"/>
  <c r="T56" i="19"/>
  <c r="N56" i="19"/>
  <c r="R44" i="19"/>
  <c r="K44" i="19"/>
  <c r="L44" i="19"/>
  <c r="M44" i="19"/>
  <c r="N44" i="19"/>
  <c r="S249" i="19"/>
  <c r="N249" i="19"/>
  <c r="J247" i="19"/>
  <c r="R247" i="19"/>
  <c r="P247" i="19"/>
  <c r="S211" i="19"/>
  <c r="M203" i="19"/>
  <c r="N203" i="19"/>
  <c r="N191" i="19"/>
  <c r="L187" i="19"/>
  <c r="P187" i="19"/>
  <c r="M187" i="19"/>
  <c r="Q132" i="19"/>
  <c r="M132" i="19"/>
  <c r="K132" i="19"/>
  <c r="L132" i="19"/>
  <c r="T119" i="19"/>
  <c r="Q95" i="19"/>
  <c r="M95" i="19"/>
  <c r="J95" i="19"/>
  <c r="S95" i="19"/>
  <c r="N95" i="19"/>
  <c r="O95" i="19"/>
  <c r="P95" i="19"/>
  <c r="K95" i="19"/>
  <c r="O68" i="19"/>
  <c r="P68" i="19"/>
  <c r="N68" i="19"/>
  <c r="K68" i="19"/>
  <c r="S68" i="19"/>
  <c r="T68" i="19"/>
  <c r="Q68" i="19"/>
  <c r="R64" i="19"/>
  <c r="K64" i="19"/>
  <c r="L64" i="19"/>
  <c r="J64" i="19"/>
  <c r="M64" i="19"/>
  <c r="N64" i="19"/>
  <c r="L292" i="19"/>
  <c r="J287" i="19"/>
  <c r="S285" i="19"/>
  <c r="T274" i="19"/>
  <c r="S272" i="19"/>
  <c r="K270" i="19"/>
  <c r="K264" i="19"/>
  <c r="T261" i="19"/>
  <c r="T247" i="19"/>
  <c r="J242" i="19"/>
  <c r="S242" i="19"/>
  <c r="S300" i="19"/>
  <c r="J298" i="19"/>
  <c r="S298" i="19"/>
  <c r="P295" i="19"/>
  <c r="T292" i="19"/>
  <c r="J292" i="19"/>
  <c r="S286" i="19"/>
  <c r="P285" i="19"/>
  <c r="T283" i="19"/>
  <c r="J283" i="19"/>
  <c r="O280" i="19"/>
  <c r="L279" i="19"/>
  <c r="S277" i="19"/>
  <c r="P275" i="19"/>
  <c r="Q274" i="19"/>
  <c r="R272" i="19"/>
  <c r="Q271" i="19"/>
  <c r="T263" i="19"/>
  <c r="O261" i="19"/>
  <c r="P259" i="19"/>
  <c r="O259" i="19"/>
  <c r="M259" i="19"/>
  <c r="L254" i="19"/>
  <c r="P251" i="19"/>
  <c r="Q250" i="19"/>
  <c r="Q247" i="19"/>
  <c r="L243" i="19"/>
  <c r="S238" i="19"/>
  <c r="J237" i="19"/>
  <c r="P235" i="19"/>
  <c r="K233" i="19"/>
  <c r="T233" i="19"/>
  <c r="Q233" i="19"/>
  <c r="J231" i="19"/>
  <c r="R229" i="19"/>
  <c r="M227" i="19"/>
  <c r="Q227" i="19"/>
  <c r="O227" i="19"/>
  <c r="N226" i="19"/>
  <c r="J226" i="19"/>
  <c r="S226" i="19"/>
  <c r="L226" i="19"/>
  <c r="T226" i="19"/>
  <c r="Q224" i="19"/>
  <c r="L223" i="19"/>
  <c r="M221" i="19"/>
  <c r="O218" i="19"/>
  <c r="J217" i="19"/>
  <c r="M215" i="19"/>
  <c r="O211" i="19"/>
  <c r="O208" i="19"/>
  <c r="K206" i="19"/>
  <c r="O200" i="19"/>
  <c r="K200" i="19"/>
  <c r="M200" i="19"/>
  <c r="S200" i="19"/>
  <c r="Q200" i="19"/>
  <c r="T196" i="19"/>
  <c r="O195" i="19"/>
  <c r="L195" i="19"/>
  <c r="M195" i="19"/>
  <c r="S195" i="19"/>
  <c r="P195" i="19"/>
  <c r="S194" i="19"/>
  <c r="K194" i="19"/>
  <c r="T194" i="19"/>
  <c r="Q194" i="19"/>
  <c r="K191" i="19"/>
  <c r="K181" i="19"/>
  <c r="J180" i="19"/>
  <c r="Q178" i="19"/>
  <c r="R177" i="19"/>
  <c r="K176" i="19"/>
  <c r="S172" i="19"/>
  <c r="T172" i="19"/>
  <c r="R172" i="19"/>
  <c r="S159" i="19"/>
  <c r="M147" i="19"/>
  <c r="Q143" i="19"/>
  <c r="N143" i="19"/>
  <c r="S143" i="19"/>
  <c r="J143" i="19"/>
  <c r="T143" i="19"/>
  <c r="K143" i="19"/>
  <c r="S132" i="19"/>
  <c r="P119" i="19"/>
  <c r="N116" i="19"/>
  <c r="Q111" i="19"/>
  <c r="K110" i="19"/>
  <c r="R109" i="19"/>
  <c r="M109" i="19"/>
  <c r="N109" i="19"/>
  <c r="P109" i="19"/>
  <c r="S109" i="19"/>
  <c r="S98" i="19"/>
  <c r="R95" i="19"/>
  <c r="R83" i="19"/>
  <c r="T83" i="19"/>
  <c r="M76" i="19"/>
  <c r="N73" i="19"/>
  <c r="L68" i="19"/>
  <c r="T64" i="19"/>
  <c r="R245" i="19"/>
  <c r="M186" i="19"/>
  <c r="L186" i="19"/>
  <c r="N186" i="19"/>
  <c r="M185" i="19"/>
  <c r="N185" i="19"/>
  <c r="O179" i="19"/>
  <c r="S179" i="19"/>
  <c r="J179" i="19"/>
  <c r="T179" i="19"/>
  <c r="P175" i="19"/>
  <c r="Q175" i="19"/>
  <c r="M144" i="19"/>
  <c r="P144" i="19"/>
  <c r="O18" i="19"/>
  <c r="P18" i="19"/>
  <c r="T18" i="19"/>
  <c r="N18" i="19"/>
  <c r="M18" i="19"/>
  <c r="Q267" i="19"/>
  <c r="S265" i="19"/>
  <c r="Q262" i="19"/>
  <c r="K252" i="19"/>
  <c r="T252" i="19"/>
  <c r="K245" i="19"/>
  <c r="J241" i="19"/>
  <c r="T241" i="19"/>
  <c r="O183" i="19"/>
  <c r="P183" i="19"/>
  <c r="S175" i="19"/>
  <c r="N166" i="19"/>
  <c r="S166" i="19"/>
  <c r="T166" i="19"/>
  <c r="J166" i="19"/>
  <c r="M157" i="19"/>
  <c r="L157" i="19"/>
  <c r="N157" i="19"/>
  <c r="K129" i="19"/>
  <c r="J129" i="19"/>
  <c r="T129" i="19"/>
  <c r="P129" i="19"/>
  <c r="P117" i="19"/>
  <c r="L117" i="19"/>
  <c r="M117" i="19"/>
  <c r="K89" i="19"/>
  <c r="R89" i="19"/>
  <c r="Q89" i="19"/>
  <c r="N89" i="19"/>
  <c r="J89" i="19"/>
  <c r="O89" i="19"/>
  <c r="P89" i="19"/>
  <c r="Q81" i="19"/>
  <c r="K81" i="19"/>
  <c r="T81" i="19"/>
  <c r="M81" i="19"/>
  <c r="L81" i="19"/>
  <c r="N81" i="19"/>
  <c r="T26" i="19"/>
  <c r="N26" i="19"/>
  <c r="P26" i="19"/>
  <c r="M26" i="19"/>
  <c r="L26" i="19"/>
  <c r="J163" i="19"/>
  <c r="S163" i="19"/>
  <c r="S162" i="19"/>
  <c r="N162" i="19"/>
  <c r="N150" i="19"/>
  <c r="K150" i="19"/>
  <c r="R150" i="19"/>
  <c r="K137" i="19"/>
  <c r="M137" i="19"/>
  <c r="R137" i="19"/>
  <c r="J127" i="19"/>
  <c r="R127" i="19"/>
  <c r="O127" i="19"/>
  <c r="O93" i="19"/>
  <c r="J93" i="19"/>
  <c r="T93" i="19"/>
  <c r="K93" i="19"/>
  <c r="R93" i="19"/>
  <c r="O85" i="19"/>
  <c r="R85" i="19"/>
  <c r="P85" i="19"/>
  <c r="L85" i="19"/>
  <c r="O66" i="19"/>
  <c r="J66" i="19"/>
  <c r="S66" i="19"/>
  <c r="K66" i="19"/>
  <c r="T66" i="19"/>
  <c r="R66" i="19"/>
  <c r="P66" i="19"/>
  <c r="L66" i="19"/>
  <c r="J48" i="19"/>
  <c r="R48" i="19"/>
  <c r="K48" i="19"/>
  <c r="S48" i="19"/>
  <c r="L48" i="19"/>
  <c r="T48" i="19"/>
  <c r="Q48" i="19"/>
  <c r="P48" i="19"/>
  <c r="M48" i="19"/>
  <c r="Q39" i="19"/>
  <c r="S39" i="19"/>
  <c r="J39" i="19"/>
  <c r="R39" i="19"/>
  <c r="P39" i="19"/>
  <c r="K39" i="19"/>
  <c r="O22" i="19"/>
  <c r="J22" i="19"/>
  <c r="S22" i="19"/>
  <c r="K22" i="19"/>
  <c r="T22" i="19"/>
  <c r="L22" i="19"/>
  <c r="R22" i="19"/>
  <c r="M22" i="19"/>
  <c r="N22" i="19"/>
  <c r="T19" i="19"/>
  <c r="M19" i="19"/>
  <c r="N19" i="19"/>
  <c r="S19" i="19"/>
  <c r="L19" i="19"/>
  <c r="K19" i="19"/>
  <c r="Q212" i="19"/>
  <c r="M174" i="19"/>
  <c r="M167" i="19"/>
  <c r="O165" i="19"/>
  <c r="Q165" i="19"/>
  <c r="N163" i="19"/>
  <c r="Q162" i="19"/>
  <c r="Q161" i="19"/>
  <c r="P153" i="19"/>
  <c r="T153" i="19"/>
  <c r="O150" i="19"/>
  <c r="O137" i="19"/>
  <c r="Q130" i="19"/>
  <c r="N130" i="19"/>
  <c r="M127" i="19"/>
  <c r="Q124" i="19"/>
  <c r="T124" i="19"/>
  <c r="M124" i="19"/>
  <c r="J120" i="19"/>
  <c r="Q120" i="19"/>
  <c r="L107" i="19"/>
  <c r="M107" i="19"/>
  <c r="T107" i="19"/>
  <c r="L103" i="19"/>
  <c r="T103" i="19"/>
  <c r="O103" i="19"/>
  <c r="K103" i="19"/>
  <c r="P93" i="19"/>
  <c r="S85" i="19"/>
  <c r="M67" i="19"/>
  <c r="O67" i="19"/>
  <c r="J67" i="19"/>
  <c r="Q67" i="19"/>
  <c r="K45" i="19"/>
  <c r="O45" i="19"/>
  <c r="Q45" i="19"/>
  <c r="Q104" i="19"/>
  <c r="M104" i="19"/>
  <c r="T92" i="19"/>
  <c r="K92" i="19"/>
  <c r="L86" i="19"/>
  <c r="K86" i="19"/>
  <c r="J86" i="19"/>
  <c r="O80" i="19"/>
  <c r="L80" i="19"/>
  <c r="N80" i="19"/>
  <c r="K80" i="19"/>
  <c r="P50" i="19"/>
  <c r="J50" i="19"/>
  <c r="L50" i="19"/>
  <c r="M50" i="19"/>
  <c r="T50" i="19"/>
  <c r="Q35" i="19"/>
  <c r="K35" i="19"/>
  <c r="L35" i="19"/>
  <c r="O38" i="19"/>
  <c r="P38" i="19"/>
  <c r="Q38" i="19"/>
  <c r="R38" i="19"/>
  <c r="N38" i="19"/>
  <c r="M33" i="19"/>
  <c r="N33" i="19"/>
  <c r="P135" i="19"/>
  <c r="O126" i="19"/>
  <c r="K105" i="19"/>
  <c r="Q105" i="19"/>
  <c r="O101" i="19"/>
  <c r="M101" i="19"/>
  <c r="J80" i="19"/>
  <c r="S38" i="19"/>
  <c r="M35" i="19"/>
  <c r="P32" i="19"/>
  <c r="Q32" i="19"/>
  <c r="J32" i="19"/>
  <c r="R32" i="19"/>
  <c r="O32" i="19"/>
  <c r="O14" i="19"/>
  <c r="J14" i="19"/>
  <c r="S14" i="19"/>
  <c r="K14" i="19"/>
  <c r="T14" i="19"/>
  <c r="L14" i="19"/>
  <c r="R14" i="19"/>
  <c r="L11" i="19"/>
  <c r="M11" i="19"/>
  <c r="N11" i="19"/>
  <c r="K11" i="19"/>
  <c r="N70" i="19"/>
  <c r="L52" i="19"/>
  <c r="S40" i="19"/>
  <c r="K40" i="19"/>
  <c r="L37" i="19"/>
  <c r="L34" i="19"/>
  <c r="M31" i="19"/>
  <c r="T30" i="19"/>
  <c r="K30" i="19"/>
  <c r="S29" i="19"/>
  <c r="M27" i="19"/>
  <c r="J23" i="19"/>
  <c r="M21" i="19"/>
  <c r="J15" i="19"/>
  <c r="M13" i="19"/>
  <c r="T8" i="19"/>
  <c r="T7" i="19"/>
  <c r="K7" i="19"/>
  <c r="S6" i="19"/>
  <c r="J6" i="19"/>
  <c r="N52" i="19"/>
  <c r="N34" i="19"/>
  <c r="O27" i="19"/>
  <c r="M23" i="19"/>
  <c r="M15" i="19"/>
  <c r="L6" i="19"/>
  <c r="O70" i="19"/>
  <c r="M52" i="19"/>
  <c r="T40" i="19"/>
  <c r="L30" i="19"/>
  <c r="K23" i="19"/>
  <c r="K15" i="19"/>
  <c r="Q13" i="19"/>
  <c r="L7" i="19"/>
  <c r="T6" i="19"/>
  <c r="K6" i="19"/>
  <c r="G1" i="32"/>
  <c r="P285" i="18"/>
  <c r="Q285" i="18"/>
  <c r="M262" i="18"/>
  <c r="K262" i="18"/>
  <c r="T262" i="18"/>
  <c r="N295" i="18"/>
  <c r="J295" i="18"/>
  <c r="T295" i="18"/>
  <c r="K295" i="18"/>
  <c r="N287" i="18"/>
  <c r="L287" i="18"/>
  <c r="M287" i="18"/>
  <c r="R285" i="18"/>
  <c r="T228" i="18"/>
  <c r="T217" i="18"/>
  <c r="S207" i="18"/>
  <c r="T207" i="18"/>
  <c r="O207" i="18"/>
  <c r="R195" i="18"/>
  <c r="T195" i="18"/>
  <c r="P299" i="18"/>
  <c r="N297" i="18"/>
  <c r="P295" i="18"/>
  <c r="N288" i="18"/>
  <c r="P287" i="18"/>
  <c r="K286" i="18"/>
  <c r="M285" i="18"/>
  <c r="J280" i="18"/>
  <c r="Q280" i="18"/>
  <c r="S280" i="18"/>
  <c r="L277" i="18"/>
  <c r="Q277" i="18"/>
  <c r="J277" i="18"/>
  <c r="R277" i="18"/>
  <c r="S262" i="18"/>
  <c r="N259" i="18"/>
  <c r="P250" i="18"/>
  <c r="O250" i="18"/>
  <c r="J248" i="18"/>
  <c r="S248" i="18"/>
  <c r="P248" i="18"/>
  <c r="T248" i="18"/>
  <c r="O248" i="18"/>
  <c r="Q242" i="18"/>
  <c r="L234" i="18"/>
  <c r="S234" i="18"/>
  <c r="K234" i="18"/>
  <c r="R234" i="18"/>
  <c r="J232" i="18"/>
  <c r="P232" i="18"/>
  <c r="T232" i="18"/>
  <c r="N232" i="18"/>
  <c r="P228" i="18"/>
  <c r="J221" i="18"/>
  <c r="Q221" i="18"/>
  <c r="N221" i="18"/>
  <c r="N217" i="18"/>
  <c r="K211" i="18"/>
  <c r="M211" i="18"/>
  <c r="O211" i="18"/>
  <c r="P211" i="18"/>
  <c r="J211" i="18"/>
  <c r="P198" i="18"/>
  <c r="J198" i="18"/>
  <c r="S198" i="18"/>
  <c r="K198" i="18"/>
  <c r="T198" i="18"/>
  <c r="L198" i="18"/>
  <c r="R198" i="18"/>
  <c r="P194" i="18"/>
  <c r="L299" i="18"/>
  <c r="L297" i="18"/>
  <c r="O295" i="18"/>
  <c r="J291" i="18"/>
  <c r="L291" i="18"/>
  <c r="M288" i="18"/>
  <c r="O287" i="18"/>
  <c r="L285" i="18"/>
  <c r="T280" i="18"/>
  <c r="N279" i="18"/>
  <c r="L279" i="18"/>
  <c r="M279" i="18"/>
  <c r="S277" i="18"/>
  <c r="T264" i="18"/>
  <c r="Q262" i="18"/>
  <c r="N255" i="18"/>
  <c r="K255" i="18"/>
  <c r="O255" i="18"/>
  <c r="R255" i="18"/>
  <c r="M255" i="18"/>
  <c r="S241" i="18"/>
  <c r="N228" i="18"/>
  <c r="N227" i="18"/>
  <c r="O227" i="18"/>
  <c r="P227" i="18"/>
  <c r="R227" i="18"/>
  <c r="L227" i="18"/>
  <c r="T210" i="18"/>
  <c r="J209" i="18"/>
  <c r="R209" i="18"/>
  <c r="N209" i="18"/>
  <c r="Q209" i="18"/>
  <c r="S209" i="18"/>
  <c r="M209" i="18"/>
  <c r="R206" i="18"/>
  <c r="M206" i="18"/>
  <c r="O206" i="18"/>
  <c r="P206" i="18"/>
  <c r="L206" i="18"/>
  <c r="S203" i="18"/>
  <c r="K203" i="18"/>
  <c r="L203" i="18"/>
  <c r="M203" i="18"/>
  <c r="J203" i="18"/>
  <c r="N200" i="18"/>
  <c r="J200" i="18"/>
  <c r="L200" i="18"/>
  <c r="N162" i="18"/>
  <c r="Q158" i="18"/>
  <c r="O156" i="18"/>
  <c r="R156" i="18"/>
  <c r="J156" i="18"/>
  <c r="S156" i="18"/>
  <c r="K156" i="18"/>
  <c r="T156" i="18"/>
  <c r="Q156" i="18"/>
  <c r="O154" i="18"/>
  <c r="R154" i="18"/>
  <c r="T154" i="18"/>
  <c r="Q154" i="18"/>
  <c r="P152" i="18"/>
  <c r="R144" i="18"/>
  <c r="Q92" i="18"/>
  <c r="R92" i="18"/>
  <c r="S92" i="18"/>
  <c r="P92" i="18"/>
  <c r="K92" i="18"/>
  <c r="L92" i="18"/>
  <c r="M92" i="18"/>
  <c r="J92" i="18"/>
  <c r="M90" i="18"/>
  <c r="J77" i="18"/>
  <c r="M77" i="18"/>
  <c r="N77" i="18"/>
  <c r="T77" i="18"/>
  <c r="L77" i="18"/>
  <c r="Q66" i="18"/>
  <c r="S55" i="18"/>
  <c r="P48" i="18"/>
  <c r="N48" i="18"/>
  <c r="O42" i="18"/>
  <c r="S42" i="18"/>
  <c r="T42" i="18"/>
  <c r="P42" i="18"/>
  <c r="N42" i="18"/>
  <c r="J259" i="18"/>
  <c r="Q259" i="18"/>
  <c r="L259" i="18"/>
  <c r="O259" i="18"/>
  <c r="M217" i="18"/>
  <c r="L217" i="18"/>
  <c r="O217" i="18"/>
  <c r="K217" i="18"/>
  <c r="K196" i="18"/>
  <c r="M196" i="18"/>
  <c r="N196" i="18"/>
  <c r="Q196" i="18"/>
  <c r="J196" i="18"/>
  <c r="L182" i="18"/>
  <c r="T182" i="18"/>
  <c r="Q182" i="18"/>
  <c r="R182" i="18"/>
  <c r="J182" i="18"/>
  <c r="S182" i="18"/>
  <c r="P182" i="18"/>
  <c r="J173" i="18"/>
  <c r="L173" i="18"/>
  <c r="M173" i="18"/>
  <c r="O173" i="18"/>
  <c r="K173" i="18"/>
  <c r="M171" i="18"/>
  <c r="L171" i="18"/>
  <c r="N171" i="18"/>
  <c r="Q171" i="18"/>
  <c r="S127" i="18"/>
  <c r="N127" i="18"/>
  <c r="L127" i="18"/>
  <c r="T127" i="18"/>
  <c r="P127" i="18"/>
  <c r="T74" i="18"/>
  <c r="K74" i="18"/>
  <c r="J74" i="18"/>
  <c r="L74" i="18"/>
  <c r="P21" i="18"/>
  <c r="M21" i="18"/>
  <c r="M9" i="18"/>
  <c r="O9" i="18"/>
  <c r="L295" i="18"/>
  <c r="M294" i="18"/>
  <c r="K294" i="18"/>
  <c r="L294" i="18"/>
  <c r="T291" i="18"/>
  <c r="K288" i="18"/>
  <c r="J287" i="18"/>
  <c r="T285" i="18"/>
  <c r="J285" i="18"/>
  <c r="O280" i="18"/>
  <c r="R279" i="18"/>
  <c r="S278" i="18"/>
  <c r="O277" i="18"/>
  <c r="M264" i="18"/>
  <c r="L262" i="18"/>
  <c r="T255" i="18"/>
  <c r="Q248" i="18"/>
  <c r="Q237" i="18"/>
  <c r="Q234" i="18"/>
  <c r="P224" i="18"/>
  <c r="S221" i="18"/>
  <c r="Q219" i="18"/>
  <c r="S219" i="18"/>
  <c r="J213" i="18"/>
  <c r="S213" i="18"/>
  <c r="L213" i="18"/>
  <c r="M213" i="18"/>
  <c r="N213" i="18"/>
  <c r="K213" i="18"/>
  <c r="S211" i="18"/>
  <c r="K207" i="18"/>
  <c r="J205" i="18"/>
  <c r="S205" i="18"/>
  <c r="L205" i="18"/>
  <c r="N205" i="18"/>
  <c r="O205" i="18"/>
  <c r="T203" i="18"/>
  <c r="T200" i="18"/>
  <c r="O198" i="18"/>
  <c r="S183" i="18"/>
  <c r="O183" i="18"/>
  <c r="K183" i="18"/>
  <c r="M183" i="18"/>
  <c r="P183" i="18"/>
  <c r="P166" i="18"/>
  <c r="R166" i="18"/>
  <c r="J166" i="18"/>
  <c r="S166" i="18"/>
  <c r="K166" i="18"/>
  <c r="T166" i="18"/>
  <c r="Q166" i="18"/>
  <c r="P156" i="18"/>
  <c r="P154" i="18"/>
  <c r="N106" i="18"/>
  <c r="Q106" i="18"/>
  <c r="R106" i="18"/>
  <c r="P106" i="18"/>
  <c r="T106" i="18"/>
  <c r="S106" i="18"/>
  <c r="P93" i="18"/>
  <c r="O93" i="18"/>
  <c r="Q93" i="18"/>
  <c r="Q83" i="18"/>
  <c r="M83" i="18"/>
  <c r="S83" i="18"/>
  <c r="R83" i="18"/>
  <c r="J83" i="18"/>
  <c r="K83" i="18"/>
  <c r="L83" i="18"/>
  <c r="N16" i="18"/>
  <c r="P16" i="18"/>
  <c r="M16" i="18"/>
  <c r="J16" i="18"/>
  <c r="P101" i="18"/>
  <c r="M101" i="18"/>
  <c r="L75" i="18"/>
  <c r="T75" i="18"/>
  <c r="Q75" i="18"/>
  <c r="R75" i="18"/>
  <c r="P75" i="18"/>
  <c r="J75" i="18"/>
  <c r="S75" i="18"/>
  <c r="L23" i="18"/>
  <c r="O23" i="18"/>
  <c r="R23" i="18"/>
  <c r="Q23" i="18"/>
  <c r="S23" i="18"/>
  <c r="M23" i="18"/>
  <c r="N23" i="18"/>
  <c r="P23" i="18"/>
  <c r="K23" i="18"/>
  <c r="M286" i="18"/>
  <c r="L286" i="18"/>
  <c r="Q286" i="18"/>
  <c r="K194" i="18"/>
  <c r="N194" i="18"/>
  <c r="L194" i="18"/>
  <c r="M194" i="18"/>
  <c r="O194" i="18"/>
  <c r="J194" i="18"/>
  <c r="L167" i="18"/>
  <c r="S167" i="18"/>
  <c r="K167" i="18"/>
  <c r="M167" i="18"/>
  <c r="P167" i="18"/>
  <c r="J167" i="18"/>
  <c r="T288" i="18"/>
  <c r="K260" i="18"/>
  <c r="O260" i="18"/>
  <c r="R260" i="18"/>
  <c r="J260" i="18"/>
  <c r="J241" i="18"/>
  <c r="M241" i="18"/>
  <c r="P241" i="18"/>
  <c r="K241" i="18"/>
  <c r="K228" i="18"/>
  <c r="S228" i="18"/>
  <c r="M228" i="18"/>
  <c r="O228" i="18"/>
  <c r="L228" i="18"/>
  <c r="P210" i="18"/>
  <c r="O210" i="18"/>
  <c r="Q210" i="18"/>
  <c r="S210" i="18"/>
  <c r="N210" i="18"/>
  <c r="O135" i="18"/>
  <c r="S135" i="18"/>
  <c r="P135" i="18"/>
  <c r="T126" i="18"/>
  <c r="N126" i="18"/>
  <c r="M126" i="18"/>
  <c r="L126" i="18"/>
  <c r="O126" i="18"/>
  <c r="P126" i="18"/>
  <c r="N90" i="18"/>
  <c r="P90" i="18"/>
  <c r="J90" i="18"/>
  <c r="T90" i="18"/>
  <c r="S90" i="18"/>
  <c r="K90" i="18"/>
  <c r="N66" i="18"/>
  <c r="J66" i="18"/>
  <c r="S66" i="18"/>
  <c r="M66" i="18"/>
  <c r="L66" i="18"/>
  <c r="K66" i="18"/>
  <c r="O66" i="18"/>
  <c r="L55" i="18"/>
  <c r="O55" i="18"/>
  <c r="J55" i="18"/>
  <c r="T55" i="18"/>
  <c r="K55" i="18"/>
  <c r="M55" i="18"/>
  <c r="P55" i="18"/>
  <c r="Q55" i="18"/>
  <c r="R55" i="18"/>
  <c r="N55" i="18"/>
  <c r="L47" i="18"/>
  <c r="O47" i="18"/>
  <c r="K47" i="18"/>
  <c r="R47" i="18"/>
  <c r="S47" i="18"/>
  <c r="Q47" i="18"/>
  <c r="M47" i="18"/>
  <c r="N47" i="18"/>
  <c r="P47" i="18"/>
  <c r="J47" i="18"/>
  <c r="S295" i="18"/>
  <c r="O291" i="18"/>
  <c r="S287" i="18"/>
  <c r="T286" i="18"/>
  <c r="O285" i="18"/>
  <c r="L280" i="18"/>
  <c r="K279" i="18"/>
  <c r="K277" i="18"/>
  <c r="P269" i="18"/>
  <c r="L269" i="18"/>
  <c r="R269" i="18"/>
  <c r="J269" i="18"/>
  <c r="S269" i="18"/>
  <c r="O266" i="18"/>
  <c r="T259" i="18"/>
  <c r="L255" i="18"/>
  <c r="L248" i="18"/>
  <c r="L236" i="18"/>
  <c r="T236" i="18"/>
  <c r="J236" i="18"/>
  <c r="S236" i="18"/>
  <c r="M236" i="18"/>
  <c r="R236" i="18"/>
  <c r="N234" i="18"/>
  <c r="L232" i="18"/>
  <c r="R228" i="18"/>
  <c r="Q227" i="18"/>
  <c r="O221" i="18"/>
  <c r="S217" i="18"/>
  <c r="K209" i="18"/>
  <c r="T206" i="18"/>
  <c r="N203" i="18"/>
  <c r="S202" i="18"/>
  <c r="K202" i="18"/>
  <c r="M202" i="18"/>
  <c r="P202" i="18"/>
  <c r="R202" i="18"/>
  <c r="J202" i="18"/>
  <c r="O200" i="18"/>
  <c r="R196" i="18"/>
  <c r="S194" i="18"/>
  <c r="K184" i="18"/>
  <c r="J184" i="18"/>
  <c r="T184" i="18"/>
  <c r="L184" i="18"/>
  <c r="M184" i="18"/>
  <c r="R184" i="18"/>
  <c r="M182" i="18"/>
  <c r="S173" i="18"/>
  <c r="L172" i="18"/>
  <c r="M172" i="18"/>
  <c r="P172" i="18"/>
  <c r="S172" i="18"/>
  <c r="K168" i="18"/>
  <c r="M168" i="18"/>
  <c r="R168" i="18"/>
  <c r="T168" i="18"/>
  <c r="J168" i="18"/>
  <c r="Q168" i="18"/>
  <c r="K160" i="18"/>
  <c r="M160" i="18"/>
  <c r="J160" i="18"/>
  <c r="L160" i="18"/>
  <c r="N160" i="18"/>
  <c r="T160" i="18"/>
  <c r="L156" i="18"/>
  <c r="K154" i="18"/>
  <c r="K148" i="18"/>
  <c r="S148" i="18"/>
  <c r="Q148" i="18"/>
  <c r="R148" i="18"/>
  <c r="J148" i="18"/>
  <c r="T148" i="18"/>
  <c r="P148" i="18"/>
  <c r="N92" i="18"/>
  <c r="L78" i="18"/>
  <c r="M78" i="18"/>
  <c r="O75" i="18"/>
  <c r="O74" i="18"/>
  <c r="J48" i="18"/>
  <c r="L15" i="18"/>
  <c r="J15" i="18"/>
  <c r="S15" i="18"/>
  <c r="R15" i="18"/>
  <c r="Q15" i="18"/>
  <c r="K15" i="18"/>
  <c r="N15" i="18"/>
  <c r="O15" i="18"/>
  <c r="P15" i="18"/>
  <c r="M15" i="18"/>
  <c r="J299" i="18"/>
  <c r="N299" i="18"/>
  <c r="O299" i="18"/>
  <c r="J288" i="18"/>
  <c r="Q288" i="18"/>
  <c r="S288" i="18"/>
  <c r="S285" i="18"/>
  <c r="R218" i="18"/>
  <c r="S218" i="18"/>
  <c r="J197" i="18"/>
  <c r="M197" i="18"/>
  <c r="O197" i="18"/>
  <c r="Q197" i="18"/>
  <c r="O182" i="18"/>
  <c r="J300" i="18"/>
  <c r="R300" i="18"/>
  <c r="M254" i="18"/>
  <c r="L254" i="18"/>
  <c r="Q254" i="18"/>
  <c r="T254" i="18"/>
  <c r="O254" i="18"/>
  <c r="T196" i="18"/>
  <c r="N182" i="18"/>
  <c r="T173" i="18"/>
  <c r="O144" i="18"/>
  <c r="T144" i="18"/>
  <c r="J144" i="18"/>
  <c r="K144" i="18"/>
  <c r="L144" i="18"/>
  <c r="T119" i="18"/>
  <c r="N119" i="18"/>
  <c r="L119" i="18"/>
  <c r="K119" i="18"/>
  <c r="S119" i="18"/>
  <c r="Q299" i="18"/>
  <c r="R295" i="18"/>
  <c r="O288" i="18"/>
  <c r="R287" i="18"/>
  <c r="S286" i="18"/>
  <c r="N285" i="18"/>
  <c r="O281" i="18"/>
  <c r="K280" i="18"/>
  <c r="M278" i="18"/>
  <c r="O278" i="18"/>
  <c r="Q278" i="18"/>
  <c r="J264" i="18"/>
  <c r="O264" i="18"/>
  <c r="S264" i="18"/>
  <c r="N264" i="18"/>
  <c r="P264" i="18"/>
  <c r="P259" i="18"/>
  <c r="K248" i="18"/>
  <c r="P242" i="18"/>
  <c r="S237" i="18"/>
  <c r="R237" i="18"/>
  <c r="J234" i="18"/>
  <c r="Q228" i="18"/>
  <c r="K221" i="18"/>
  <c r="Q217" i="18"/>
  <c r="R194" i="18"/>
  <c r="K182" i="18"/>
  <c r="Q179" i="18"/>
  <c r="O179" i="18"/>
  <c r="R173" i="18"/>
  <c r="T171" i="18"/>
  <c r="N170" i="18"/>
  <c r="J170" i="18"/>
  <c r="O170" i="18"/>
  <c r="R167" i="18"/>
  <c r="O158" i="18"/>
  <c r="R158" i="18"/>
  <c r="K149" i="18"/>
  <c r="J149" i="18"/>
  <c r="M149" i="18"/>
  <c r="N149" i="18"/>
  <c r="S149" i="18"/>
  <c r="M145" i="18"/>
  <c r="R145" i="18"/>
  <c r="S145" i="18"/>
  <c r="J145" i="18"/>
  <c r="T145" i="18"/>
  <c r="Q145" i="18"/>
  <c r="R142" i="18"/>
  <c r="Q142" i="18"/>
  <c r="K127" i="18"/>
  <c r="K106" i="18"/>
  <c r="N99" i="18"/>
  <c r="Q99" i="18"/>
  <c r="R99" i="18"/>
  <c r="K99" i="18"/>
  <c r="J99" i="18"/>
  <c r="L99" i="18"/>
  <c r="T99" i="18"/>
  <c r="R90" i="18"/>
  <c r="O83" i="18"/>
  <c r="N75" i="18"/>
  <c r="M74" i="18"/>
  <c r="T66" i="18"/>
  <c r="L39" i="18"/>
  <c r="M39" i="18"/>
  <c r="K39" i="18"/>
  <c r="J39" i="18"/>
  <c r="S39" i="18"/>
  <c r="N39" i="18"/>
  <c r="O39" i="18"/>
  <c r="Q9" i="18"/>
  <c r="N190" i="18"/>
  <c r="J190" i="18"/>
  <c r="S190" i="18"/>
  <c r="K190" i="18"/>
  <c r="T190" i="18"/>
  <c r="L190" i="18"/>
  <c r="R190" i="18"/>
  <c r="Q184" i="18"/>
  <c r="P168" i="18"/>
  <c r="Q167" i="18"/>
  <c r="L166" i="18"/>
  <c r="Q160" i="18"/>
  <c r="R149" i="18"/>
  <c r="O148" i="18"/>
  <c r="S144" i="18"/>
  <c r="L124" i="18"/>
  <c r="T124" i="18"/>
  <c r="P124" i="18"/>
  <c r="O124" i="18"/>
  <c r="J124" i="18"/>
  <c r="K124" i="18"/>
  <c r="S124" i="18"/>
  <c r="Q116" i="18"/>
  <c r="L116" i="18"/>
  <c r="K116" i="18"/>
  <c r="T116" i="18"/>
  <c r="J116" i="18"/>
  <c r="M116" i="18"/>
  <c r="N116" i="18"/>
  <c r="J106" i="18"/>
  <c r="Q90" i="18"/>
  <c r="N83" i="18"/>
  <c r="N82" i="18"/>
  <c r="Q82" i="18"/>
  <c r="J82" i="18"/>
  <c r="T82" i="18"/>
  <c r="M82" i="18"/>
  <c r="L82" i="18"/>
  <c r="K82" i="18"/>
  <c r="O82" i="18"/>
  <c r="P82" i="18"/>
  <c r="M75" i="18"/>
  <c r="R66" i="18"/>
  <c r="P59" i="18"/>
  <c r="J59" i="18"/>
  <c r="O59" i="18"/>
  <c r="S59" i="18"/>
  <c r="N59" i="18"/>
  <c r="L59" i="18"/>
  <c r="T59" i="18"/>
  <c r="K59" i="18"/>
  <c r="O50" i="18"/>
  <c r="L50" i="18"/>
  <c r="M50" i="18"/>
  <c r="O272" i="18"/>
  <c r="N271" i="18"/>
  <c r="L271" i="18"/>
  <c r="N263" i="18"/>
  <c r="J263" i="18"/>
  <c r="T263" i="18"/>
  <c r="O296" i="18"/>
  <c r="J275" i="18"/>
  <c r="R271" i="18"/>
  <c r="R263" i="18"/>
  <c r="R252" i="18"/>
  <c r="P204" i="18"/>
  <c r="S204" i="18"/>
  <c r="Q201" i="18"/>
  <c r="N193" i="18"/>
  <c r="K191" i="18"/>
  <c r="M186" i="18"/>
  <c r="K147" i="18"/>
  <c r="M147" i="18"/>
  <c r="O143" i="18"/>
  <c r="L140" i="18"/>
  <c r="N131" i="18"/>
  <c r="R131" i="18"/>
  <c r="J131" i="18"/>
  <c r="T131" i="18"/>
  <c r="S131" i="18"/>
  <c r="T110" i="18"/>
  <c r="J104" i="18"/>
  <c r="T104" i="18"/>
  <c r="S88" i="18"/>
  <c r="J88" i="18"/>
  <c r="R88" i="18"/>
  <c r="P84" i="18"/>
  <c r="O84" i="18"/>
  <c r="K67" i="18"/>
  <c r="S67" i="18"/>
  <c r="P67" i="18"/>
  <c r="Q67" i="18"/>
  <c r="O67" i="18"/>
  <c r="J272" i="18"/>
  <c r="Q272" i="18"/>
  <c r="M270" i="18"/>
  <c r="L270" i="18"/>
  <c r="P258" i="18"/>
  <c r="K245" i="18"/>
  <c r="J245" i="18"/>
  <c r="J226" i="18"/>
  <c r="P226" i="18"/>
  <c r="R199" i="18"/>
  <c r="J169" i="18"/>
  <c r="P169" i="18"/>
  <c r="N115" i="18"/>
  <c r="Q115" i="18"/>
  <c r="S115" i="18"/>
  <c r="R115" i="18"/>
  <c r="T112" i="18"/>
  <c r="R112" i="18"/>
  <c r="N112" i="18"/>
  <c r="O81" i="18"/>
  <c r="P81" i="18"/>
  <c r="Q81" i="18"/>
  <c r="S81" i="18"/>
  <c r="R81" i="18"/>
  <c r="O68" i="18"/>
  <c r="P68" i="18"/>
  <c r="N68" i="18"/>
  <c r="O60" i="18"/>
  <c r="Q60" i="18"/>
  <c r="K60" i="18"/>
  <c r="L60" i="18"/>
  <c r="J60" i="18"/>
  <c r="N54" i="18"/>
  <c r="R54" i="18"/>
  <c r="Q54" i="18"/>
  <c r="S54" i="18"/>
  <c r="P54" i="18"/>
  <c r="N52" i="18"/>
  <c r="Q52" i="18"/>
  <c r="M52" i="18"/>
  <c r="Q216" i="18"/>
  <c r="O199" i="18"/>
  <c r="Q191" i="18"/>
  <c r="O186" i="18"/>
  <c r="T180" i="18"/>
  <c r="K180" i="18"/>
  <c r="N169" i="18"/>
  <c r="N155" i="18"/>
  <c r="M155" i="18"/>
  <c r="R136" i="18"/>
  <c r="K136" i="18"/>
  <c r="J136" i="18"/>
  <c r="M128" i="18"/>
  <c r="O128" i="18"/>
  <c r="N128" i="18"/>
  <c r="N123" i="18"/>
  <c r="K123" i="18"/>
  <c r="T123" i="18"/>
  <c r="M123" i="18"/>
  <c r="L123" i="18"/>
  <c r="O115" i="18"/>
  <c r="M113" i="18"/>
  <c r="R113" i="18"/>
  <c r="N107" i="18"/>
  <c r="R107" i="18"/>
  <c r="K107" i="18"/>
  <c r="J107" i="18"/>
  <c r="T107" i="18"/>
  <c r="K97" i="18"/>
  <c r="T97" i="18"/>
  <c r="M81" i="18"/>
  <c r="S60" i="18"/>
  <c r="P58" i="18"/>
  <c r="S58" i="18"/>
  <c r="T58" i="18"/>
  <c r="Q58" i="18"/>
  <c r="O54" i="18"/>
  <c r="P41" i="18"/>
  <c r="M41" i="18"/>
  <c r="N41" i="18"/>
  <c r="L41" i="18"/>
  <c r="O41" i="18"/>
  <c r="P253" i="18"/>
  <c r="Q245" i="18"/>
  <c r="N243" i="18"/>
  <c r="L243" i="18"/>
  <c r="O226" i="18"/>
  <c r="J225" i="18"/>
  <c r="S225" i="18"/>
  <c r="O216" i="18"/>
  <c r="K215" i="18"/>
  <c r="O215" i="18"/>
  <c r="N199" i="18"/>
  <c r="O193" i="18"/>
  <c r="N186" i="18"/>
  <c r="K185" i="18"/>
  <c r="O185" i="18"/>
  <c r="P180" i="18"/>
  <c r="M169" i="18"/>
  <c r="J161" i="18"/>
  <c r="P161" i="18"/>
  <c r="J159" i="18"/>
  <c r="S159" i="18"/>
  <c r="P155" i="18"/>
  <c r="J132" i="18"/>
  <c r="R132" i="18"/>
  <c r="M132" i="18"/>
  <c r="L132" i="18"/>
  <c r="P125" i="18"/>
  <c r="O125" i="18"/>
  <c r="P123" i="18"/>
  <c r="N122" i="18"/>
  <c r="S122" i="18"/>
  <c r="T122" i="18"/>
  <c r="R122" i="18"/>
  <c r="S120" i="18"/>
  <c r="T120" i="18"/>
  <c r="R120" i="18"/>
  <c r="M115" i="18"/>
  <c r="S112" i="18"/>
  <c r="Q109" i="18"/>
  <c r="M109" i="18"/>
  <c r="P107" i="18"/>
  <c r="R97" i="18"/>
  <c r="L81" i="18"/>
  <c r="O70" i="18"/>
  <c r="L70" i="18"/>
  <c r="N70" i="18"/>
  <c r="T70" i="18"/>
  <c r="R69" i="18"/>
  <c r="T69" i="18"/>
  <c r="M69" i="18"/>
  <c r="L69" i="18"/>
  <c r="R60" i="18"/>
  <c r="M54" i="18"/>
  <c r="L31" i="18"/>
  <c r="M31" i="18"/>
  <c r="J31" i="18"/>
  <c r="N31" i="18"/>
  <c r="O31" i="18"/>
  <c r="K31" i="18"/>
  <c r="L30" i="18"/>
  <c r="T30" i="18"/>
  <c r="Q30" i="18"/>
  <c r="R30" i="18"/>
  <c r="S30" i="18"/>
  <c r="P30" i="18"/>
  <c r="Q17" i="18"/>
  <c r="T17" i="18"/>
  <c r="M130" i="18"/>
  <c r="O118" i="18"/>
  <c r="P118" i="18"/>
  <c r="Q100" i="18"/>
  <c r="K100" i="18"/>
  <c r="T100" i="18"/>
  <c r="N98" i="18"/>
  <c r="P98" i="18"/>
  <c r="L98" i="18"/>
  <c r="K61" i="18"/>
  <c r="P61" i="18"/>
  <c r="P56" i="18"/>
  <c r="S56" i="18"/>
  <c r="N56" i="18"/>
  <c r="S37" i="18"/>
  <c r="M37" i="18"/>
  <c r="T27" i="18"/>
  <c r="L27" i="18"/>
  <c r="K27" i="18"/>
  <c r="N46" i="18"/>
  <c r="J46" i="18"/>
  <c r="S46" i="18"/>
  <c r="K43" i="18"/>
  <c r="N43" i="18"/>
  <c r="N22" i="18"/>
  <c r="P22" i="18"/>
  <c r="O22" i="18"/>
  <c r="N114" i="18"/>
  <c r="P114" i="18"/>
  <c r="J108" i="18"/>
  <c r="R108" i="18"/>
  <c r="O86" i="18"/>
  <c r="T86" i="18"/>
  <c r="O71" i="18"/>
  <c r="R71" i="18"/>
  <c r="M46" i="18"/>
  <c r="R43" i="18"/>
  <c r="L38" i="18"/>
  <c r="T38" i="18"/>
  <c r="R38" i="18"/>
  <c r="K36" i="18"/>
  <c r="Q36" i="18"/>
  <c r="P24" i="18"/>
  <c r="N24" i="18"/>
  <c r="M24" i="18"/>
  <c r="L22" i="18"/>
  <c r="N91" i="18"/>
  <c r="Q91" i="18"/>
  <c r="O87" i="18"/>
  <c r="M87" i="18"/>
  <c r="R35" i="18"/>
  <c r="M35" i="18"/>
  <c r="T34" i="18"/>
  <c r="P34" i="18"/>
  <c r="J14" i="18"/>
  <c r="R14" i="18"/>
  <c r="K7" i="18"/>
  <c r="S6" i="18"/>
  <c r="G1" i="31"/>
  <c r="J288" i="17"/>
  <c r="R288" i="17"/>
  <c r="L285" i="17"/>
  <c r="R285" i="17"/>
  <c r="P282" i="17"/>
  <c r="O282" i="17"/>
  <c r="N273" i="17"/>
  <c r="O273" i="17"/>
  <c r="L259" i="17"/>
  <c r="M294" i="17"/>
  <c r="S294" i="17"/>
  <c r="L293" i="17"/>
  <c r="R293" i="17"/>
  <c r="O288" i="17"/>
  <c r="M286" i="17"/>
  <c r="S286" i="17"/>
  <c r="R273" i="17"/>
  <c r="M269" i="17"/>
  <c r="Q266" i="17"/>
  <c r="P266" i="17"/>
  <c r="K260" i="17"/>
  <c r="J258" i="17"/>
  <c r="L258" i="17"/>
  <c r="K258" i="17"/>
  <c r="N252" i="17"/>
  <c r="L252" i="17"/>
  <c r="N244" i="17"/>
  <c r="Q244" i="17"/>
  <c r="L239" i="17"/>
  <c r="K239" i="17"/>
  <c r="L235" i="17"/>
  <c r="L231" i="17"/>
  <c r="Q231" i="17"/>
  <c r="K220" i="17"/>
  <c r="S220" i="17"/>
  <c r="O220" i="17"/>
  <c r="L220" i="17"/>
  <c r="O199" i="17"/>
  <c r="Q199" i="17"/>
  <c r="M199" i="17"/>
  <c r="L177" i="17"/>
  <c r="O177" i="17"/>
  <c r="R172" i="17"/>
  <c r="S172" i="17"/>
  <c r="M172" i="17"/>
  <c r="N172" i="17"/>
  <c r="Q169" i="17"/>
  <c r="J154" i="17"/>
  <c r="L154" i="17"/>
  <c r="S154" i="17"/>
  <c r="R154" i="17"/>
  <c r="M146" i="17"/>
  <c r="S146" i="17"/>
  <c r="P108" i="17"/>
  <c r="O108" i="17"/>
  <c r="Q108" i="17"/>
  <c r="J108" i="17"/>
  <c r="K108" i="17"/>
  <c r="R108" i="17"/>
  <c r="M108" i="17"/>
  <c r="O300" i="17"/>
  <c r="N296" i="17"/>
  <c r="N295" i="17"/>
  <c r="O295" i="17"/>
  <c r="S293" i="17"/>
  <c r="O292" i="17"/>
  <c r="N288" i="17"/>
  <c r="N287" i="17"/>
  <c r="O287" i="17"/>
  <c r="S285" i="17"/>
  <c r="M279" i="17"/>
  <c r="O274" i="17"/>
  <c r="Q273" i="17"/>
  <c r="P272" i="17"/>
  <c r="N271" i="17"/>
  <c r="J269" i="17"/>
  <c r="M268" i="17"/>
  <c r="R266" i="17"/>
  <c r="S263" i="17"/>
  <c r="T260" i="17"/>
  <c r="R258" i="17"/>
  <c r="P252" i="17"/>
  <c r="R250" i="17"/>
  <c r="P244" i="17"/>
  <c r="Q239" i="17"/>
  <c r="K235" i="17"/>
  <c r="T226" i="17"/>
  <c r="O226" i="17"/>
  <c r="R222" i="17"/>
  <c r="Q220" i="17"/>
  <c r="R203" i="17"/>
  <c r="Q200" i="17"/>
  <c r="N199" i="17"/>
  <c r="S198" i="17"/>
  <c r="N191" i="17"/>
  <c r="Q191" i="17"/>
  <c r="J186" i="17"/>
  <c r="T186" i="17"/>
  <c r="O186" i="17"/>
  <c r="L186" i="17"/>
  <c r="L183" i="17"/>
  <c r="K183" i="17"/>
  <c r="P183" i="17"/>
  <c r="M183" i="17"/>
  <c r="Q177" i="17"/>
  <c r="P159" i="17"/>
  <c r="M159" i="17"/>
  <c r="L159" i="17"/>
  <c r="O156" i="17"/>
  <c r="Q156" i="17"/>
  <c r="K156" i="17"/>
  <c r="N156" i="17"/>
  <c r="P156" i="17"/>
  <c r="N155" i="17"/>
  <c r="P155" i="17"/>
  <c r="K155" i="17"/>
  <c r="S155" i="17"/>
  <c r="R155" i="17"/>
  <c r="T155" i="17"/>
  <c r="M155" i="17"/>
  <c r="O145" i="17"/>
  <c r="R145" i="17"/>
  <c r="K145" i="17"/>
  <c r="T145" i="17"/>
  <c r="N145" i="17"/>
  <c r="J145" i="17"/>
  <c r="L145" i="17"/>
  <c r="S145" i="17"/>
  <c r="O121" i="17"/>
  <c r="R121" i="17"/>
  <c r="J121" i="17"/>
  <c r="S121" i="17"/>
  <c r="K121" i="17"/>
  <c r="T121" i="17"/>
  <c r="N121" i="17"/>
  <c r="P121" i="17"/>
  <c r="Q121" i="17"/>
  <c r="O296" i="17"/>
  <c r="P298" i="17"/>
  <c r="M296" i="17"/>
  <c r="T294" i="17"/>
  <c r="P293" i="17"/>
  <c r="P290" i="17"/>
  <c r="M288" i="17"/>
  <c r="T286" i="17"/>
  <c r="P285" i="17"/>
  <c r="K284" i="17"/>
  <c r="R284" i="17"/>
  <c r="M273" i="17"/>
  <c r="O266" i="17"/>
  <c r="T264" i="17"/>
  <c r="S260" i="17"/>
  <c r="Q258" i="17"/>
  <c r="O252" i="17"/>
  <c r="O244" i="17"/>
  <c r="S243" i="17"/>
  <c r="P243" i="17"/>
  <c r="P239" i="17"/>
  <c r="T231" i="17"/>
  <c r="P220" i="17"/>
  <c r="N213" i="17"/>
  <c r="S210" i="17"/>
  <c r="R210" i="17"/>
  <c r="L202" i="17"/>
  <c r="S202" i="17"/>
  <c r="N202" i="17"/>
  <c r="K199" i="17"/>
  <c r="R194" i="17"/>
  <c r="P177" i="17"/>
  <c r="T172" i="17"/>
  <c r="T154" i="17"/>
  <c r="O150" i="17"/>
  <c r="Q150" i="17"/>
  <c r="P150" i="17"/>
  <c r="S150" i="17"/>
  <c r="P145" i="17"/>
  <c r="L122" i="17"/>
  <c r="J122" i="17"/>
  <c r="K122" i="17"/>
  <c r="M122" i="17"/>
  <c r="Q122" i="17"/>
  <c r="P122" i="17"/>
  <c r="R122" i="17"/>
  <c r="L7" i="17"/>
  <c r="P7" i="17"/>
  <c r="Q7" i="17"/>
  <c r="R7" i="17"/>
  <c r="M7" i="17"/>
  <c r="J7" i="17"/>
  <c r="O7" i="17"/>
  <c r="S7" i="17"/>
  <c r="N7" i="17"/>
  <c r="K300" i="17"/>
  <c r="R300" i="17"/>
  <c r="L296" i="17"/>
  <c r="K292" i="17"/>
  <c r="R292" i="17"/>
  <c r="L288" i="17"/>
  <c r="L269" i="17"/>
  <c r="K269" i="17"/>
  <c r="S269" i="17"/>
  <c r="J260" i="17"/>
  <c r="R260" i="17"/>
  <c r="L260" i="17"/>
  <c r="T246" i="17"/>
  <c r="P246" i="17"/>
  <c r="P235" i="17"/>
  <c r="O204" i="17"/>
  <c r="Q204" i="17"/>
  <c r="L204" i="17"/>
  <c r="O194" i="17"/>
  <c r="J147" i="17"/>
  <c r="R147" i="17"/>
  <c r="L147" i="17"/>
  <c r="T147" i="17"/>
  <c r="O147" i="17"/>
  <c r="K147" i="17"/>
  <c r="Q147" i="17"/>
  <c r="J35" i="17"/>
  <c r="O35" i="17"/>
  <c r="R35" i="17"/>
  <c r="S35" i="17"/>
  <c r="T296" i="17"/>
  <c r="O294" i="17"/>
  <c r="N293" i="17"/>
  <c r="T288" i="17"/>
  <c r="K288" i="17"/>
  <c r="O286" i="17"/>
  <c r="N285" i="17"/>
  <c r="J283" i="17"/>
  <c r="O283" i="17"/>
  <c r="P283" i="17"/>
  <c r="K273" i="17"/>
  <c r="K270" i="17"/>
  <c r="S270" i="17"/>
  <c r="T268" i="17"/>
  <c r="L266" i="17"/>
  <c r="P264" i="17"/>
  <c r="P260" i="17"/>
  <c r="T259" i="17"/>
  <c r="O258" i="17"/>
  <c r="K252" i="17"/>
  <c r="L244" i="17"/>
  <c r="P241" i="17"/>
  <c r="Q241" i="17"/>
  <c r="N239" i="17"/>
  <c r="K236" i="17"/>
  <c r="S236" i="17"/>
  <c r="Q236" i="17"/>
  <c r="N231" i="17"/>
  <c r="L228" i="17"/>
  <c r="T228" i="17"/>
  <c r="K228" i="17"/>
  <c r="R227" i="17"/>
  <c r="O227" i="17"/>
  <c r="M220" i="17"/>
  <c r="R204" i="17"/>
  <c r="O202" i="17"/>
  <c r="N198" i="17"/>
  <c r="O198" i="17"/>
  <c r="K198" i="17"/>
  <c r="T198" i="17"/>
  <c r="P190" i="17"/>
  <c r="J190" i="17"/>
  <c r="S190" i="17"/>
  <c r="O190" i="17"/>
  <c r="M177" i="17"/>
  <c r="L172" i="17"/>
  <c r="S162" i="17"/>
  <c r="K162" i="17"/>
  <c r="N162" i="17"/>
  <c r="L162" i="17"/>
  <c r="M162" i="17"/>
  <c r="K154" i="17"/>
  <c r="S147" i="17"/>
  <c r="O146" i="17"/>
  <c r="L121" i="17"/>
  <c r="S108" i="17"/>
  <c r="J82" i="17"/>
  <c r="K82" i="17"/>
  <c r="L82" i="17"/>
  <c r="P82" i="17"/>
  <c r="R82" i="17"/>
  <c r="S82" i="17"/>
  <c r="T82" i="17"/>
  <c r="L39" i="17"/>
  <c r="R39" i="17"/>
  <c r="J39" i="17"/>
  <c r="S39" i="17"/>
  <c r="K39" i="17"/>
  <c r="O39" i="17"/>
  <c r="P39" i="17"/>
  <c r="Q39" i="17"/>
  <c r="M39" i="17"/>
  <c r="J296" i="17"/>
  <c r="R296" i="17"/>
  <c r="P288" i="17"/>
  <c r="T252" i="17"/>
  <c r="J252" i="17"/>
  <c r="T245" i="17"/>
  <c r="K245" i="17"/>
  <c r="K244" i="17"/>
  <c r="M239" i="17"/>
  <c r="P236" i="17"/>
  <c r="S235" i="17"/>
  <c r="R233" i="17"/>
  <c r="M233" i="17"/>
  <c r="M231" i="17"/>
  <c r="P228" i="17"/>
  <c r="T227" i="17"/>
  <c r="J220" i="17"/>
  <c r="M217" i="17"/>
  <c r="N216" i="17"/>
  <c r="P216" i="17"/>
  <c r="L216" i="17"/>
  <c r="S211" i="17"/>
  <c r="J211" i="17"/>
  <c r="R208" i="17"/>
  <c r="M208" i="17"/>
  <c r="N204" i="17"/>
  <c r="M202" i="17"/>
  <c r="M198" i="17"/>
  <c r="T193" i="17"/>
  <c r="M193" i="17"/>
  <c r="P192" i="17"/>
  <c r="L192" i="17"/>
  <c r="R192" i="17"/>
  <c r="N192" i="17"/>
  <c r="N190" i="17"/>
  <c r="N189" i="17"/>
  <c r="M189" i="17"/>
  <c r="O189" i="17"/>
  <c r="O188" i="17"/>
  <c r="T188" i="17"/>
  <c r="R188" i="17"/>
  <c r="M188" i="17"/>
  <c r="J172" i="17"/>
  <c r="T169" i="17"/>
  <c r="T150" i="17"/>
  <c r="P147" i="17"/>
  <c r="K146" i="17"/>
  <c r="N131" i="17"/>
  <c r="O131" i="17"/>
  <c r="P131" i="17"/>
  <c r="K131" i="17"/>
  <c r="S131" i="17"/>
  <c r="L131" i="17"/>
  <c r="M131" i="17"/>
  <c r="S122" i="17"/>
  <c r="N108" i="17"/>
  <c r="N107" i="17"/>
  <c r="O107" i="17"/>
  <c r="Q107" i="17"/>
  <c r="R107" i="17"/>
  <c r="S107" i="17"/>
  <c r="L107" i="17"/>
  <c r="J107" i="17"/>
  <c r="K107" i="17"/>
  <c r="T107" i="17"/>
  <c r="J70" i="17"/>
  <c r="L70" i="17"/>
  <c r="M70" i="17"/>
  <c r="P70" i="17"/>
  <c r="Q70" i="17"/>
  <c r="N70" i="17"/>
  <c r="O285" i="17"/>
  <c r="L273" i="17"/>
  <c r="M148" i="17"/>
  <c r="O148" i="17"/>
  <c r="M145" i="17"/>
  <c r="M121" i="17"/>
  <c r="S296" i="17"/>
  <c r="L294" i="17"/>
  <c r="K293" i="17"/>
  <c r="S288" i="17"/>
  <c r="L286" i="17"/>
  <c r="K285" i="17"/>
  <c r="M282" i="17"/>
  <c r="N279" i="17"/>
  <c r="O279" i="17"/>
  <c r="J274" i="17"/>
  <c r="M274" i="17"/>
  <c r="J273" i="17"/>
  <c r="R272" i="17"/>
  <c r="Q272" i="17"/>
  <c r="S271" i="17"/>
  <c r="P271" i="17"/>
  <c r="T269" i="17"/>
  <c r="P268" i="17"/>
  <c r="J268" i="17"/>
  <c r="S268" i="17"/>
  <c r="K266" i="17"/>
  <c r="N264" i="17"/>
  <c r="T263" i="17"/>
  <c r="O260" i="17"/>
  <c r="R259" i="17"/>
  <c r="N258" i="17"/>
  <c r="J299" i="17"/>
  <c r="O299" i="17"/>
  <c r="Q296" i="17"/>
  <c r="K294" i="17"/>
  <c r="J293" i="17"/>
  <c r="J291" i="17"/>
  <c r="O291" i="17"/>
  <c r="Q288" i="17"/>
  <c r="K286" i="17"/>
  <c r="J285" i="17"/>
  <c r="N283" i="17"/>
  <c r="R279" i="17"/>
  <c r="L277" i="17"/>
  <c r="J277" i="17"/>
  <c r="S274" i="17"/>
  <c r="T273" i="17"/>
  <c r="T271" i="17"/>
  <c r="T270" i="17"/>
  <c r="R269" i="17"/>
  <c r="Q268" i="17"/>
  <c r="N267" i="17"/>
  <c r="L267" i="17"/>
  <c r="M267" i="17"/>
  <c r="J266" i="17"/>
  <c r="M264" i="17"/>
  <c r="N260" i="17"/>
  <c r="P259" i="17"/>
  <c r="T256" i="17"/>
  <c r="S252" i="17"/>
  <c r="T244" i="17"/>
  <c r="J244" i="17"/>
  <c r="R241" i="17"/>
  <c r="O236" i="17"/>
  <c r="R235" i="17"/>
  <c r="Q233" i="17"/>
  <c r="K231" i="17"/>
  <c r="O228" i="17"/>
  <c r="S227" i="17"/>
  <c r="T213" i="17"/>
  <c r="P210" i="17"/>
  <c r="M204" i="17"/>
  <c r="K202" i="17"/>
  <c r="S199" i="17"/>
  <c r="L198" i="17"/>
  <c r="M196" i="17"/>
  <c r="L196" i="17"/>
  <c r="M190" i="17"/>
  <c r="T162" i="17"/>
  <c r="N150" i="17"/>
  <c r="R149" i="17"/>
  <c r="N149" i="17"/>
  <c r="O149" i="17"/>
  <c r="Q149" i="17"/>
  <c r="N147" i="17"/>
  <c r="T131" i="17"/>
  <c r="O122" i="17"/>
  <c r="J280" i="17"/>
  <c r="R280" i="17"/>
  <c r="M278" i="17"/>
  <c r="S278" i="17"/>
  <c r="J249" i="17"/>
  <c r="M249" i="17"/>
  <c r="K218" i="17"/>
  <c r="P209" i="17"/>
  <c r="J205" i="17"/>
  <c r="O205" i="17"/>
  <c r="Q201" i="17"/>
  <c r="Q174" i="17"/>
  <c r="K174" i="17"/>
  <c r="S174" i="17"/>
  <c r="Q161" i="17"/>
  <c r="N161" i="17"/>
  <c r="T161" i="17"/>
  <c r="S132" i="17"/>
  <c r="O132" i="17"/>
  <c r="K128" i="17"/>
  <c r="Q128" i="17"/>
  <c r="J109" i="17"/>
  <c r="L109" i="17"/>
  <c r="R109" i="17"/>
  <c r="J55" i="17"/>
  <c r="R55" i="17"/>
  <c r="K55" i="17"/>
  <c r="S55" i="17"/>
  <c r="L55" i="17"/>
  <c r="T55" i="17"/>
  <c r="O55" i="17"/>
  <c r="M55" i="17"/>
  <c r="N55" i="17"/>
  <c r="N100" i="17"/>
  <c r="P100" i="17"/>
  <c r="L92" i="17"/>
  <c r="R92" i="17"/>
  <c r="J92" i="17"/>
  <c r="S92" i="17"/>
  <c r="K92" i="17"/>
  <c r="M92" i="17"/>
  <c r="N92" i="17"/>
  <c r="O92" i="17"/>
  <c r="J78" i="17"/>
  <c r="L78" i="17"/>
  <c r="M78" i="17"/>
  <c r="N78" i="17"/>
  <c r="P78" i="17"/>
  <c r="J28" i="17"/>
  <c r="T28" i="17"/>
  <c r="M28" i="17"/>
  <c r="J14" i="17"/>
  <c r="R14" i="17"/>
  <c r="K14" i="17"/>
  <c r="S14" i="17"/>
  <c r="L14" i="17"/>
  <c r="T14" i="17"/>
  <c r="O14" i="17"/>
  <c r="N14" i="17"/>
  <c r="P14" i="17"/>
  <c r="L175" i="17"/>
  <c r="R175" i="17"/>
  <c r="K175" i="17"/>
  <c r="L141" i="17"/>
  <c r="M141" i="17"/>
  <c r="O141" i="17"/>
  <c r="T141" i="17"/>
  <c r="Q114" i="17"/>
  <c r="J89" i="17"/>
  <c r="N89" i="17"/>
  <c r="Q89" i="17"/>
  <c r="T89" i="17"/>
  <c r="S65" i="17"/>
  <c r="K65" i="17"/>
  <c r="K8" i="17"/>
  <c r="J8" i="17"/>
  <c r="M8" i="17"/>
  <c r="Q8" i="17"/>
  <c r="R8" i="17"/>
  <c r="Q215" i="17"/>
  <c r="J214" i="17"/>
  <c r="K214" i="17"/>
  <c r="R195" i="17"/>
  <c r="O175" i="17"/>
  <c r="T158" i="17"/>
  <c r="S158" i="17"/>
  <c r="L158" i="17"/>
  <c r="O129" i="17"/>
  <c r="J129" i="17"/>
  <c r="S129" i="17"/>
  <c r="K129" i="17"/>
  <c r="T129" i="17"/>
  <c r="L129" i="17"/>
  <c r="P129" i="17"/>
  <c r="T78" i="17"/>
  <c r="T58" i="17"/>
  <c r="K58" i="17"/>
  <c r="L58" i="17"/>
  <c r="P58" i="17"/>
  <c r="K42" i="17"/>
  <c r="L42" i="17"/>
  <c r="O42" i="17"/>
  <c r="S42" i="17"/>
  <c r="Q38" i="17"/>
  <c r="J38" i="17"/>
  <c r="R38" i="17"/>
  <c r="K38" i="17"/>
  <c r="S38" i="17"/>
  <c r="N38" i="17"/>
  <c r="N22" i="17"/>
  <c r="O22" i="17"/>
  <c r="P22" i="17"/>
  <c r="K22" i="17"/>
  <c r="S22" i="17"/>
  <c r="L18" i="17"/>
  <c r="M18" i="17"/>
  <c r="N18" i="17"/>
  <c r="S18" i="17"/>
  <c r="O12" i="17"/>
  <c r="J12" i="17"/>
  <c r="L12" i="17"/>
  <c r="R12" i="17"/>
  <c r="O6" i="17"/>
  <c r="P6" i="17"/>
  <c r="Q6" i="17"/>
  <c r="L6" i="17"/>
  <c r="T6" i="17"/>
  <c r="K163" i="17"/>
  <c r="R152" i="17"/>
  <c r="P139" i="17"/>
  <c r="S137" i="17"/>
  <c r="J137" i="17"/>
  <c r="J135" i="17"/>
  <c r="R130" i="17"/>
  <c r="R123" i="17"/>
  <c r="O119" i="17"/>
  <c r="R119" i="17"/>
  <c r="K118" i="17"/>
  <c r="Q112" i="17"/>
  <c r="R112" i="17"/>
  <c r="K99" i="17"/>
  <c r="R88" i="17"/>
  <c r="S58" i="17"/>
  <c r="N54" i="17"/>
  <c r="Q54" i="17"/>
  <c r="R54" i="17"/>
  <c r="S54" i="17"/>
  <c r="M54" i="17"/>
  <c r="O53" i="17"/>
  <c r="J53" i="17"/>
  <c r="M53" i="17"/>
  <c r="N53" i="17"/>
  <c r="R53" i="17"/>
  <c r="O47" i="17"/>
  <c r="P47" i="17"/>
  <c r="Q47" i="17"/>
  <c r="L47" i="17"/>
  <c r="T47" i="17"/>
  <c r="O43" i="17"/>
  <c r="P43" i="17"/>
  <c r="R43" i="17"/>
  <c r="L43" i="17"/>
  <c r="P38" i="17"/>
  <c r="K26" i="17"/>
  <c r="L26" i="17"/>
  <c r="M26" i="17"/>
  <c r="P26" i="17"/>
  <c r="Q22" i="17"/>
  <c r="T18" i="17"/>
  <c r="R6" i="17"/>
  <c r="R135" i="17"/>
  <c r="O103" i="17"/>
  <c r="T103" i="17"/>
  <c r="J103" i="17"/>
  <c r="K103" i="17"/>
  <c r="N98" i="17"/>
  <c r="M98" i="17"/>
  <c r="O98" i="17"/>
  <c r="Q91" i="17"/>
  <c r="J91" i="17"/>
  <c r="R91" i="17"/>
  <c r="K91" i="17"/>
  <c r="S91" i="17"/>
  <c r="M77" i="17"/>
  <c r="O77" i="17"/>
  <c r="R77" i="17"/>
  <c r="M72" i="17"/>
  <c r="N72" i="17"/>
  <c r="O72" i="17"/>
  <c r="N58" i="17"/>
  <c r="Q52" i="17"/>
  <c r="S52" i="17"/>
  <c r="O45" i="17"/>
  <c r="K45" i="17"/>
  <c r="L45" i="17"/>
  <c r="M45" i="17"/>
  <c r="T45" i="17"/>
  <c r="P42" i="17"/>
  <c r="M41" i="17"/>
  <c r="O41" i="17"/>
  <c r="L38" i="17"/>
  <c r="J22" i="17"/>
  <c r="K18" i="17"/>
  <c r="M17" i="17"/>
  <c r="O17" i="17"/>
  <c r="Q17" i="17"/>
  <c r="N12" i="17"/>
  <c r="K6" i="17"/>
  <c r="N101" i="17"/>
  <c r="O99" i="17"/>
  <c r="P99" i="17"/>
  <c r="Q99" i="17"/>
  <c r="P87" i="17"/>
  <c r="K87" i="17"/>
  <c r="L87" i="17"/>
  <c r="M69" i="17"/>
  <c r="O69" i="17"/>
  <c r="Q69" i="17"/>
  <c r="Q29" i="17"/>
  <c r="M12" i="17"/>
  <c r="K11" i="17"/>
  <c r="S11" i="17"/>
  <c r="L10" i="17"/>
  <c r="M10" i="17"/>
  <c r="N10" i="17"/>
  <c r="S10" i="17"/>
  <c r="J6" i="17"/>
  <c r="S182" i="17"/>
  <c r="M173" i="17"/>
  <c r="O170" i="17"/>
  <c r="S139" i="17"/>
  <c r="K130" i="17"/>
  <c r="K120" i="17"/>
  <c r="T120" i="17"/>
  <c r="R103" i="17"/>
  <c r="O102" i="17"/>
  <c r="P102" i="17"/>
  <c r="Q102" i="17"/>
  <c r="N99" i="17"/>
  <c r="R98" i="17"/>
  <c r="N91" i="17"/>
  <c r="S79" i="17"/>
  <c r="T72" i="17"/>
  <c r="N46" i="17"/>
  <c r="J46" i="17"/>
  <c r="L46" i="17"/>
  <c r="S46" i="17"/>
  <c r="L23" i="17"/>
  <c r="O23" i="17"/>
  <c r="P23" i="17"/>
  <c r="Q23" i="17"/>
  <c r="K23" i="17"/>
  <c r="L15" i="17"/>
  <c r="J15" i="17"/>
  <c r="S15" i="17"/>
  <c r="K15" i="17"/>
  <c r="M15" i="17"/>
  <c r="P15" i="17"/>
  <c r="T10" i="17"/>
  <c r="S76" i="17"/>
  <c r="J76" i="17"/>
  <c r="R75" i="17"/>
  <c r="J75" i="17"/>
  <c r="S68" i="17"/>
  <c r="J68" i="17"/>
  <c r="R67" i="17"/>
  <c r="J67" i="17"/>
  <c r="N51" i="17"/>
  <c r="N44" i="17"/>
  <c r="S31" i="17"/>
  <c r="J31" i="17"/>
  <c r="R30" i="17"/>
  <c r="J30" i="17"/>
  <c r="J24" i="17"/>
  <c r="Q16" i="17"/>
  <c r="N93" i="17"/>
  <c r="R76" i="17"/>
  <c r="Q75" i="17"/>
  <c r="R68" i="17"/>
  <c r="Q67" i="17"/>
  <c r="R64" i="17"/>
  <c r="T63" i="17"/>
  <c r="L63" i="17"/>
  <c r="S62" i="17"/>
  <c r="M51" i="17"/>
  <c r="L44" i="17"/>
  <c r="R31" i="17"/>
  <c r="Q30" i="17"/>
  <c r="M104" i="17"/>
  <c r="M93" i="17"/>
  <c r="Q76" i="17"/>
  <c r="P75" i="17"/>
  <c r="Q68" i="17"/>
  <c r="P67" i="17"/>
  <c r="S63" i="17"/>
  <c r="O62" i="17"/>
  <c r="N61" i="17"/>
  <c r="Q31" i="17"/>
  <c r="P30" i="17"/>
  <c r="N16" i="17"/>
  <c r="G1" i="30"/>
  <c r="M273" i="16"/>
  <c r="O273" i="16"/>
  <c r="Q273" i="16"/>
  <c r="J273" i="16"/>
  <c r="S273" i="16"/>
  <c r="L273" i="16"/>
  <c r="N273" i="16"/>
  <c r="T125" i="16"/>
  <c r="M125" i="16"/>
  <c r="L125" i="16"/>
  <c r="P125" i="16"/>
  <c r="R125" i="16"/>
  <c r="J125" i="16"/>
  <c r="Q104" i="16"/>
  <c r="O104" i="16"/>
  <c r="L104" i="16"/>
  <c r="T104" i="16"/>
  <c r="M104" i="16"/>
  <c r="J104" i="16"/>
  <c r="K104" i="16"/>
  <c r="N104" i="16"/>
  <c r="R104" i="16"/>
  <c r="N214" i="16"/>
  <c r="O214" i="16"/>
  <c r="R214" i="16"/>
  <c r="M214" i="16"/>
  <c r="Q214" i="16"/>
  <c r="T214" i="16"/>
  <c r="K214" i="16"/>
  <c r="L214" i="16"/>
  <c r="Q171" i="16"/>
  <c r="L171" i="16"/>
  <c r="N171" i="16"/>
  <c r="R171" i="16"/>
  <c r="K171" i="16"/>
  <c r="O171" i="16"/>
  <c r="S171" i="16"/>
  <c r="J171" i="16"/>
  <c r="J294" i="16"/>
  <c r="M294" i="16"/>
  <c r="O294" i="16"/>
  <c r="Q294" i="16"/>
  <c r="K294" i="16"/>
  <c r="N294" i="16"/>
  <c r="M288" i="16"/>
  <c r="O288" i="16"/>
  <c r="K288" i="16"/>
  <c r="M280" i="16"/>
  <c r="K280" i="16"/>
  <c r="S280" i="16"/>
  <c r="K273" i="16"/>
  <c r="M246" i="16"/>
  <c r="O246" i="16"/>
  <c r="Q246" i="16"/>
  <c r="J246" i="16"/>
  <c r="S246" i="16"/>
  <c r="L246" i="16"/>
  <c r="N246" i="16"/>
  <c r="S230" i="16"/>
  <c r="O222" i="16"/>
  <c r="S214" i="16"/>
  <c r="O195" i="16"/>
  <c r="O179" i="16"/>
  <c r="K179" i="16"/>
  <c r="T179" i="16"/>
  <c r="R179" i="16"/>
  <c r="L179" i="16"/>
  <c r="M179" i="16"/>
  <c r="P179" i="16"/>
  <c r="S179" i="16"/>
  <c r="M171" i="16"/>
  <c r="J166" i="16"/>
  <c r="L166" i="16"/>
  <c r="K166" i="16"/>
  <c r="T166" i="16"/>
  <c r="N166" i="16"/>
  <c r="M166" i="16"/>
  <c r="O166" i="16"/>
  <c r="Q166" i="16"/>
  <c r="N112" i="16"/>
  <c r="R112" i="16"/>
  <c r="M112" i="16"/>
  <c r="S112" i="16"/>
  <c r="K112" i="16"/>
  <c r="J112" i="16"/>
  <c r="L112" i="16"/>
  <c r="P112" i="16"/>
  <c r="T112" i="16"/>
  <c r="M78" i="16"/>
  <c r="K78" i="16"/>
  <c r="R78" i="16"/>
  <c r="T78" i="16"/>
  <c r="N78" i="16"/>
  <c r="Q58" i="16"/>
  <c r="L58" i="16"/>
  <c r="M58" i="16"/>
  <c r="N58" i="16"/>
  <c r="O58" i="16"/>
  <c r="P58" i="16"/>
  <c r="K256" i="16"/>
  <c r="M256" i="16"/>
  <c r="P256" i="16"/>
  <c r="K245" i="16"/>
  <c r="R245" i="16"/>
  <c r="T245" i="16"/>
  <c r="L245" i="16"/>
  <c r="J240" i="16"/>
  <c r="N240" i="16"/>
  <c r="R240" i="16"/>
  <c r="M240" i="16"/>
  <c r="P240" i="16"/>
  <c r="K220" i="16"/>
  <c r="L220" i="16"/>
  <c r="J220" i="16"/>
  <c r="Q220" i="16"/>
  <c r="S220" i="16"/>
  <c r="O220" i="16"/>
  <c r="P214" i="16"/>
  <c r="M149" i="16"/>
  <c r="L149" i="16"/>
  <c r="T149" i="16"/>
  <c r="J149" i="16"/>
  <c r="R149" i="16"/>
  <c r="J142" i="16"/>
  <c r="P142" i="16"/>
  <c r="Q142" i="16"/>
  <c r="L142" i="16"/>
  <c r="O142" i="16"/>
  <c r="K142" i="16"/>
  <c r="N142" i="16"/>
  <c r="T142" i="16"/>
  <c r="K138" i="16"/>
  <c r="O138" i="16"/>
  <c r="M138" i="16"/>
  <c r="S138" i="16"/>
  <c r="O93" i="16"/>
  <c r="Q93" i="16"/>
  <c r="N93" i="16"/>
  <c r="L93" i="16"/>
  <c r="M93" i="16"/>
  <c r="P93" i="16"/>
  <c r="R68" i="16"/>
  <c r="T68" i="16"/>
  <c r="L68" i="16"/>
  <c r="J68" i="16"/>
  <c r="O68" i="16"/>
  <c r="P68" i="16"/>
  <c r="Q68" i="16"/>
  <c r="M68" i="16"/>
  <c r="N68" i="16"/>
  <c r="L287" i="16"/>
  <c r="T287" i="16"/>
  <c r="J287" i="16"/>
  <c r="R287" i="16"/>
  <c r="L268" i="16"/>
  <c r="P222" i="16"/>
  <c r="J222" i="16"/>
  <c r="S222" i="16"/>
  <c r="N222" i="16"/>
  <c r="Q222" i="16"/>
  <c r="T222" i="16"/>
  <c r="L222" i="16"/>
  <c r="M222" i="16"/>
  <c r="N293" i="16"/>
  <c r="O293" i="16"/>
  <c r="P293" i="16"/>
  <c r="T293" i="16"/>
  <c r="L293" i="16"/>
  <c r="M293" i="16"/>
  <c r="T273" i="16"/>
  <c r="P246" i="16"/>
  <c r="L219" i="16"/>
  <c r="O219" i="16"/>
  <c r="M219" i="16"/>
  <c r="N219" i="16"/>
  <c r="Q219" i="16"/>
  <c r="S219" i="16"/>
  <c r="J219" i="16"/>
  <c r="K219" i="16"/>
  <c r="Q181" i="16"/>
  <c r="J181" i="16"/>
  <c r="O181" i="16"/>
  <c r="J179" i="16"/>
  <c r="P166" i="16"/>
  <c r="O112" i="16"/>
  <c r="O61" i="16"/>
  <c r="L61" i="16"/>
  <c r="R61" i="16"/>
  <c r="Q61" i="16"/>
  <c r="J61" i="16"/>
  <c r="K61" i="16"/>
  <c r="M61" i="16"/>
  <c r="S61" i="16"/>
  <c r="P61" i="16"/>
  <c r="T61" i="16"/>
  <c r="N61" i="16"/>
  <c r="S58" i="16"/>
  <c r="S40" i="16"/>
  <c r="J40" i="16"/>
  <c r="N40" i="16"/>
  <c r="M40" i="16"/>
  <c r="P40" i="16"/>
  <c r="L123" i="16"/>
  <c r="T123" i="16"/>
  <c r="P123" i="16"/>
  <c r="R123" i="16"/>
  <c r="S123" i="16"/>
  <c r="K123" i="16"/>
  <c r="J123" i="16"/>
  <c r="M123" i="16"/>
  <c r="O123" i="16"/>
  <c r="J145" i="16"/>
  <c r="S145" i="16"/>
  <c r="L145" i="16"/>
  <c r="K145" i="16"/>
  <c r="P145" i="16"/>
  <c r="N145" i="16"/>
  <c r="Q145" i="16"/>
  <c r="T145" i="16"/>
  <c r="M145" i="16"/>
  <c r="L292" i="16"/>
  <c r="L230" i="16"/>
  <c r="T230" i="16"/>
  <c r="N230" i="16"/>
  <c r="M230" i="16"/>
  <c r="P230" i="16"/>
  <c r="R230" i="16"/>
  <c r="J230" i="16"/>
  <c r="K230" i="16"/>
  <c r="O100" i="16"/>
  <c r="S100" i="16"/>
  <c r="K100" i="16"/>
  <c r="N100" i="16"/>
  <c r="P100" i="16"/>
  <c r="J100" i="16"/>
  <c r="L100" i="16"/>
  <c r="M100" i="16"/>
  <c r="T100" i="16"/>
  <c r="P294" i="16"/>
  <c r="R273" i="16"/>
  <c r="J267" i="16"/>
  <c r="S267" i="16"/>
  <c r="N267" i="16"/>
  <c r="P267" i="16"/>
  <c r="T267" i="16"/>
  <c r="L267" i="16"/>
  <c r="M267" i="16"/>
  <c r="J264" i="16"/>
  <c r="L264" i="16"/>
  <c r="S264" i="16"/>
  <c r="K246" i="16"/>
  <c r="N223" i="16"/>
  <c r="Q223" i="16"/>
  <c r="L223" i="16"/>
  <c r="T171" i="16"/>
  <c r="S170" i="16"/>
  <c r="K170" i="16"/>
  <c r="P170" i="16"/>
  <c r="R170" i="16"/>
  <c r="J170" i="16"/>
  <c r="M170" i="16"/>
  <c r="J150" i="16"/>
  <c r="K150" i="16"/>
  <c r="T150" i="16"/>
  <c r="L150" i="16"/>
  <c r="O150" i="16"/>
  <c r="S150" i="16"/>
  <c r="M150" i="16"/>
  <c r="N150" i="16"/>
  <c r="P150" i="16"/>
  <c r="Q123" i="16"/>
  <c r="O114" i="16"/>
  <c r="S104" i="16"/>
  <c r="P74" i="16"/>
  <c r="L74" i="16"/>
  <c r="S74" i="16"/>
  <c r="T74" i="16"/>
  <c r="J74" i="16"/>
  <c r="K74" i="16"/>
  <c r="O74" i="16"/>
  <c r="Q74" i="16"/>
  <c r="R74" i="16"/>
  <c r="M74" i="16"/>
  <c r="N74" i="16"/>
  <c r="J133" i="16"/>
  <c r="M133" i="16"/>
  <c r="R133" i="16"/>
  <c r="T133" i="16"/>
  <c r="P133" i="16"/>
  <c r="T258" i="16"/>
  <c r="M258" i="16"/>
  <c r="P258" i="16"/>
  <c r="Q258" i="16"/>
  <c r="P195" i="16"/>
  <c r="Q195" i="16"/>
  <c r="K195" i="16"/>
  <c r="T195" i="16"/>
  <c r="L195" i="16"/>
  <c r="N195" i="16"/>
  <c r="R195" i="16"/>
  <c r="J195" i="16"/>
  <c r="S294" i="16"/>
  <c r="S288" i="16"/>
  <c r="O280" i="16"/>
  <c r="P273" i="16"/>
  <c r="P254" i="16"/>
  <c r="M254" i="16"/>
  <c r="O254" i="16"/>
  <c r="R254" i="16"/>
  <c r="K254" i="16"/>
  <c r="T254" i="16"/>
  <c r="L254" i="16"/>
  <c r="T233" i="16"/>
  <c r="O233" i="16"/>
  <c r="K233" i="16"/>
  <c r="M233" i="16"/>
  <c r="P233" i="16"/>
  <c r="Q233" i="16"/>
  <c r="R222" i="16"/>
  <c r="O215" i="16"/>
  <c r="T215" i="16"/>
  <c r="M215" i="16"/>
  <c r="R215" i="16"/>
  <c r="P199" i="16"/>
  <c r="J199" i="16"/>
  <c r="S195" i="16"/>
  <c r="P171" i="16"/>
  <c r="M152" i="16"/>
  <c r="Q152" i="16"/>
  <c r="R152" i="16"/>
  <c r="N123" i="16"/>
  <c r="P104" i="16"/>
  <c r="O43" i="16"/>
  <c r="R43" i="16"/>
  <c r="N43" i="16"/>
  <c r="P206" i="16"/>
  <c r="J206" i="16"/>
  <c r="S206" i="16"/>
  <c r="M206" i="16"/>
  <c r="N205" i="16"/>
  <c r="L205" i="16"/>
  <c r="M205" i="16"/>
  <c r="R205" i="16"/>
  <c r="M203" i="16"/>
  <c r="P198" i="16"/>
  <c r="L197" i="16"/>
  <c r="T192" i="16"/>
  <c r="Q188" i="16"/>
  <c r="T187" i="16"/>
  <c r="O185" i="16"/>
  <c r="P185" i="16"/>
  <c r="Q185" i="16"/>
  <c r="J185" i="16"/>
  <c r="T185" i="16"/>
  <c r="R180" i="16"/>
  <c r="N180" i="16"/>
  <c r="J161" i="16"/>
  <c r="Q161" i="16"/>
  <c r="M161" i="16"/>
  <c r="S161" i="16"/>
  <c r="S156" i="16"/>
  <c r="K156" i="16"/>
  <c r="J153" i="16"/>
  <c r="L153" i="16"/>
  <c r="S153" i="16"/>
  <c r="M153" i="16"/>
  <c r="Q153" i="16"/>
  <c r="R144" i="16"/>
  <c r="L143" i="16"/>
  <c r="J143" i="16"/>
  <c r="M143" i="16"/>
  <c r="N143" i="16"/>
  <c r="S122" i="16"/>
  <c r="K122" i="16"/>
  <c r="J121" i="16"/>
  <c r="T121" i="16"/>
  <c r="K121" i="16"/>
  <c r="L121" i="16"/>
  <c r="N121" i="16"/>
  <c r="N113" i="16"/>
  <c r="S113" i="16"/>
  <c r="O72" i="16"/>
  <c r="K72" i="16"/>
  <c r="N72" i="16"/>
  <c r="T72" i="16"/>
  <c r="J72" i="16"/>
  <c r="P72" i="16"/>
  <c r="J47" i="16"/>
  <c r="R47" i="16"/>
  <c r="L47" i="16"/>
  <c r="S47" i="16"/>
  <c r="Q47" i="16"/>
  <c r="K47" i="16"/>
  <c r="O47" i="16"/>
  <c r="K291" i="16"/>
  <c r="T291" i="16"/>
  <c r="L284" i="16"/>
  <c r="K281" i="16"/>
  <c r="S281" i="16"/>
  <c r="O275" i="16"/>
  <c r="J270" i="16"/>
  <c r="K270" i="16"/>
  <c r="N269" i="16"/>
  <c r="M269" i="16"/>
  <c r="N253" i="16"/>
  <c r="M253" i="16"/>
  <c r="L242" i="16"/>
  <c r="N235" i="16"/>
  <c r="M235" i="16"/>
  <c r="O217" i="16"/>
  <c r="T206" i="16"/>
  <c r="P291" i="16"/>
  <c r="P286" i="16"/>
  <c r="P285" i="16"/>
  <c r="T283" i="16"/>
  <c r="O281" i="16"/>
  <c r="P275" i="16"/>
  <c r="Q270" i="16"/>
  <c r="T269" i="16"/>
  <c r="N262" i="16"/>
  <c r="K257" i="16"/>
  <c r="P257" i="16"/>
  <c r="P253" i="16"/>
  <c r="Q243" i="16"/>
  <c r="Q242" i="16"/>
  <c r="Q235" i="16"/>
  <c r="R234" i="16"/>
  <c r="L232" i="16"/>
  <c r="J231" i="16"/>
  <c r="T231" i="16"/>
  <c r="K231" i="16"/>
  <c r="R206" i="16"/>
  <c r="T205" i="16"/>
  <c r="K203" i="16"/>
  <c r="O201" i="16"/>
  <c r="L201" i="16"/>
  <c r="S201" i="16"/>
  <c r="M201" i="16"/>
  <c r="Q200" i="16"/>
  <c r="T200" i="16"/>
  <c r="N200" i="16"/>
  <c r="S200" i="16"/>
  <c r="J196" i="16"/>
  <c r="N196" i="16"/>
  <c r="S196" i="16"/>
  <c r="O192" i="16"/>
  <c r="M185" i="16"/>
  <c r="S175" i="16"/>
  <c r="N175" i="16"/>
  <c r="R175" i="16"/>
  <c r="R165" i="16"/>
  <c r="O165" i="16"/>
  <c r="J165" i="16"/>
  <c r="P165" i="16"/>
  <c r="P161" i="16"/>
  <c r="P153" i="16"/>
  <c r="P147" i="16"/>
  <c r="M147" i="16"/>
  <c r="N147" i="16"/>
  <c r="R147" i="16"/>
  <c r="S143" i="16"/>
  <c r="S121" i="16"/>
  <c r="T109" i="16"/>
  <c r="P105" i="16"/>
  <c r="Q105" i="16"/>
  <c r="Q44" i="16"/>
  <c r="S44" i="16"/>
  <c r="O44" i="16"/>
  <c r="L44" i="16"/>
  <c r="R44" i="16"/>
  <c r="N44" i="16"/>
  <c r="R299" i="16"/>
  <c r="L295" i="16"/>
  <c r="N295" i="16"/>
  <c r="N291" i="16"/>
  <c r="M283" i="16"/>
  <c r="M281" i="16"/>
  <c r="N277" i="16"/>
  <c r="M275" i="16"/>
  <c r="P272" i="16"/>
  <c r="O272" i="16"/>
  <c r="O270" i="16"/>
  <c r="P269" i="16"/>
  <c r="K260" i="16"/>
  <c r="L253" i="16"/>
  <c r="J251" i="16"/>
  <c r="O242" i="16"/>
  <c r="O235" i="16"/>
  <c r="J221" i="16"/>
  <c r="K221" i="16"/>
  <c r="L221" i="16"/>
  <c r="O206" i="16"/>
  <c r="K194" i="16"/>
  <c r="P194" i="16"/>
  <c r="Q187" i="16"/>
  <c r="M187" i="16"/>
  <c r="P187" i="16"/>
  <c r="J182" i="16"/>
  <c r="P182" i="16"/>
  <c r="M182" i="16"/>
  <c r="Q182" i="16"/>
  <c r="M178" i="16"/>
  <c r="S178" i="16"/>
  <c r="L178" i="16"/>
  <c r="R178" i="16"/>
  <c r="J174" i="16"/>
  <c r="O174" i="16"/>
  <c r="M174" i="16"/>
  <c r="S174" i="16"/>
  <c r="K174" i="16"/>
  <c r="L173" i="16"/>
  <c r="T173" i="16"/>
  <c r="P173" i="16"/>
  <c r="J169" i="16"/>
  <c r="Q169" i="16"/>
  <c r="S169" i="16"/>
  <c r="P169" i="16"/>
  <c r="Q155" i="16"/>
  <c r="O155" i="16"/>
  <c r="L155" i="16"/>
  <c r="P155" i="16"/>
  <c r="L151" i="16"/>
  <c r="N151" i="16"/>
  <c r="S151" i="16"/>
  <c r="J151" i="16"/>
  <c r="P151" i="16"/>
  <c r="O136" i="16"/>
  <c r="R136" i="16"/>
  <c r="L131" i="16"/>
  <c r="T131" i="16"/>
  <c r="O131" i="16"/>
  <c r="M131" i="16"/>
  <c r="N131" i="16"/>
  <c r="P102" i="16"/>
  <c r="N102" i="16"/>
  <c r="K16" i="16"/>
  <c r="M16" i="16"/>
  <c r="J16" i="16"/>
  <c r="N16" i="16"/>
  <c r="R16" i="16"/>
  <c r="O12" i="16"/>
  <c r="R12" i="16"/>
  <c r="N12" i="16"/>
  <c r="L12" i="16"/>
  <c r="M12" i="16"/>
  <c r="T12" i="16"/>
  <c r="O299" i="16"/>
  <c r="K296" i="16"/>
  <c r="L291" i="16"/>
  <c r="Q289" i="16"/>
  <c r="O283" i="16"/>
  <c r="T281" i="16"/>
  <c r="J281" i="16"/>
  <c r="T279" i="16"/>
  <c r="R277" i="16"/>
  <c r="K275" i="16"/>
  <c r="M270" i="16"/>
  <c r="L269" i="16"/>
  <c r="R262" i="16"/>
  <c r="P260" i="16"/>
  <c r="P259" i="16"/>
  <c r="T253" i="16"/>
  <c r="J253" i="16"/>
  <c r="P251" i="16"/>
  <c r="M242" i="16"/>
  <c r="J237" i="16"/>
  <c r="P237" i="16"/>
  <c r="J235" i="16"/>
  <c r="Q231" i="16"/>
  <c r="J224" i="16"/>
  <c r="N224" i="16"/>
  <c r="S221" i="16"/>
  <c r="L211" i="16"/>
  <c r="M211" i="16"/>
  <c r="J211" i="16"/>
  <c r="O211" i="16"/>
  <c r="L206" i="16"/>
  <c r="K205" i="16"/>
  <c r="J201" i="16"/>
  <c r="K200" i="16"/>
  <c r="O196" i="16"/>
  <c r="T194" i="16"/>
  <c r="L187" i="16"/>
  <c r="N186" i="16"/>
  <c r="Q186" i="16"/>
  <c r="J186" i="16"/>
  <c r="T186" i="16"/>
  <c r="M186" i="16"/>
  <c r="J183" i="16"/>
  <c r="L182" i="16"/>
  <c r="O178" i="16"/>
  <c r="K175" i="16"/>
  <c r="N174" i="16"/>
  <c r="Q173" i="16"/>
  <c r="M169" i="16"/>
  <c r="L165" i="16"/>
  <c r="S159" i="16"/>
  <c r="K159" i="16"/>
  <c r="M159" i="16"/>
  <c r="M155" i="16"/>
  <c r="R151" i="16"/>
  <c r="J147" i="16"/>
  <c r="O144" i="16"/>
  <c r="J137" i="16"/>
  <c r="Q137" i="16"/>
  <c r="L137" i="16"/>
  <c r="N137" i="16"/>
  <c r="T137" i="16"/>
  <c r="P131" i="16"/>
  <c r="J126" i="16"/>
  <c r="M126" i="16"/>
  <c r="K126" i="16"/>
  <c r="Q126" i="16"/>
  <c r="T126" i="16"/>
  <c r="L126" i="16"/>
  <c r="S124" i="16"/>
  <c r="P107" i="16"/>
  <c r="L107" i="16"/>
  <c r="N107" i="16"/>
  <c r="K107" i="16"/>
  <c r="Q107" i="16"/>
  <c r="M105" i="16"/>
  <c r="O88" i="16"/>
  <c r="S88" i="16"/>
  <c r="N88" i="16"/>
  <c r="K88" i="16"/>
  <c r="J88" i="16"/>
  <c r="P88" i="16"/>
  <c r="L72" i="16"/>
  <c r="M47" i="16"/>
  <c r="J44" i="16"/>
  <c r="K155" i="16"/>
  <c r="M151" i="16"/>
  <c r="M136" i="16"/>
  <c r="J134" i="16"/>
  <c r="Q134" i="16"/>
  <c r="K134" i="16"/>
  <c r="N134" i="16"/>
  <c r="K131" i="16"/>
  <c r="K124" i="16"/>
  <c r="M110" i="16"/>
  <c r="R110" i="16"/>
  <c r="K105" i="16"/>
  <c r="P49" i="16"/>
  <c r="J49" i="16"/>
  <c r="R49" i="16"/>
  <c r="N49" i="16"/>
  <c r="O49" i="16"/>
  <c r="Q49" i="16"/>
  <c r="R28" i="16"/>
  <c r="M28" i="16"/>
  <c r="Q28" i="16"/>
  <c r="M299" i="16"/>
  <c r="S291" i="16"/>
  <c r="J286" i="16"/>
  <c r="O286" i="16"/>
  <c r="N285" i="16"/>
  <c r="R285" i="16"/>
  <c r="L283" i="16"/>
  <c r="Q281" i="16"/>
  <c r="O277" i="16"/>
  <c r="S275" i="16"/>
  <c r="S272" i="16"/>
  <c r="L271" i="16"/>
  <c r="J271" i="16"/>
  <c r="N260" i="16"/>
  <c r="R253" i="16"/>
  <c r="N251" i="16"/>
  <c r="J243" i="16"/>
  <c r="K239" i="16"/>
  <c r="J239" i="16"/>
  <c r="T239" i="16"/>
  <c r="S235" i="16"/>
  <c r="J234" i="16"/>
  <c r="Q234" i="16"/>
  <c r="O234" i="16"/>
  <c r="R232" i="16"/>
  <c r="N229" i="16"/>
  <c r="M229" i="16"/>
  <c r="P229" i="16"/>
  <c r="P221" i="16"/>
  <c r="K217" i="16"/>
  <c r="L207" i="16"/>
  <c r="N207" i="16"/>
  <c r="J207" i="16"/>
  <c r="N203" i="16"/>
  <c r="L203" i="16"/>
  <c r="P203" i="16"/>
  <c r="L198" i="16"/>
  <c r="O198" i="16"/>
  <c r="S198" i="16"/>
  <c r="M194" i="16"/>
  <c r="P188" i="16"/>
  <c r="R188" i="16"/>
  <c r="J188" i="16"/>
  <c r="J187" i="16"/>
  <c r="J178" i="16"/>
  <c r="M173" i="16"/>
  <c r="J155" i="16"/>
  <c r="K151" i="16"/>
  <c r="T147" i="16"/>
  <c r="K139" i="16"/>
  <c r="S139" i="16"/>
  <c r="R139" i="16"/>
  <c r="M139" i="16"/>
  <c r="P139" i="16"/>
  <c r="J136" i="16"/>
  <c r="S134" i="16"/>
  <c r="J131" i="16"/>
  <c r="J129" i="16"/>
  <c r="Q129" i="16"/>
  <c r="S129" i="16"/>
  <c r="M129" i="16"/>
  <c r="K129" i="16"/>
  <c r="Q117" i="16"/>
  <c r="S117" i="16"/>
  <c r="O117" i="16"/>
  <c r="L117" i="16"/>
  <c r="R117" i="16"/>
  <c r="K108" i="16"/>
  <c r="S108" i="16"/>
  <c r="L108" i="16"/>
  <c r="M108" i="16"/>
  <c r="J108" i="16"/>
  <c r="P108" i="16"/>
  <c r="L102" i="16"/>
  <c r="K95" i="16"/>
  <c r="L95" i="16"/>
  <c r="O95" i="16"/>
  <c r="S95" i="16"/>
  <c r="N65" i="16"/>
  <c r="O65" i="16"/>
  <c r="K65" i="16"/>
  <c r="L65" i="16"/>
  <c r="S65" i="16"/>
  <c r="T65" i="16"/>
  <c r="P65" i="16"/>
  <c r="O22" i="16"/>
  <c r="K22" i="16"/>
  <c r="T22" i="16"/>
  <c r="R22" i="16"/>
  <c r="Q22" i="16"/>
  <c r="J22" i="16"/>
  <c r="N22" i="16"/>
  <c r="Q16" i="16"/>
  <c r="R226" i="16"/>
  <c r="K225" i="16"/>
  <c r="L225" i="16"/>
  <c r="J216" i="16"/>
  <c r="N216" i="16"/>
  <c r="T209" i="16"/>
  <c r="T204" i="16"/>
  <c r="Q184" i="16"/>
  <c r="L184" i="16"/>
  <c r="K163" i="16"/>
  <c r="S163" i="16"/>
  <c r="P163" i="16"/>
  <c r="T158" i="16"/>
  <c r="J128" i="16"/>
  <c r="O128" i="16"/>
  <c r="R101" i="16"/>
  <c r="Q101" i="16"/>
  <c r="L92" i="16"/>
  <c r="M92" i="16"/>
  <c r="J92" i="16"/>
  <c r="M89" i="16"/>
  <c r="N81" i="16"/>
  <c r="O81" i="16"/>
  <c r="P81" i="16"/>
  <c r="Q81" i="16"/>
  <c r="Q69" i="16"/>
  <c r="O67" i="16"/>
  <c r="J32" i="16"/>
  <c r="P32" i="16"/>
  <c r="K23" i="16"/>
  <c r="S21" i="16"/>
  <c r="P18" i="16"/>
  <c r="K18" i="16"/>
  <c r="T18" i="16"/>
  <c r="L18" i="16"/>
  <c r="K212" i="16"/>
  <c r="L204" i="16"/>
  <c r="Q204" i="16"/>
  <c r="J158" i="16"/>
  <c r="O158" i="16"/>
  <c r="P158" i="16"/>
  <c r="S132" i="16"/>
  <c r="S130" i="16"/>
  <c r="O130" i="16"/>
  <c r="J120" i="16"/>
  <c r="K111" i="16"/>
  <c r="T111" i="16"/>
  <c r="O103" i="16"/>
  <c r="K87" i="16"/>
  <c r="T87" i="16"/>
  <c r="P86" i="16"/>
  <c r="J86" i="16"/>
  <c r="R86" i="16"/>
  <c r="O82" i="16"/>
  <c r="Q82" i="16"/>
  <c r="J82" i="16"/>
  <c r="T82" i="16"/>
  <c r="O45" i="16"/>
  <c r="M45" i="16"/>
  <c r="L45" i="16"/>
  <c r="Q45" i="16"/>
  <c r="N38" i="16"/>
  <c r="J38" i="16"/>
  <c r="T38" i="16"/>
  <c r="K38" i="16"/>
  <c r="S38" i="16"/>
  <c r="N89" i="16"/>
  <c r="L89" i="16"/>
  <c r="J89" i="16"/>
  <c r="T89" i="16"/>
  <c r="Q71" i="16"/>
  <c r="T71" i="16"/>
  <c r="S42" i="16"/>
  <c r="N42" i="16"/>
  <c r="L42" i="16"/>
  <c r="K34" i="16"/>
  <c r="S34" i="16"/>
  <c r="O34" i="16"/>
  <c r="S27" i="16"/>
  <c r="K27" i="16"/>
  <c r="L26" i="16"/>
  <c r="K26" i="16"/>
  <c r="T26" i="16"/>
  <c r="N26" i="16"/>
  <c r="L23" i="16"/>
  <c r="P23" i="16"/>
  <c r="M23" i="16"/>
  <c r="J23" i="16"/>
  <c r="N23" i="16"/>
  <c r="S11" i="16"/>
  <c r="M11" i="16"/>
  <c r="O11" i="16"/>
  <c r="L135" i="16"/>
  <c r="K135" i="16"/>
  <c r="J76" i="16"/>
  <c r="T76" i="16"/>
  <c r="J51" i="16"/>
  <c r="L51" i="16"/>
  <c r="L39" i="16"/>
  <c r="T39" i="16"/>
  <c r="O39" i="16"/>
  <c r="M39" i="16"/>
  <c r="S37" i="16"/>
  <c r="L37" i="16"/>
  <c r="L31" i="16"/>
  <c r="O31" i="16"/>
  <c r="R31" i="16"/>
  <c r="P31" i="16"/>
  <c r="K29" i="16"/>
  <c r="N14" i="16"/>
  <c r="O14" i="16"/>
  <c r="L14" i="16"/>
  <c r="S10" i="16"/>
  <c r="N10" i="16"/>
  <c r="L10" i="16"/>
  <c r="L127" i="16"/>
  <c r="R127" i="16"/>
  <c r="S115" i="16"/>
  <c r="J75" i="16"/>
  <c r="N46" i="16"/>
  <c r="Q46" i="16"/>
  <c r="K24" i="16"/>
  <c r="L15" i="16"/>
  <c r="O15" i="16"/>
  <c r="L7" i="16"/>
  <c r="K7" i="16"/>
  <c r="O50" i="16"/>
  <c r="K50" i="16"/>
  <c r="T33" i="16"/>
  <c r="K6" i="16"/>
  <c r="S6" i="16"/>
  <c r="G1" i="29"/>
  <c r="L293" i="15"/>
  <c r="K293" i="15"/>
  <c r="T293" i="15"/>
  <c r="M261" i="15"/>
  <c r="O261" i="15"/>
  <c r="P261" i="15"/>
  <c r="T261" i="15"/>
  <c r="K261" i="15"/>
  <c r="P228" i="15"/>
  <c r="L228" i="15"/>
  <c r="T228" i="15"/>
  <c r="M228" i="15"/>
  <c r="N228" i="15"/>
  <c r="O228" i="15"/>
  <c r="J228" i="15"/>
  <c r="Q204" i="15"/>
  <c r="L204" i="15"/>
  <c r="J35" i="15"/>
  <c r="Q35" i="15"/>
  <c r="S35" i="15"/>
  <c r="T35" i="15"/>
  <c r="P35" i="15"/>
  <c r="O35" i="15"/>
  <c r="L35" i="15"/>
  <c r="M35" i="15"/>
  <c r="K35" i="15"/>
  <c r="Q272" i="15"/>
  <c r="N272" i="15"/>
  <c r="O272" i="15"/>
  <c r="P272" i="15"/>
  <c r="K272" i="15"/>
  <c r="S228" i="15"/>
  <c r="P266" i="15"/>
  <c r="N255" i="15"/>
  <c r="P255" i="15"/>
  <c r="Q255" i="15"/>
  <c r="K255" i="15"/>
  <c r="R203" i="15"/>
  <c r="N203" i="15"/>
  <c r="L203" i="15"/>
  <c r="Q203" i="15"/>
  <c r="S203" i="15"/>
  <c r="J203" i="15"/>
  <c r="N165" i="15"/>
  <c r="P165" i="15"/>
  <c r="Q165" i="15"/>
  <c r="R165" i="15"/>
  <c r="K165" i="15"/>
  <c r="J165" i="15"/>
  <c r="L165" i="15"/>
  <c r="M165" i="15"/>
  <c r="T300" i="15"/>
  <c r="O293" i="15"/>
  <c r="Q228" i="15"/>
  <c r="M204" i="15"/>
  <c r="P132" i="15"/>
  <c r="T132" i="15"/>
  <c r="R132" i="15"/>
  <c r="N132" i="15"/>
  <c r="J132" i="15"/>
  <c r="R300" i="15"/>
  <c r="M293" i="15"/>
  <c r="P290" i="15"/>
  <c r="P282" i="15"/>
  <c r="Q271" i="15"/>
  <c r="R271" i="15"/>
  <c r="S271" i="15"/>
  <c r="N271" i="15"/>
  <c r="N265" i="15"/>
  <c r="R265" i="15"/>
  <c r="O265" i="15"/>
  <c r="P265" i="15"/>
  <c r="Q265" i="15"/>
  <c r="K265" i="15"/>
  <c r="M243" i="15"/>
  <c r="Q243" i="15"/>
  <c r="N243" i="15"/>
  <c r="S241" i="15"/>
  <c r="T221" i="15"/>
  <c r="T165" i="15"/>
  <c r="M298" i="15"/>
  <c r="J298" i="15"/>
  <c r="S298" i="15"/>
  <c r="O298" i="15"/>
  <c r="L298" i="15"/>
  <c r="P289" i="15"/>
  <c r="K289" i="15"/>
  <c r="K282" i="15"/>
  <c r="R280" i="15"/>
  <c r="J280" i="15"/>
  <c r="L272" i="15"/>
  <c r="T269" i="15"/>
  <c r="K269" i="15"/>
  <c r="L269" i="15"/>
  <c r="N261" i="15"/>
  <c r="M245" i="15"/>
  <c r="S245" i="15"/>
  <c r="T245" i="15"/>
  <c r="K245" i="15"/>
  <c r="P245" i="15"/>
  <c r="S214" i="15"/>
  <c r="J214" i="15"/>
  <c r="S202" i="15"/>
  <c r="O202" i="15"/>
  <c r="R202" i="15"/>
  <c r="T202" i="15"/>
  <c r="J167" i="15"/>
  <c r="O167" i="15"/>
  <c r="S165" i="15"/>
  <c r="N151" i="15"/>
  <c r="M6" i="15"/>
  <c r="N6" i="15"/>
  <c r="R2" i="20"/>
  <c r="R2" i="19"/>
  <c r="J2" i="20"/>
  <c r="J2" i="23"/>
  <c r="J2" i="26"/>
  <c r="J2" i="21"/>
  <c r="L2" i="25"/>
  <c r="J2" i="16"/>
  <c r="M290" i="15"/>
  <c r="J290" i="15"/>
  <c r="S290" i="15"/>
  <c r="L290" i="15"/>
  <c r="Q290" i="15"/>
  <c r="P293" i="15"/>
  <c r="N181" i="15"/>
  <c r="Q181" i="15"/>
  <c r="R181" i="15"/>
  <c r="L181" i="15"/>
  <c r="J181" i="15"/>
  <c r="K181" i="15"/>
  <c r="M181" i="15"/>
  <c r="T181" i="15"/>
  <c r="J144" i="15"/>
  <c r="K144" i="15"/>
  <c r="T144" i="15"/>
  <c r="Q144" i="15"/>
  <c r="S144" i="15"/>
  <c r="N144" i="15"/>
  <c r="M144" i="15"/>
  <c r="O144" i="15"/>
  <c r="P144" i="15"/>
  <c r="R90" i="15"/>
  <c r="K90" i="15"/>
  <c r="L90" i="15"/>
  <c r="M90" i="15"/>
  <c r="N90" i="15"/>
  <c r="Q90" i="15"/>
  <c r="R68" i="15"/>
  <c r="S68" i="15"/>
  <c r="J68" i="15"/>
  <c r="T68" i="15"/>
  <c r="P68" i="15"/>
  <c r="K68" i="15"/>
  <c r="L68" i="15"/>
  <c r="M68" i="15"/>
  <c r="O68" i="15"/>
  <c r="K12" i="15"/>
  <c r="T12" i="15"/>
  <c r="L12" i="15"/>
  <c r="M12" i="15"/>
  <c r="J12" i="15"/>
  <c r="S12" i="15"/>
  <c r="O12" i="15"/>
  <c r="P12" i="15"/>
  <c r="R12" i="15"/>
  <c r="N12" i="15"/>
  <c r="L266" i="15"/>
  <c r="T266" i="15"/>
  <c r="J266" i="15"/>
  <c r="S266" i="15"/>
  <c r="K266" i="15"/>
  <c r="M266" i="15"/>
  <c r="Q266" i="15"/>
  <c r="T184" i="15"/>
  <c r="M184" i="15"/>
  <c r="Q184" i="15"/>
  <c r="J135" i="15"/>
  <c r="L135" i="15"/>
  <c r="O135" i="15"/>
  <c r="M135" i="15"/>
  <c r="N135" i="15"/>
  <c r="S135" i="15"/>
  <c r="P102" i="15"/>
  <c r="M102" i="15"/>
  <c r="O102" i="15"/>
  <c r="S102" i="15"/>
  <c r="N102" i="15"/>
  <c r="K102" i="15"/>
  <c r="Q102" i="15"/>
  <c r="R102" i="15"/>
  <c r="O71" i="15"/>
  <c r="Q71" i="15"/>
  <c r="L62" i="15"/>
  <c r="M62" i="15"/>
  <c r="N62" i="15"/>
  <c r="J62" i="15"/>
  <c r="R62" i="15"/>
  <c r="P62" i="15"/>
  <c r="T62" i="15"/>
  <c r="N294" i="15"/>
  <c r="Q208" i="15"/>
  <c r="M208" i="15"/>
  <c r="N208" i="15"/>
  <c r="T208" i="15"/>
  <c r="P28" i="15"/>
  <c r="R28" i="15"/>
  <c r="J28" i="15"/>
  <c r="S28" i="15"/>
  <c r="O28" i="15"/>
  <c r="N28" i="15"/>
  <c r="K28" i="15"/>
  <c r="L28" i="15"/>
  <c r="M28" i="15"/>
  <c r="L9" i="15"/>
  <c r="P9" i="15"/>
  <c r="Q9" i="15"/>
  <c r="R9" i="15"/>
  <c r="O9" i="15"/>
  <c r="J9" i="15"/>
  <c r="N9" i="15"/>
  <c r="M9" i="15"/>
  <c r="S9" i="15"/>
  <c r="Q293" i="15"/>
  <c r="T282" i="15"/>
  <c r="L42" i="15"/>
  <c r="Q42" i="15"/>
  <c r="S42" i="15"/>
  <c r="R282" i="15"/>
  <c r="R228" i="15"/>
  <c r="L274" i="15"/>
  <c r="T274" i="15"/>
  <c r="K274" i="15"/>
  <c r="M274" i="15"/>
  <c r="N274" i="15"/>
  <c r="R274" i="15"/>
  <c r="S272" i="15"/>
  <c r="M194" i="15"/>
  <c r="T194" i="15"/>
  <c r="K194" i="15"/>
  <c r="Q117" i="15"/>
  <c r="L117" i="15"/>
  <c r="M117" i="15"/>
  <c r="N117" i="15"/>
  <c r="S117" i="15"/>
  <c r="O117" i="15"/>
  <c r="P117" i="15"/>
  <c r="T117" i="15"/>
  <c r="J102" i="15"/>
  <c r="K66" i="15"/>
  <c r="J66" i="15"/>
  <c r="L66" i="15"/>
  <c r="M66" i="15"/>
  <c r="T66" i="15"/>
  <c r="N66" i="15"/>
  <c r="O62" i="15"/>
  <c r="P193" i="15"/>
  <c r="S193" i="15"/>
  <c r="K193" i="15"/>
  <c r="M193" i="15"/>
  <c r="T193" i="15"/>
  <c r="K18" i="15"/>
  <c r="J18" i="15"/>
  <c r="L18" i="15"/>
  <c r="Q18" i="15"/>
  <c r="T18" i="15"/>
  <c r="M18" i="15"/>
  <c r="N176" i="15"/>
  <c r="M176" i="15"/>
  <c r="Q176" i="15"/>
  <c r="T176" i="15"/>
  <c r="S293" i="15"/>
  <c r="N282" i="15"/>
  <c r="L282" i="15"/>
  <c r="M282" i="15"/>
  <c r="O282" i="15"/>
  <c r="J282" i="15"/>
  <c r="S282" i="15"/>
  <c r="J241" i="15"/>
  <c r="M241" i="15"/>
  <c r="P241" i="15"/>
  <c r="Q241" i="15"/>
  <c r="N221" i="15"/>
  <c r="J221" i="15"/>
  <c r="S221" i="15"/>
  <c r="M221" i="15"/>
  <c r="O221" i="15"/>
  <c r="Q221" i="15"/>
  <c r="K221" i="15"/>
  <c r="S285" i="15"/>
  <c r="L285" i="15"/>
  <c r="M285" i="15"/>
  <c r="R126" i="15"/>
  <c r="S126" i="15"/>
  <c r="J126" i="15"/>
  <c r="N126" i="15"/>
  <c r="O126" i="15"/>
  <c r="P126" i="15"/>
  <c r="L126" i="15"/>
  <c r="T290" i="15"/>
  <c r="T272" i="15"/>
  <c r="K300" i="15"/>
  <c r="S300" i="15"/>
  <c r="Q300" i="15"/>
  <c r="O300" i="15"/>
  <c r="R290" i="15"/>
  <c r="O266" i="15"/>
  <c r="T241" i="15"/>
  <c r="J299" i="15"/>
  <c r="R299" i="15"/>
  <c r="R272" i="15"/>
  <c r="N266" i="15"/>
  <c r="N239" i="15"/>
  <c r="M239" i="15"/>
  <c r="O239" i="15"/>
  <c r="P239" i="15"/>
  <c r="K239" i="15"/>
  <c r="K228" i="15"/>
  <c r="T218" i="15"/>
  <c r="N218" i="15"/>
  <c r="P218" i="15"/>
  <c r="Q218" i="15"/>
  <c r="S218" i="15"/>
  <c r="K218" i="15"/>
  <c r="Q209" i="15"/>
  <c r="J292" i="15"/>
  <c r="O292" i="15"/>
  <c r="J284" i="15"/>
  <c r="T284" i="15"/>
  <c r="O275" i="15"/>
  <c r="K273" i="15"/>
  <c r="P273" i="15"/>
  <c r="R268" i="15"/>
  <c r="O267" i="15"/>
  <c r="L256" i="15"/>
  <c r="M254" i="15"/>
  <c r="P253" i="15"/>
  <c r="K253" i="15"/>
  <c r="O248" i="15"/>
  <c r="T244" i="15"/>
  <c r="M240" i="15"/>
  <c r="L229" i="15"/>
  <c r="P224" i="15"/>
  <c r="S223" i="15"/>
  <c r="M223" i="15"/>
  <c r="P215" i="15"/>
  <c r="T206" i="15"/>
  <c r="N189" i="15"/>
  <c r="P189" i="15"/>
  <c r="Q189" i="15"/>
  <c r="K189" i="15"/>
  <c r="T189" i="15"/>
  <c r="N173" i="15"/>
  <c r="Q173" i="15"/>
  <c r="P173" i="15"/>
  <c r="R173" i="15"/>
  <c r="K173" i="15"/>
  <c r="L114" i="15"/>
  <c r="K57" i="15"/>
  <c r="N57" i="15"/>
  <c r="O57" i="15"/>
  <c r="J57" i="15"/>
  <c r="S57" i="15"/>
  <c r="O52" i="15"/>
  <c r="P52" i="15"/>
  <c r="Q52" i="15"/>
  <c r="N52" i="15"/>
  <c r="T52" i="15"/>
  <c r="K52" i="15"/>
  <c r="L52" i="15"/>
  <c r="M52" i="15"/>
  <c r="O8" i="15"/>
  <c r="P8" i="15"/>
  <c r="Q8" i="15"/>
  <c r="N8" i="15"/>
  <c r="K8" i="15"/>
  <c r="J8" i="15"/>
  <c r="L8" i="15"/>
  <c r="S8" i="15"/>
  <c r="N276" i="15"/>
  <c r="R254" i="15"/>
  <c r="K235" i="15"/>
  <c r="Q235" i="15"/>
  <c r="R233" i="15"/>
  <c r="J233" i="15"/>
  <c r="P225" i="15"/>
  <c r="M213" i="15"/>
  <c r="Q211" i="15"/>
  <c r="S196" i="15"/>
  <c r="J196" i="15"/>
  <c r="O187" i="15"/>
  <c r="S187" i="15"/>
  <c r="J187" i="15"/>
  <c r="T187" i="15"/>
  <c r="M187" i="15"/>
  <c r="N186" i="15"/>
  <c r="M186" i="15"/>
  <c r="O186" i="15"/>
  <c r="T186" i="15"/>
  <c r="L177" i="15"/>
  <c r="M177" i="15"/>
  <c r="O128" i="15"/>
  <c r="S128" i="15"/>
  <c r="K128" i="15"/>
  <c r="M128" i="15"/>
  <c r="N128" i="15"/>
  <c r="T128" i="15"/>
  <c r="Q122" i="15"/>
  <c r="O122" i="15"/>
  <c r="P122" i="15"/>
  <c r="R122" i="15"/>
  <c r="L122" i="15"/>
  <c r="O115" i="15"/>
  <c r="S115" i="15"/>
  <c r="P115" i="15"/>
  <c r="S110" i="15"/>
  <c r="L110" i="15"/>
  <c r="M110" i="15"/>
  <c r="N110" i="15"/>
  <c r="R110" i="15"/>
  <c r="L91" i="15"/>
  <c r="M91" i="15"/>
  <c r="L54" i="15"/>
  <c r="P54" i="15"/>
  <c r="J20" i="15"/>
  <c r="S20" i="15"/>
  <c r="K20" i="15"/>
  <c r="T20" i="15"/>
  <c r="L20" i="15"/>
  <c r="R20" i="15"/>
  <c r="M20" i="15"/>
  <c r="P20" i="15"/>
  <c r="K10" i="15"/>
  <c r="J10" i="15"/>
  <c r="L10" i="15"/>
  <c r="M10" i="15"/>
  <c r="Q10" i="15"/>
  <c r="O215" i="15"/>
  <c r="K215" i="15"/>
  <c r="J206" i="15"/>
  <c r="O206" i="15"/>
  <c r="N158" i="15"/>
  <c r="J158" i="15"/>
  <c r="S158" i="15"/>
  <c r="K158" i="15"/>
  <c r="T158" i="15"/>
  <c r="L158" i="15"/>
  <c r="P158" i="15"/>
  <c r="N113" i="15"/>
  <c r="M113" i="15"/>
  <c r="J113" i="15"/>
  <c r="K113" i="15"/>
  <c r="O113" i="15"/>
  <c r="S113" i="15"/>
  <c r="N59" i="15"/>
  <c r="K59" i="15"/>
  <c r="L59" i="15"/>
  <c r="M59" i="15"/>
  <c r="J59" i="15"/>
  <c r="T59" i="15"/>
  <c r="S59" i="15"/>
  <c r="P59" i="15"/>
  <c r="R59" i="15"/>
  <c r="P46" i="15"/>
  <c r="L46" i="15"/>
  <c r="T46" i="15"/>
  <c r="M46" i="15"/>
  <c r="O46" i="15"/>
  <c r="Q46" i="15"/>
  <c r="K34" i="15"/>
  <c r="J34" i="15"/>
  <c r="L34" i="15"/>
  <c r="M34" i="15"/>
  <c r="R34" i="15"/>
  <c r="Q34" i="15"/>
  <c r="S267" i="15"/>
  <c r="P244" i="15"/>
  <c r="R158" i="15"/>
  <c r="K150" i="15"/>
  <c r="N129" i="15"/>
  <c r="K129" i="15"/>
  <c r="S129" i="15"/>
  <c r="T129" i="15"/>
  <c r="O129" i="15"/>
  <c r="O114" i="15"/>
  <c r="N114" i="15"/>
  <c r="P114" i="15"/>
  <c r="Q114" i="15"/>
  <c r="K114" i="15"/>
  <c r="T114" i="15"/>
  <c r="O296" i="15"/>
  <c r="T296" i="15"/>
  <c r="Q295" i="15"/>
  <c r="J288" i="15"/>
  <c r="P288" i="15"/>
  <c r="N281" i="15"/>
  <c r="K281" i="15"/>
  <c r="T281" i="15"/>
  <c r="S276" i="15"/>
  <c r="P256" i="15"/>
  <c r="P254" i="15"/>
  <c r="T251" i="15"/>
  <c r="K251" i="15"/>
  <c r="Q236" i="15"/>
  <c r="M236" i="15"/>
  <c r="S226" i="15"/>
  <c r="L226" i="15"/>
  <c r="T215" i="15"/>
  <c r="L212" i="15"/>
  <c r="T212" i="15"/>
  <c r="P212" i="15"/>
  <c r="O205" i="15"/>
  <c r="K205" i="15"/>
  <c r="T205" i="15"/>
  <c r="P196" i="15"/>
  <c r="O195" i="15"/>
  <c r="L195" i="15"/>
  <c r="M195" i="15"/>
  <c r="R195" i="15"/>
  <c r="P190" i="15"/>
  <c r="Q190" i="15"/>
  <c r="L190" i="15"/>
  <c r="T190" i="15"/>
  <c r="Q187" i="15"/>
  <c r="R186" i="15"/>
  <c r="J180" i="15"/>
  <c r="Q180" i="15"/>
  <c r="S177" i="15"/>
  <c r="Q158" i="15"/>
  <c r="O149" i="15"/>
  <c r="N149" i="15"/>
  <c r="P149" i="15"/>
  <c r="Q149" i="15"/>
  <c r="K149" i="15"/>
  <c r="T149" i="15"/>
  <c r="K134" i="15"/>
  <c r="L134" i="15"/>
  <c r="T134" i="15"/>
  <c r="R128" i="15"/>
  <c r="N122" i="15"/>
  <c r="R115" i="15"/>
  <c r="R114" i="15"/>
  <c r="T113" i="15"/>
  <c r="O111" i="15"/>
  <c r="Q111" i="15"/>
  <c r="J111" i="15"/>
  <c r="R111" i="15"/>
  <c r="L80" i="15"/>
  <c r="T80" i="15"/>
  <c r="M80" i="15"/>
  <c r="O80" i="15"/>
  <c r="P80" i="15"/>
  <c r="K65" i="15"/>
  <c r="M65" i="15"/>
  <c r="N65" i="15"/>
  <c r="O65" i="15"/>
  <c r="S65" i="15"/>
  <c r="Q198" i="15"/>
  <c r="Q197" i="15"/>
  <c r="Q174" i="15"/>
  <c r="M172" i="15"/>
  <c r="P166" i="15"/>
  <c r="O163" i="15"/>
  <c r="K163" i="15"/>
  <c r="N160" i="15"/>
  <c r="S141" i="15"/>
  <c r="T133" i="15"/>
  <c r="Q130" i="15"/>
  <c r="M124" i="15"/>
  <c r="M123" i="15"/>
  <c r="N123" i="15"/>
  <c r="S106" i="15"/>
  <c r="K105" i="15"/>
  <c r="M105" i="15"/>
  <c r="S99" i="15"/>
  <c r="R99" i="15"/>
  <c r="O95" i="15"/>
  <c r="N95" i="15"/>
  <c r="K69" i="15"/>
  <c r="T69" i="15"/>
  <c r="L69" i="15"/>
  <c r="M69" i="15"/>
  <c r="J69" i="15"/>
  <c r="S69" i="15"/>
  <c r="O58" i="15"/>
  <c r="R58" i="15"/>
  <c r="S58" i="15"/>
  <c r="J58" i="15"/>
  <c r="T58" i="15"/>
  <c r="P58" i="15"/>
  <c r="N58" i="15"/>
  <c r="P53" i="15"/>
  <c r="J53" i="15"/>
  <c r="M53" i="15"/>
  <c r="M39" i="15"/>
  <c r="P39" i="15"/>
  <c r="T39" i="15"/>
  <c r="L39" i="15"/>
  <c r="J29" i="15"/>
  <c r="M29" i="15"/>
  <c r="N29" i="15"/>
  <c r="J11" i="15"/>
  <c r="Q11" i="15"/>
  <c r="S11" i="15"/>
  <c r="T11" i="15"/>
  <c r="P11" i="15"/>
  <c r="L11" i="15"/>
  <c r="N170" i="15"/>
  <c r="J170" i="15"/>
  <c r="O154" i="15"/>
  <c r="J154" i="15"/>
  <c r="T154" i="15"/>
  <c r="S140" i="15"/>
  <c r="K140" i="15"/>
  <c r="P106" i="15"/>
  <c r="L106" i="15"/>
  <c r="K75" i="15"/>
  <c r="M75" i="15"/>
  <c r="Q75" i="15"/>
  <c r="K36" i="15"/>
  <c r="T36" i="15"/>
  <c r="L36" i="15"/>
  <c r="M36" i="15"/>
  <c r="J36" i="15"/>
  <c r="S36" i="15"/>
  <c r="R36" i="15"/>
  <c r="P32" i="15"/>
  <c r="Q32" i="15"/>
  <c r="J32" i="15"/>
  <c r="R32" i="15"/>
  <c r="O32" i="15"/>
  <c r="Q24" i="15"/>
  <c r="J24" i="15"/>
  <c r="R24" i="15"/>
  <c r="K24" i="15"/>
  <c r="S24" i="15"/>
  <c r="P24" i="15"/>
  <c r="L24" i="15"/>
  <c r="L197" i="15"/>
  <c r="N178" i="15"/>
  <c r="J178" i="15"/>
  <c r="R170" i="15"/>
  <c r="N154" i="15"/>
  <c r="Q141" i="15"/>
  <c r="L130" i="15"/>
  <c r="O127" i="15"/>
  <c r="N127" i="15"/>
  <c r="N106" i="15"/>
  <c r="M94" i="15"/>
  <c r="O94" i="15"/>
  <c r="R89" i="15"/>
  <c r="L89" i="15"/>
  <c r="M89" i="15"/>
  <c r="O89" i="15"/>
  <c r="K89" i="15"/>
  <c r="T89" i="15"/>
  <c r="N43" i="15"/>
  <c r="J43" i="15"/>
  <c r="S43" i="15"/>
  <c r="K43" i="15"/>
  <c r="T43" i="15"/>
  <c r="L43" i="15"/>
  <c r="R43" i="15"/>
  <c r="Q43" i="15"/>
  <c r="N14" i="15"/>
  <c r="P14" i="15"/>
  <c r="M14" i="15"/>
  <c r="L2" i="18"/>
  <c r="L2" i="21"/>
  <c r="M154" i="15"/>
  <c r="M141" i="15"/>
  <c r="R140" i="15"/>
  <c r="N133" i="15"/>
  <c r="T130" i="15"/>
  <c r="K130" i="15"/>
  <c r="R127" i="15"/>
  <c r="P116" i="15"/>
  <c r="N116" i="15"/>
  <c r="O112" i="15"/>
  <c r="T112" i="15"/>
  <c r="M106" i="15"/>
  <c r="Q93" i="15"/>
  <c r="K93" i="15"/>
  <c r="S93" i="15"/>
  <c r="P93" i="15"/>
  <c r="L93" i="15"/>
  <c r="N92" i="15"/>
  <c r="Q92" i="15"/>
  <c r="J92" i="15"/>
  <c r="S92" i="15"/>
  <c r="P92" i="15"/>
  <c r="M92" i="15"/>
  <c r="K67" i="15"/>
  <c r="J48" i="15"/>
  <c r="K48" i="15"/>
  <c r="T48" i="15"/>
  <c r="S2" i="22"/>
  <c r="S2" i="18"/>
  <c r="K2" i="22"/>
  <c r="M2" i="25"/>
  <c r="K2" i="21"/>
  <c r="O104" i="15"/>
  <c r="N104" i="15"/>
  <c r="Q104" i="15"/>
  <c r="R103" i="15"/>
  <c r="J103" i="15"/>
  <c r="L101" i="15"/>
  <c r="T101" i="15"/>
  <c r="N101" i="15"/>
  <c r="Q98" i="15"/>
  <c r="J98" i="15"/>
  <c r="T98" i="15"/>
  <c r="L98" i="15"/>
  <c r="T82" i="15"/>
  <c r="K82" i="15"/>
  <c r="L82" i="15"/>
  <c r="M82" i="15"/>
  <c r="J82" i="15"/>
  <c r="K78" i="15"/>
  <c r="J78" i="15"/>
  <c r="M78" i="15"/>
  <c r="R78" i="15"/>
  <c r="Q77" i="15"/>
  <c r="J77" i="15"/>
  <c r="R77" i="15"/>
  <c r="K77" i="15"/>
  <c r="S77" i="15"/>
  <c r="P77" i="15"/>
  <c r="N76" i="15"/>
  <c r="Q76" i="15"/>
  <c r="R76" i="15"/>
  <c r="J76" i="15"/>
  <c r="S76" i="15"/>
  <c r="P76" i="15"/>
  <c r="M41" i="15"/>
  <c r="N41" i="15"/>
  <c r="R41" i="15"/>
  <c r="L41" i="15"/>
  <c r="J40" i="15"/>
  <c r="R40" i="15"/>
  <c r="K40" i="15"/>
  <c r="S40" i="15"/>
  <c r="L40" i="15"/>
  <c r="T40" i="15"/>
  <c r="Q40" i="15"/>
  <c r="M38" i="15"/>
  <c r="N38" i="15"/>
  <c r="P38" i="15"/>
  <c r="J33" i="15"/>
  <c r="M33" i="15"/>
  <c r="R33" i="15"/>
  <c r="M5" i="15"/>
  <c r="N5" i="15"/>
  <c r="M86" i="15"/>
  <c r="K85" i="15"/>
  <c r="O73" i="15"/>
  <c r="M70" i="15"/>
  <c r="N37" i="15"/>
  <c r="L27" i="15"/>
  <c r="S16" i="15"/>
  <c r="K16" i="15"/>
  <c r="N13" i="15"/>
  <c r="P2" i="19"/>
  <c r="P86" i="15"/>
  <c r="N85" i="15"/>
  <c r="P70" i="15"/>
  <c r="R37" i="15"/>
  <c r="P27" i="15"/>
  <c r="S19" i="15"/>
  <c r="N16" i="15"/>
  <c r="R13" i="15"/>
  <c r="Q2" i="20"/>
  <c r="N86" i="15"/>
  <c r="T85" i="15"/>
  <c r="N70" i="15"/>
  <c r="Q63" i="15"/>
  <c r="O37" i="15"/>
  <c r="M27" i="15"/>
  <c r="T26" i="15"/>
  <c r="P19" i="15"/>
  <c r="T16" i="15"/>
  <c r="O13" i="15"/>
  <c r="S2" i="25"/>
  <c r="C1" i="15"/>
  <c r="G4" i="15" s="1"/>
  <c r="A1" i="15" s="1"/>
  <c r="K2" i="17"/>
  <c r="S2" i="21"/>
  <c r="O2" i="22"/>
  <c r="S2" i="24"/>
  <c r="U2" i="25"/>
  <c r="R2" i="21"/>
  <c r="J2" i="22"/>
  <c r="O2" i="24"/>
  <c r="T2" i="25"/>
  <c r="M2" i="24"/>
  <c r="O2" i="20"/>
  <c r="S2" i="23"/>
  <c r="K2" i="24"/>
  <c r="S2" i="26"/>
  <c r="R2" i="16"/>
  <c r="O2" i="17"/>
  <c r="O2" i="18"/>
  <c r="O2" i="19"/>
  <c r="R2" i="23"/>
  <c r="R2" i="26"/>
  <c r="L2" i="24"/>
  <c r="P2" i="16"/>
  <c r="M2" i="17"/>
  <c r="K2" i="18"/>
  <c r="J2" i="19"/>
  <c r="R2" i="22"/>
  <c r="L2" i="23"/>
  <c r="L2" i="26"/>
  <c r="T2" i="17"/>
  <c r="T2" i="23"/>
  <c r="T2" i="26"/>
  <c r="S2" i="17"/>
  <c r="O2" i="16"/>
  <c r="L2" i="17"/>
  <c r="T2" i="21"/>
  <c r="P2" i="22"/>
  <c r="K2" i="23"/>
  <c r="T2" i="24"/>
  <c r="K2" i="26"/>
  <c r="G1" i="28"/>
  <c r="N2" i="21"/>
  <c r="N2" i="23"/>
  <c r="O2" i="25"/>
  <c r="N2" i="26"/>
  <c r="Q2" i="16"/>
  <c r="N2" i="17"/>
  <c r="R2" i="18"/>
  <c r="J2" i="18"/>
  <c r="Q2" i="19"/>
  <c r="P2" i="20"/>
  <c r="M2" i="21"/>
  <c r="Q2" i="22"/>
  <c r="M2" i="23"/>
  <c r="N2" i="24"/>
  <c r="V2" i="25"/>
  <c r="N2" i="25"/>
  <c r="M2" i="26"/>
  <c r="N2" i="19"/>
  <c r="M2" i="20"/>
  <c r="M2" i="16"/>
  <c r="R2" i="17"/>
  <c r="J2" i="17"/>
  <c r="N2" i="18"/>
  <c r="M2" i="19"/>
  <c r="T2" i="20"/>
  <c r="L2" i="20"/>
  <c r="Q2" i="21"/>
  <c r="M2" i="22"/>
  <c r="Q2" i="23"/>
  <c r="R2" i="24"/>
  <c r="J2" i="24"/>
  <c r="R2" i="25"/>
  <c r="Q2" i="26"/>
  <c r="N2" i="16"/>
  <c r="N2" i="22"/>
  <c r="T2" i="16"/>
  <c r="L2" i="16"/>
  <c r="Q2" i="17"/>
  <c r="T2" i="19"/>
  <c r="L2" i="19"/>
  <c r="S2" i="20"/>
  <c r="K2" i="20"/>
  <c r="P2" i="21"/>
  <c r="T2" i="22"/>
  <c r="L2" i="22"/>
  <c r="P2" i="23"/>
  <c r="Q2" i="25"/>
  <c r="P2" i="26"/>
  <c r="N2" i="20"/>
  <c r="S2" i="16"/>
  <c r="K2" i="16"/>
  <c r="P2" i="17"/>
  <c r="S2" i="19"/>
  <c r="K2" i="19"/>
  <c r="O2" i="21"/>
  <c r="O2" i="23"/>
  <c r="L294" i="26"/>
  <c r="T294" i="26"/>
  <c r="P276" i="26"/>
  <c r="T298" i="26"/>
  <c r="K298" i="26"/>
  <c r="R294" i="26"/>
  <c r="S288" i="26"/>
  <c r="J288" i="26"/>
  <c r="M287" i="26"/>
  <c r="R285" i="26"/>
  <c r="S279" i="26"/>
  <c r="J279" i="26"/>
  <c r="L278" i="26"/>
  <c r="T278" i="26"/>
  <c r="S276" i="26"/>
  <c r="S270" i="26"/>
  <c r="J270" i="26"/>
  <c r="K269" i="26"/>
  <c r="S269" i="26"/>
  <c r="S267" i="26"/>
  <c r="J267" i="26"/>
  <c r="T261" i="26"/>
  <c r="J261" i="26"/>
  <c r="N258" i="26"/>
  <c r="O258" i="26"/>
  <c r="J258" i="26"/>
  <c r="S258" i="26"/>
  <c r="P252" i="26"/>
  <c r="M252" i="26"/>
  <c r="R252" i="26"/>
  <c r="N250" i="26"/>
  <c r="R250" i="26"/>
  <c r="J250" i="26"/>
  <c r="S250" i="26"/>
  <c r="M250" i="26"/>
  <c r="K242" i="26"/>
  <c r="L241" i="26"/>
  <c r="J238" i="26"/>
  <c r="R238" i="26"/>
  <c r="Q238" i="26"/>
  <c r="S238" i="26"/>
  <c r="M238" i="26"/>
  <c r="K224" i="26"/>
  <c r="M223" i="26"/>
  <c r="P220" i="26"/>
  <c r="R220" i="26"/>
  <c r="J220" i="26"/>
  <c r="S220" i="26"/>
  <c r="M220" i="26"/>
  <c r="L210" i="26"/>
  <c r="T210" i="26"/>
  <c r="O210" i="26"/>
  <c r="J210" i="26"/>
  <c r="K210" i="26"/>
  <c r="M210" i="26"/>
  <c r="P210" i="26"/>
  <c r="L207" i="26"/>
  <c r="P202" i="26"/>
  <c r="O202" i="26"/>
  <c r="S202" i="26"/>
  <c r="J202" i="26"/>
  <c r="T202" i="26"/>
  <c r="K202" i="26"/>
  <c r="M202" i="26"/>
  <c r="J188" i="26"/>
  <c r="N178" i="26"/>
  <c r="P178" i="26"/>
  <c r="R178" i="26"/>
  <c r="S178" i="26"/>
  <c r="J178" i="26"/>
  <c r="K178" i="26"/>
  <c r="L178" i="26"/>
  <c r="O178" i="26"/>
  <c r="O153" i="26"/>
  <c r="Q153" i="26"/>
  <c r="L153" i="26"/>
  <c r="M153" i="26"/>
  <c r="J153" i="26"/>
  <c r="T153" i="26"/>
  <c r="N153" i="26"/>
  <c r="P153" i="26"/>
  <c r="R153" i="26"/>
  <c r="K139" i="26"/>
  <c r="S139" i="26"/>
  <c r="J139" i="26"/>
  <c r="T139" i="26"/>
  <c r="M139" i="26"/>
  <c r="L139" i="26"/>
  <c r="N139" i="26"/>
  <c r="R139" i="26"/>
  <c r="P139" i="26"/>
  <c r="Q139" i="26"/>
  <c r="L130" i="26"/>
  <c r="T130" i="26"/>
  <c r="N130" i="26"/>
  <c r="S130" i="26"/>
  <c r="K130" i="26"/>
  <c r="R130" i="26"/>
  <c r="P130" i="26"/>
  <c r="J130" i="26"/>
  <c r="M130" i="26"/>
  <c r="O130" i="26"/>
  <c r="N88" i="26"/>
  <c r="O88" i="26"/>
  <c r="P88" i="26"/>
  <c r="T88" i="26"/>
  <c r="J88" i="26"/>
  <c r="K88" i="26"/>
  <c r="Q88" i="26"/>
  <c r="R88" i="26"/>
  <c r="S88" i="26"/>
  <c r="L88" i="26"/>
  <c r="M88" i="26"/>
  <c r="J300" i="26"/>
  <c r="R300" i="26"/>
  <c r="S298" i="26"/>
  <c r="J298" i="26"/>
  <c r="O296" i="26"/>
  <c r="Q294" i="26"/>
  <c r="N293" i="26"/>
  <c r="T292" i="26"/>
  <c r="K292" i="26"/>
  <c r="Q291" i="26"/>
  <c r="R288" i="26"/>
  <c r="O287" i="26"/>
  <c r="Q285" i="26"/>
  <c r="N284" i="26"/>
  <c r="T283" i="26"/>
  <c r="K283" i="26"/>
  <c r="P282" i="26"/>
  <c r="R279" i="26"/>
  <c r="O278" i="26"/>
  <c r="Q276" i="26"/>
  <c r="T274" i="26"/>
  <c r="R270" i="26"/>
  <c r="O269" i="26"/>
  <c r="R267" i="26"/>
  <c r="S264" i="26"/>
  <c r="J264" i="26"/>
  <c r="M263" i="26"/>
  <c r="R261" i="26"/>
  <c r="Q258" i="26"/>
  <c r="J254" i="26"/>
  <c r="R254" i="26"/>
  <c r="K254" i="26"/>
  <c r="T254" i="26"/>
  <c r="O254" i="26"/>
  <c r="S252" i="26"/>
  <c r="T250" i="26"/>
  <c r="J242" i="26"/>
  <c r="K241" i="26"/>
  <c r="Q237" i="26"/>
  <c r="N237" i="26"/>
  <c r="O237" i="26"/>
  <c r="J237" i="26"/>
  <c r="S237" i="26"/>
  <c r="P236" i="26"/>
  <c r="K236" i="26"/>
  <c r="T236" i="26"/>
  <c r="L236" i="26"/>
  <c r="O236" i="26"/>
  <c r="N229" i="26"/>
  <c r="J224" i="26"/>
  <c r="N218" i="26"/>
  <c r="M218" i="26"/>
  <c r="O218" i="26"/>
  <c r="R218" i="26"/>
  <c r="M217" i="26"/>
  <c r="J217" i="26"/>
  <c r="S217" i="26"/>
  <c r="K217" i="26"/>
  <c r="T217" i="26"/>
  <c r="O217" i="26"/>
  <c r="K207" i="26"/>
  <c r="O203" i="26"/>
  <c r="P203" i="26"/>
  <c r="J203" i="26"/>
  <c r="T203" i="26"/>
  <c r="K203" i="26"/>
  <c r="L203" i="26"/>
  <c r="N203" i="26"/>
  <c r="J166" i="26"/>
  <c r="R166" i="26"/>
  <c r="L166" i="26"/>
  <c r="T166" i="26"/>
  <c r="P166" i="26"/>
  <c r="Q166" i="26"/>
  <c r="K166" i="26"/>
  <c r="M166" i="26"/>
  <c r="N166" i="26"/>
  <c r="S166" i="26"/>
  <c r="P94" i="26"/>
  <c r="Q94" i="26"/>
  <c r="J94" i="26"/>
  <c r="R94" i="26"/>
  <c r="K94" i="26"/>
  <c r="L94" i="26"/>
  <c r="O94" i="26"/>
  <c r="S94" i="26"/>
  <c r="T94" i="26"/>
  <c r="M94" i="26"/>
  <c r="N94" i="26"/>
  <c r="K71" i="26"/>
  <c r="S71" i="26"/>
  <c r="O71" i="26"/>
  <c r="P71" i="26"/>
  <c r="Q71" i="26"/>
  <c r="T71" i="26"/>
  <c r="J71" i="26"/>
  <c r="R71" i="26"/>
  <c r="L71" i="26"/>
  <c r="N71" i="26"/>
  <c r="K285" i="26"/>
  <c r="S285" i="26"/>
  <c r="Q267" i="26"/>
  <c r="L190" i="26"/>
  <c r="T190" i="26"/>
  <c r="O190" i="26"/>
  <c r="Q190" i="26"/>
  <c r="R190" i="26"/>
  <c r="S190" i="26"/>
  <c r="K190" i="26"/>
  <c r="L122" i="26"/>
  <c r="T122" i="26"/>
  <c r="N122" i="26"/>
  <c r="J122" i="26"/>
  <c r="M122" i="26"/>
  <c r="K122" i="26"/>
  <c r="O122" i="26"/>
  <c r="S122" i="26"/>
  <c r="P122" i="26"/>
  <c r="Q122" i="26"/>
  <c r="Q298" i="26"/>
  <c r="O294" i="26"/>
  <c r="P279" i="26"/>
  <c r="O276" i="26"/>
  <c r="K261" i="26"/>
  <c r="S261" i="26"/>
  <c r="K223" i="26"/>
  <c r="S223" i="26"/>
  <c r="R223" i="26"/>
  <c r="J223" i="26"/>
  <c r="T223" i="26"/>
  <c r="N223" i="26"/>
  <c r="O161" i="26"/>
  <c r="Q161" i="26"/>
  <c r="J161" i="26"/>
  <c r="T161" i="26"/>
  <c r="K161" i="26"/>
  <c r="L161" i="26"/>
  <c r="N161" i="26"/>
  <c r="Q133" i="26"/>
  <c r="K133" i="26"/>
  <c r="S133" i="26"/>
  <c r="R133" i="26"/>
  <c r="J133" i="26"/>
  <c r="L133" i="26"/>
  <c r="M133" i="26"/>
  <c r="N133" i="26"/>
  <c r="O133" i="26"/>
  <c r="P133" i="26"/>
  <c r="P102" i="26"/>
  <c r="Q102" i="26"/>
  <c r="J102" i="26"/>
  <c r="R102" i="26"/>
  <c r="K102" i="26"/>
  <c r="L102" i="26"/>
  <c r="M102" i="26"/>
  <c r="N102" i="26"/>
  <c r="O102" i="26"/>
  <c r="S102" i="26"/>
  <c r="T102" i="26"/>
  <c r="T296" i="26"/>
  <c r="N294" i="26"/>
  <c r="P283" i="26"/>
  <c r="O279" i="26"/>
  <c r="K278" i="26"/>
  <c r="P274" i="26"/>
  <c r="P264" i="26"/>
  <c r="S242" i="26"/>
  <c r="T241" i="26"/>
  <c r="O220" i="26"/>
  <c r="Q210" i="26"/>
  <c r="J208" i="26"/>
  <c r="R208" i="26"/>
  <c r="Q208" i="26"/>
  <c r="T208" i="26"/>
  <c r="K208" i="26"/>
  <c r="L208" i="26"/>
  <c r="N208" i="26"/>
  <c r="N202" i="26"/>
  <c r="Q193" i="26"/>
  <c r="J193" i="26"/>
  <c r="S193" i="26"/>
  <c r="P193" i="26"/>
  <c r="R193" i="26"/>
  <c r="T193" i="26"/>
  <c r="L193" i="26"/>
  <c r="P190" i="26"/>
  <c r="T188" i="26"/>
  <c r="T167" i="26"/>
  <c r="J158" i="26"/>
  <c r="R158" i="26"/>
  <c r="L158" i="26"/>
  <c r="T158" i="26"/>
  <c r="S158" i="26"/>
  <c r="K158" i="26"/>
  <c r="N158" i="26"/>
  <c r="K153" i="26"/>
  <c r="O139" i="26"/>
  <c r="L300" i="26"/>
  <c r="N298" i="26"/>
  <c r="S296" i="26"/>
  <c r="J296" i="26"/>
  <c r="M295" i="26"/>
  <c r="M294" i="26"/>
  <c r="R293" i="26"/>
  <c r="L291" i="26"/>
  <c r="M288" i="26"/>
  <c r="S287" i="26"/>
  <c r="J287" i="26"/>
  <c r="L286" i="26"/>
  <c r="T286" i="26"/>
  <c r="M285" i="26"/>
  <c r="S284" i="26"/>
  <c r="L282" i="26"/>
  <c r="N279" i="26"/>
  <c r="S278" i="26"/>
  <c r="J278" i="26"/>
  <c r="K277" i="26"/>
  <c r="S277" i="26"/>
  <c r="M276" i="26"/>
  <c r="O274" i="26"/>
  <c r="T272" i="26"/>
  <c r="K272" i="26"/>
  <c r="N270" i="26"/>
  <c r="T269" i="26"/>
  <c r="J269" i="26"/>
  <c r="J268" i="26"/>
  <c r="R268" i="26"/>
  <c r="M267" i="26"/>
  <c r="O264" i="26"/>
  <c r="T263" i="26"/>
  <c r="K263" i="26"/>
  <c r="N261" i="26"/>
  <c r="K258" i="26"/>
  <c r="L256" i="26"/>
  <c r="T256" i="26"/>
  <c r="Q256" i="26"/>
  <c r="M256" i="26"/>
  <c r="M254" i="26"/>
  <c r="L252" i="26"/>
  <c r="L250" i="26"/>
  <c r="K247" i="26"/>
  <c r="S247" i="26"/>
  <c r="Q247" i="26"/>
  <c r="R247" i="26"/>
  <c r="M247" i="26"/>
  <c r="Q241" i="26"/>
  <c r="N238" i="26"/>
  <c r="M237" i="26"/>
  <c r="N236" i="26"/>
  <c r="P228" i="26"/>
  <c r="N228" i="26"/>
  <c r="O228" i="26"/>
  <c r="J228" i="26"/>
  <c r="S228" i="26"/>
  <c r="N226" i="26"/>
  <c r="J226" i="26"/>
  <c r="S226" i="26"/>
  <c r="K226" i="26"/>
  <c r="T226" i="26"/>
  <c r="O226" i="26"/>
  <c r="R224" i="26"/>
  <c r="Q223" i="26"/>
  <c r="N220" i="26"/>
  <c r="L218" i="26"/>
  <c r="N217" i="26"/>
  <c r="N210" i="26"/>
  <c r="L202" i="26"/>
  <c r="L198" i="26"/>
  <c r="T198" i="26"/>
  <c r="J198" i="26"/>
  <c r="S198" i="26"/>
  <c r="Q198" i="26"/>
  <c r="R198" i="26"/>
  <c r="M198" i="26"/>
  <c r="N190" i="26"/>
  <c r="O188" i="26"/>
  <c r="S184" i="26"/>
  <c r="M178" i="26"/>
  <c r="N170" i="26"/>
  <c r="P170" i="26"/>
  <c r="J170" i="26"/>
  <c r="T170" i="26"/>
  <c r="K170" i="26"/>
  <c r="S170" i="26"/>
  <c r="M170" i="26"/>
  <c r="R167" i="26"/>
  <c r="S161" i="26"/>
  <c r="P152" i="26"/>
  <c r="J152" i="26"/>
  <c r="R152" i="26"/>
  <c r="T152" i="26"/>
  <c r="K152" i="26"/>
  <c r="Q152" i="26"/>
  <c r="N152" i="26"/>
  <c r="O152" i="26"/>
  <c r="S152" i="26"/>
  <c r="Q130" i="26"/>
  <c r="N128" i="26"/>
  <c r="P128" i="26"/>
  <c r="S128" i="26"/>
  <c r="K128" i="26"/>
  <c r="L128" i="26"/>
  <c r="M128" i="26"/>
  <c r="O128" i="26"/>
  <c r="J128" i="26"/>
  <c r="Q128" i="26"/>
  <c r="R128" i="26"/>
  <c r="P78" i="26"/>
  <c r="Q78" i="26"/>
  <c r="J78" i="26"/>
  <c r="R78" i="26"/>
  <c r="K78" i="26"/>
  <c r="L78" i="26"/>
  <c r="M78" i="26"/>
  <c r="T78" i="26"/>
  <c r="N78" i="26"/>
  <c r="S78" i="26"/>
  <c r="P74" i="26"/>
  <c r="J74" i="26"/>
  <c r="S74" i="26"/>
  <c r="K74" i="26"/>
  <c r="T74" i="26"/>
  <c r="L74" i="26"/>
  <c r="M74" i="26"/>
  <c r="N74" i="26"/>
  <c r="O74" i="26"/>
  <c r="Q74" i="26"/>
  <c r="R74" i="26"/>
  <c r="J25" i="26"/>
  <c r="R25" i="26"/>
  <c r="L25" i="26"/>
  <c r="T25" i="26"/>
  <c r="M25" i="26"/>
  <c r="N25" i="26"/>
  <c r="Q25" i="26"/>
  <c r="K25" i="26"/>
  <c r="S25" i="26"/>
  <c r="O25" i="26"/>
  <c r="P285" i="26"/>
  <c r="P160" i="26"/>
  <c r="J160" i="26"/>
  <c r="R160" i="26"/>
  <c r="Q160" i="26"/>
  <c r="S160" i="26"/>
  <c r="L160" i="26"/>
  <c r="M160" i="26"/>
  <c r="N160" i="26"/>
  <c r="T160" i="26"/>
  <c r="P288" i="26"/>
  <c r="O285" i="26"/>
  <c r="P270" i="26"/>
  <c r="N242" i="26"/>
  <c r="L242" i="26"/>
  <c r="M242" i="26"/>
  <c r="Q242" i="26"/>
  <c r="Q207" i="26"/>
  <c r="N207" i="26"/>
  <c r="M207" i="26"/>
  <c r="O207" i="26"/>
  <c r="P207" i="26"/>
  <c r="S207" i="26"/>
  <c r="Q109" i="26"/>
  <c r="J109" i="26"/>
  <c r="R109" i="26"/>
  <c r="K109" i="26"/>
  <c r="S109" i="26"/>
  <c r="M109" i="26"/>
  <c r="N109" i="26"/>
  <c r="O109" i="26"/>
  <c r="T109" i="26"/>
  <c r="K296" i="26"/>
  <c r="J292" i="26"/>
  <c r="R292" i="26"/>
  <c r="O288" i="26"/>
  <c r="N285" i="26"/>
  <c r="Q283" i="26"/>
  <c r="Q274" i="26"/>
  <c r="N267" i="26"/>
  <c r="O250" i="26"/>
  <c r="O238" i="26"/>
  <c r="Q178" i="26"/>
  <c r="L156" i="26"/>
  <c r="T156" i="26"/>
  <c r="N156" i="26"/>
  <c r="Q156" i="26"/>
  <c r="R156" i="26"/>
  <c r="K156" i="26"/>
  <c r="M156" i="26"/>
  <c r="O156" i="26"/>
  <c r="S156" i="26"/>
  <c r="T300" i="26"/>
  <c r="K300" i="26"/>
  <c r="Q299" i="26"/>
  <c r="R296" i="26"/>
  <c r="O295" i="26"/>
  <c r="K294" i="26"/>
  <c r="Q293" i="26"/>
  <c r="N292" i="26"/>
  <c r="T291" i="26"/>
  <c r="K291" i="26"/>
  <c r="P290" i="26"/>
  <c r="L288" i="26"/>
  <c r="R287" i="26"/>
  <c r="O286" i="26"/>
  <c r="L285" i="26"/>
  <c r="Q284" i="26"/>
  <c r="N283" i="26"/>
  <c r="T282" i="26"/>
  <c r="K282" i="26"/>
  <c r="R278" i="26"/>
  <c r="O277" i="26"/>
  <c r="N274" i="26"/>
  <c r="S272" i="26"/>
  <c r="J272" i="26"/>
  <c r="M271" i="26"/>
  <c r="R269" i="26"/>
  <c r="O268" i="26"/>
  <c r="L267" i="26"/>
  <c r="M264" i="26"/>
  <c r="S263" i="26"/>
  <c r="J263" i="26"/>
  <c r="L262" i="26"/>
  <c r="T262" i="26"/>
  <c r="M261" i="26"/>
  <c r="J260" i="26"/>
  <c r="R260" i="26"/>
  <c r="N260" i="26"/>
  <c r="R256" i="26"/>
  <c r="L254" i="26"/>
  <c r="K252" i="26"/>
  <c r="K250" i="26"/>
  <c r="J246" i="26"/>
  <c r="R246" i="26"/>
  <c r="N246" i="26"/>
  <c r="O246" i="26"/>
  <c r="S246" i="26"/>
  <c r="Q245" i="26"/>
  <c r="K245" i="26"/>
  <c r="T245" i="26"/>
  <c r="L245" i="26"/>
  <c r="O245" i="26"/>
  <c r="P242" i="26"/>
  <c r="L238" i="26"/>
  <c r="L237" i="26"/>
  <c r="M236" i="26"/>
  <c r="T228" i="26"/>
  <c r="R226" i="26"/>
  <c r="P223" i="26"/>
  <c r="L220" i="26"/>
  <c r="K218" i="26"/>
  <c r="L217" i="26"/>
  <c r="T207" i="26"/>
  <c r="K199" i="26"/>
  <c r="S199" i="26"/>
  <c r="L199" i="26"/>
  <c r="J199" i="26"/>
  <c r="M199" i="26"/>
  <c r="N199" i="26"/>
  <c r="P199" i="26"/>
  <c r="N196" i="26"/>
  <c r="K196" i="26"/>
  <c r="T196" i="26"/>
  <c r="P196" i="26"/>
  <c r="Q196" i="26"/>
  <c r="R196" i="26"/>
  <c r="J196" i="26"/>
  <c r="O193" i="26"/>
  <c r="M190" i="26"/>
  <c r="J182" i="26"/>
  <c r="R182" i="26"/>
  <c r="L182" i="26"/>
  <c r="T182" i="26"/>
  <c r="K182" i="26"/>
  <c r="M182" i="26"/>
  <c r="N182" i="26"/>
  <c r="O182" i="26"/>
  <c r="P182" i="26"/>
  <c r="S182" i="26"/>
  <c r="R161" i="26"/>
  <c r="K160" i="26"/>
  <c r="Q158" i="26"/>
  <c r="L148" i="26"/>
  <c r="T148" i="26"/>
  <c r="N148" i="26"/>
  <c r="S148" i="26"/>
  <c r="J148" i="26"/>
  <c r="Q148" i="26"/>
  <c r="M148" i="26"/>
  <c r="O148" i="26"/>
  <c r="P148" i="26"/>
  <c r="N104" i="26"/>
  <c r="O104" i="26"/>
  <c r="P104" i="26"/>
  <c r="T104" i="26"/>
  <c r="J104" i="26"/>
  <c r="K104" i="26"/>
  <c r="L104" i="26"/>
  <c r="S104" i="26"/>
  <c r="M104" i="26"/>
  <c r="Q104" i="26"/>
  <c r="R104" i="26"/>
  <c r="M71" i="26"/>
  <c r="J276" i="26"/>
  <c r="R276" i="26"/>
  <c r="P267" i="26"/>
  <c r="P184" i="26"/>
  <c r="J184" i="26"/>
  <c r="R184" i="26"/>
  <c r="T184" i="26"/>
  <c r="K184" i="26"/>
  <c r="N184" i="26"/>
  <c r="O184" i="26"/>
  <c r="Q184" i="26"/>
  <c r="Q167" i="26"/>
  <c r="K167" i="26"/>
  <c r="S167" i="26"/>
  <c r="J167" i="26"/>
  <c r="L167" i="26"/>
  <c r="M167" i="26"/>
  <c r="O167" i="26"/>
  <c r="P298" i="26"/>
  <c r="M279" i="26"/>
  <c r="L270" i="26"/>
  <c r="T270" i="26"/>
  <c r="O267" i="26"/>
  <c r="P261" i="26"/>
  <c r="T242" i="26"/>
  <c r="M241" i="26"/>
  <c r="R241" i="26"/>
  <c r="J241" i="26"/>
  <c r="S241" i="26"/>
  <c r="N241" i="26"/>
  <c r="L224" i="26"/>
  <c r="T224" i="26"/>
  <c r="M224" i="26"/>
  <c r="N224" i="26"/>
  <c r="Q224" i="26"/>
  <c r="N188" i="26"/>
  <c r="P188" i="26"/>
  <c r="Q188" i="26"/>
  <c r="R188" i="26"/>
  <c r="S188" i="26"/>
  <c r="K188" i="26"/>
  <c r="O298" i="26"/>
  <c r="P292" i="26"/>
  <c r="T287" i="26"/>
  <c r="K287" i="26"/>
  <c r="N276" i="26"/>
  <c r="O270" i="26"/>
  <c r="L269" i="26"/>
  <c r="O261" i="26"/>
  <c r="L258" i="26"/>
  <c r="N252" i="26"/>
  <c r="Q229" i="26"/>
  <c r="R229" i="26"/>
  <c r="J229" i="26"/>
  <c r="S229" i="26"/>
  <c r="M229" i="26"/>
  <c r="S224" i="26"/>
  <c r="L298" i="26"/>
  <c r="Q296" i="26"/>
  <c r="S294" i="26"/>
  <c r="J294" i="26"/>
  <c r="K293" i="26"/>
  <c r="S293" i="26"/>
  <c r="M292" i="26"/>
  <c r="T288" i="26"/>
  <c r="K288" i="26"/>
  <c r="Q287" i="26"/>
  <c r="T285" i="26"/>
  <c r="J285" i="26"/>
  <c r="J284" i="26"/>
  <c r="R284" i="26"/>
  <c r="M283" i="26"/>
  <c r="O280" i="26"/>
  <c r="T279" i="26"/>
  <c r="K279" i="26"/>
  <c r="Q278" i="26"/>
  <c r="N277" i="26"/>
  <c r="T276" i="26"/>
  <c r="K276" i="26"/>
  <c r="Q275" i="26"/>
  <c r="M274" i="26"/>
  <c r="R272" i="26"/>
  <c r="O271" i="26"/>
  <c r="K270" i="26"/>
  <c r="Q269" i="26"/>
  <c r="N268" i="26"/>
  <c r="T267" i="26"/>
  <c r="K267" i="26"/>
  <c r="P266" i="26"/>
  <c r="L264" i="26"/>
  <c r="R263" i="26"/>
  <c r="O262" i="26"/>
  <c r="L261" i="26"/>
  <c r="Q260" i="26"/>
  <c r="T258" i="26"/>
  <c r="P256" i="26"/>
  <c r="K255" i="26"/>
  <c r="S255" i="26"/>
  <c r="N255" i="26"/>
  <c r="R255" i="26"/>
  <c r="J252" i="26"/>
  <c r="T247" i="26"/>
  <c r="T246" i="26"/>
  <c r="S245" i="26"/>
  <c r="O242" i="26"/>
  <c r="O241" i="26"/>
  <c r="K238" i="26"/>
  <c r="K237" i="26"/>
  <c r="J236" i="26"/>
  <c r="M233" i="26"/>
  <c r="L233" i="26"/>
  <c r="N233" i="26"/>
  <c r="Q233" i="26"/>
  <c r="L232" i="26"/>
  <c r="T232" i="26"/>
  <c r="R232" i="26"/>
  <c r="J232" i="26"/>
  <c r="S232" i="26"/>
  <c r="N232" i="26"/>
  <c r="P229" i="26"/>
  <c r="R228" i="26"/>
  <c r="Q226" i="26"/>
  <c r="O224" i="26"/>
  <c r="O223" i="26"/>
  <c r="K220" i="26"/>
  <c r="J218" i="26"/>
  <c r="R207" i="26"/>
  <c r="R199" i="26"/>
  <c r="P198" i="26"/>
  <c r="S196" i="26"/>
  <c r="N193" i="26"/>
  <c r="J190" i="26"/>
  <c r="L188" i="26"/>
  <c r="L184" i="26"/>
  <c r="R170" i="26"/>
  <c r="N167" i="26"/>
  <c r="P161" i="26"/>
  <c r="P158" i="26"/>
  <c r="P156" i="26"/>
  <c r="J150" i="26"/>
  <c r="R150" i="26"/>
  <c r="L150" i="26"/>
  <c r="T150" i="26"/>
  <c r="K150" i="26"/>
  <c r="M150" i="26"/>
  <c r="S150" i="26"/>
  <c r="N150" i="26"/>
  <c r="O150" i="26"/>
  <c r="Q150" i="26"/>
  <c r="R122" i="26"/>
  <c r="P109" i="26"/>
  <c r="M257" i="26"/>
  <c r="S249" i="26"/>
  <c r="L248" i="26"/>
  <c r="T248" i="26"/>
  <c r="S240" i="26"/>
  <c r="K239" i="26"/>
  <c r="S239" i="26"/>
  <c r="T231" i="26"/>
  <c r="J230" i="26"/>
  <c r="R230" i="26"/>
  <c r="T222" i="26"/>
  <c r="Q221" i="26"/>
  <c r="K215" i="26"/>
  <c r="S215" i="26"/>
  <c r="N212" i="26"/>
  <c r="L212" i="26"/>
  <c r="T209" i="26"/>
  <c r="R195" i="26"/>
  <c r="P194" i="26"/>
  <c r="K194" i="26"/>
  <c r="T194" i="26"/>
  <c r="K191" i="26"/>
  <c r="S191" i="26"/>
  <c r="P191" i="26"/>
  <c r="O185" i="26"/>
  <c r="Q185" i="26"/>
  <c r="L185" i="26"/>
  <c r="M185" i="26"/>
  <c r="P176" i="26"/>
  <c r="J176" i="26"/>
  <c r="R176" i="26"/>
  <c r="L176" i="26"/>
  <c r="M176" i="26"/>
  <c r="O169" i="26"/>
  <c r="Q169" i="26"/>
  <c r="R169" i="26"/>
  <c r="S169" i="26"/>
  <c r="N96" i="26"/>
  <c r="O96" i="26"/>
  <c r="P96" i="26"/>
  <c r="T96" i="26"/>
  <c r="J96" i="26"/>
  <c r="K96" i="26"/>
  <c r="L96" i="26"/>
  <c r="M96" i="26"/>
  <c r="Q96" i="26"/>
  <c r="L7" i="26"/>
  <c r="T7" i="26"/>
  <c r="N7" i="26"/>
  <c r="P7" i="26"/>
  <c r="Q7" i="26"/>
  <c r="J7" i="26"/>
  <c r="K7" i="26"/>
  <c r="M7" i="26"/>
  <c r="O7" i="26"/>
  <c r="R7" i="26"/>
  <c r="K209" i="26"/>
  <c r="S209" i="26"/>
  <c r="L209" i="26"/>
  <c r="N204" i="26"/>
  <c r="P204" i="26"/>
  <c r="J192" i="26"/>
  <c r="R192" i="26"/>
  <c r="Q192" i="26"/>
  <c r="Q175" i="26"/>
  <c r="K175" i="26"/>
  <c r="S175" i="26"/>
  <c r="R175" i="26"/>
  <c r="T175" i="26"/>
  <c r="Q141" i="26"/>
  <c r="M141" i="26"/>
  <c r="O141" i="26"/>
  <c r="R141" i="26"/>
  <c r="S141" i="26"/>
  <c r="T141" i="26"/>
  <c r="N141" i="26"/>
  <c r="Q93" i="26"/>
  <c r="J93" i="26"/>
  <c r="R93" i="26"/>
  <c r="K93" i="26"/>
  <c r="S93" i="26"/>
  <c r="M93" i="26"/>
  <c r="N93" i="26"/>
  <c r="O93" i="26"/>
  <c r="P93" i="26"/>
  <c r="T93" i="26"/>
  <c r="O75" i="26"/>
  <c r="J75" i="26"/>
  <c r="S75" i="26"/>
  <c r="K75" i="26"/>
  <c r="T75" i="26"/>
  <c r="L75" i="26"/>
  <c r="M75" i="26"/>
  <c r="N75" i="26"/>
  <c r="P75" i="26"/>
  <c r="M249" i="26"/>
  <c r="L240" i="26"/>
  <c r="T240" i="26"/>
  <c r="K231" i="26"/>
  <c r="S231" i="26"/>
  <c r="J222" i="26"/>
  <c r="R222" i="26"/>
  <c r="M211" i="26"/>
  <c r="R211" i="26"/>
  <c r="P209" i="26"/>
  <c r="L204" i="26"/>
  <c r="O195" i="26"/>
  <c r="K195" i="26"/>
  <c r="T195" i="26"/>
  <c r="N192" i="26"/>
  <c r="O175" i="26"/>
  <c r="L172" i="26"/>
  <c r="T172" i="26"/>
  <c r="N172" i="26"/>
  <c r="K172" i="26"/>
  <c r="M172" i="26"/>
  <c r="N144" i="26"/>
  <c r="O144" i="26"/>
  <c r="Q144" i="26"/>
  <c r="R144" i="26"/>
  <c r="S144" i="26"/>
  <c r="M144" i="26"/>
  <c r="P110" i="26"/>
  <c r="Q110" i="26"/>
  <c r="J110" i="26"/>
  <c r="R110" i="26"/>
  <c r="K110" i="26"/>
  <c r="L110" i="26"/>
  <c r="M110" i="26"/>
  <c r="T110" i="26"/>
  <c r="Q101" i="26"/>
  <c r="J101" i="26"/>
  <c r="R101" i="26"/>
  <c r="K101" i="26"/>
  <c r="S101" i="26"/>
  <c r="M101" i="26"/>
  <c r="N101" i="26"/>
  <c r="O101" i="26"/>
  <c r="L101" i="26"/>
  <c r="P101" i="26"/>
  <c r="Q77" i="26"/>
  <c r="J77" i="26"/>
  <c r="R77" i="26"/>
  <c r="K77" i="26"/>
  <c r="S77" i="26"/>
  <c r="M77" i="26"/>
  <c r="N77" i="26"/>
  <c r="O77" i="26"/>
  <c r="T257" i="26"/>
  <c r="K257" i="26"/>
  <c r="Q253" i="26"/>
  <c r="O249" i="26"/>
  <c r="K248" i="26"/>
  <c r="P244" i="26"/>
  <c r="O240" i="26"/>
  <c r="L239" i="26"/>
  <c r="O231" i="26"/>
  <c r="L230" i="26"/>
  <c r="M225" i="26"/>
  <c r="O222" i="26"/>
  <c r="L221" i="26"/>
  <c r="L216" i="26"/>
  <c r="T216" i="26"/>
  <c r="M215" i="26"/>
  <c r="K212" i="26"/>
  <c r="P211" i="26"/>
  <c r="O209" i="26"/>
  <c r="P206" i="26"/>
  <c r="K206" i="26"/>
  <c r="T206" i="26"/>
  <c r="K204" i="26"/>
  <c r="J200" i="26"/>
  <c r="R200" i="26"/>
  <c r="M200" i="26"/>
  <c r="M195" i="26"/>
  <c r="J194" i="26"/>
  <c r="M192" i="26"/>
  <c r="T191" i="26"/>
  <c r="J185" i="26"/>
  <c r="L180" i="26"/>
  <c r="T180" i="26"/>
  <c r="N180" i="26"/>
  <c r="S180" i="26"/>
  <c r="J180" i="26"/>
  <c r="K176" i="26"/>
  <c r="N175" i="26"/>
  <c r="P172" i="26"/>
  <c r="K169" i="26"/>
  <c r="N162" i="26"/>
  <c r="P162" i="26"/>
  <c r="L162" i="26"/>
  <c r="M162" i="26"/>
  <c r="Q159" i="26"/>
  <c r="K159" i="26"/>
  <c r="S159" i="26"/>
  <c r="M159" i="26"/>
  <c r="N159" i="26"/>
  <c r="P144" i="26"/>
  <c r="P141" i="26"/>
  <c r="N120" i="26"/>
  <c r="O120" i="26"/>
  <c r="P120" i="26"/>
  <c r="T120" i="26"/>
  <c r="J120" i="26"/>
  <c r="K120" i="26"/>
  <c r="Q120" i="26"/>
  <c r="R120" i="26"/>
  <c r="S120" i="26"/>
  <c r="L120" i="26"/>
  <c r="S96" i="26"/>
  <c r="K50" i="26"/>
  <c r="S50" i="26"/>
  <c r="Q50" i="26"/>
  <c r="R50" i="26"/>
  <c r="M50" i="26"/>
  <c r="J50" i="26"/>
  <c r="L50" i="26"/>
  <c r="N50" i="26"/>
  <c r="O50" i="26"/>
  <c r="P50" i="26"/>
  <c r="T50" i="26"/>
  <c r="N136" i="26"/>
  <c r="P136" i="26"/>
  <c r="R136" i="26"/>
  <c r="J136" i="26"/>
  <c r="T136" i="26"/>
  <c r="P134" i="26"/>
  <c r="J134" i="26"/>
  <c r="R134" i="26"/>
  <c r="L134" i="26"/>
  <c r="N134" i="26"/>
  <c r="N68" i="26"/>
  <c r="O68" i="26"/>
  <c r="P68" i="26"/>
  <c r="Q68" i="26"/>
  <c r="K68" i="26"/>
  <c r="L68" i="26"/>
  <c r="M68" i="26"/>
  <c r="O67" i="26"/>
  <c r="N67" i="26"/>
  <c r="P67" i="26"/>
  <c r="Q67" i="26"/>
  <c r="S67" i="26"/>
  <c r="T67" i="26"/>
  <c r="O143" i="26"/>
  <c r="N143" i="26"/>
  <c r="Q143" i="26"/>
  <c r="L138" i="26"/>
  <c r="T138" i="26"/>
  <c r="N138" i="26"/>
  <c r="R138" i="26"/>
  <c r="J138" i="26"/>
  <c r="Q125" i="26"/>
  <c r="K125" i="26"/>
  <c r="S125" i="26"/>
  <c r="T125" i="26"/>
  <c r="L125" i="26"/>
  <c r="J174" i="26"/>
  <c r="R174" i="26"/>
  <c r="L174" i="26"/>
  <c r="T174" i="26"/>
  <c r="P168" i="26"/>
  <c r="J168" i="26"/>
  <c r="R168" i="26"/>
  <c r="M143" i="26"/>
  <c r="P138" i="26"/>
  <c r="J132" i="26"/>
  <c r="R132" i="26"/>
  <c r="L132" i="26"/>
  <c r="T132" i="26"/>
  <c r="N132" i="26"/>
  <c r="P132" i="26"/>
  <c r="O127" i="26"/>
  <c r="Q127" i="26"/>
  <c r="P127" i="26"/>
  <c r="S127" i="26"/>
  <c r="P125" i="26"/>
  <c r="P118" i="26"/>
  <c r="Q118" i="26"/>
  <c r="J118" i="26"/>
  <c r="R118" i="26"/>
  <c r="K118" i="26"/>
  <c r="L118" i="26"/>
  <c r="Q117" i="26"/>
  <c r="J117" i="26"/>
  <c r="R117" i="26"/>
  <c r="K117" i="26"/>
  <c r="S117" i="26"/>
  <c r="M117" i="26"/>
  <c r="N117" i="26"/>
  <c r="O117" i="26"/>
  <c r="N112" i="26"/>
  <c r="O112" i="26"/>
  <c r="P112" i="26"/>
  <c r="T112" i="26"/>
  <c r="J112" i="26"/>
  <c r="K112" i="26"/>
  <c r="P86" i="26"/>
  <c r="Q86" i="26"/>
  <c r="J86" i="26"/>
  <c r="R86" i="26"/>
  <c r="K86" i="26"/>
  <c r="L86" i="26"/>
  <c r="Q85" i="26"/>
  <c r="J85" i="26"/>
  <c r="R85" i="26"/>
  <c r="K85" i="26"/>
  <c r="S85" i="26"/>
  <c r="M85" i="26"/>
  <c r="N85" i="26"/>
  <c r="O85" i="26"/>
  <c r="N80" i="26"/>
  <c r="O80" i="26"/>
  <c r="P80" i="26"/>
  <c r="T80" i="26"/>
  <c r="J80" i="26"/>
  <c r="K80" i="26"/>
  <c r="Q73" i="26"/>
  <c r="R73" i="26"/>
  <c r="J73" i="26"/>
  <c r="S73" i="26"/>
  <c r="K73" i="26"/>
  <c r="T73" i="26"/>
  <c r="M73" i="26"/>
  <c r="N73" i="26"/>
  <c r="O73" i="26"/>
  <c r="J67" i="26"/>
  <c r="N55" i="26"/>
  <c r="L55" i="26"/>
  <c r="Q55" i="26"/>
  <c r="T55" i="26"/>
  <c r="J55" i="26"/>
  <c r="K55" i="26"/>
  <c r="O55" i="26"/>
  <c r="P55" i="26"/>
  <c r="R55" i="26"/>
  <c r="Q18" i="26"/>
  <c r="K18" i="26"/>
  <c r="S18" i="26"/>
  <c r="T18" i="26"/>
  <c r="J18" i="26"/>
  <c r="N18" i="26"/>
  <c r="L18" i="26"/>
  <c r="M18" i="26"/>
  <c r="O18" i="26"/>
  <c r="R18" i="26"/>
  <c r="P214" i="26"/>
  <c r="Q201" i="26"/>
  <c r="N186" i="26"/>
  <c r="P186" i="26"/>
  <c r="Q183" i="26"/>
  <c r="K183" i="26"/>
  <c r="S183" i="26"/>
  <c r="O177" i="26"/>
  <c r="Q177" i="26"/>
  <c r="N174" i="26"/>
  <c r="N168" i="26"/>
  <c r="L164" i="26"/>
  <c r="T164" i="26"/>
  <c r="N164" i="26"/>
  <c r="N154" i="26"/>
  <c r="P154" i="26"/>
  <c r="Q151" i="26"/>
  <c r="K151" i="26"/>
  <c r="S151" i="26"/>
  <c r="L143" i="26"/>
  <c r="O138" i="26"/>
  <c r="O132" i="26"/>
  <c r="N127" i="26"/>
  <c r="O125" i="26"/>
  <c r="T118" i="26"/>
  <c r="S112" i="26"/>
  <c r="T86" i="26"/>
  <c r="S80" i="26"/>
  <c r="P146" i="26"/>
  <c r="J140" i="26"/>
  <c r="R140" i="26"/>
  <c r="P126" i="26"/>
  <c r="J126" i="26"/>
  <c r="R126" i="26"/>
  <c r="J72" i="26"/>
  <c r="R72" i="26"/>
  <c r="P72" i="26"/>
  <c r="Q72" i="26"/>
  <c r="S72" i="26"/>
  <c r="L39" i="26"/>
  <c r="T39" i="26"/>
  <c r="N39" i="26"/>
  <c r="P39" i="26"/>
  <c r="Q39" i="26"/>
  <c r="J39" i="26"/>
  <c r="Q26" i="26"/>
  <c r="K26" i="26"/>
  <c r="S26" i="26"/>
  <c r="P26" i="26"/>
  <c r="R26" i="26"/>
  <c r="L26" i="26"/>
  <c r="O119" i="26"/>
  <c r="P119" i="26"/>
  <c r="Q119" i="26"/>
  <c r="O111" i="26"/>
  <c r="P111" i="26"/>
  <c r="Q111" i="26"/>
  <c r="O103" i="26"/>
  <c r="P103" i="26"/>
  <c r="Q103" i="26"/>
  <c r="O95" i="26"/>
  <c r="P95" i="26"/>
  <c r="Q95" i="26"/>
  <c r="O87" i="26"/>
  <c r="P87" i="26"/>
  <c r="Q87" i="26"/>
  <c r="O79" i="26"/>
  <c r="P79" i="26"/>
  <c r="Q79" i="26"/>
  <c r="J64" i="26"/>
  <c r="R64" i="26"/>
  <c r="N64" i="26"/>
  <c r="K64" i="26"/>
  <c r="L64" i="26"/>
  <c r="M64" i="26"/>
  <c r="K63" i="26"/>
  <c r="S63" i="26"/>
  <c r="O63" i="26"/>
  <c r="R63" i="26"/>
  <c r="T63" i="26"/>
  <c r="J63" i="26"/>
  <c r="Q52" i="26"/>
  <c r="K52" i="26"/>
  <c r="T52" i="26"/>
  <c r="L52" i="26"/>
  <c r="O52" i="26"/>
  <c r="J52" i="26"/>
  <c r="M52" i="26"/>
  <c r="N52" i="26"/>
  <c r="P19" i="26"/>
  <c r="J19" i="26"/>
  <c r="R19" i="26"/>
  <c r="M19" i="26"/>
  <c r="N19" i="26"/>
  <c r="S19" i="26"/>
  <c r="K19" i="26"/>
  <c r="L19" i="26"/>
  <c r="P142" i="26"/>
  <c r="O135" i="26"/>
  <c r="Q135" i="26"/>
  <c r="J124" i="26"/>
  <c r="R124" i="26"/>
  <c r="L124" i="26"/>
  <c r="T124" i="26"/>
  <c r="N119" i="26"/>
  <c r="J116" i="26"/>
  <c r="R116" i="26"/>
  <c r="K116" i="26"/>
  <c r="S116" i="26"/>
  <c r="L116" i="26"/>
  <c r="T116" i="26"/>
  <c r="N111" i="26"/>
  <c r="J108" i="26"/>
  <c r="R108" i="26"/>
  <c r="K108" i="26"/>
  <c r="S108" i="26"/>
  <c r="L108" i="26"/>
  <c r="T108" i="26"/>
  <c r="N103" i="26"/>
  <c r="J100" i="26"/>
  <c r="R100" i="26"/>
  <c r="K100" i="26"/>
  <c r="S100" i="26"/>
  <c r="L100" i="26"/>
  <c r="T100" i="26"/>
  <c r="N95" i="26"/>
  <c r="J92" i="26"/>
  <c r="R92" i="26"/>
  <c r="K92" i="26"/>
  <c r="S92" i="26"/>
  <c r="L92" i="26"/>
  <c r="T92" i="26"/>
  <c r="N87" i="26"/>
  <c r="J84" i="26"/>
  <c r="R84" i="26"/>
  <c r="K84" i="26"/>
  <c r="S84" i="26"/>
  <c r="L84" i="26"/>
  <c r="T84" i="26"/>
  <c r="N79" i="26"/>
  <c r="J76" i="26"/>
  <c r="R76" i="26"/>
  <c r="K76" i="26"/>
  <c r="S76" i="26"/>
  <c r="L76" i="26"/>
  <c r="T76" i="26"/>
  <c r="Q64" i="26"/>
  <c r="Q63" i="26"/>
  <c r="K58" i="26"/>
  <c r="S58" i="26"/>
  <c r="M58" i="26"/>
  <c r="Q58" i="26"/>
  <c r="T58" i="26"/>
  <c r="J58" i="26"/>
  <c r="P53" i="26"/>
  <c r="L53" i="26"/>
  <c r="M53" i="26"/>
  <c r="Q53" i="26"/>
  <c r="T53" i="26"/>
  <c r="J53" i="26"/>
  <c r="R39" i="26"/>
  <c r="N29" i="26"/>
  <c r="P29" i="26"/>
  <c r="Q29" i="26"/>
  <c r="R29" i="26"/>
  <c r="K29" i="26"/>
  <c r="T29" i="26"/>
  <c r="O26" i="26"/>
  <c r="O20" i="26"/>
  <c r="Q20" i="26"/>
  <c r="P20" i="26"/>
  <c r="R20" i="26"/>
  <c r="K20" i="26"/>
  <c r="T20" i="26"/>
  <c r="H1" i="26"/>
  <c r="N114" i="26"/>
  <c r="N106" i="26"/>
  <c r="N98" i="26"/>
  <c r="N90" i="26"/>
  <c r="N82" i="26"/>
  <c r="L57" i="26"/>
  <c r="T57" i="26"/>
  <c r="K57" i="26"/>
  <c r="P57" i="26"/>
  <c r="N45" i="26"/>
  <c r="P45" i="26"/>
  <c r="K45" i="26"/>
  <c r="L45" i="26"/>
  <c r="Q45" i="26"/>
  <c r="Q42" i="26"/>
  <c r="K42" i="26"/>
  <c r="S42" i="26"/>
  <c r="L42" i="26"/>
  <c r="M42" i="26"/>
  <c r="P42" i="26"/>
  <c r="L23" i="26"/>
  <c r="T23" i="26"/>
  <c r="N23" i="26"/>
  <c r="J23" i="26"/>
  <c r="K23" i="26"/>
  <c r="P23" i="26"/>
  <c r="N13" i="26"/>
  <c r="P13" i="26"/>
  <c r="K13" i="26"/>
  <c r="L13" i="26"/>
  <c r="Q13" i="26"/>
  <c r="Q10" i="26"/>
  <c r="K10" i="26"/>
  <c r="S10" i="26"/>
  <c r="L10" i="26"/>
  <c r="M10" i="26"/>
  <c r="P10" i="26"/>
  <c r="Q65" i="26"/>
  <c r="N60" i="26"/>
  <c r="J60" i="26"/>
  <c r="R60" i="26"/>
  <c r="O44" i="26"/>
  <c r="Q44" i="26"/>
  <c r="S44" i="26"/>
  <c r="J44" i="26"/>
  <c r="T44" i="26"/>
  <c r="M44" i="26"/>
  <c r="J41" i="26"/>
  <c r="R41" i="26"/>
  <c r="L41" i="26"/>
  <c r="T41" i="26"/>
  <c r="Q41" i="26"/>
  <c r="S41" i="26"/>
  <c r="M41" i="26"/>
  <c r="O36" i="26"/>
  <c r="Q36" i="26"/>
  <c r="K36" i="26"/>
  <c r="L36" i="26"/>
  <c r="P36" i="26"/>
  <c r="L31" i="26"/>
  <c r="T31" i="26"/>
  <c r="N31" i="26"/>
  <c r="R31" i="26"/>
  <c r="S31" i="26"/>
  <c r="M31" i="26"/>
  <c r="N21" i="26"/>
  <c r="P21" i="26"/>
  <c r="S21" i="26"/>
  <c r="J21" i="26"/>
  <c r="T21" i="26"/>
  <c r="M21" i="26"/>
  <c r="O12" i="26"/>
  <c r="Q12" i="26"/>
  <c r="S12" i="26"/>
  <c r="J12" i="26"/>
  <c r="T12" i="26"/>
  <c r="M12" i="26"/>
  <c r="J9" i="26"/>
  <c r="R9" i="26"/>
  <c r="L9" i="26"/>
  <c r="T9" i="26"/>
  <c r="Q9" i="26"/>
  <c r="S9" i="26"/>
  <c r="M9" i="26"/>
  <c r="S131" i="26"/>
  <c r="S123" i="26"/>
  <c r="S115" i="26"/>
  <c r="T114" i="26"/>
  <c r="S107" i="26"/>
  <c r="T106" i="26"/>
  <c r="S99" i="26"/>
  <c r="T98" i="26"/>
  <c r="S91" i="26"/>
  <c r="T90" i="26"/>
  <c r="S83" i="26"/>
  <c r="T82" i="26"/>
  <c r="L70" i="26"/>
  <c r="T70" i="26"/>
  <c r="P66" i="26"/>
  <c r="M65" i="26"/>
  <c r="L62" i="26"/>
  <c r="T62" i="26"/>
  <c r="P62" i="26"/>
  <c r="M60" i="26"/>
  <c r="M57" i="26"/>
  <c r="R44" i="26"/>
  <c r="P41" i="26"/>
  <c r="R36" i="26"/>
  <c r="P35" i="26"/>
  <c r="J35" i="26"/>
  <c r="R35" i="26"/>
  <c r="S35" i="26"/>
  <c r="T35" i="26"/>
  <c r="M35" i="26"/>
  <c r="Q31" i="26"/>
  <c r="R21" i="26"/>
  <c r="Q54" i="26"/>
  <c r="J51" i="26"/>
  <c r="R51" i="26"/>
  <c r="R47" i="26"/>
  <c r="S37" i="26"/>
  <c r="T34" i="26"/>
  <c r="J33" i="26"/>
  <c r="R33" i="26"/>
  <c r="L33" i="26"/>
  <c r="T33" i="26"/>
  <c r="S28" i="26"/>
  <c r="P27" i="26"/>
  <c r="J27" i="26"/>
  <c r="R27" i="26"/>
  <c r="R15" i="26"/>
  <c r="S5" i="26"/>
  <c r="L47" i="26"/>
  <c r="T47" i="26"/>
  <c r="N47" i="26"/>
  <c r="N37" i="26"/>
  <c r="P37" i="26"/>
  <c r="Q34" i="26"/>
  <c r="K34" i="26"/>
  <c r="S34" i="26"/>
  <c r="O28" i="26"/>
  <c r="Q28" i="26"/>
  <c r="L15" i="26"/>
  <c r="T15" i="26"/>
  <c r="N15" i="26"/>
  <c r="N5" i="26"/>
  <c r="P5" i="26"/>
  <c r="J59" i="26"/>
  <c r="R59" i="26"/>
  <c r="L54" i="26"/>
  <c r="S51" i="26"/>
  <c r="J49" i="26"/>
  <c r="R49" i="26"/>
  <c r="L49" i="26"/>
  <c r="T49" i="26"/>
  <c r="M47" i="26"/>
  <c r="P43" i="26"/>
  <c r="J43" i="26"/>
  <c r="R43" i="26"/>
  <c r="M37" i="26"/>
  <c r="N34" i="26"/>
  <c r="M28" i="26"/>
  <c r="K27" i="26"/>
  <c r="J17" i="26"/>
  <c r="R17" i="26"/>
  <c r="L17" i="26"/>
  <c r="T17" i="26"/>
  <c r="M15" i="26"/>
  <c r="P11" i="26"/>
  <c r="J11" i="26"/>
  <c r="R11" i="26"/>
  <c r="M5" i="26"/>
  <c r="M262" i="25"/>
  <c r="U262" i="25"/>
  <c r="N262" i="25"/>
  <c r="O262" i="25"/>
  <c r="P262" i="25"/>
  <c r="K262" i="25"/>
  <c r="T262" i="25"/>
  <c r="L262" i="25"/>
  <c r="V262" i="25"/>
  <c r="N231" i="25"/>
  <c r="V231" i="25"/>
  <c r="L231" i="25"/>
  <c r="U231" i="25"/>
  <c r="M231" i="25"/>
  <c r="O231" i="25"/>
  <c r="J231" i="25"/>
  <c r="S231" i="25"/>
  <c r="K231" i="25"/>
  <c r="T231" i="25"/>
  <c r="P173" i="25"/>
  <c r="Q173" i="25"/>
  <c r="N173" i="25"/>
  <c r="V173" i="25"/>
  <c r="J173" i="25"/>
  <c r="U173" i="25"/>
  <c r="K173" i="25"/>
  <c r="L173" i="25"/>
  <c r="S173" i="25"/>
  <c r="M173" i="25"/>
  <c r="O173" i="25"/>
  <c r="R173" i="25"/>
  <c r="T173" i="25"/>
  <c r="N298" i="25"/>
  <c r="V298" i="25"/>
  <c r="O298" i="25"/>
  <c r="P298" i="25"/>
  <c r="L298" i="25"/>
  <c r="T298" i="25"/>
  <c r="M298" i="25"/>
  <c r="U298" i="25"/>
  <c r="P296" i="25"/>
  <c r="K290" i="25"/>
  <c r="Q273" i="25"/>
  <c r="L272" i="25"/>
  <c r="T272" i="25"/>
  <c r="M272" i="25"/>
  <c r="U272" i="25"/>
  <c r="N272" i="25"/>
  <c r="V272" i="25"/>
  <c r="J272" i="25"/>
  <c r="R272" i="25"/>
  <c r="K272" i="25"/>
  <c r="S272" i="25"/>
  <c r="Q262" i="25"/>
  <c r="N247" i="25"/>
  <c r="V247" i="25"/>
  <c r="O247" i="25"/>
  <c r="P247" i="25"/>
  <c r="Q247" i="25"/>
  <c r="L247" i="25"/>
  <c r="U247" i="25"/>
  <c r="M247" i="25"/>
  <c r="O240" i="25"/>
  <c r="L240" i="25"/>
  <c r="U240" i="25"/>
  <c r="M240" i="25"/>
  <c r="V240" i="25"/>
  <c r="N240" i="25"/>
  <c r="J240" i="25"/>
  <c r="S240" i="25"/>
  <c r="K240" i="25"/>
  <c r="T240" i="25"/>
  <c r="K238" i="25"/>
  <c r="Q231" i="25"/>
  <c r="S229" i="25"/>
  <c r="P225" i="25"/>
  <c r="M225" i="25"/>
  <c r="V225" i="25"/>
  <c r="N225" i="25"/>
  <c r="O225" i="25"/>
  <c r="K225" i="25"/>
  <c r="T225" i="25"/>
  <c r="L225" i="25"/>
  <c r="U225" i="25"/>
  <c r="R222" i="25"/>
  <c r="K216" i="25"/>
  <c r="O216" i="25"/>
  <c r="M216" i="25"/>
  <c r="V216" i="25"/>
  <c r="N216" i="25"/>
  <c r="P216" i="25"/>
  <c r="J216" i="25"/>
  <c r="T216" i="25"/>
  <c r="L216" i="25"/>
  <c r="U216" i="25"/>
  <c r="P190" i="25"/>
  <c r="M190" i="25"/>
  <c r="U190" i="25"/>
  <c r="S190" i="25"/>
  <c r="J190" i="25"/>
  <c r="T190" i="25"/>
  <c r="K190" i="25"/>
  <c r="L190" i="25"/>
  <c r="N190" i="25"/>
  <c r="O190" i="25"/>
  <c r="V190" i="25"/>
  <c r="J290" i="25"/>
  <c r="M281" i="25"/>
  <c r="U281" i="25"/>
  <c r="N281" i="25"/>
  <c r="V281" i="25"/>
  <c r="O281" i="25"/>
  <c r="K281" i="25"/>
  <c r="S281" i="25"/>
  <c r="L281" i="25"/>
  <c r="T281" i="25"/>
  <c r="J262" i="25"/>
  <c r="J238" i="25"/>
  <c r="P231" i="25"/>
  <c r="O212" i="25"/>
  <c r="M212" i="25"/>
  <c r="V212" i="25"/>
  <c r="N212" i="25"/>
  <c r="P212" i="25"/>
  <c r="Q212" i="25"/>
  <c r="R212" i="25"/>
  <c r="K212" i="25"/>
  <c r="L212" i="25"/>
  <c r="P66" i="25"/>
  <c r="L66" i="25"/>
  <c r="U66" i="25"/>
  <c r="M66" i="25"/>
  <c r="V66" i="25"/>
  <c r="N66" i="25"/>
  <c r="J66" i="25"/>
  <c r="S66" i="25"/>
  <c r="O66" i="25"/>
  <c r="Q66" i="25"/>
  <c r="R66" i="25"/>
  <c r="K66" i="25"/>
  <c r="T66" i="25"/>
  <c r="M222" i="25"/>
  <c r="U222" i="25"/>
  <c r="L222" i="25"/>
  <c r="V222" i="25"/>
  <c r="N222" i="25"/>
  <c r="O222" i="25"/>
  <c r="J222" i="25"/>
  <c r="S222" i="25"/>
  <c r="K222" i="25"/>
  <c r="T222" i="25"/>
  <c r="R298" i="25"/>
  <c r="K268" i="25"/>
  <c r="S268" i="25"/>
  <c r="M268" i="25"/>
  <c r="V268" i="25"/>
  <c r="N268" i="25"/>
  <c r="O268" i="25"/>
  <c r="J268" i="25"/>
  <c r="T268" i="25"/>
  <c r="L268" i="25"/>
  <c r="U268" i="25"/>
  <c r="J99" i="25"/>
  <c r="R99" i="25"/>
  <c r="K99" i="25"/>
  <c r="S99" i="25"/>
  <c r="N99" i="25"/>
  <c r="O99" i="25"/>
  <c r="P99" i="25"/>
  <c r="L99" i="25"/>
  <c r="V99" i="25"/>
  <c r="Q99" i="25"/>
  <c r="T99" i="25"/>
  <c r="U99" i="25"/>
  <c r="M99" i="25"/>
  <c r="Q298" i="25"/>
  <c r="M297" i="25"/>
  <c r="U297" i="25"/>
  <c r="N297" i="25"/>
  <c r="V297" i="25"/>
  <c r="O297" i="25"/>
  <c r="K297" i="25"/>
  <c r="S297" i="25"/>
  <c r="L297" i="25"/>
  <c r="T297" i="25"/>
  <c r="Q272" i="25"/>
  <c r="P265" i="25"/>
  <c r="N265" i="25"/>
  <c r="O265" i="25"/>
  <c r="Q265" i="25"/>
  <c r="L265" i="25"/>
  <c r="U265" i="25"/>
  <c r="M265" i="25"/>
  <c r="V265" i="25"/>
  <c r="J259" i="25"/>
  <c r="R259" i="25"/>
  <c r="M259" i="25"/>
  <c r="V259" i="25"/>
  <c r="N259" i="25"/>
  <c r="O259" i="25"/>
  <c r="K259" i="25"/>
  <c r="T259" i="25"/>
  <c r="L259" i="25"/>
  <c r="U259" i="25"/>
  <c r="R247" i="25"/>
  <c r="K244" i="25"/>
  <c r="S244" i="25"/>
  <c r="N244" i="25"/>
  <c r="O244" i="25"/>
  <c r="P244" i="25"/>
  <c r="L244" i="25"/>
  <c r="U244" i="25"/>
  <c r="M244" i="25"/>
  <c r="V244" i="25"/>
  <c r="R240" i="25"/>
  <c r="R225" i="25"/>
  <c r="K220" i="25"/>
  <c r="S220" i="25"/>
  <c r="O220" i="25"/>
  <c r="P220" i="25"/>
  <c r="Q220" i="25"/>
  <c r="M220" i="25"/>
  <c r="V220" i="25"/>
  <c r="N220" i="25"/>
  <c r="S216" i="25"/>
  <c r="K200" i="25"/>
  <c r="S200" i="25"/>
  <c r="Q200" i="25"/>
  <c r="R200" i="25"/>
  <c r="L200" i="25"/>
  <c r="M200" i="25"/>
  <c r="N200" i="25"/>
  <c r="O200" i="25"/>
  <c r="U200" i="25"/>
  <c r="J200" i="25"/>
  <c r="V200" i="25"/>
  <c r="Q190" i="25"/>
  <c r="L296" i="25"/>
  <c r="T296" i="25"/>
  <c r="M296" i="25"/>
  <c r="U296" i="25"/>
  <c r="N296" i="25"/>
  <c r="V296" i="25"/>
  <c r="J296" i="25"/>
  <c r="R296" i="25"/>
  <c r="K296" i="25"/>
  <c r="S296" i="25"/>
  <c r="N290" i="25"/>
  <c r="V290" i="25"/>
  <c r="O290" i="25"/>
  <c r="P290" i="25"/>
  <c r="L290" i="25"/>
  <c r="T290" i="25"/>
  <c r="M290" i="25"/>
  <c r="U290" i="25"/>
  <c r="M238" i="25"/>
  <c r="U238" i="25"/>
  <c r="O238" i="25"/>
  <c r="P238" i="25"/>
  <c r="Q238" i="25"/>
  <c r="L238" i="25"/>
  <c r="V238" i="25"/>
  <c r="N238" i="25"/>
  <c r="M273" i="25"/>
  <c r="U273" i="25"/>
  <c r="N273" i="25"/>
  <c r="V273" i="25"/>
  <c r="O273" i="25"/>
  <c r="K273" i="25"/>
  <c r="S273" i="25"/>
  <c r="L273" i="25"/>
  <c r="T273" i="25"/>
  <c r="L253" i="25"/>
  <c r="T253" i="25"/>
  <c r="N253" i="25"/>
  <c r="O253" i="25"/>
  <c r="P253" i="25"/>
  <c r="K253" i="25"/>
  <c r="U253" i="25"/>
  <c r="M253" i="25"/>
  <c r="V253" i="25"/>
  <c r="S247" i="25"/>
  <c r="L229" i="25"/>
  <c r="T229" i="25"/>
  <c r="O229" i="25"/>
  <c r="P229" i="25"/>
  <c r="Q229" i="25"/>
  <c r="M229" i="25"/>
  <c r="V229" i="25"/>
  <c r="N229" i="25"/>
  <c r="P5" i="25"/>
  <c r="Q5" i="25"/>
  <c r="J5" i="25"/>
  <c r="R5" i="25"/>
  <c r="N5" i="25"/>
  <c r="V5" i="25"/>
  <c r="M5" i="25"/>
  <c r="O5" i="25"/>
  <c r="S5" i="25"/>
  <c r="U5" i="25"/>
  <c r="K5" i="25"/>
  <c r="L5" i="25"/>
  <c r="T5" i="25"/>
  <c r="K298" i="25"/>
  <c r="R290" i="25"/>
  <c r="Q281" i="25"/>
  <c r="L280" i="25"/>
  <c r="T280" i="25"/>
  <c r="M280" i="25"/>
  <c r="U280" i="25"/>
  <c r="N280" i="25"/>
  <c r="V280" i="25"/>
  <c r="J280" i="25"/>
  <c r="R280" i="25"/>
  <c r="K280" i="25"/>
  <c r="S280" i="25"/>
  <c r="N274" i="25"/>
  <c r="V274" i="25"/>
  <c r="O274" i="25"/>
  <c r="P274" i="25"/>
  <c r="L274" i="25"/>
  <c r="T274" i="25"/>
  <c r="M274" i="25"/>
  <c r="U274" i="25"/>
  <c r="P272" i="25"/>
  <c r="S262" i="25"/>
  <c r="P249" i="25"/>
  <c r="L249" i="25"/>
  <c r="U249" i="25"/>
  <c r="M249" i="25"/>
  <c r="V249" i="25"/>
  <c r="N249" i="25"/>
  <c r="J249" i="25"/>
  <c r="S249" i="25"/>
  <c r="K249" i="25"/>
  <c r="T249" i="25"/>
  <c r="K247" i="25"/>
  <c r="Q240" i="25"/>
  <c r="S238" i="25"/>
  <c r="Q225" i="25"/>
  <c r="R216" i="25"/>
  <c r="T212" i="25"/>
  <c r="Q202" i="25"/>
  <c r="J202" i="25"/>
  <c r="S202" i="25"/>
  <c r="K202" i="25"/>
  <c r="T202" i="25"/>
  <c r="L202" i="25"/>
  <c r="M202" i="25"/>
  <c r="N202" i="25"/>
  <c r="O202" i="25"/>
  <c r="U202" i="25"/>
  <c r="V202" i="25"/>
  <c r="K146" i="25"/>
  <c r="S146" i="25"/>
  <c r="N146" i="25"/>
  <c r="O146" i="25"/>
  <c r="L146" i="25"/>
  <c r="U146" i="25"/>
  <c r="P146" i="25"/>
  <c r="Q146" i="25"/>
  <c r="R146" i="25"/>
  <c r="J146" i="25"/>
  <c r="T146" i="25"/>
  <c r="V146" i="25"/>
  <c r="M146" i="25"/>
  <c r="J139" i="25"/>
  <c r="R139" i="25"/>
  <c r="K139" i="25"/>
  <c r="T139" i="25"/>
  <c r="L139" i="25"/>
  <c r="U139" i="25"/>
  <c r="Q139" i="25"/>
  <c r="M139" i="25"/>
  <c r="N139" i="25"/>
  <c r="O139" i="25"/>
  <c r="P139" i="25"/>
  <c r="S139" i="25"/>
  <c r="V139" i="25"/>
  <c r="L288" i="25"/>
  <c r="T288" i="25"/>
  <c r="M288" i="25"/>
  <c r="U288" i="25"/>
  <c r="N288" i="25"/>
  <c r="V288" i="25"/>
  <c r="J288" i="25"/>
  <c r="R288" i="25"/>
  <c r="K288" i="25"/>
  <c r="S288" i="25"/>
  <c r="N282" i="25"/>
  <c r="V282" i="25"/>
  <c r="O282" i="25"/>
  <c r="P282" i="25"/>
  <c r="L282" i="25"/>
  <c r="T282" i="25"/>
  <c r="M282" i="25"/>
  <c r="U282" i="25"/>
  <c r="J298" i="25"/>
  <c r="Q296" i="25"/>
  <c r="Q290" i="25"/>
  <c r="M289" i="25"/>
  <c r="U289" i="25"/>
  <c r="N289" i="25"/>
  <c r="V289" i="25"/>
  <c r="O289" i="25"/>
  <c r="K289" i="25"/>
  <c r="S289" i="25"/>
  <c r="L289" i="25"/>
  <c r="T289" i="25"/>
  <c r="S282" i="25"/>
  <c r="P281" i="25"/>
  <c r="R273" i="25"/>
  <c r="O272" i="25"/>
  <c r="R262" i="25"/>
  <c r="O256" i="25"/>
  <c r="N256" i="25"/>
  <c r="P256" i="25"/>
  <c r="Q256" i="25"/>
  <c r="L256" i="25"/>
  <c r="U256" i="25"/>
  <c r="M256" i="25"/>
  <c r="V256" i="25"/>
  <c r="J247" i="25"/>
  <c r="P240" i="25"/>
  <c r="R238" i="25"/>
  <c r="J235" i="25"/>
  <c r="R235" i="25"/>
  <c r="N235" i="25"/>
  <c r="O235" i="25"/>
  <c r="P235" i="25"/>
  <c r="L235" i="25"/>
  <c r="U235" i="25"/>
  <c r="M235" i="25"/>
  <c r="V235" i="25"/>
  <c r="R231" i="25"/>
  <c r="U229" i="25"/>
  <c r="J225" i="25"/>
  <c r="Q216" i="25"/>
  <c r="S212" i="25"/>
  <c r="J107" i="25"/>
  <c r="R107" i="25"/>
  <c r="K107" i="25"/>
  <c r="S107" i="25"/>
  <c r="M107" i="25"/>
  <c r="N107" i="25"/>
  <c r="O107" i="25"/>
  <c r="U107" i="25"/>
  <c r="L107" i="25"/>
  <c r="P107" i="25"/>
  <c r="Q107" i="25"/>
  <c r="T107" i="25"/>
  <c r="V107" i="25"/>
  <c r="L261" i="25"/>
  <c r="T261" i="25"/>
  <c r="K252" i="25"/>
  <c r="S252" i="25"/>
  <c r="J243" i="25"/>
  <c r="R243" i="25"/>
  <c r="O224" i="25"/>
  <c r="P211" i="25"/>
  <c r="L209" i="25"/>
  <c r="T209" i="25"/>
  <c r="M209" i="25"/>
  <c r="V209" i="25"/>
  <c r="N209" i="25"/>
  <c r="J207" i="25"/>
  <c r="R207" i="25"/>
  <c r="O207" i="25"/>
  <c r="P207" i="25"/>
  <c r="K197" i="25"/>
  <c r="K192" i="25"/>
  <c r="S192" i="25"/>
  <c r="M192" i="25"/>
  <c r="V192" i="25"/>
  <c r="N192" i="25"/>
  <c r="O182" i="25"/>
  <c r="M160" i="25"/>
  <c r="U160" i="25"/>
  <c r="N160" i="25"/>
  <c r="V160" i="25"/>
  <c r="K160" i="25"/>
  <c r="S160" i="25"/>
  <c r="J160" i="25"/>
  <c r="L160" i="25"/>
  <c r="O160" i="25"/>
  <c r="T160" i="25"/>
  <c r="N140" i="25"/>
  <c r="L137" i="25"/>
  <c r="T137" i="25"/>
  <c r="Q137" i="25"/>
  <c r="R137" i="25"/>
  <c r="J137" i="25"/>
  <c r="S137" i="25"/>
  <c r="O137" i="25"/>
  <c r="M137" i="25"/>
  <c r="N137" i="25"/>
  <c r="P137" i="25"/>
  <c r="P125" i="25"/>
  <c r="K125" i="25"/>
  <c r="T125" i="25"/>
  <c r="L125" i="25"/>
  <c r="U125" i="25"/>
  <c r="M125" i="25"/>
  <c r="V125" i="25"/>
  <c r="R125" i="25"/>
  <c r="J125" i="25"/>
  <c r="S125" i="25"/>
  <c r="U121" i="25"/>
  <c r="J91" i="25"/>
  <c r="R91" i="25"/>
  <c r="K91" i="25"/>
  <c r="S91" i="25"/>
  <c r="P91" i="25"/>
  <c r="L91" i="25"/>
  <c r="M91" i="25"/>
  <c r="N91" i="25"/>
  <c r="U91" i="25"/>
  <c r="O91" i="25"/>
  <c r="K63" i="25"/>
  <c r="S63" i="25"/>
  <c r="J63" i="25"/>
  <c r="T63" i="25"/>
  <c r="L63" i="25"/>
  <c r="U63" i="25"/>
  <c r="M63" i="25"/>
  <c r="V63" i="25"/>
  <c r="Q63" i="25"/>
  <c r="O63" i="25"/>
  <c r="P63" i="25"/>
  <c r="R63" i="25"/>
  <c r="U58" i="25"/>
  <c r="V300" i="25"/>
  <c r="N300" i="25"/>
  <c r="U299" i="25"/>
  <c r="M299" i="25"/>
  <c r="P294" i="25"/>
  <c r="V292" i="25"/>
  <c r="N292" i="25"/>
  <c r="U291" i="25"/>
  <c r="M291" i="25"/>
  <c r="P286" i="25"/>
  <c r="V284" i="25"/>
  <c r="N284" i="25"/>
  <c r="U283" i="25"/>
  <c r="M283" i="25"/>
  <c r="P278" i="25"/>
  <c r="V276" i="25"/>
  <c r="N276" i="25"/>
  <c r="U275" i="25"/>
  <c r="M275" i="25"/>
  <c r="P270" i="25"/>
  <c r="O264" i="25"/>
  <c r="Q261" i="25"/>
  <c r="O257" i="25"/>
  <c r="N255" i="25"/>
  <c r="V255" i="25"/>
  <c r="Q252" i="25"/>
  <c r="M246" i="25"/>
  <c r="U246" i="25"/>
  <c r="Q243" i="25"/>
  <c r="V241" i="25"/>
  <c r="M241" i="25"/>
  <c r="L237" i="25"/>
  <c r="T237" i="25"/>
  <c r="Q233" i="25"/>
  <c r="V232" i="25"/>
  <c r="K228" i="25"/>
  <c r="S228" i="25"/>
  <c r="Q224" i="25"/>
  <c r="J219" i="25"/>
  <c r="R219" i="25"/>
  <c r="N217" i="25"/>
  <c r="O211" i="25"/>
  <c r="S209" i="25"/>
  <c r="T207" i="25"/>
  <c r="P205" i="25"/>
  <c r="K205" i="25"/>
  <c r="T205" i="25"/>
  <c r="L205" i="25"/>
  <c r="U205" i="25"/>
  <c r="U197" i="25"/>
  <c r="J197" i="25"/>
  <c r="Q192" i="25"/>
  <c r="K179" i="25"/>
  <c r="S179" i="25"/>
  <c r="P179" i="25"/>
  <c r="R179" i="25"/>
  <c r="T179" i="25"/>
  <c r="J179" i="25"/>
  <c r="U179" i="25"/>
  <c r="O179" i="25"/>
  <c r="P182" i="25"/>
  <c r="M182" i="25"/>
  <c r="U182" i="25"/>
  <c r="K182" i="25"/>
  <c r="V182" i="25"/>
  <c r="L182" i="25"/>
  <c r="N182" i="25"/>
  <c r="S182" i="25"/>
  <c r="Q140" i="25"/>
  <c r="K140" i="25"/>
  <c r="T140" i="25"/>
  <c r="L140" i="25"/>
  <c r="U140" i="25"/>
  <c r="R140" i="25"/>
  <c r="V140" i="25"/>
  <c r="J140" i="25"/>
  <c r="P140" i="25"/>
  <c r="L121" i="25"/>
  <c r="T121" i="25"/>
  <c r="Q121" i="25"/>
  <c r="R121" i="25"/>
  <c r="J121" i="25"/>
  <c r="S121" i="25"/>
  <c r="O121" i="25"/>
  <c r="K121" i="25"/>
  <c r="M121" i="25"/>
  <c r="N121" i="25"/>
  <c r="M104" i="25"/>
  <c r="U104" i="25"/>
  <c r="N104" i="25"/>
  <c r="V104" i="25"/>
  <c r="J104" i="25"/>
  <c r="T104" i="25"/>
  <c r="K104" i="25"/>
  <c r="L104" i="25"/>
  <c r="R104" i="25"/>
  <c r="O104" i="25"/>
  <c r="P104" i="25"/>
  <c r="Q104" i="25"/>
  <c r="P93" i="25"/>
  <c r="Q93" i="25"/>
  <c r="N93" i="25"/>
  <c r="V93" i="25"/>
  <c r="S93" i="25"/>
  <c r="T93" i="25"/>
  <c r="J93" i="25"/>
  <c r="U93" i="25"/>
  <c r="O93" i="25"/>
  <c r="L93" i="25"/>
  <c r="M93" i="25"/>
  <c r="R93" i="25"/>
  <c r="P58" i="25"/>
  <c r="Q58" i="25"/>
  <c r="R58" i="25"/>
  <c r="J58" i="25"/>
  <c r="S58" i="25"/>
  <c r="N58" i="25"/>
  <c r="L58" i="25"/>
  <c r="M58" i="25"/>
  <c r="O58" i="25"/>
  <c r="K58" i="25"/>
  <c r="J35" i="25"/>
  <c r="R35" i="25"/>
  <c r="K35" i="25"/>
  <c r="S35" i="25"/>
  <c r="P35" i="25"/>
  <c r="N35" i="25"/>
  <c r="O35" i="25"/>
  <c r="Q35" i="25"/>
  <c r="U35" i="25"/>
  <c r="L35" i="25"/>
  <c r="M35" i="25"/>
  <c r="T35" i="25"/>
  <c r="V35" i="25"/>
  <c r="T294" i="25"/>
  <c r="L294" i="25"/>
  <c r="T286" i="25"/>
  <c r="L286" i="25"/>
  <c r="T278" i="25"/>
  <c r="L278" i="25"/>
  <c r="T270" i="25"/>
  <c r="L270" i="25"/>
  <c r="L269" i="25"/>
  <c r="T269" i="25"/>
  <c r="V261" i="25"/>
  <c r="M261" i="25"/>
  <c r="K260" i="25"/>
  <c r="S260" i="25"/>
  <c r="V252" i="25"/>
  <c r="M252" i="25"/>
  <c r="J251" i="25"/>
  <c r="R251" i="25"/>
  <c r="V243" i="25"/>
  <c r="M243" i="25"/>
  <c r="U233" i="25"/>
  <c r="L233" i="25"/>
  <c r="O232" i="25"/>
  <c r="U224" i="25"/>
  <c r="L224" i="25"/>
  <c r="N223" i="25"/>
  <c r="V223" i="25"/>
  <c r="J215" i="25"/>
  <c r="R215" i="25"/>
  <c r="L215" i="25"/>
  <c r="U215" i="25"/>
  <c r="O209" i="25"/>
  <c r="M207" i="25"/>
  <c r="Q197" i="25"/>
  <c r="J193" i="25"/>
  <c r="R193" i="25"/>
  <c r="N193" i="25"/>
  <c r="O193" i="25"/>
  <c r="J192" i="25"/>
  <c r="T182" i="25"/>
  <c r="P160" i="25"/>
  <c r="P157" i="25"/>
  <c r="Q157" i="25"/>
  <c r="N157" i="25"/>
  <c r="V157" i="25"/>
  <c r="L157" i="25"/>
  <c r="M157" i="25"/>
  <c r="O157" i="25"/>
  <c r="J157" i="25"/>
  <c r="U157" i="25"/>
  <c r="K137" i="25"/>
  <c r="N125" i="25"/>
  <c r="Q91" i="25"/>
  <c r="N63" i="25"/>
  <c r="K42" i="25"/>
  <c r="S42" i="25"/>
  <c r="Q42" i="25"/>
  <c r="M42" i="25"/>
  <c r="N42" i="25"/>
  <c r="O42" i="25"/>
  <c r="R42" i="25"/>
  <c r="L42" i="25"/>
  <c r="P42" i="25"/>
  <c r="T42" i="25"/>
  <c r="U42" i="25"/>
  <c r="V42" i="25"/>
  <c r="J42" i="25"/>
  <c r="N211" i="25"/>
  <c r="V211" i="25"/>
  <c r="J211" i="25"/>
  <c r="S211" i="25"/>
  <c r="K211" i="25"/>
  <c r="T211" i="25"/>
  <c r="R197" i="25"/>
  <c r="P299" i="25"/>
  <c r="S294" i="25"/>
  <c r="K294" i="25"/>
  <c r="P291" i="25"/>
  <c r="S286" i="25"/>
  <c r="K286" i="25"/>
  <c r="P283" i="25"/>
  <c r="S278" i="25"/>
  <c r="K278" i="25"/>
  <c r="P275" i="25"/>
  <c r="S270" i="25"/>
  <c r="K270" i="25"/>
  <c r="Q269" i="25"/>
  <c r="N263" i="25"/>
  <c r="V263" i="25"/>
  <c r="U261" i="25"/>
  <c r="K261" i="25"/>
  <c r="Q260" i="25"/>
  <c r="M254" i="25"/>
  <c r="U254" i="25"/>
  <c r="U252" i="25"/>
  <c r="L252" i="25"/>
  <c r="Q251" i="25"/>
  <c r="L245" i="25"/>
  <c r="T245" i="25"/>
  <c r="U243" i="25"/>
  <c r="L243" i="25"/>
  <c r="Q241" i="25"/>
  <c r="K236" i="25"/>
  <c r="S236" i="25"/>
  <c r="T233" i="25"/>
  <c r="K233" i="25"/>
  <c r="Q232" i="25"/>
  <c r="J227" i="25"/>
  <c r="R227" i="25"/>
  <c r="T224" i="25"/>
  <c r="K224" i="25"/>
  <c r="Q223" i="25"/>
  <c r="S215" i="25"/>
  <c r="R211" i="25"/>
  <c r="K209" i="25"/>
  <c r="L207" i="25"/>
  <c r="P203" i="25"/>
  <c r="J203" i="25"/>
  <c r="S203" i="25"/>
  <c r="K203" i="25"/>
  <c r="T203" i="25"/>
  <c r="J201" i="25"/>
  <c r="R201" i="25"/>
  <c r="S201" i="25"/>
  <c r="K201" i="25"/>
  <c r="T201" i="25"/>
  <c r="Q193" i="25"/>
  <c r="U192" i="25"/>
  <c r="R182" i="25"/>
  <c r="M177" i="25"/>
  <c r="U177" i="25"/>
  <c r="J177" i="25"/>
  <c r="R177" i="25"/>
  <c r="L177" i="25"/>
  <c r="N177" i="25"/>
  <c r="O177" i="25"/>
  <c r="T177" i="25"/>
  <c r="N176" i="25"/>
  <c r="V176" i="25"/>
  <c r="K176" i="25"/>
  <c r="S176" i="25"/>
  <c r="R176" i="25"/>
  <c r="T176" i="25"/>
  <c r="J176" i="25"/>
  <c r="U176" i="25"/>
  <c r="P176" i="25"/>
  <c r="K162" i="25"/>
  <c r="S162" i="25"/>
  <c r="L162" i="25"/>
  <c r="T162" i="25"/>
  <c r="Q162" i="25"/>
  <c r="N162" i="25"/>
  <c r="O162" i="25"/>
  <c r="P162" i="25"/>
  <c r="J162" i="25"/>
  <c r="M152" i="25"/>
  <c r="U152" i="25"/>
  <c r="N152" i="25"/>
  <c r="V152" i="25"/>
  <c r="K152" i="25"/>
  <c r="S152" i="25"/>
  <c r="L152" i="25"/>
  <c r="O152" i="25"/>
  <c r="P152" i="25"/>
  <c r="S140" i="25"/>
  <c r="N84" i="25"/>
  <c r="V84" i="25"/>
  <c r="K84" i="25"/>
  <c r="T84" i="25"/>
  <c r="L84" i="25"/>
  <c r="U84" i="25"/>
  <c r="R84" i="25"/>
  <c r="J84" i="25"/>
  <c r="Q84" i="25"/>
  <c r="O84" i="25"/>
  <c r="P84" i="25"/>
  <c r="S84" i="25"/>
  <c r="N197" i="25"/>
  <c r="V197" i="25"/>
  <c r="M197" i="25"/>
  <c r="O197" i="25"/>
  <c r="R294" i="25"/>
  <c r="R286" i="25"/>
  <c r="R278" i="25"/>
  <c r="R270" i="25"/>
  <c r="P269" i="25"/>
  <c r="J267" i="25"/>
  <c r="R267" i="25"/>
  <c r="Q263" i="25"/>
  <c r="S261" i="25"/>
  <c r="J261" i="25"/>
  <c r="P260" i="25"/>
  <c r="Q254" i="25"/>
  <c r="T252" i="25"/>
  <c r="J252" i="25"/>
  <c r="P251" i="25"/>
  <c r="O248" i="25"/>
  <c r="Q245" i="25"/>
  <c r="T243" i="25"/>
  <c r="K243" i="25"/>
  <c r="O241" i="25"/>
  <c r="N239" i="25"/>
  <c r="V239" i="25"/>
  <c r="Q236" i="25"/>
  <c r="S233" i="25"/>
  <c r="J233" i="25"/>
  <c r="P232" i="25"/>
  <c r="M230" i="25"/>
  <c r="U230" i="25"/>
  <c r="Q227" i="25"/>
  <c r="S224" i="25"/>
  <c r="J224" i="25"/>
  <c r="P223" i="25"/>
  <c r="L221" i="25"/>
  <c r="T221" i="25"/>
  <c r="Q217" i="25"/>
  <c r="Q215" i="25"/>
  <c r="Q211" i="25"/>
  <c r="M210" i="25"/>
  <c r="U210" i="25"/>
  <c r="P210" i="25"/>
  <c r="Q210" i="25"/>
  <c r="J209" i="25"/>
  <c r="V207" i="25"/>
  <c r="K207" i="25"/>
  <c r="Q203" i="25"/>
  <c r="P201" i="25"/>
  <c r="L197" i="25"/>
  <c r="P193" i="25"/>
  <c r="T192" i="25"/>
  <c r="L186" i="25"/>
  <c r="T186" i="25"/>
  <c r="Q186" i="25"/>
  <c r="M186" i="25"/>
  <c r="N186" i="25"/>
  <c r="J186" i="25"/>
  <c r="U186" i="25"/>
  <c r="Q182" i="25"/>
  <c r="V177" i="25"/>
  <c r="K170" i="25"/>
  <c r="S170" i="25"/>
  <c r="L170" i="25"/>
  <c r="T170" i="25"/>
  <c r="Q170" i="25"/>
  <c r="M170" i="25"/>
  <c r="N170" i="25"/>
  <c r="O170" i="25"/>
  <c r="V170" i="25"/>
  <c r="P165" i="25"/>
  <c r="Q165" i="25"/>
  <c r="N165" i="25"/>
  <c r="V165" i="25"/>
  <c r="K165" i="25"/>
  <c r="L165" i="25"/>
  <c r="M165" i="25"/>
  <c r="T165" i="25"/>
  <c r="J163" i="25"/>
  <c r="R163" i="25"/>
  <c r="K163" i="25"/>
  <c r="S163" i="25"/>
  <c r="P163" i="25"/>
  <c r="U163" i="25"/>
  <c r="V163" i="25"/>
  <c r="L163" i="25"/>
  <c r="Q163" i="25"/>
  <c r="T157" i="25"/>
  <c r="L153" i="25"/>
  <c r="T153" i="25"/>
  <c r="M153" i="25"/>
  <c r="U153" i="25"/>
  <c r="J153" i="25"/>
  <c r="R153" i="25"/>
  <c r="V153" i="25"/>
  <c r="K153" i="25"/>
  <c r="Q153" i="25"/>
  <c r="O140" i="25"/>
  <c r="V121" i="25"/>
  <c r="P109" i="25"/>
  <c r="Q109" i="25"/>
  <c r="R109" i="25"/>
  <c r="S109" i="25"/>
  <c r="J109" i="25"/>
  <c r="T109" i="25"/>
  <c r="N109" i="25"/>
  <c r="M109" i="25"/>
  <c r="O109" i="25"/>
  <c r="U109" i="25"/>
  <c r="K109" i="25"/>
  <c r="K106" i="25"/>
  <c r="S106" i="25"/>
  <c r="L106" i="25"/>
  <c r="T106" i="25"/>
  <c r="R106" i="25"/>
  <c r="U106" i="25"/>
  <c r="J106" i="25"/>
  <c r="V106" i="25"/>
  <c r="P106" i="25"/>
  <c r="M106" i="25"/>
  <c r="N106" i="25"/>
  <c r="O106" i="25"/>
  <c r="M96" i="25"/>
  <c r="U96" i="25"/>
  <c r="N96" i="25"/>
  <c r="V96" i="25"/>
  <c r="K96" i="25"/>
  <c r="L96" i="25"/>
  <c r="O96" i="25"/>
  <c r="S96" i="25"/>
  <c r="P96" i="25"/>
  <c r="Q96" i="25"/>
  <c r="R96" i="25"/>
  <c r="V58" i="25"/>
  <c r="K56" i="25"/>
  <c r="S56" i="25"/>
  <c r="O56" i="25"/>
  <c r="Q56" i="25"/>
  <c r="M56" i="25"/>
  <c r="N56" i="25"/>
  <c r="P56" i="25"/>
  <c r="J56" i="25"/>
  <c r="V56" i="25"/>
  <c r="L56" i="25"/>
  <c r="R56" i="25"/>
  <c r="T56" i="25"/>
  <c r="U56" i="25"/>
  <c r="M185" i="25"/>
  <c r="U185" i="25"/>
  <c r="J185" i="25"/>
  <c r="R185" i="25"/>
  <c r="Q181" i="25"/>
  <c r="N181" i="25"/>
  <c r="V181" i="25"/>
  <c r="M168" i="25"/>
  <c r="U168" i="25"/>
  <c r="N168" i="25"/>
  <c r="V168" i="25"/>
  <c r="K168" i="25"/>
  <c r="S168" i="25"/>
  <c r="J155" i="25"/>
  <c r="R155" i="25"/>
  <c r="K155" i="25"/>
  <c r="S155" i="25"/>
  <c r="P155" i="25"/>
  <c r="N143" i="25"/>
  <c r="V143" i="25"/>
  <c r="J143" i="25"/>
  <c r="S143" i="25"/>
  <c r="K143" i="25"/>
  <c r="T143" i="25"/>
  <c r="Q143" i="25"/>
  <c r="Q124" i="25"/>
  <c r="K124" i="25"/>
  <c r="T124" i="25"/>
  <c r="L124" i="25"/>
  <c r="U124" i="25"/>
  <c r="M124" i="25"/>
  <c r="V124" i="25"/>
  <c r="R124" i="25"/>
  <c r="J123" i="25"/>
  <c r="R123" i="25"/>
  <c r="K123" i="25"/>
  <c r="T123" i="25"/>
  <c r="L123" i="25"/>
  <c r="U123" i="25"/>
  <c r="M123" i="25"/>
  <c r="V123" i="25"/>
  <c r="Q123" i="25"/>
  <c r="M69" i="25"/>
  <c r="U69" i="25"/>
  <c r="L69" i="25"/>
  <c r="V69" i="25"/>
  <c r="N69" i="25"/>
  <c r="O69" i="25"/>
  <c r="J69" i="25"/>
  <c r="S69" i="25"/>
  <c r="K69" i="25"/>
  <c r="P69" i="25"/>
  <c r="Q69" i="25"/>
  <c r="Q65" i="25"/>
  <c r="L65" i="25"/>
  <c r="U65" i="25"/>
  <c r="M65" i="25"/>
  <c r="V65" i="25"/>
  <c r="N65" i="25"/>
  <c r="J65" i="25"/>
  <c r="S65" i="25"/>
  <c r="O65" i="25"/>
  <c r="P65" i="25"/>
  <c r="R65" i="25"/>
  <c r="K48" i="25"/>
  <c r="S48" i="25"/>
  <c r="J48" i="25"/>
  <c r="T48" i="25"/>
  <c r="M48" i="25"/>
  <c r="V48" i="25"/>
  <c r="O48" i="25"/>
  <c r="P48" i="25"/>
  <c r="Q48" i="25"/>
  <c r="R48" i="25"/>
  <c r="L48" i="25"/>
  <c r="U48" i="25"/>
  <c r="K154" i="25"/>
  <c r="S154" i="25"/>
  <c r="L154" i="25"/>
  <c r="T154" i="25"/>
  <c r="Q154" i="25"/>
  <c r="L145" i="25"/>
  <c r="T145" i="25"/>
  <c r="M145" i="25"/>
  <c r="V145" i="25"/>
  <c r="N145" i="25"/>
  <c r="J145" i="25"/>
  <c r="S145" i="25"/>
  <c r="P141" i="25"/>
  <c r="K141" i="25"/>
  <c r="T141" i="25"/>
  <c r="L141" i="25"/>
  <c r="U141" i="25"/>
  <c r="R141" i="25"/>
  <c r="L113" i="25"/>
  <c r="T113" i="25"/>
  <c r="M113" i="25"/>
  <c r="V113" i="25"/>
  <c r="N113" i="25"/>
  <c r="O113" i="25"/>
  <c r="J113" i="25"/>
  <c r="S113" i="25"/>
  <c r="M88" i="25"/>
  <c r="U88" i="25"/>
  <c r="N88" i="25"/>
  <c r="V88" i="25"/>
  <c r="K88" i="25"/>
  <c r="S88" i="25"/>
  <c r="O88" i="25"/>
  <c r="P88" i="25"/>
  <c r="Q88" i="25"/>
  <c r="J88" i="25"/>
  <c r="Q73" i="25"/>
  <c r="P73" i="25"/>
  <c r="R73" i="25"/>
  <c r="J73" i="25"/>
  <c r="S73" i="25"/>
  <c r="N73" i="25"/>
  <c r="L73" i="25"/>
  <c r="M73" i="25"/>
  <c r="O73" i="25"/>
  <c r="M198" i="25"/>
  <c r="U198" i="25"/>
  <c r="K187" i="25"/>
  <c r="S187" i="25"/>
  <c r="P187" i="25"/>
  <c r="V185" i="25"/>
  <c r="K185" i="25"/>
  <c r="N184" i="25"/>
  <c r="V184" i="25"/>
  <c r="K184" i="25"/>
  <c r="S184" i="25"/>
  <c r="T181" i="25"/>
  <c r="J181" i="25"/>
  <c r="L178" i="25"/>
  <c r="T178" i="25"/>
  <c r="Q178" i="25"/>
  <c r="L169" i="25"/>
  <c r="T169" i="25"/>
  <c r="M169" i="25"/>
  <c r="U169" i="25"/>
  <c r="J169" i="25"/>
  <c r="R169" i="25"/>
  <c r="J168" i="25"/>
  <c r="L155" i="25"/>
  <c r="P154" i="25"/>
  <c r="R145" i="25"/>
  <c r="L143" i="25"/>
  <c r="Q141" i="25"/>
  <c r="L129" i="25"/>
  <c r="T129" i="25"/>
  <c r="M129" i="25"/>
  <c r="V129" i="25"/>
  <c r="N129" i="25"/>
  <c r="O129" i="25"/>
  <c r="J129" i="25"/>
  <c r="S129" i="25"/>
  <c r="M128" i="25"/>
  <c r="U128" i="25"/>
  <c r="K128" i="25"/>
  <c r="T128" i="25"/>
  <c r="L128" i="25"/>
  <c r="V128" i="25"/>
  <c r="N128" i="25"/>
  <c r="R128" i="25"/>
  <c r="N127" i="25"/>
  <c r="V127" i="25"/>
  <c r="J127" i="25"/>
  <c r="S127" i="25"/>
  <c r="K127" i="25"/>
  <c r="T127" i="25"/>
  <c r="L127" i="25"/>
  <c r="U127" i="25"/>
  <c r="Q127" i="25"/>
  <c r="J124" i="25"/>
  <c r="N123" i="25"/>
  <c r="U113" i="25"/>
  <c r="R69" i="25"/>
  <c r="N68" i="25"/>
  <c r="V68" i="25"/>
  <c r="K68" i="25"/>
  <c r="T68" i="25"/>
  <c r="L68" i="25"/>
  <c r="U68" i="25"/>
  <c r="M68" i="25"/>
  <c r="R68" i="25"/>
  <c r="J68" i="25"/>
  <c r="O68" i="25"/>
  <c r="P68" i="25"/>
  <c r="K65" i="25"/>
  <c r="J64" i="25"/>
  <c r="R64" i="25"/>
  <c r="L64" i="25"/>
  <c r="U64" i="25"/>
  <c r="M64" i="25"/>
  <c r="V64" i="25"/>
  <c r="N64" i="25"/>
  <c r="S64" i="25"/>
  <c r="O64" i="25"/>
  <c r="P64" i="25"/>
  <c r="Q64" i="25"/>
  <c r="N48" i="25"/>
  <c r="M46" i="25"/>
  <c r="U46" i="25"/>
  <c r="Q46" i="25"/>
  <c r="J46" i="25"/>
  <c r="S46" i="25"/>
  <c r="L46" i="25"/>
  <c r="V46" i="25"/>
  <c r="K46" i="25"/>
  <c r="R46" i="25"/>
  <c r="O46" i="25"/>
  <c r="P46" i="25"/>
  <c r="T46" i="25"/>
  <c r="Q213" i="25"/>
  <c r="K208" i="25"/>
  <c r="S208" i="25"/>
  <c r="L199" i="25"/>
  <c r="T199" i="25"/>
  <c r="O198" i="25"/>
  <c r="N195" i="25"/>
  <c r="N194" i="25"/>
  <c r="Q189" i="25"/>
  <c r="N189" i="25"/>
  <c r="V189" i="25"/>
  <c r="O187" i="25"/>
  <c r="T185" i="25"/>
  <c r="P184" i="25"/>
  <c r="S181" i="25"/>
  <c r="O178" i="25"/>
  <c r="J171" i="25"/>
  <c r="R171" i="25"/>
  <c r="K171" i="25"/>
  <c r="S171" i="25"/>
  <c r="P171" i="25"/>
  <c r="Q169" i="25"/>
  <c r="L161" i="25"/>
  <c r="T161" i="25"/>
  <c r="M161" i="25"/>
  <c r="U161" i="25"/>
  <c r="J161" i="25"/>
  <c r="R161" i="25"/>
  <c r="V155" i="25"/>
  <c r="O154" i="25"/>
  <c r="Q145" i="25"/>
  <c r="M144" i="25"/>
  <c r="U144" i="25"/>
  <c r="K144" i="25"/>
  <c r="T144" i="25"/>
  <c r="L144" i="25"/>
  <c r="V144" i="25"/>
  <c r="R144" i="25"/>
  <c r="O141" i="25"/>
  <c r="U129" i="25"/>
  <c r="S128" i="25"/>
  <c r="R113" i="25"/>
  <c r="V73" i="25"/>
  <c r="T191" i="25"/>
  <c r="T183" i="25"/>
  <c r="T175" i="25"/>
  <c r="U174" i="25"/>
  <c r="M174" i="25"/>
  <c r="T167" i="25"/>
  <c r="U166" i="25"/>
  <c r="M166" i="25"/>
  <c r="T159" i="25"/>
  <c r="U158" i="25"/>
  <c r="M158" i="25"/>
  <c r="T151" i="25"/>
  <c r="V149" i="25"/>
  <c r="M149" i="25"/>
  <c r="V148" i="25"/>
  <c r="M148" i="25"/>
  <c r="V147" i="25"/>
  <c r="K138" i="25"/>
  <c r="S138" i="25"/>
  <c r="N136" i="25"/>
  <c r="U135" i="25"/>
  <c r="V133" i="25"/>
  <c r="M133" i="25"/>
  <c r="V132" i="25"/>
  <c r="M132" i="25"/>
  <c r="V131" i="25"/>
  <c r="U130" i="25"/>
  <c r="K122" i="25"/>
  <c r="S122" i="25"/>
  <c r="N120" i="25"/>
  <c r="U119" i="25"/>
  <c r="V117" i="25"/>
  <c r="M117" i="25"/>
  <c r="V116" i="25"/>
  <c r="M116" i="25"/>
  <c r="V115" i="25"/>
  <c r="U114" i="25"/>
  <c r="M112" i="25"/>
  <c r="U112" i="25"/>
  <c r="N112" i="25"/>
  <c r="V112" i="25"/>
  <c r="P101" i="25"/>
  <c r="Q101" i="25"/>
  <c r="N100" i="25"/>
  <c r="K98" i="25"/>
  <c r="S98" i="25"/>
  <c r="L98" i="25"/>
  <c r="T98" i="25"/>
  <c r="L89" i="25"/>
  <c r="T89" i="25"/>
  <c r="M89" i="25"/>
  <c r="U89" i="25"/>
  <c r="J89" i="25"/>
  <c r="R89" i="25"/>
  <c r="P82" i="25"/>
  <c r="L82" i="25"/>
  <c r="U82" i="25"/>
  <c r="M82" i="25"/>
  <c r="V82" i="25"/>
  <c r="N82" i="25"/>
  <c r="J82" i="25"/>
  <c r="S82" i="25"/>
  <c r="Q81" i="25"/>
  <c r="L81" i="25"/>
  <c r="U81" i="25"/>
  <c r="M81" i="25"/>
  <c r="V81" i="25"/>
  <c r="N81" i="25"/>
  <c r="J81" i="25"/>
  <c r="S81" i="25"/>
  <c r="J80" i="25"/>
  <c r="R80" i="25"/>
  <c r="L80" i="25"/>
  <c r="U80" i="25"/>
  <c r="M80" i="25"/>
  <c r="V80" i="25"/>
  <c r="N80" i="25"/>
  <c r="S80" i="25"/>
  <c r="K79" i="25"/>
  <c r="S79" i="25"/>
  <c r="J79" i="25"/>
  <c r="T79" i="25"/>
  <c r="L79" i="25"/>
  <c r="U79" i="25"/>
  <c r="M79" i="25"/>
  <c r="V79" i="25"/>
  <c r="Q79" i="25"/>
  <c r="P77" i="25"/>
  <c r="P74" i="25"/>
  <c r="Q74" i="25"/>
  <c r="R74" i="25"/>
  <c r="J74" i="25"/>
  <c r="S74" i="25"/>
  <c r="N74" i="25"/>
  <c r="M61" i="25"/>
  <c r="U61" i="25"/>
  <c r="Q61" i="25"/>
  <c r="R61" i="25"/>
  <c r="J61" i="25"/>
  <c r="S61" i="25"/>
  <c r="O61" i="25"/>
  <c r="J27" i="25"/>
  <c r="R27" i="25"/>
  <c r="K27" i="25"/>
  <c r="S27" i="25"/>
  <c r="L27" i="25"/>
  <c r="T27" i="25"/>
  <c r="P27" i="25"/>
  <c r="M27" i="25"/>
  <c r="O27" i="25"/>
  <c r="Q27" i="25"/>
  <c r="U27" i="25"/>
  <c r="V27" i="25"/>
  <c r="K130" i="25"/>
  <c r="S130" i="25"/>
  <c r="K114" i="25"/>
  <c r="S114" i="25"/>
  <c r="L105" i="25"/>
  <c r="T105" i="25"/>
  <c r="M105" i="25"/>
  <c r="U105" i="25"/>
  <c r="L86" i="25"/>
  <c r="T86" i="25"/>
  <c r="N86" i="25"/>
  <c r="O86" i="25"/>
  <c r="K86" i="25"/>
  <c r="U86" i="25"/>
  <c r="Q149" i="25"/>
  <c r="P148" i="25"/>
  <c r="J147" i="25"/>
  <c r="R147" i="25"/>
  <c r="N135" i="25"/>
  <c r="V135" i="25"/>
  <c r="Q133" i="25"/>
  <c r="P132" i="25"/>
  <c r="J131" i="25"/>
  <c r="R131" i="25"/>
  <c r="O130" i="25"/>
  <c r="N119" i="25"/>
  <c r="V119" i="25"/>
  <c r="Q117" i="25"/>
  <c r="P116" i="25"/>
  <c r="J115" i="25"/>
  <c r="R115" i="25"/>
  <c r="O114" i="25"/>
  <c r="Q108" i="25"/>
  <c r="J108" i="25"/>
  <c r="R108" i="25"/>
  <c r="P105" i="25"/>
  <c r="T101" i="25"/>
  <c r="J101" i="25"/>
  <c r="V98" i="25"/>
  <c r="J98" i="25"/>
  <c r="L97" i="25"/>
  <c r="T97" i="25"/>
  <c r="M97" i="25"/>
  <c r="U97" i="25"/>
  <c r="K90" i="25"/>
  <c r="S90" i="25"/>
  <c r="L90" i="25"/>
  <c r="T90" i="25"/>
  <c r="Q90" i="25"/>
  <c r="K89" i="25"/>
  <c r="R86" i="25"/>
  <c r="M85" i="25"/>
  <c r="U85" i="25"/>
  <c r="L85" i="25"/>
  <c r="V85" i="25"/>
  <c r="N85" i="25"/>
  <c r="J85" i="25"/>
  <c r="S85" i="25"/>
  <c r="K82" i="25"/>
  <c r="K81" i="25"/>
  <c r="K80" i="25"/>
  <c r="N79" i="25"/>
  <c r="M136" i="25"/>
  <c r="U136" i="25"/>
  <c r="N130" i="25"/>
  <c r="M120" i="25"/>
  <c r="U120" i="25"/>
  <c r="N114" i="25"/>
  <c r="O105" i="25"/>
  <c r="Q100" i="25"/>
  <c r="J100" i="25"/>
  <c r="R100" i="25"/>
  <c r="Q86" i="25"/>
  <c r="M77" i="25"/>
  <c r="U77" i="25"/>
  <c r="Q77" i="25"/>
  <c r="R77" i="25"/>
  <c r="J77" i="25"/>
  <c r="S77" i="25"/>
  <c r="O77" i="25"/>
  <c r="N53" i="25"/>
  <c r="V53" i="25"/>
  <c r="K53" i="25"/>
  <c r="T53" i="25"/>
  <c r="M53" i="25"/>
  <c r="S53" i="25"/>
  <c r="U53" i="25"/>
  <c r="J53" i="25"/>
  <c r="Q53" i="25"/>
  <c r="P51" i="25"/>
  <c r="L51" i="25"/>
  <c r="U51" i="25"/>
  <c r="N51" i="25"/>
  <c r="Q51" i="25"/>
  <c r="M51" i="25"/>
  <c r="O51" i="25"/>
  <c r="R51" i="25"/>
  <c r="J51" i="25"/>
  <c r="L41" i="25"/>
  <c r="T41" i="25"/>
  <c r="J41" i="25"/>
  <c r="R41" i="25"/>
  <c r="U41" i="25"/>
  <c r="K41" i="25"/>
  <c r="V41" i="25"/>
  <c r="M41" i="25"/>
  <c r="O41" i="25"/>
  <c r="N41" i="25"/>
  <c r="P41" i="25"/>
  <c r="Q41" i="25"/>
  <c r="L78" i="25"/>
  <c r="T78" i="25"/>
  <c r="U70" i="25"/>
  <c r="L62" i="25"/>
  <c r="T62" i="25"/>
  <c r="K34" i="25"/>
  <c r="S34" i="25"/>
  <c r="L34" i="25"/>
  <c r="T34" i="25"/>
  <c r="Q34" i="25"/>
  <c r="U34" i="25"/>
  <c r="V34" i="25"/>
  <c r="J34" i="25"/>
  <c r="N34" i="25"/>
  <c r="K26" i="25"/>
  <c r="S26" i="25"/>
  <c r="L26" i="25"/>
  <c r="T26" i="25"/>
  <c r="M26" i="25"/>
  <c r="U26" i="25"/>
  <c r="Q26" i="25"/>
  <c r="J26" i="25"/>
  <c r="N26" i="25"/>
  <c r="O26" i="25"/>
  <c r="R26" i="25"/>
  <c r="J19" i="25"/>
  <c r="R19" i="25"/>
  <c r="K19" i="25"/>
  <c r="S19" i="25"/>
  <c r="L19" i="25"/>
  <c r="T19" i="25"/>
  <c r="P19" i="25"/>
  <c r="M19" i="25"/>
  <c r="O19" i="25"/>
  <c r="L70" i="25"/>
  <c r="T70" i="25"/>
  <c r="M54" i="25"/>
  <c r="U54" i="25"/>
  <c r="L54" i="25"/>
  <c r="V54" i="25"/>
  <c r="O54" i="25"/>
  <c r="R92" i="25"/>
  <c r="J92" i="25"/>
  <c r="S78" i="25"/>
  <c r="J78" i="25"/>
  <c r="K71" i="25"/>
  <c r="S71" i="25"/>
  <c r="O70" i="25"/>
  <c r="S62" i="25"/>
  <c r="J62" i="25"/>
  <c r="Q54" i="25"/>
  <c r="L47" i="25"/>
  <c r="T47" i="25"/>
  <c r="R47" i="25"/>
  <c r="K47" i="25"/>
  <c r="U47" i="25"/>
  <c r="N47" i="25"/>
  <c r="M34" i="25"/>
  <c r="P26" i="25"/>
  <c r="N19" i="25"/>
  <c r="H1" i="25"/>
  <c r="V111" i="25"/>
  <c r="V103" i="25"/>
  <c r="V95" i="25"/>
  <c r="V87" i="25"/>
  <c r="R78" i="25"/>
  <c r="N76" i="25"/>
  <c r="V76" i="25"/>
  <c r="J72" i="25"/>
  <c r="R72" i="25"/>
  <c r="O71" i="25"/>
  <c r="N70" i="25"/>
  <c r="R62" i="25"/>
  <c r="N60" i="25"/>
  <c r="V60" i="25"/>
  <c r="P54" i="25"/>
  <c r="Q50" i="25"/>
  <c r="L50" i="25"/>
  <c r="U50" i="25"/>
  <c r="N50" i="25"/>
  <c r="P50" i="25"/>
  <c r="Q47" i="25"/>
  <c r="K18" i="25"/>
  <c r="S18" i="25"/>
  <c r="L18" i="25"/>
  <c r="T18" i="25"/>
  <c r="M18" i="25"/>
  <c r="U18" i="25"/>
  <c r="Q18" i="25"/>
  <c r="J18" i="25"/>
  <c r="N18" i="25"/>
  <c r="O18" i="25"/>
  <c r="R18" i="25"/>
  <c r="P13" i="25"/>
  <c r="Q13" i="25"/>
  <c r="J13" i="25"/>
  <c r="R13" i="25"/>
  <c r="N13" i="25"/>
  <c r="V13" i="25"/>
  <c r="U13" i="25"/>
  <c r="K13" i="25"/>
  <c r="M13" i="25"/>
  <c r="J49" i="25"/>
  <c r="R49" i="25"/>
  <c r="U43" i="25"/>
  <c r="K43" i="25"/>
  <c r="V40" i="25"/>
  <c r="J40" i="25"/>
  <c r="N39" i="25"/>
  <c r="V39" i="25"/>
  <c r="L39" i="25"/>
  <c r="T39" i="25"/>
  <c r="L33" i="25"/>
  <c r="T33" i="25"/>
  <c r="M33" i="25"/>
  <c r="U33" i="25"/>
  <c r="J33" i="25"/>
  <c r="R33" i="25"/>
  <c r="L25" i="25"/>
  <c r="T25" i="25"/>
  <c r="M25" i="25"/>
  <c r="U25" i="25"/>
  <c r="N25" i="25"/>
  <c r="V25" i="25"/>
  <c r="J25" i="25"/>
  <c r="R25" i="25"/>
  <c r="L17" i="25"/>
  <c r="T17" i="25"/>
  <c r="M17" i="25"/>
  <c r="U17" i="25"/>
  <c r="N17" i="25"/>
  <c r="V17" i="25"/>
  <c r="J17" i="25"/>
  <c r="R17" i="25"/>
  <c r="J11" i="25"/>
  <c r="R11" i="25"/>
  <c r="K11" i="25"/>
  <c r="S11" i="25"/>
  <c r="L11" i="25"/>
  <c r="T11" i="25"/>
  <c r="P11" i="25"/>
  <c r="L55" i="25"/>
  <c r="T55" i="25"/>
  <c r="N49" i="25"/>
  <c r="O39" i="25"/>
  <c r="P33" i="25"/>
  <c r="P29" i="25"/>
  <c r="Q29" i="25"/>
  <c r="J29" i="25"/>
  <c r="R29" i="25"/>
  <c r="N29" i="25"/>
  <c r="V29" i="25"/>
  <c r="Q25" i="25"/>
  <c r="P21" i="25"/>
  <c r="Q21" i="25"/>
  <c r="J21" i="25"/>
  <c r="R21" i="25"/>
  <c r="N21" i="25"/>
  <c r="V21" i="25"/>
  <c r="Q17" i="25"/>
  <c r="Q11" i="25"/>
  <c r="K10" i="25"/>
  <c r="S10" i="25"/>
  <c r="L10" i="25"/>
  <c r="T10" i="25"/>
  <c r="M10" i="25"/>
  <c r="U10" i="25"/>
  <c r="Q10" i="25"/>
  <c r="J43" i="25"/>
  <c r="R43" i="25"/>
  <c r="P43" i="25"/>
  <c r="M40" i="25"/>
  <c r="U40" i="25"/>
  <c r="K40" i="25"/>
  <c r="S40" i="25"/>
  <c r="L9" i="25"/>
  <c r="T9" i="25"/>
  <c r="M9" i="25"/>
  <c r="U9" i="25"/>
  <c r="N9" i="25"/>
  <c r="V9" i="25"/>
  <c r="J9" i="25"/>
  <c r="R9" i="25"/>
  <c r="J57" i="25"/>
  <c r="R57" i="25"/>
  <c r="N55" i="25"/>
  <c r="U49" i="25"/>
  <c r="L49" i="25"/>
  <c r="N45" i="25"/>
  <c r="V45" i="25"/>
  <c r="O43" i="25"/>
  <c r="P40" i="25"/>
  <c r="K39" i="25"/>
  <c r="P37" i="25"/>
  <c r="Q37" i="25"/>
  <c r="N37" i="25"/>
  <c r="V37" i="25"/>
  <c r="N33" i="25"/>
  <c r="O29" i="25"/>
  <c r="O25" i="25"/>
  <c r="O21" i="25"/>
  <c r="O17" i="25"/>
  <c r="N11" i="25"/>
  <c r="P10" i="25"/>
  <c r="S9" i="25"/>
  <c r="U38" i="25"/>
  <c r="S32" i="25"/>
  <c r="K32" i="25"/>
  <c r="T31" i="25"/>
  <c r="L31" i="25"/>
  <c r="U30" i="25"/>
  <c r="S24" i="25"/>
  <c r="K24" i="25"/>
  <c r="T23" i="25"/>
  <c r="L23" i="25"/>
  <c r="U22" i="25"/>
  <c r="S16" i="25"/>
  <c r="T15" i="25"/>
  <c r="L15" i="25"/>
  <c r="U14" i="25"/>
  <c r="M14" i="25"/>
  <c r="S8" i="25"/>
  <c r="T7" i="25"/>
  <c r="L7" i="25"/>
  <c r="U6" i="25"/>
  <c r="M6" i="25"/>
  <c r="P15" i="25"/>
  <c r="V32" i="25"/>
  <c r="N32" i="25"/>
  <c r="V24" i="25"/>
  <c r="N24" i="25"/>
  <c r="U32" i="25"/>
  <c r="V31" i="25"/>
  <c r="U24" i="25"/>
  <c r="V23" i="25"/>
  <c r="J300" i="24"/>
  <c r="R300" i="24"/>
  <c r="K300" i="24"/>
  <c r="S300" i="24"/>
  <c r="P300" i="24"/>
  <c r="M238" i="24"/>
  <c r="J238" i="24"/>
  <c r="S238" i="24"/>
  <c r="K238" i="24"/>
  <c r="T238" i="24"/>
  <c r="L238" i="24"/>
  <c r="Q238" i="24"/>
  <c r="Q190" i="24"/>
  <c r="J190" i="24"/>
  <c r="R190" i="24"/>
  <c r="T190" i="24"/>
  <c r="K190" i="24"/>
  <c r="L190" i="24"/>
  <c r="P190" i="24"/>
  <c r="N171" i="24"/>
  <c r="K171" i="24"/>
  <c r="T171" i="24"/>
  <c r="L171" i="24"/>
  <c r="J171" i="24"/>
  <c r="M171" i="24"/>
  <c r="R171" i="24"/>
  <c r="T300" i="24"/>
  <c r="L300" i="24"/>
  <c r="K293" i="24"/>
  <c r="S293" i="24"/>
  <c r="L293" i="24"/>
  <c r="T293" i="24"/>
  <c r="Q293" i="24"/>
  <c r="P290" i="24"/>
  <c r="Q290" i="24"/>
  <c r="N290" i="24"/>
  <c r="J284" i="24"/>
  <c r="R284" i="24"/>
  <c r="K284" i="24"/>
  <c r="S284" i="24"/>
  <c r="P284" i="24"/>
  <c r="K278" i="24"/>
  <c r="J277" i="24"/>
  <c r="K270" i="24"/>
  <c r="J269" i="24"/>
  <c r="K262" i="24"/>
  <c r="J261" i="24"/>
  <c r="K254" i="24"/>
  <c r="J251" i="24"/>
  <c r="R251" i="24"/>
  <c r="L251" i="24"/>
  <c r="M251" i="24"/>
  <c r="N251" i="24"/>
  <c r="S251" i="24"/>
  <c r="N241" i="24"/>
  <c r="N238" i="24"/>
  <c r="O233" i="24"/>
  <c r="L229" i="24"/>
  <c r="T229" i="24"/>
  <c r="J229" i="24"/>
  <c r="S229" i="24"/>
  <c r="K229" i="24"/>
  <c r="M229" i="24"/>
  <c r="Q229" i="24"/>
  <c r="N223" i="24"/>
  <c r="K223" i="24"/>
  <c r="T223" i="24"/>
  <c r="L223" i="24"/>
  <c r="M223" i="24"/>
  <c r="R223" i="24"/>
  <c r="J218" i="24"/>
  <c r="O211" i="24"/>
  <c r="P209" i="24"/>
  <c r="M209" i="24"/>
  <c r="N209" i="24"/>
  <c r="O209" i="24"/>
  <c r="K209" i="24"/>
  <c r="T209" i="24"/>
  <c r="K199" i="24"/>
  <c r="L181" i="24"/>
  <c r="T181" i="24"/>
  <c r="O181" i="24"/>
  <c r="P181" i="24"/>
  <c r="S181" i="24"/>
  <c r="J181" i="24"/>
  <c r="Q181" i="24"/>
  <c r="Q168" i="24"/>
  <c r="O168" i="24"/>
  <c r="R168" i="24"/>
  <c r="S168" i="24"/>
  <c r="T168" i="24"/>
  <c r="J168" i="24"/>
  <c r="N168" i="24"/>
  <c r="J143" i="24"/>
  <c r="R143" i="24"/>
  <c r="K143" i="24"/>
  <c r="S143" i="24"/>
  <c r="L143" i="24"/>
  <c r="T143" i="24"/>
  <c r="P143" i="24"/>
  <c r="N143" i="24"/>
  <c r="O143" i="24"/>
  <c r="M143" i="24"/>
  <c r="P298" i="24"/>
  <c r="Q298" i="24"/>
  <c r="N298" i="24"/>
  <c r="R293" i="24"/>
  <c r="J292" i="24"/>
  <c r="R292" i="24"/>
  <c r="K292" i="24"/>
  <c r="S292" i="24"/>
  <c r="P292" i="24"/>
  <c r="S290" i="24"/>
  <c r="T284" i="24"/>
  <c r="J276" i="24"/>
  <c r="R276" i="24"/>
  <c r="K276" i="24"/>
  <c r="S276" i="24"/>
  <c r="L276" i="24"/>
  <c r="T276" i="24"/>
  <c r="P276" i="24"/>
  <c r="J268" i="24"/>
  <c r="R268" i="24"/>
  <c r="K268" i="24"/>
  <c r="S268" i="24"/>
  <c r="L268" i="24"/>
  <c r="T268" i="24"/>
  <c r="P268" i="24"/>
  <c r="J260" i="24"/>
  <c r="R260" i="24"/>
  <c r="K260" i="24"/>
  <c r="S260" i="24"/>
  <c r="L260" i="24"/>
  <c r="T260" i="24"/>
  <c r="P260" i="24"/>
  <c r="L245" i="24"/>
  <c r="T245" i="24"/>
  <c r="M245" i="24"/>
  <c r="N245" i="24"/>
  <c r="O245" i="24"/>
  <c r="J245" i="24"/>
  <c r="S245" i="24"/>
  <c r="K233" i="24"/>
  <c r="N231" i="24"/>
  <c r="Q231" i="24"/>
  <c r="R231" i="24"/>
  <c r="J231" i="24"/>
  <c r="S231" i="24"/>
  <c r="O231" i="24"/>
  <c r="L204" i="24"/>
  <c r="K196" i="24"/>
  <c r="S196" i="24"/>
  <c r="L196" i="24"/>
  <c r="T196" i="24"/>
  <c r="J196" i="24"/>
  <c r="M196" i="24"/>
  <c r="Q196" i="24"/>
  <c r="N193" i="24"/>
  <c r="O193" i="24"/>
  <c r="R193" i="24"/>
  <c r="S193" i="24"/>
  <c r="J193" i="24"/>
  <c r="T193" i="24"/>
  <c r="P193" i="24"/>
  <c r="N179" i="24"/>
  <c r="P179" i="24"/>
  <c r="Q179" i="24"/>
  <c r="R179" i="24"/>
  <c r="S179" i="24"/>
  <c r="T179" i="24"/>
  <c r="M179" i="24"/>
  <c r="P177" i="24"/>
  <c r="O177" i="24"/>
  <c r="Q177" i="24"/>
  <c r="T177" i="24"/>
  <c r="J177" i="24"/>
  <c r="K177" i="24"/>
  <c r="R177" i="24"/>
  <c r="N108" i="24"/>
  <c r="R108" i="24"/>
  <c r="J108" i="24"/>
  <c r="S108" i="24"/>
  <c r="K108" i="24"/>
  <c r="T108" i="24"/>
  <c r="P108" i="24"/>
  <c r="L108" i="24"/>
  <c r="M108" i="24"/>
  <c r="O108" i="24"/>
  <c r="Q108" i="24"/>
  <c r="Q50" i="24"/>
  <c r="P50" i="24"/>
  <c r="R50" i="24"/>
  <c r="L50" i="24"/>
  <c r="J50" i="24"/>
  <c r="K50" i="24"/>
  <c r="M50" i="24"/>
  <c r="T50" i="24"/>
  <c r="O50" i="24"/>
  <c r="S50" i="24"/>
  <c r="N50" i="24"/>
  <c r="K261" i="24"/>
  <c r="S261" i="24"/>
  <c r="L261" i="24"/>
  <c r="T261" i="24"/>
  <c r="M261" i="24"/>
  <c r="Q261" i="24"/>
  <c r="Q218" i="24"/>
  <c r="M218" i="24"/>
  <c r="N218" i="24"/>
  <c r="O218" i="24"/>
  <c r="K218" i="24"/>
  <c r="T218" i="24"/>
  <c r="O192" i="24"/>
  <c r="P192" i="24"/>
  <c r="Q192" i="24"/>
  <c r="R192" i="24"/>
  <c r="S192" i="24"/>
  <c r="M192" i="24"/>
  <c r="J211" i="24"/>
  <c r="R211" i="24"/>
  <c r="K211" i="24"/>
  <c r="T211" i="24"/>
  <c r="L211" i="24"/>
  <c r="M211" i="24"/>
  <c r="Q211" i="24"/>
  <c r="R277" i="24"/>
  <c r="R261" i="24"/>
  <c r="P229" i="24"/>
  <c r="L213" i="24"/>
  <c r="T213" i="24"/>
  <c r="Q213" i="24"/>
  <c r="R213" i="24"/>
  <c r="J213" i="24"/>
  <c r="S213" i="24"/>
  <c r="O213" i="24"/>
  <c r="Q209" i="24"/>
  <c r="Q83" i="24"/>
  <c r="J83" i="24"/>
  <c r="R83" i="24"/>
  <c r="O83" i="24"/>
  <c r="K83" i="24"/>
  <c r="L83" i="24"/>
  <c r="M83" i="24"/>
  <c r="T83" i="24"/>
  <c r="P83" i="24"/>
  <c r="S83" i="24"/>
  <c r="O300" i="24"/>
  <c r="M293" i="24"/>
  <c r="L290" i="24"/>
  <c r="M287" i="24"/>
  <c r="N287" i="24"/>
  <c r="K287" i="24"/>
  <c r="S287" i="24"/>
  <c r="M284" i="24"/>
  <c r="P277" i="24"/>
  <c r="Q270" i="24"/>
  <c r="P269" i="24"/>
  <c r="Q262" i="24"/>
  <c r="P261" i="24"/>
  <c r="Q254" i="24"/>
  <c r="O251" i="24"/>
  <c r="Q242" i="24"/>
  <c r="L242" i="24"/>
  <c r="M242" i="24"/>
  <c r="N242" i="24"/>
  <c r="J242" i="24"/>
  <c r="S242" i="24"/>
  <c r="R238" i="24"/>
  <c r="T233" i="24"/>
  <c r="O229" i="24"/>
  <c r="J227" i="24"/>
  <c r="R227" i="24"/>
  <c r="M227" i="24"/>
  <c r="N227" i="24"/>
  <c r="O227" i="24"/>
  <c r="K227" i="24"/>
  <c r="T227" i="24"/>
  <c r="O223" i="24"/>
  <c r="K220" i="24"/>
  <c r="S220" i="24"/>
  <c r="J220" i="24"/>
  <c r="T220" i="24"/>
  <c r="L220" i="24"/>
  <c r="M220" i="24"/>
  <c r="Q220" i="24"/>
  <c r="R218" i="24"/>
  <c r="L209" i="24"/>
  <c r="L192" i="24"/>
  <c r="O190" i="24"/>
  <c r="P185" i="24"/>
  <c r="K185" i="24"/>
  <c r="T185" i="24"/>
  <c r="L185" i="24"/>
  <c r="J185" i="24"/>
  <c r="M185" i="24"/>
  <c r="N185" i="24"/>
  <c r="S185" i="24"/>
  <c r="K181" i="24"/>
  <c r="P171" i="24"/>
  <c r="K168" i="24"/>
  <c r="P161" i="24"/>
  <c r="N161" i="24"/>
  <c r="L161" i="24"/>
  <c r="M161" i="24"/>
  <c r="K161" i="24"/>
  <c r="O161" i="24"/>
  <c r="Q161" i="24"/>
  <c r="Q143" i="24"/>
  <c r="L110" i="24"/>
  <c r="T110" i="24"/>
  <c r="Q110" i="24"/>
  <c r="R110" i="24"/>
  <c r="J110" i="24"/>
  <c r="S110" i="24"/>
  <c r="O110" i="24"/>
  <c r="K110" i="24"/>
  <c r="N110" i="24"/>
  <c r="P110" i="24"/>
  <c r="L278" i="24"/>
  <c r="T278" i="24"/>
  <c r="M278" i="24"/>
  <c r="N278" i="24"/>
  <c r="J278" i="24"/>
  <c r="R278" i="24"/>
  <c r="P241" i="24"/>
  <c r="R241" i="24"/>
  <c r="J241" i="24"/>
  <c r="S241" i="24"/>
  <c r="K241" i="24"/>
  <c r="T241" i="24"/>
  <c r="O241" i="24"/>
  <c r="P199" i="24"/>
  <c r="Q199" i="24"/>
  <c r="L199" i="24"/>
  <c r="M199" i="24"/>
  <c r="N199" i="24"/>
  <c r="J199" i="24"/>
  <c r="T199" i="24"/>
  <c r="T192" i="24"/>
  <c r="S171" i="24"/>
  <c r="M290" i="24"/>
  <c r="N284" i="24"/>
  <c r="S278" i="24"/>
  <c r="R269" i="24"/>
  <c r="S262" i="24"/>
  <c r="P251" i="24"/>
  <c r="S218" i="24"/>
  <c r="L205" i="24"/>
  <c r="T205" i="24"/>
  <c r="K205" i="24"/>
  <c r="M205" i="24"/>
  <c r="N205" i="24"/>
  <c r="R205" i="24"/>
  <c r="N192" i="24"/>
  <c r="S190" i="24"/>
  <c r="J104" i="24"/>
  <c r="R104" i="24"/>
  <c r="O104" i="24"/>
  <c r="P104" i="24"/>
  <c r="Q104" i="24"/>
  <c r="M104" i="24"/>
  <c r="K104" i="24"/>
  <c r="L104" i="24"/>
  <c r="N104" i="24"/>
  <c r="S104" i="24"/>
  <c r="T104" i="24"/>
  <c r="L39" i="24"/>
  <c r="T39" i="24"/>
  <c r="P39" i="24"/>
  <c r="Q39" i="24"/>
  <c r="R39" i="24"/>
  <c r="M39" i="24"/>
  <c r="J39" i="24"/>
  <c r="S39" i="24"/>
  <c r="N39" i="24"/>
  <c r="O39" i="24"/>
  <c r="K39" i="24"/>
  <c r="N300" i="24"/>
  <c r="L298" i="24"/>
  <c r="M295" i="24"/>
  <c r="N295" i="24"/>
  <c r="K295" i="24"/>
  <c r="S295" i="24"/>
  <c r="J293" i="24"/>
  <c r="M292" i="24"/>
  <c r="K290" i="24"/>
  <c r="Q287" i="24"/>
  <c r="L286" i="24"/>
  <c r="T286" i="24"/>
  <c r="M286" i="24"/>
  <c r="J286" i="24"/>
  <c r="R286" i="24"/>
  <c r="L284" i="24"/>
  <c r="P282" i="24"/>
  <c r="Q282" i="24"/>
  <c r="J282" i="24"/>
  <c r="N282" i="24"/>
  <c r="P278" i="24"/>
  <c r="N276" i="24"/>
  <c r="P274" i="24"/>
  <c r="Q274" i="24"/>
  <c r="J274" i="24"/>
  <c r="R274" i="24"/>
  <c r="N274" i="24"/>
  <c r="N268" i="24"/>
  <c r="P266" i="24"/>
  <c r="Q266" i="24"/>
  <c r="J266" i="24"/>
  <c r="R266" i="24"/>
  <c r="N266" i="24"/>
  <c r="O261" i="24"/>
  <c r="N260" i="24"/>
  <c r="P258" i="24"/>
  <c r="Q258" i="24"/>
  <c r="J258" i="24"/>
  <c r="R258" i="24"/>
  <c r="N258" i="24"/>
  <c r="K251" i="24"/>
  <c r="Q250" i="24"/>
  <c r="R250" i="24"/>
  <c r="J250" i="24"/>
  <c r="S250" i="24"/>
  <c r="K250" i="24"/>
  <c r="T250" i="24"/>
  <c r="O250" i="24"/>
  <c r="K245" i="24"/>
  <c r="P238" i="24"/>
  <c r="M231" i="24"/>
  <c r="N229" i="24"/>
  <c r="J223" i="24"/>
  <c r="M222" i="24"/>
  <c r="Q222" i="24"/>
  <c r="R222" i="24"/>
  <c r="J222" i="24"/>
  <c r="S222" i="24"/>
  <c r="O222" i="24"/>
  <c r="P218" i="24"/>
  <c r="M214" i="24"/>
  <c r="K214" i="24"/>
  <c r="T214" i="24"/>
  <c r="L214" i="24"/>
  <c r="N214" i="24"/>
  <c r="R214" i="24"/>
  <c r="S211" i="24"/>
  <c r="J209" i="24"/>
  <c r="S205" i="24"/>
  <c r="R199" i="24"/>
  <c r="K193" i="24"/>
  <c r="K192" i="24"/>
  <c r="N190" i="24"/>
  <c r="O186" i="24"/>
  <c r="K186" i="24"/>
  <c r="T186" i="24"/>
  <c r="L186" i="24"/>
  <c r="Q186" i="24"/>
  <c r="R186" i="24"/>
  <c r="S186" i="24"/>
  <c r="N186" i="24"/>
  <c r="J179" i="24"/>
  <c r="L177" i="24"/>
  <c r="K174" i="24"/>
  <c r="S174" i="24"/>
  <c r="L174" i="24"/>
  <c r="M174" i="24"/>
  <c r="J174" i="24"/>
  <c r="N174" i="24"/>
  <c r="R174" i="24"/>
  <c r="O171" i="24"/>
  <c r="N155" i="24"/>
  <c r="O155" i="24"/>
  <c r="L155" i="24"/>
  <c r="T155" i="24"/>
  <c r="J155" i="24"/>
  <c r="K155" i="24"/>
  <c r="M155" i="24"/>
  <c r="S155" i="24"/>
  <c r="P137" i="24"/>
  <c r="Q137" i="24"/>
  <c r="J137" i="24"/>
  <c r="R137" i="24"/>
  <c r="N137" i="24"/>
  <c r="K137" i="24"/>
  <c r="L137" i="24"/>
  <c r="M137" i="24"/>
  <c r="O107" i="24"/>
  <c r="R107" i="24"/>
  <c r="J107" i="24"/>
  <c r="S107" i="24"/>
  <c r="K107" i="24"/>
  <c r="T107" i="24"/>
  <c r="P107" i="24"/>
  <c r="L107" i="24"/>
  <c r="M107" i="24"/>
  <c r="N107" i="24"/>
  <c r="K277" i="24"/>
  <c r="S277" i="24"/>
  <c r="L277" i="24"/>
  <c r="T277" i="24"/>
  <c r="M277" i="24"/>
  <c r="Q277" i="24"/>
  <c r="K269" i="24"/>
  <c r="S269" i="24"/>
  <c r="L269" i="24"/>
  <c r="T269" i="24"/>
  <c r="M269" i="24"/>
  <c r="Q269" i="24"/>
  <c r="L270" i="24"/>
  <c r="T270" i="24"/>
  <c r="M270" i="24"/>
  <c r="N270" i="24"/>
  <c r="J270" i="24"/>
  <c r="R270" i="24"/>
  <c r="L262" i="24"/>
  <c r="T262" i="24"/>
  <c r="M262" i="24"/>
  <c r="N262" i="24"/>
  <c r="J262" i="24"/>
  <c r="R262" i="24"/>
  <c r="L254" i="24"/>
  <c r="T254" i="24"/>
  <c r="M254" i="24"/>
  <c r="N254" i="24"/>
  <c r="J254" i="24"/>
  <c r="R254" i="24"/>
  <c r="P233" i="24"/>
  <c r="L233" i="24"/>
  <c r="M233" i="24"/>
  <c r="N233" i="24"/>
  <c r="J233" i="24"/>
  <c r="S233" i="24"/>
  <c r="Q144" i="24"/>
  <c r="J144" i="24"/>
  <c r="R144" i="24"/>
  <c r="K144" i="24"/>
  <c r="S144" i="24"/>
  <c r="O144" i="24"/>
  <c r="L144" i="24"/>
  <c r="M144" i="24"/>
  <c r="N144" i="24"/>
  <c r="P144" i="24"/>
  <c r="P121" i="24"/>
  <c r="Q121" i="24"/>
  <c r="J121" i="24"/>
  <c r="R121" i="24"/>
  <c r="N121" i="24"/>
  <c r="M121" i="24"/>
  <c r="O121" i="24"/>
  <c r="S121" i="24"/>
  <c r="K121" i="24"/>
  <c r="T121" i="24"/>
  <c r="Q91" i="24"/>
  <c r="J91" i="24"/>
  <c r="R91" i="24"/>
  <c r="O91" i="24"/>
  <c r="K91" i="24"/>
  <c r="L91" i="24"/>
  <c r="S91" i="24"/>
  <c r="P91" i="24"/>
  <c r="T91" i="24"/>
  <c r="M91" i="24"/>
  <c r="N91" i="24"/>
  <c r="Q300" i="24"/>
  <c r="N293" i="24"/>
  <c r="S270" i="24"/>
  <c r="S254" i="24"/>
  <c r="N247" i="24"/>
  <c r="J247" i="24"/>
  <c r="S247" i="24"/>
  <c r="K247" i="24"/>
  <c r="T247" i="24"/>
  <c r="L247" i="24"/>
  <c r="Q247" i="24"/>
  <c r="P223" i="24"/>
  <c r="K204" i="24"/>
  <c r="S204" i="24"/>
  <c r="Q204" i="24"/>
  <c r="R204" i="24"/>
  <c r="J204" i="24"/>
  <c r="T204" i="24"/>
  <c r="O204" i="24"/>
  <c r="M181" i="24"/>
  <c r="Q171" i="24"/>
  <c r="L168" i="24"/>
  <c r="P153" i="24"/>
  <c r="Q153" i="24"/>
  <c r="N153" i="24"/>
  <c r="S153" i="24"/>
  <c r="T153" i="24"/>
  <c r="L153" i="24"/>
  <c r="M153" i="24"/>
  <c r="O153" i="24"/>
  <c r="J153" i="24"/>
  <c r="M300" i="24"/>
  <c r="K298" i="24"/>
  <c r="Q295" i="24"/>
  <c r="L294" i="24"/>
  <c r="T294" i="24"/>
  <c r="M294" i="24"/>
  <c r="J294" i="24"/>
  <c r="R294" i="24"/>
  <c r="L292" i="24"/>
  <c r="J290" i="24"/>
  <c r="P287" i="24"/>
  <c r="Q286" i="24"/>
  <c r="K285" i="24"/>
  <c r="S285" i="24"/>
  <c r="L285" i="24"/>
  <c r="T285" i="24"/>
  <c r="Q285" i="24"/>
  <c r="T282" i="24"/>
  <c r="O278" i="24"/>
  <c r="N277" i="24"/>
  <c r="M276" i="24"/>
  <c r="O270" i="24"/>
  <c r="N269" i="24"/>
  <c r="M268" i="24"/>
  <c r="O262" i="24"/>
  <c r="N261" i="24"/>
  <c r="M260" i="24"/>
  <c r="O254" i="24"/>
  <c r="R247" i="24"/>
  <c r="T242" i="24"/>
  <c r="Q241" i="24"/>
  <c r="O238" i="24"/>
  <c r="K236" i="24"/>
  <c r="S236" i="24"/>
  <c r="M236" i="24"/>
  <c r="N236" i="24"/>
  <c r="O236" i="24"/>
  <c r="J236" i="24"/>
  <c r="T236" i="24"/>
  <c r="Q233" i="24"/>
  <c r="L231" i="24"/>
  <c r="S227" i="24"/>
  <c r="L218" i="24"/>
  <c r="P211" i="24"/>
  <c r="Q205" i="24"/>
  <c r="N204" i="24"/>
  <c r="O199" i="24"/>
  <c r="J192" i="24"/>
  <c r="M190" i="24"/>
  <c r="N187" i="24"/>
  <c r="K187" i="24"/>
  <c r="T187" i="24"/>
  <c r="L187" i="24"/>
  <c r="J187" i="24"/>
  <c r="M187" i="24"/>
  <c r="O187" i="24"/>
  <c r="S187" i="24"/>
  <c r="R185" i="24"/>
  <c r="T174" i="24"/>
  <c r="T161" i="24"/>
  <c r="K150" i="24"/>
  <c r="S150" i="24"/>
  <c r="L150" i="24"/>
  <c r="T150" i="24"/>
  <c r="Q150" i="24"/>
  <c r="J150" i="24"/>
  <c r="M150" i="24"/>
  <c r="N150" i="24"/>
  <c r="O150" i="24"/>
  <c r="T296" i="24"/>
  <c r="L296" i="24"/>
  <c r="T288" i="24"/>
  <c r="L288" i="24"/>
  <c r="T280" i="24"/>
  <c r="L280" i="24"/>
  <c r="S279" i="24"/>
  <c r="K279" i="24"/>
  <c r="T272" i="24"/>
  <c r="L272" i="24"/>
  <c r="S271" i="24"/>
  <c r="K271" i="24"/>
  <c r="T264" i="24"/>
  <c r="L264" i="24"/>
  <c r="S263" i="24"/>
  <c r="K263" i="24"/>
  <c r="T256" i="24"/>
  <c r="L256" i="24"/>
  <c r="S255" i="24"/>
  <c r="K255" i="24"/>
  <c r="L253" i="24"/>
  <c r="T253" i="24"/>
  <c r="K244" i="24"/>
  <c r="S244" i="24"/>
  <c r="T239" i="24"/>
  <c r="K239" i="24"/>
  <c r="J235" i="24"/>
  <c r="R235" i="24"/>
  <c r="T230" i="24"/>
  <c r="Q226" i="24"/>
  <c r="P217" i="24"/>
  <c r="L203" i="24"/>
  <c r="T203" i="24"/>
  <c r="N201" i="24"/>
  <c r="O201" i="24"/>
  <c r="Q198" i="24"/>
  <c r="J198" i="24"/>
  <c r="R198" i="24"/>
  <c r="J183" i="24"/>
  <c r="R183" i="24"/>
  <c r="Q183" i="24"/>
  <c r="S183" i="24"/>
  <c r="L165" i="24"/>
  <c r="T165" i="24"/>
  <c r="J165" i="24"/>
  <c r="R165" i="24"/>
  <c r="P165" i="24"/>
  <c r="Q165" i="24"/>
  <c r="K158" i="24"/>
  <c r="S158" i="24"/>
  <c r="L158" i="24"/>
  <c r="T158" i="24"/>
  <c r="Q158" i="24"/>
  <c r="N147" i="24"/>
  <c r="O147" i="24"/>
  <c r="L147" i="24"/>
  <c r="T147" i="24"/>
  <c r="K147" i="24"/>
  <c r="M147" i="24"/>
  <c r="N139" i="24"/>
  <c r="O139" i="24"/>
  <c r="P139" i="24"/>
  <c r="L139" i="24"/>
  <c r="T139" i="24"/>
  <c r="S139" i="24"/>
  <c r="Q139" i="24"/>
  <c r="P249" i="24"/>
  <c r="M230" i="24"/>
  <c r="L221" i="24"/>
  <c r="T221" i="24"/>
  <c r="K212" i="24"/>
  <c r="S212" i="24"/>
  <c r="P191" i="24"/>
  <c r="Q191" i="24"/>
  <c r="K182" i="24"/>
  <c r="S182" i="24"/>
  <c r="P182" i="24"/>
  <c r="Q182" i="24"/>
  <c r="O178" i="24"/>
  <c r="P178" i="24"/>
  <c r="Q178" i="24"/>
  <c r="P169" i="24"/>
  <c r="N169" i="24"/>
  <c r="J169" i="24"/>
  <c r="T169" i="24"/>
  <c r="K169" i="24"/>
  <c r="J135" i="24"/>
  <c r="R135" i="24"/>
  <c r="K135" i="24"/>
  <c r="S135" i="24"/>
  <c r="L135" i="24"/>
  <c r="T135" i="24"/>
  <c r="P135" i="24"/>
  <c r="O135" i="24"/>
  <c r="Q135" i="24"/>
  <c r="M135" i="24"/>
  <c r="N123" i="24"/>
  <c r="O123" i="24"/>
  <c r="P123" i="24"/>
  <c r="L123" i="24"/>
  <c r="T123" i="24"/>
  <c r="J123" i="24"/>
  <c r="K123" i="24"/>
  <c r="S123" i="24"/>
  <c r="N115" i="24"/>
  <c r="O115" i="24"/>
  <c r="P115" i="24"/>
  <c r="L115" i="24"/>
  <c r="T115" i="24"/>
  <c r="J115" i="24"/>
  <c r="K115" i="24"/>
  <c r="M115" i="24"/>
  <c r="K111" i="24"/>
  <c r="R111" i="24"/>
  <c r="J111" i="24"/>
  <c r="S111" i="24"/>
  <c r="L111" i="24"/>
  <c r="T111" i="24"/>
  <c r="P111" i="24"/>
  <c r="Q111" i="24"/>
  <c r="P106" i="24"/>
  <c r="R106" i="24"/>
  <c r="J106" i="24"/>
  <c r="S106" i="24"/>
  <c r="K106" i="24"/>
  <c r="T106" i="24"/>
  <c r="O106" i="24"/>
  <c r="M106" i="24"/>
  <c r="N106" i="24"/>
  <c r="Q106" i="24"/>
  <c r="N279" i="24"/>
  <c r="N271" i="24"/>
  <c r="N263" i="24"/>
  <c r="N255" i="24"/>
  <c r="K252" i="24"/>
  <c r="S252" i="24"/>
  <c r="O249" i="24"/>
  <c r="T244" i="24"/>
  <c r="J244" i="24"/>
  <c r="J243" i="24"/>
  <c r="R243" i="24"/>
  <c r="O239" i="24"/>
  <c r="T235" i="24"/>
  <c r="K235" i="24"/>
  <c r="Q234" i="24"/>
  <c r="O230" i="24"/>
  <c r="T226" i="24"/>
  <c r="K226" i="24"/>
  <c r="P225" i="24"/>
  <c r="O221" i="24"/>
  <c r="T217" i="24"/>
  <c r="K217" i="24"/>
  <c r="O212" i="24"/>
  <c r="S207" i="24"/>
  <c r="J207" i="24"/>
  <c r="M206" i="24"/>
  <c r="Q203" i="24"/>
  <c r="R201" i="24"/>
  <c r="T198" i="24"/>
  <c r="J197" i="24"/>
  <c r="R197" i="24"/>
  <c r="K197" i="24"/>
  <c r="S197" i="24"/>
  <c r="N191" i="24"/>
  <c r="Q184" i="24"/>
  <c r="J184" i="24"/>
  <c r="S184" i="24"/>
  <c r="K184" i="24"/>
  <c r="T184" i="24"/>
  <c r="K183" i="24"/>
  <c r="N182" i="24"/>
  <c r="M178" i="24"/>
  <c r="L173" i="24"/>
  <c r="T173" i="24"/>
  <c r="J173" i="24"/>
  <c r="S173" i="24"/>
  <c r="K173" i="24"/>
  <c r="Q169" i="24"/>
  <c r="K166" i="24"/>
  <c r="S166" i="24"/>
  <c r="Q166" i="24"/>
  <c r="J166" i="24"/>
  <c r="L166" i="24"/>
  <c r="Q160" i="24"/>
  <c r="O160" i="24"/>
  <c r="J160" i="24"/>
  <c r="T160" i="24"/>
  <c r="K160" i="24"/>
  <c r="J158" i="24"/>
  <c r="Q152" i="24"/>
  <c r="J152" i="24"/>
  <c r="R152" i="24"/>
  <c r="O152" i="24"/>
  <c r="L152" i="24"/>
  <c r="M152" i="24"/>
  <c r="P129" i="24"/>
  <c r="Q129" i="24"/>
  <c r="J129" i="24"/>
  <c r="R129" i="24"/>
  <c r="N129" i="24"/>
  <c r="L129" i="24"/>
  <c r="M129" i="24"/>
  <c r="O129" i="24"/>
  <c r="K89" i="24"/>
  <c r="S89" i="24"/>
  <c r="L89" i="24"/>
  <c r="T89" i="24"/>
  <c r="Q89" i="24"/>
  <c r="R89" i="24"/>
  <c r="O89" i="24"/>
  <c r="M89" i="24"/>
  <c r="N89" i="24"/>
  <c r="P89" i="24"/>
  <c r="Q299" i="24"/>
  <c r="Q291" i="24"/>
  <c r="Q283" i="24"/>
  <c r="Q275" i="24"/>
  <c r="Q267" i="24"/>
  <c r="Q259" i="24"/>
  <c r="R253" i="24"/>
  <c r="O252" i="24"/>
  <c r="N249" i="24"/>
  <c r="M246" i="24"/>
  <c r="R244" i="24"/>
  <c r="O243" i="24"/>
  <c r="M239" i="24"/>
  <c r="L237" i="24"/>
  <c r="T237" i="24"/>
  <c r="S235" i="24"/>
  <c r="O234" i="24"/>
  <c r="N230" i="24"/>
  <c r="K228" i="24"/>
  <c r="S228" i="24"/>
  <c r="S226" i="24"/>
  <c r="J226" i="24"/>
  <c r="O225" i="24"/>
  <c r="N221" i="24"/>
  <c r="J219" i="24"/>
  <c r="R219" i="24"/>
  <c r="S217" i="24"/>
  <c r="J217" i="24"/>
  <c r="O215" i="24"/>
  <c r="N212" i="24"/>
  <c r="Q210" i="24"/>
  <c r="R207" i="24"/>
  <c r="O206" i="24"/>
  <c r="P203" i="24"/>
  <c r="Q201" i="24"/>
  <c r="O200" i="24"/>
  <c r="P200" i="24"/>
  <c r="S198" i="24"/>
  <c r="N197" i="24"/>
  <c r="M191" i="24"/>
  <c r="J189" i="24"/>
  <c r="R189" i="24"/>
  <c r="K189" i="24"/>
  <c r="S189" i="24"/>
  <c r="O184" i="24"/>
  <c r="M182" i="24"/>
  <c r="L178" i="24"/>
  <c r="O169" i="24"/>
  <c r="Q136" i="24"/>
  <c r="J136" i="24"/>
  <c r="R136" i="24"/>
  <c r="K136" i="24"/>
  <c r="S136" i="24"/>
  <c r="O136" i="24"/>
  <c r="M136" i="24"/>
  <c r="N136" i="24"/>
  <c r="S115" i="24"/>
  <c r="P35" i="24"/>
  <c r="Q35" i="24"/>
  <c r="R35" i="24"/>
  <c r="J35" i="24"/>
  <c r="S35" i="24"/>
  <c r="M35" i="24"/>
  <c r="K35" i="24"/>
  <c r="L35" i="24"/>
  <c r="N35" i="24"/>
  <c r="O35" i="24"/>
  <c r="T35" i="24"/>
  <c r="P145" i="24"/>
  <c r="Q145" i="24"/>
  <c r="N145" i="24"/>
  <c r="N131" i="24"/>
  <c r="O131" i="24"/>
  <c r="P131" i="24"/>
  <c r="L131" i="24"/>
  <c r="T131" i="24"/>
  <c r="J62" i="24"/>
  <c r="R62" i="24"/>
  <c r="N62" i="24"/>
  <c r="P62" i="24"/>
  <c r="Q62" i="24"/>
  <c r="S62" i="24"/>
  <c r="M62" i="24"/>
  <c r="K62" i="24"/>
  <c r="L62" i="24"/>
  <c r="Q34" i="24"/>
  <c r="O34" i="24"/>
  <c r="P34" i="24"/>
  <c r="R34" i="24"/>
  <c r="L34" i="24"/>
  <c r="K34" i="24"/>
  <c r="M34" i="24"/>
  <c r="N34" i="24"/>
  <c r="J34" i="24"/>
  <c r="H1" i="24"/>
  <c r="Q128" i="24"/>
  <c r="J128" i="24"/>
  <c r="R128" i="24"/>
  <c r="K128" i="24"/>
  <c r="S128" i="24"/>
  <c r="O128" i="24"/>
  <c r="P113" i="24"/>
  <c r="Q113" i="24"/>
  <c r="J113" i="24"/>
  <c r="R113" i="24"/>
  <c r="N113" i="24"/>
  <c r="J96" i="24"/>
  <c r="R96" i="24"/>
  <c r="K96" i="24"/>
  <c r="T96" i="24"/>
  <c r="L96" i="24"/>
  <c r="M96" i="24"/>
  <c r="Q96" i="24"/>
  <c r="K95" i="24"/>
  <c r="S95" i="24"/>
  <c r="R95" i="24"/>
  <c r="J95" i="24"/>
  <c r="T95" i="24"/>
  <c r="L95" i="24"/>
  <c r="P95" i="24"/>
  <c r="O65" i="24"/>
  <c r="K65" i="24"/>
  <c r="S65" i="24"/>
  <c r="J65" i="24"/>
  <c r="L65" i="24"/>
  <c r="M65" i="24"/>
  <c r="R65" i="24"/>
  <c r="N65" i="24"/>
  <c r="P65" i="24"/>
  <c r="Q65" i="24"/>
  <c r="T34" i="24"/>
  <c r="J175" i="24"/>
  <c r="R175" i="24"/>
  <c r="J167" i="24"/>
  <c r="R167" i="24"/>
  <c r="P167" i="24"/>
  <c r="J159" i="24"/>
  <c r="R159" i="24"/>
  <c r="K159" i="24"/>
  <c r="S159" i="24"/>
  <c r="P159" i="24"/>
  <c r="J145" i="24"/>
  <c r="P128" i="24"/>
  <c r="J127" i="24"/>
  <c r="R127" i="24"/>
  <c r="K127" i="24"/>
  <c r="S127" i="24"/>
  <c r="L127" i="24"/>
  <c r="T127" i="24"/>
  <c r="P127" i="24"/>
  <c r="Q120" i="24"/>
  <c r="J120" i="24"/>
  <c r="R120" i="24"/>
  <c r="K120" i="24"/>
  <c r="S120" i="24"/>
  <c r="O120" i="24"/>
  <c r="S113" i="24"/>
  <c r="S96" i="24"/>
  <c r="Q95" i="24"/>
  <c r="O62" i="24"/>
  <c r="S34" i="24"/>
  <c r="T195" i="24"/>
  <c r="Q176" i="24"/>
  <c r="M175" i="24"/>
  <c r="N167" i="24"/>
  <c r="N163" i="24"/>
  <c r="L163" i="24"/>
  <c r="T163" i="24"/>
  <c r="O159" i="24"/>
  <c r="J151" i="24"/>
  <c r="R151" i="24"/>
  <c r="K151" i="24"/>
  <c r="S151" i="24"/>
  <c r="P151" i="24"/>
  <c r="T145" i="24"/>
  <c r="N128" i="24"/>
  <c r="Q127" i="24"/>
  <c r="P120" i="24"/>
  <c r="J119" i="24"/>
  <c r="R119" i="24"/>
  <c r="K119" i="24"/>
  <c r="S119" i="24"/>
  <c r="L119" i="24"/>
  <c r="T119" i="24"/>
  <c r="P119" i="24"/>
  <c r="O113" i="24"/>
  <c r="Q112" i="24"/>
  <c r="J112" i="24"/>
  <c r="R112" i="24"/>
  <c r="K112" i="24"/>
  <c r="S112" i="24"/>
  <c r="O112" i="24"/>
  <c r="P96" i="24"/>
  <c r="O95" i="24"/>
  <c r="N86" i="24"/>
  <c r="O86" i="24"/>
  <c r="L86" i="24"/>
  <c r="T86" i="24"/>
  <c r="S86" i="24"/>
  <c r="J86" i="24"/>
  <c r="Q86" i="24"/>
  <c r="P68" i="24"/>
  <c r="O68" i="24"/>
  <c r="Q68" i="24"/>
  <c r="R68" i="24"/>
  <c r="M68" i="24"/>
  <c r="J68" i="24"/>
  <c r="K68" i="24"/>
  <c r="L68" i="24"/>
  <c r="R157" i="24"/>
  <c r="J157" i="24"/>
  <c r="R149" i="24"/>
  <c r="J149" i="24"/>
  <c r="Q142" i="24"/>
  <c r="R141" i="24"/>
  <c r="J141" i="24"/>
  <c r="Q134" i="24"/>
  <c r="R133" i="24"/>
  <c r="J133" i="24"/>
  <c r="Q126" i="24"/>
  <c r="R125" i="24"/>
  <c r="J125" i="24"/>
  <c r="Q118" i="24"/>
  <c r="R117" i="24"/>
  <c r="J117" i="24"/>
  <c r="Q105" i="24"/>
  <c r="S102" i="24"/>
  <c r="T98" i="24"/>
  <c r="S97" i="24"/>
  <c r="O94" i="24"/>
  <c r="L94" i="24"/>
  <c r="T94" i="24"/>
  <c r="L80" i="24"/>
  <c r="T80" i="24"/>
  <c r="J80" i="24"/>
  <c r="S80" i="24"/>
  <c r="K80" i="24"/>
  <c r="M80" i="24"/>
  <c r="Q80" i="24"/>
  <c r="Q58" i="24"/>
  <c r="L58" i="24"/>
  <c r="M58" i="24"/>
  <c r="P58" i="24"/>
  <c r="J58" i="24"/>
  <c r="K58" i="24"/>
  <c r="S58" i="24"/>
  <c r="Q97" i="24"/>
  <c r="J90" i="24"/>
  <c r="R90" i="24"/>
  <c r="K90" i="24"/>
  <c r="S90" i="24"/>
  <c r="P90" i="24"/>
  <c r="P51" i="24"/>
  <c r="R51" i="24"/>
  <c r="J51" i="24"/>
  <c r="S51" i="24"/>
  <c r="M51" i="24"/>
  <c r="K51" i="24"/>
  <c r="Q51" i="24"/>
  <c r="J41" i="24"/>
  <c r="R41" i="24"/>
  <c r="S41" i="24"/>
  <c r="K41" i="24"/>
  <c r="T41" i="24"/>
  <c r="L41" i="24"/>
  <c r="O41" i="24"/>
  <c r="Q41" i="24"/>
  <c r="N5" i="24"/>
  <c r="O5" i="24"/>
  <c r="P5" i="24"/>
  <c r="L5" i="24"/>
  <c r="T5" i="24"/>
  <c r="K5" i="24"/>
  <c r="M5" i="24"/>
  <c r="Q5" i="24"/>
  <c r="R5" i="24"/>
  <c r="S5" i="24"/>
  <c r="T142" i="24"/>
  <c r="L142" i="24"/>
  <c r="T134" i="24"/>
  <c r="L134" i="24"/>
  <c r="T126" i="24"/>
  <c r="L126" i="24"/>
  <c r="T118" i="24"/>
  <c r="L118" i="24"/>
  <c r="L102" i="24"/>
  <c r="T102" i="24"/>
  <c r="P98" i="24"/>
  <c r="M97" i="24"/>
  <c r="P92" i="24"/>
  <c r="Q92" i="24"/>
  <c r="N92" i="24"/>
  <c r="O90" i="24"/>
  <c r="J82" i="24"/>
  <c r="R82" i="24"/>
  <c r="K82" i="24"/>
  <c r="S82" i="24"/>
  <c r="P82" i="24"/>
  <c r="P76" i="24"/>
  <c r="K76" i="24"/>
  <c r="T76" i="24"/>
  <c r="L76" i="24"/>
  <c r="M76" i="24"/>
  <c r="R76" i="24"/>
  <c r="Q75" i="24"/>
  <c r="J75" i="24"/>
  <c r="S75" i="24"/>
  <c r="K75" i="24"/>
  <c r="T75" i="24"/>
  <c r="L75" i="24"/>
  <c r="P75" i="24"/>
  <c r="J74" i="24"/>
  <c r="R74" i="24"/>
  <c r="Q74" i="24"/>
  <c r="S74" i="24"/>
  <c r="K74" i="24"/>
  <c r="T74" i="24"/>
  <c r="O74" i="24"/>
  <c r="L60" i="24"/>
  <c r="T60" i="24"/>
  <c r="P60" i="24"/>
  <c r="J60" i="24"/>
  <c r="K60" i="24"/>
  <c r="M60" i="24"/>
  <c r="R60" i="24"/>
  <c r="T157" i="24"/>
  <c r="T149" i="24"/>
  <c r="S142" i="24"/>
  <c r="T141" i="24"/>
  <c r="S134" i="24"/>
  <c r="T133" i="24"/>
  <c r="S126" i="24"/>
  <c r="T125" i="24"/>
  <c r="S118" i="24"/>
  <c r="T117" i="24"/>
  <c r="P105" i="24"/>
  <c r="K103" i="24"/>
  <c r="S103" i="24"/>
  <c r="M102" i="24"/>
  <c r="M98" i="24"/>
  <c r="L97" i="24"/>
  <c r="Q94" i="24"/>
  <c r="O92" i="24"/>
  <c r="N90" i="24"/>
  <c r="P84" i="24"/>
  <c r="Q84" i="24"/>
  <c r="N84" i="24"/>
  <c r="O82" i="24"/>
  <c r="S76" i="24"/>
  <c r="R75" i="24"/>
  <c r="L72" i="24"/>
  <c r="T72" i="24"/>
  <c r="O72" i="24"/>
  <c r="P72" i="24"/>
  <c r="Q72" i="24"/>
  <c r="M72" i="24"/>
  <c r="S60" i="24"/>
  <c r="J57" i="24"/>
  <c r="R57" i="24"/>
  <c r="K57" i="24"/>
  <c r="T57" i="24"/>
  <c r="L57" i="24"/>
  <c r="O57" i="24"/>
  <c r="M57" i="24"/>
  <c r="N57" i="24"/>
  <c r="P57" i="24"/>
  <c r="T51" i="24"/>
  <c r="Q42" i="24"/>
  <c r="K42" i="24"/>
  <c r="T42" i="24"/>
  <c r="L42" i="24"/>
  <c r="M42" i="24"/>
  <c r="P42" i="24"/>
  <c r="R42" i="24"/>
  <c r="R88" i="24"/>
  <c r="S87" i="24"/>
  <c r="K87" i="24"/>
  <c r="Q81" i="24"/>
  <c r="R78" i="24"/>
  <c r="R77" i="24"/>
  <c r="K73" i="24"/>
  <c r="S73" i="24"/>
  <c r="L67" i="24"/>
  <c r="T66" i="24"/>
  <c r="P64" i="24"/>
  <c r="L64" i="24"/>
  <c r="T64" i="24"/>
  <c r="L55" i="24"/>
  <c r="T55" i="24"/>
  <c r="Q55" i="24"/>
  <c r="R55" i="24"/>
  <c r="M55" i="24"/>
  <c r="P19" i="24"/>
  <c r="Q19" i="24"/>
  <c r="S19" i="24"/>
  <c r="J19" i="24"/>
  <c r="T19" i="24"/>
  <c r="K19" i="24"/>
  <c r="N19" i="24"/>
  <c r="K8" i="24"/>
  <c r="S8" i="24"/>
  <c r="L8" i="24"/>
  <c r="T8" i="24"/>
  <c r="Q8" i="24"/>
  <c r="R8" i="24"/>
  <c r="N8" i="24"/>
  <c r="T81" i="24"/>
  <c r="L81" i="24"/>
  <c r="L78" i="24"/>
  <c r="L77" i="24"/>
  <c r="J66" i="24"/>
  <c r="R66" i="24"/>
  <c r="K61" i="24"/>
  <c r="S61" i="24"/>
  <c r="O61" i="24"/>
  <c r="P55" i="24"/>
  <c r="O20" i="24"/>
  <c r="P20" i="24"/>
  <c r="K20" i="24"/>
  <c r="L20" i="24"/>
  <c r="M20" i="24"/>
  <c r="R20" i="24"/>
  <c r="J9" i="24"/>
  <c r="R9" i="24"/>
  <c r="K9" i="24"/>
  <c r="S9" i="24"/>
  <c r="L9" i="24"/>
  <c r="M9" i="24"/>
  <c r="N9" i="24"/>
  <c r="Q9" i="24"/>
  <c r="S81" i="24"/>
  <c r="T78" i="24"/>
  <c r="K78" i="24"/>
  <c r="T77" i="24"/>
  <c r="K77" i="24"/>
  <c r="Q67" i="24"/>
  <c r="O55" i="24"/>
  <c r="O28" i="24"/>
  <c r="P28" i="24"/>
  <c r="J28" i="24"/>
  <c r="T28" i="24"/>
  <c r="K28" i="24"/>
  <c r="L28" i="24"/>
  <c r="Q28" i="24"/>
  <c r="P27" i="24"/>
  <c r="Q27" i="24"/>
  <c r="R27" i="24"/>
  <c r="S27" i="24"/>
  <c r="J27" i="24"/>
  <c r="T27" i="24"/>
  <c r="M27" i="24"/>
  <c r="R19" i="24"/>
  <c r="J17" i="24"/>
  <c r="R17" i="24"/>
  <c r="K17" i="24"/>
  <c r="S17" i="24"/>
  <c r="L17" i="24"/>
  <c r="M17" i="24"/>
  <c r="P17" i="24"/>
  <c r="K16" i="24"/>
  <c r="S16" i="24"/>
  <c r="L16" i="24"/>
  <c r="T16" i="24"/>
  <c r="P16" i="24"/>
  <c r="Q16" i="24"/>
  <c r="R16" i="24"/>
  <c r="M16" i="24"/>
  <c r="Q59" i="24"/>
  <c r="K56" i="24"/>
  <c r="S56" i="24"/>
  <c r="T49" i="24"/>
  <c r="K49" i="24"/>
  <c r="R48" i="24"/>
  <c r="Q47" i="24"/>
  <c r="R45" i="24"/>
  <c r="R44" i="24"/>
  <c r="R43" i="24"/>
  <c r="K40" i="24"/>
  <c r="S40" i="24"/>
  <c r="T33" i="24"/>
  <c r="K33" i="24"/>
  <c r="R32" i="24"/>
  <c r="R29" i="24"/>
  <c r="T26" i="24"/>
  <c r="J25" i="24"/>
  <c r="R25" i="24"/>
  <c r="K25" i="24"/>
  <c r="S25" i="24"/>
  <c r="J24" i="24"/>
  <c r="S21" i="24"/>
  <c r="K18" i="24"/>
  <c r="T13" i="24"/>
  <c r="J13" i="24"/>
  <c r="S12" i="24"/>
  <c r="P11" i="24"/>
  <c r="Q11" i="24"/>
  <c r="L10" i="24"/>
  <c r="P49" i="24"/>
  <c r="L47" i="24"/>
  <c r="T47" i="24"/>
  <c r="P43" i="24"/>
  <c r="P33" i="24"/>
  <c r="N29" i="24"/>
  <c r="O29" i="24"/>
  <c r="Q26" i="24"/>
  <c r="J26" i="24"/>
  <c r="R26" i="24"/>
  <c r="Q24" i="24"/>
  <c r="Q13" i="24"/>
  <c r="O12" i="24"/>
  <c r="P12" i="24"/>
  <c r="S10" i="24"/>
  <c r="M59" i="24"/>
  <c r="K48" i="24"/>
  <c r="S48" i="24"/>
  <c r="M47" i="24"/>
  <c r="M43" i="24"/>
  <c r="K32" i="24"/>
  <c r="S32" i="24"/>
  <c r="L29" i="24"/>
  <c r="N21" i="24"/>
  <c r="O21" i="24"/>
  <c r="Q18" i="24"/>
  <c r="J18" i="24"/>
  <c r="R18" i="24"/>
  <c r="J49" i="24"/>
  <c r="R49" i="24"/>
  <c r="J33" i="24"/>
  <c r="R33" i="24"/>
  <c r="K24" i="24"/>
  <c r="S24" i="24"/>
  <c r="L24" i="24"/>
  <c r="T24" i="24"/>
  <c r="N13" i="24"/>
  <c r="O13" i="24"/>
  <c r="Q10" i="24"/>
  <c r="J10" i="24"/>
  <c r="R10" i="24"/>
  <c r="T31" i="24"/>
  <c r="T23" i="24"/>
  <c r="T15" i="24"/>
  <c r="T7" i="24"/>
  <c r="L253" i="23"/>
  <c r="T253" i="23"/>
  <c r="J253" i="23"/>
  <c r="S253" i="23"/>
  <c r="K253" i="23"/>
  <c r="M253" i="23"/>
  <c r="N253" i="23"/>
  <c r="Q210" i="23"/>
  <c r="R210" i="23"/>
  <c r="J210" i="23"/>
  <c r="S210" i="23"/>
  <c r="K210" i="23"/>
  <c r="T210" i="23"/>
  <c r="L210" i="23"/>
  <c r="P145" i="23"/>
  <c r="Q145" i="23"/>
  <c r="J145" i="23"/>
  <c r="R145" i="23"/>
  <c r="M145" i="23"/>
  <c r="N145" i="23"/>
  <c r="O145" i="23"/>
  <c r="K145" i="23"/>
  <c r="L145" i="23"/>
  <c r="S145" i="23"/>
  <c r="S293" i="23"/>
  <c r="O178" i="23"/>
  <c r="P178" i="23"/>
  <c r="J178" i="23"/>
  <c r="T178" i="23"/>
  <c r="K178" i="23"/>
  <c r="L178" i="23"/>
  <c r="M178" i="23"/>
  <c r="N178" i="23"/>
  <c r="P11" i="23"/>
  <c r="Q11" i="23"/>
  <c r="J11" i="23"/>
  <c r="T11" i="23"/>
  <c r="K11" i="23"/>
  <c r="L11" i="23"/>
  <c r="R11" i="23"/>
  <c r="O11" i="23"/>
  <c r="S11" i="23"/>
  <c r="M11" i="23"/>
  <c r="N11" i="23"/>
  <c r="O296" i="23"/>
  <c r="O288" i="23"/>
  <c r="J270" i="23"/>
  <c r="R270" i="23"/>
  <c r="K270" i="23"/>
  <c r="S270" i="23"/>
  <c r="L270" i="23"/>
  <c r="T270" i="23"/>
  <c r="M270" i="23"/>
  <c r="R238" i="23"/>
  <c r="N296" i="23"/>
  <c r="Q287" i="23"/>
  <c r="O285" i="23"/>
  <c r="Q281" i="23"/>
  <c r="R276" i="23"/>
  <c r="Q262" i="23"/>
  <c r="Q226" i="23"/>
  <c r="K226" i="23"/>
  <c r="T226" i="23"/>
  <c r="L226" i="23"/>
  <c r="M226" i="23"/>
  <c r="N226" i="23"/>
  <c r="J211" i="23"/>
  <c r="R211" i="23"/>
  <c r="L211" i="23"/>
  <c r="M211" i="23"/>
  <c r="N211" i="23"/>
  <c r="O211" i="23"/>
  <c r="O80" i="23"/>
  <c r="J80" i="23"/>
  <c r="S80" i="23"/>
  <c r="K80" i="23"/>
  <c r="T80" i="23"/>
  <c r="L80" i="23"/>
  <c r="Q80" i="23"/>
  <c r="M80" i="23"/>
  <c r="N80" i="23"/>
  <c r="P80" i="23"/>
  <c r="R80" i="23"/>
  <c r="P300" i="23"/>
  <c r="Q300" i="23"/>
  <c r="R297" i="23"/>
  <c r="K296" i="23"/>
  <c r="N293" i="23"/>
  <c r="P292" i="23"/>
  <c r="Q292" i="23"/>
  <c r="R289" i="23"/>
  <c r="P287" i="23"/>
  <c r="N285" i="23"/>
  <c r="O281" i="23"/>
  <c r="N277" i="23"/>
  <c r="R271" i="23"/>
  <c r="Q270" i="23"/>
  <c r="P269" i="23"/>
  <c r="O268" i="23"/>
  <c r="P262" i="23"/>
  <c r="T257" i="23"/>
  <c r="P255" i="23"/>
  <c r="P253" i="23"/>
  <c r="Q247" i="23"/>
  <c r="P241" i="23"/>
  <c r="J241" i="23"/>
  <c r="S241" i="23"/>
  <c r="K241" i="23"/>
  <c r="T241" i="23"/>
  <c r="L241" i="23"/>
  <c r="M241" i="23"/>
  <c r="P222" i="23"/>
  <c r="K220" i="23"/>
  <c r="S220" i="23"/>
  <c r="L220" i="23"/>
  <c r="M220" i="23"/>
  <c r="N220" i="23"/>
  <c r="O220" i="23"/>
  <c r="T211" i="23"/>
  <c r="P210" i="23"/>
  <c r="S199" i="23"/>
  <c r="N188" i="23"/>
  <c r="Q188" i="23"/>
  <c r="R188" i="23"/>
  <c r="J188" i="23"/>
  <c r="S188" i="23"/>
  <c r="K188" i="23"/>
  <c r="L188" i="23"/>
  <c r="M188" i="23"/>
  <c r="O188" i="23"/>
  <c r="Q185" i="23"/>
  <c r="O185" i="23"/>
  <c r="P185" i="23"/>
  <c r="R185" i="23"/>
  <c r="J185" i="23"/>
  <c r="K185" i="23"/>
  <c r="L185" i="23"/>
  <c r="S178" i="23"/>
  <c r="N5" i="23"/>
  <c r="O5" i="23"/>
  <c r="P5" i="23"/>
  <c r="L5" i="23"/>
  <c r="T5" i="23"/>
  <c r="K5" i="23"/>
  <c r="M5" i="23"/>
  <c r="Q5" i="23"/>
  <c r="J5" i="23"/>
  <c r="R5" i="23"/>
  <c r="S5" i="23"/>
  <c r="Q296" i="23"/>
  <c r="L288" i="23"/>
  <c r="T288" i="23"/>
  <c r="M288" i="23"/>
  <c r="M238" i="23"/>
  <c r="K238" i="23"/>
  <c r="T238" i="23"/>
  <c r="L238" i="23"/>
  <c r="N238" i="23"/>
  <c r="O238" i="23"/>
  <c r="P288" i="23"/>
  <c r="P276" i="23"/>
  <c r="Q276" i="23"/>
  <c r="K276" i="23"/>
  <c r="S276" i="23"/>
  <c r="S238" i="23"/>
  <c r="P217" i="23"/>
  <c r="K217" i="23"/>
  <c r="T217" i="23"/>
  <c r="L217" i="23"/>
  <c r="M217" i="23"/>
  <c r="N217" i="23"/>
  <c r="P169" i="23"/>
  <c r="Q169" i="23"/>
  <c r="J169" i="23"/>
  <c r="T169" i="23"/>
  <c r="K169" i="23"/>
  <c r="L169" i="23"/>
  <c r="M169" i="23"/>
  <c r="N169" i="23"/>
  <c r="P293" i="23"/>
  <c r="P284" i="23"/>
  <c r="Q284" i="23"/>
  <c r="K284" i="23"/>
  <c r="S284" i="23"/>
  <c r="P277" i="23"/>
  <c r="K263" i="23"/>
  <c r="S263" i="23"/>
  <c r="L263" i="23"/>
  <c r="T263" i="23"/>
  <c r="M263" i="23"/>
  <c r="N263" i="23"/>
  <c r="R253" i="23"/>
  <c r="N139" i="23"/>
  <c r="O139" i="23"/>
  <c r="P139" i="23"/>
  <c r="L139" i="23"/>
  <c r="T139" i="23"/>
  <c r="J139" i="23"/>
  <c r="K139" i="23"/>
  <c r="M139" i="23"/>
  <c r="Q139" i="23"/>
  <c r="R139" i="23"/>
  <c r="K295" i="23"/>
  <c r="S295" i="23"/>
  <c r="L295" i="23"/>
  <c r="T295" i="23"/>
  <c r="O293" i="23"/>
  <c r="N288" i="23"/>
  <c r="R247" i="23"/>
  <c r="T199" i="23"/>
  <c r="J61" i="23"/>
  <c r="R61" i="23"/>
  <c r="K61" i="23"/>
  <c r="S61" i="23"/>
  <c r="P61" i="23"/>
  <c r="Q61" i="23"/>
  <c r="T61" i="23"/>
  <c r="N61" i="23"/>
  <c r="L61" i="23"/>
  <c r="M61" i="23"/>
  <c r="O61" i="23"/>
  <c r="M297" i="23"/>
  <c r="N297" i="23"/>
  <c r="O295" i="23"/>
  <c r="M293" i="23"/>
  <c r="M289" i="23"/>
  <c r="N289" i="23"/>
  <c r="J288" i="23"/>
  <c r="M285" i="23"/>
  <c r="O284" i="23"/>
  <c r="N276" i="23"/>
  <c r="Q271" i="23"/>
  <c r="P270" i="23"/>
  <c r="O269" i="23"/>
  <c r="P263" i="23"/>
  <c r="S257" i="23"/>
  <c r="O253" i="23"/>
  <c r="P247" i="23"/>
  <c r="J238" i="23"/>
  <c r="L237" i="23"/>
  <c r="T237" i="23"/>
  <c r="Q237" i="23"/>
  <c r="R237" i="23"/>
  <c r="J237" i="23"/>
  <c r="S237" i="23"/>
  <c r="K237" i="23"/>
  <c r="J235" i="23"/>
  <c r="R235" i="23"/>
  <c r="K235" i="23"/>
  <c r="T235" i="23"/>
  <c r="L235" i="23"/>
  <c r="M235" i="23"/>
  <c r="N235" i="23"/>
  <c r="S226" i="23"/>
  <c r="O222" i="23"/>
  <c r="P219" i="23"/>
  <c r="Q217" i="23"/>
  <c r="S211" i="23"/>
  <c r="O210" i="23"/>
  <c r="Q193" i="23"/>
  <c r="K193" i="23"/>
  <c r="T193" i="23"/>
  <c r="L193" i="23"/>
  <c r="M193" i="23"/>
  <c r="J193" i="23"/>
  <c r="N193" i="23"/>
  <c r="O193" i="23"/>
  <c r="P193" i="23"/>
  <c r="R178" i="23"/>
  <c r="R169" i="23"/>
  <c r="J159" i="23"/>
  <c r="R159" i="23"/>
  <c r="K159" i="23"/>
  <c r="S159" i="23"/>
  <c r="L159" i="23"/>
  <c r="T159" i="23"/>
  <c r="M159" i="23"/>
  <c r="N159" i="23"/>
  <c r="O159" i="23"/>
  <c r="P159" i="23"/>
  <c r="Q159" i="23"/>
  <c r="T145" i="23"/>
  <c r="L99" i="23"/>
  <c r="T99" i="23"/>
  <c r="P99" i="23"/>
  <c r="R99" i="23"/>
  <c r="S99" i="23"/>
  <c r="J99" i="23"/>
  <c r="O99" i="23"/>
  <c r="K99" i="23"/>
  <c r="M99" i="23"/>
  <c r="N99" i="23"/>
  <c r="Q99" i="23"/>
  <c r="L296" i="23"/>
  <c r="T296" i="23"/>
  <c r="M296" i="23"/>
  <c r="Q288" i="23"/>
  <c r="Q277" i="23"/>
  <c r="J277" i="23"/>
  <c r="R277" i="23"/>
  <c r="L277" i="23"/>
  <c r="T277" i="23"/>
  <c r="P268" i="23"/>
  <c r="Q268" i="23"/>
  <c r="J268" i="23"/>
  <c r="R268" i="23"/>
  <c r="K268" i="23"/>
  <c r="S268" i="23"/>
  <c r="N255" i="23"/>
  <c r="Q255" i="23"/>
  <c r="R255" i="23"/>
  <c r="J255" i="23"/>
  <c r="S255" i="23"/>
  <c r="K255" i="23"/>
  <c r="T255" i="23"/>
  <c r="S285" i="23"/>
  <c r="M281" i="23"/>
  <c r="N281" i="23"/>
  <c r="P281" i="23"/>
  <c r="S277" i="23"/>
  <c r="J262" i="23"/>
  <c r="R262" i="23"/>
  <c r="K262" i="23"/>
  <c r="S262" i="23"/>
  <c r="L262" i="23"/>
  <c r="T262" i="23"/>
  <c r="M262" i="23"/>
  <c r="P199" i="23"/>
  <c r="Q199" i="23"/>
  <c r="J199" i="23"/>
  <c r="R199" i="23"/>
  <c r="K199" i="23"/>
  <c r="L199" i="23"/>
  <c r="M199" i="23"/>
  <c r="P285" i="23"/>
  <c r="R281" i="23"/>
  <c r="T276" i="23"/>
  <c r="S247" i="23"/>
  <c r="N231" i="23"/>
  <c r="R231" i="23"/>
  <c r="J231" i="23"/>
  <c r="S231" i="23"/>
  <c r="K231" i="23"/>
  <c r="T231" i="23"/>
  <c r="L231" i="23"/>
  <c r="Q295" i="23"/>
  <c r="K287" i="23"/>
  <c r="S287" i="23"/>
  <c r="L287" i="23"/>
  <c r="T287" i="23"/>
  <c r="R263" i="23"/>
  <c r="Q253" i="23"/>
  <c r="O146" i="23"/>
  <c r="P146" i="23"/>
  <c r="Q146" i="23"/>
  <c r="T146" i="23"/>
  <c r="J146" i="23"/>
  <c r="K146" i="23"/>
  <c r="L146" i="23"/>
  <c r="M146" i="23"/>
  <c r="N146" i="23"/>
  <c r="O300" i="23"/>
  <c r="P297" i="23"/>
  <c r="S296" i="23"/>
  <c r="N295" i="23"/>
  <c r="J294" i="23"/>
  <c r="R294" i="23"/>
  <c r="K294" i="23"/>
  <c r="S294" i="23"/>
  <c r="O292" i="23"/>
  <c r="P289" i="23"/>
  <c r="S288" i="23"/>
  <c r="N287" i="23"/>
  <c r="J286" i="23"/>
  <c r="R286" i="23"/>
  <c r="K286" i="23"/>
  <c r="S286" i="23"/>
  <c r="N284" i="23"/>
  <c r="K281" i="23"/>
  <c r="K279" i="23"/>
  <c r="S279" i="23"/>
  <c r="L279" i="23"/>
  <c r="T279" i="23"/>
  <c r="N279" i="23"/>
  <c r="K277" i="23"/>
  <c r="M276" i="23"/>
  <c r="O270" i="23"/>
  <c r="M268" i="23"/>
  <c r="O263" i="23"/>
  <c r="N262" i="23"/>
  <c r="M255" i="23"/>
  <c r="Q250" i="23"/>
  <c r="J250" i="23"/>
  <c r="S250" i="23"/>
  <c r="K250" i="23"/>
  <c r="T250" i="23"/>
  <c r="L250" i="23"/>
  <c r="M250" i="23"/>
  <c r="M246" i="23"/>
  <c r="Q246" i="23"/>
  <c r="R246" i="23"/>
  <c r="J246" i="23"/>
  <c r="S246" i="23"/>
  <c r="K246" i="23"/>
  <c r="T246" i="23"/>
  <c r="K244" i="23"/>
  <c r="S244" i="23"/>
  <c r="J244" i="23"/>
  <c r="T244" i="23"/>
  <c r="L244" i="23"/>
  <c r="M244" i="23"/>
  <c r="N244" i="23"/>
  <c r="P231" i="23"/>
  <c r="L229" i="23"/>
  <c r="T229" i="23"/>
  <c r="K229" i="23"/>
  <c r="M229" i="23"/>
  <c r="N229" i="23"/>
  <c r="O229" i="23"/>
  <c r="R226" i="23"/>
  <c r="R220" i="23"/>
  <c r="O217" i="23"/>
  <c r="Q211" i="23"/>
  <c r="N210" i="23"/>
  <c r="N199" i="23"/>
  <c r="T185" i="23"/>
  <c r="Q178" i="23"/>
  <c r="P177" i="23"/>
  <c r="Q177" i="23"/>
  <c r="R177" i="23"/>
  <c r="S177" i="23"/>
  <c r="J177" i="23"/>
  <c r="T177" i="23"/>
  <c r="K177" i="23"/>
  <c r="L177" i="23"/>
  <c r="M177" i="23"/>
  <c r="N177" i="23"/>
  <c r="O169" i="23"/>
  <c r="M222" i="23"/>
  <c r="R222" i="23"/>
  <c r="J222" i="23"/>
  <c r="S222" i="23"/>
  <c r="K222" i="23"/>
  <c r="T222" i="23"/>
  <c r="L222" i="23"/>
  <c r="P296" i="23"/>
  <c r="Q293" i="23"/>
  <c r="J293" i="23"/>
  <c r="R293" i="23"/>
  <c r="Q285" i="23"/>
  <c r="J285" i="23"/>
  <c r="R285" i="23"/>
  <c r="Q269" i="23"/>
  <c r="J269" i="23"/>
  <c r="R269" i="23"/>
  <c r="K269" i="23"/>
  <c r="S269" i="23"/>
  <c r="L269" i="23"/>
  <c r="T269" i="23"/>
  <c r="N247" i="23"/>
  <c r="K247" i="23"/>
  <c r="T247" i="23"/>
  <c r="L247" i="23"/>
  <c r="M247" i="23"/>
  <c r="O247" i="23"/>
  <c r="J219" i="23"/>
  <c r="R219" i="23"/>
  <c r="Q219" i="23"/>
  <c r="S219" i="23"/>
  <c r="K219" i="23"/>
  <c r="T219" i="23"/>
  <c r="L219" i="23"/>
  <c r="K40" i="23"/>
  <c r="S40" i="23"/>
  <c r="Q40" i="23"/>
  <c r="R40" i="23"/>
  <c r="O40" i="23"/>
  <c r="J40" i="23"/>
  <c r="P40" i="23"/>
  <c r="L40" i="23"/>
  <c r="M40" i="23"/>
  <c r="N40" i="23"/>
  <c r="T40" i="23"/>
  <c r="T284" i="23"/>
  <c r="O277" i="23"/>
  <c r="K271" i="23"/>
  <c r="S271" i="23"/>
  <c r="L271" i="23"/>
  <c r="T271" i="23"/>
  <c r="M271" i="23"/>
  <c r="N271" i="23"/>
  <c r="T268" i="23"/>
  <c r="P257" i="23"/>
  <c r="L257" i="23"/>
  <c r="M257" i="23"/>
  <c r="N257" i="23"/>
  <c r="O257" i="23"/>
  <c r="Q238" i="23"/>
  <c r="K228" i="23"/>
  <c r="S228" i="23"/>
  <c r="Q228" i="23"/>
  <c r="R228" i="23"/>
  <c r="J228" i="23"/>
  <c r="T228" i="23"/>
  <c r="L228" i="23"/>
  <c r="Q222" i="23"/>
  <c r="S217" i="23"/>
  <c r="K76" i="23"/>
  <c r="S76" i="23"/>
  <c r="L76" i="23"/>
  <c r="T76" i="23"/>
  <c r="J76" i="23"/>
  <c r="M76" i="23"/>
  <c r="Q76" i="23"/>
  <c r="N76" i="23"/>
  <c r="O76" i="23"/>
  <c r="R76" i="23"/>
  <c r="P76" i="23"/>
  <c r="N300" i="23"/>
  <c r="O297" i="23"/>
  <c r="R296" i="23"/>
  <c r="M295" i="23"/>
  <c r="P294" i="23"/>
  <c r="K293" i="23"/>
  <c r="N292" i="23"/>
  <c r="O289" i="23"/>
  <c r="R288" i="23"/>
  <c r="M287" i="23"/>
  <c r="P286" i="23"/>
  <c r="K285" i="23"/>
  <c r="M284" i="23"/>
  <c r="J281" i="23"/>
  <c r="Q279" i="23"/>
  <c r="J278" i="23"/>
  <c r="R278" i="23"/>
  <c r="K278" i="23"/>
  <c r="S278" i="23"/>
  <c r="M278" i="23"/>
  <c r="L276" i="23"/>
  <c r="O271" i="23"/>
  <c r="N270" i="23"/>
  <c r="M269" i="23"/>
  <c r="L268" i="23"/>
  <c r="J263" i="23"/>
  <c r="J259" i="23"/>
  <c r="R259" i="23"/>
  <c r="S259" i="23"/>
  <c r="K259" i="23"/>
  <c r="T259" i="23"/>
  <c r="L259" i="23"/>
  <c r="M259" i="23"/>
  <c r="Q257" i="23"/>
  <c r="L255" i="23"/>
  <c r="R241" i="23"/>
  <c r="S235" i="23"/>
  <c r="O231" i="23"/>
  <c r="S229" i="23"/>
  <c r="P228" i="23"/>
  <c r="P226" i="23"/>
  <c r="Q220" i="23"/>
  <c r="N219" i="23"/>
  <c r="J217" i="23"/>
  <c r="L213" i="23"/>
  <c r="T213" i="23"/>
  <c r="R213" i="23"/>
  <c r="J213" i="23"/>
  <c r="S213" i="23"/>
  <c r="K213" i="23"/>
  <c r="M213" i="23"/>
  <c r="P211" i="23"/>
  <c r="M210" i="23"/>
  <c r="P209" i="23"/>
  <c r="J209" i="23"/>
  <c r="R209" i="23"/>
  <c r="M209" i="23"/>
  <c r="N209" i="23"/>
  <c r="O209" i="23"/>
  <c r="Q209" i="23"/>
  <c r="N201" i="23"/>
  <c r="O201" i="23"/>
  <c r="P201" i="23"/>
  <c r="T201" i="23"/>
  <c r="J201" i="23"/>
  <c r="K201" i="23"/>
  <c r="L201" i="23"/>
  <c r="S185" i="23"/>
  <c r="S146" i="23"/>
  <c r="S139" i="23"/>
  <c r="Q120" i="23"/>
  <c r="J120" i="23"/>
  <c r="R120" i="23"/>
  <c r="K120" i="23"/>
  <c r="S120" i="23"/>
  <c r="O120" i="23"/>
  <c r="L120" i="23"/>
  <c r="M120" i="23"/>
  <c r="N120" i="23"/>
  <c r="P273" i="23"/>
  <c r="P265" i="23"/>
  <c r="K260" i="23"/>
  <c r="S260" i="23"/>
  <c r="Q254" i="23"/>
  <c r="J251" i="23"/>
  <c r="R251" i="23"/>
  <c r="Q245" i="23"/>
  <c r="Q242" i="23"/>
  <c r="Q236" i="23"/>
  <c r="P233" i="23"/>
  <c r="Q227" i="23"/>
  <c r="R218" i="23"/>
  <c r="M214" i="23"/>
  <c r="Q198" i="23"/>
  <c r="J198" i="23"/>
  <c r="R198" i="23"/>
  <c r="K198" i="23"/>
  <c r="S198" i="23"/>
  <c r="J192" i="23"/>
  <c r="R192" i="23"/>
  <c r="S192" i="23"/>
  <c r="K192" i="23"/>
  <c r="T192" i="23"/>
  <c r="L192" i="23"/>
  <c r="O187" i="23"/>
  <c r="Q187" i="23"/>
  <c r="R187" i="23"/>
  <c r="J187" i="23"/>
  <c r="S187" i="23"/>
  <c r="O154" i="23"/>
  <c r="P154" i="23"/>
  <c r="Q154" i="23"/>
  <c r="T154" i="23"/>
  <c r="J154" i="23"/>
  <c r="K154" i="23"/>
  <c r="P153" i="23"/>
  <c r="Q153" i="23"/>
  <c r="J153" i="23"/>
  <c r="R153" i="23"/>
  <c r="M153" i="23"/>
  <c r="N153" i="23"/>
  <c r="O153" i="23"/>
  <c r="J143" i="23"/>
  <c r="R143" i="23"/>
  <c r="K143" i="23"/>
  <c r="S143" i="23"/>
  <c r="L143" i="23"/>
  <c r="T143" i="23"/>
  <c r="M143" i="23"/>
  <c r="P111" i="23"/>
  <c r="Q111" i="23"/>
  <c r="J111" i="23"/>
  <c r="T111" i="23"/>
  <c r="K111" i="23"/>
  <c r="L111" i="23"/>
  <c r="R111" i="23"/>
  <c r="N111" i="23"/>
  <c r="O111" i="23"/>
  <c r="S111" i="23"/>
  <c r="K100" i="23"/>
  <c r="S100" i="23"/>
  <c r="Q100" i="23"/>
  <c r="L100" i="23"/>
  <c r="M100" i="23"/>
  <c r="N100" i="23"/>
  <c r="T100" i="23"/>
  <c r="J100" i="23"/>
  <c r="O100" i="23"/>
  <c r="O28" i="23"/>
  <c r="P28" i="23"/>
  <c r="J28" i="23"/>
  <c r="T28" i="23"/>
  <c r="K28" i="23"/>
  <c r="L28" i="23"/>
  <c r="R28" i="23"/>
  <c r="M28" i="23"/>
  <c r="N28" i="23"/>
  <c r="Q28" i="23"/>
  <c r="S28" i="23"/>
  <c r="K16" i="23"/>
  <c r="S16" i="23"/>
  <c r="L16" i="23"/>
  <c r="T16" i="23"/>
  <c r="P16" i="23"/>
  <c r="Q16" i="23"/>
  <c r="R16" i="23"/>
  <c r="N16" i="23"/>
  <c r="M16" i="23"/>
  <c r="O16" i="23"/>
  <c r="M254" i="23"/>
  <c r="L245" i="23"/>
  <c r="T245" i="23"/>
  <c r="K236" i="23"/>
  <c r="S236" i="23"/>
  <c r="J227" i="23"/>
  <c r="R227" i="23"/>
  <c r="Q218" i="23"/>
  <c r="K191" i="23"/>
  <c r="S191" i="23"/>
  <c r="Q191" i="23"/>
  <c r="R191" i="23"/>
  <c r="J191" i="23"/>
  <c r="T191" i="23"/>
  <c r="J167" i="23"/>
  <c r="R167" i="23"/>
  <c r="K167" i="23"/>
  <c r="S167" i="23"/>
  <c r="L167" i="23"/>
  <c r="T167" i="23"/>
  <c r="M167" i="23"/>
  <c r="S154" i="23"/>
  <c r="J135" i="23"/>
  <c r="R135" i="23"/>
  <c r="K135" i="23"/>
  <c r="S135" i="23"/>
  <c r="L135" i="23"/>
  <c r="T135" i="23"/>
  <c r="P135" i="23"/>
  <c r="N131" i="23"/>
  <c r="O131" i="23"/>
  <c r="P131" i="23"/>
  <c r="L131" i="23"/>
  <c r="T131" i="23"/>
  <c r="J131" i="23"/>
  <c r="K131" i="23"/>
  <c r="M131" i="23"/>
  <c r="J127" i="23"/>
  <c r="R127" i="23"/>
  <c r="K127" i="23"/>
  <c r="S127" i="23"/>
  <c r="L127" i="23"/>
  <c r="T127" i="23"/>
  <c r="P127" i="23"/>
  <c r="M127" i="23"/>
  <c r="N123" i="23"/>
  <c r="O123" i="23"/>
  <c r="P123" i="23"/>
  <c r="L123" i="23"/>
  <c r="T123" i="23"/>
  <c r="K123" i="23"/>
  <c r="M123" i="23"/>
  <c r="Q123" i="23"/>
  <c r="N81" i="23"/>
  <c r="J81" i="23"/>
  <c r="S81" i="23"/>
  <c r="K81" i="23"/>
  <c r="T81" i="23"/>
  <c r="L81" i="23"/>
  <c r="Q81" i="23"/>
  <c r="M81" i="23"/>
  <c r="O81" i="23"/>
  <c r="N73" i="23"/>
  <c r="O73" i="23"/>
  <c r="R73" i="23"/>
  <c r="S73" i="23"/>
  <c r="J73" i="23"/>
  <c r="T73" i="23"/>
  <c r="P73" i="23"/>
  <c r="K73" i="23"/>
  <c r="L73" i="23"/>
  <c r="M73" i="23"/>
  <c r="Q73" i="23"/>
  <c r="M280" i="23"/>
  <c r="N273" i="23"/>
  <c r="M272" i="23"/>
  <c r="N265" i="23"/>
  <c r="M264" i="23"/>
  <c r="N260" i="23"/>
  <c r="Q258" i="23"/>
  <c r="O254" i="23"/>
  <c r="N251" i="23"/>
  <c r="P249" i="23"/>
  <c r="O245" i="23"/>
  <c r="N242" i="23"/>
  <c r="O236" i="23"/>
  <c r="N233" i="23"/>
  <c r="M230" i="23"/>
  <c r="O227" i="23"/>
  <c r="M223" i="23"/>
  <c r="L221" i="23"/>
  <c r="T221" i="23"/>
  <c r="O218" i="23"/>
  <c r="N214" i="23"/>
  <c r="K212" i="23"/>
  <c r="S212" i="23"/>
  <c r="N207" i="23"/>
  <c r="P207" i="23"/>
  <c r="O200" i="23"/>
  <c r="P200" i="23"/>
  <c r="Q200" i="23"/>
  <c r="N198" i="23"/>
  <c r="O192" i="23"/>
  <c r="P191" i="23"/>
  <c r="N187" i="23"/>
  <c r="P186" i="23"/>
  <c r="Q186" i="23"/>
  <c r="R186" i="23"/>
  <c r="J186" i="23"/>
  <c r="S186" i="23"/>
  <c r="J175" i="23"/>
  <c r="R175" i="23"/>
  <c r="K175" i="23"/>
  <c r="S175" i="23"/>
  <c r="T175" i="23"/>
  <c r="L175" i="23"/>
  <c r="R154" i="23"/>
  <c r="T153" i="23"/>
  <c r="Q143" i="23"/>
  <c r="Q128" i="23"/>
  <c r="J128" i="23"/>
  <c r="R128" i="23"/>
  <c r="K128" i="23"/>
  <c r="S128" i="23"/>
  <c r="O128" i="23"/>
  <c r="J119" i="23"/>
  <c r="R119" i="23"/>
  <c r="K119" i="23"/>
  <c r="S119" i="23"/>
  <c r="L119" i="23"/>
  <c r="T119" i="23"/>
  <c r="P119" i="23"/>
  <c r="M119" i="23"/>
  <c r="N119" i="23"/>
  <c r="Q62" i="23"/>
  <c r="J62" i="23"/>
  <c r="R62" i="23"/>
  <c r="K62" i="23"/>
  <c r="L62" i="23"/>
  <c r="M62" i="23"/>
  <c r="S62" i="23"/>
  <c r="T62" i="23"/>
  <c r="O62" i="23"/>
  <c r="P62" i="23"/>
  <c r="T280" i="23"/>
  <c r="T272" i="23"/>
  <c r="T264" i="23"/>
  <c r="L261" i="23"/>
  <c r="T261" i="23"/>
  <c r="M260" i="23"/>
  <c r="O258" i="23"/>
  <c r="N254" i="23"/>
  <c r="K252" i="23"/>
  <c r="S252" i="23"/>
  <c r="M251" i="23"/>
  <c r="O249" i="23"/>
  <c r="N245" i="23"/>
  <c r="J243" i="23"/>
  <c r="R243" i="23"/>
  <c r="M242" i="23"/>
  <c r="O239" i="23"/>
  <c r="N236" i="23"/>
  <c r="Q234" i="23"/>
  <c r="M233" i="23"/>
  <c r="O230" i="23"/>
  <c r="N227" i="23"/>
  <c r="P225" i="23"/>
  <c r="L223" i="23"/>
  <c r="O221" i="23"/>
  <c r="N218" i="23"/>
  <c r="L214" i="23"/>
  <c r="O212" i="23"/>
  <c r="Q207" i="23"/>
  <c r="L205" i="23"/>
  <c r="T205" i="23"/>
  <c r="N205" i="23"/>
  <c r="N200" i="23"/>
  <c r="M198" i="23"/>
  <c r="J197" i="23"/>
  <c r="R197" i="23"/>
  <c r="K197" i="23"/>
  <c r="S197" i="23"/>
  <c r="L197" i="23"/>
  <c r="T197" i="23"/>
  <c r="N192" i="23"/>
  <c r="O191" i="23"/>
  <c r="L190" i="23"/>
  <c r="T190" i="23"/>
  <c r="P190" i="23"/>
  <c r="Q190" i="23"/>
  <c r="R190" i="23"/>
  <c r="M187" i="23"/>
  <c r="O186" i="23"/>
  <c r="Q175" i="23"/>
  <c r="Q167" i="23"/>
  <c r="O162" i="23"/>
  <c r="P162" i="23"/>
  <c r="Q162" i="23"/>
  <c r="T162" i="23"/>
  <c r="J162" i="23"/>
  <c r="K162" i="23"/>
  <c r="P161" i="23"/>
  <c r="Q161" i="23"/>
  <c r="J161" i="23"/>
  <c r="R161" i="23"/>
  <c r="M161" i="23"/>
  <c r="N161" i="23"/>
  <c r="O161" i="23"/>
  <c r="N154" i="23"/>
  <c r="S153" i="23"/>
  <c r="J151" i="23"/>
  <c r="R151" i="23"/>
  <c r="K151" i="23"/>
  <c r="S151" i="23"/>
  <c r="L151" i="23"/>
  <c r="T151" i="23"/>
  <c r="M151" i="23"/>
  <c r="P143" i="23"/>
  <c r="Q135" i="23"/>
  <c r="S131" i="23"/>
  <c r="T128" i="23"/>
  <c r="S123" i="23"/>
  <c r="N203" i="23"/>
  <c r="N195" i="23"/>
  <c r="P194" i="23"/>
  <c r="L182" i="23"/>
  <c r="T182" i="23"/>
  <c r="N179" i="23"/>
  <c r="O179" i="23"/>
  <c r="Q176" i="23"/>
  <c r="J176" i="23"/>
  <c r="R176" i="23"/>
  <c r="O170" i="23"/>
  <c r="P170" i="23"/>
  <c r="N163" i="23"/>
  <c r="O163" i="23"/>
  <c r="P163" i="23"/>
  <c r="N155" i="23"/>
  <c r="O155" i="23"/>
  <c r="P155" i="23"/>
  <c r="N147" i="23"/>
  <c r="O147" i="23"/>
  <c r="P147" i="23"/>
  <c r="P137" i="23"/>
  <c r="Q137" i="23"/>
  <c r="J137" i="23"/>
  <c r="R137" i="23"/>
  <c r="N137" i="23"/>
  <c r="N115" i="23"/>
  <c r="O115" i="23"/>
  <c r="P115" i="23"/>
  <c r="L115" i="23"/>
  <c r="T115" i="23"/>
  <c r="L107" i="23"/>
  <c r="T107" i="23"/>
  <c r="K107" i="23"/>
  <c r="S107" i="23"/>
  <c r="J107" i="23"/>
  <c r="M107" i="23"/>
  <c r="Q107" i="23"/>
  <c r="N105" i="23"/>
  <c r="L105" i="23"/>
  <c r="R105" i="23"/>
  <c r="S105" i="23"/>
  <c r="J105" i="23"/>
  <c r="T105" i="23"/>
  <c r="P105" i="23"/>
  <c r="Q94" i="23"/>
  <c r="O94" i="23"/>
  <c r="J94" i="23"/>
  <c r="T94" i="23"/>
  <c r="K94" i="23"/>
  <c r="L94" i="23"/>
  <c r="R94" i="23"/>
  <c r="N65" i="23"/>
  <c r="O65" i="23"/>
  <c r="S65" i="23"/>
  <c r="J65" i="23"/>
  <c r="T65" i="23"/>
  <c r="K65" i="23"/>
  <c r="Q65" i="23"/>
  <c r="R65" i="23"/>
  <c r="J25" i="23"/>
  <c r="R25" i="23"/>
  <c r="K25" i="23"/>
  <c r="S25" i="23"/>
  <c r="T25" i="23"/>
  <c r="L25" i="23"/>
  <c r="P25" i="23"/>
  <c r="N25" i="23"/>
  <c r="O25" i="23"/>
  <c r="Q25" i="23"/>
  <c r="M25" i="23"/>
  <c r="K183" i="23"/>
  <c r="S183" i="23"/>
  <c r="P129" i="23"/>
  <c r="Q129" i="23"/>
  <c r="J129" i="23"/>
  <c r="R129" i="23"/>
  <c r="N129" i="23"/>
  <c r="O104" i="23"/>
  <c r="L104" i="23"/>
  <c r="P104" i="23"/>
  <c r="Q104" i="23"/>
  <c r="R104" i="23"/>
  <c r="M104" i="23"/>
  <c r="Q102" i="23"/>
  <c r="K102" i="23"/>
  <c r="T102" i="23"/>
  <c r="S102" i="23"/>
  <c r="J102" i="23"/>
  <c r="L102" i="23"/>
  <c r="P102" i="23"/>
  <c r="L91" i="23"/>
  <c r="T91" i="23"/>
  <c r="P91" i="23"/>
  <c r="K91" i="23"/>
  <c r="S91" i="23"/>
  <c r="J91" i="23"/>
  <c r="Q91" i="23"/>
  <c r="P79" i="23"/>
  <c r="J79" i="23"/>
  <c r="S79" i="23"/>
  <c r="K79" i="23"/>
  <c r="T79" i="23"/>
  <c r="L79" i="23"/>
  <c r="Q79" i="23"/>
  <c r="M79" i="23"/>
  <c r="N79" i="23"/>
  <c r="O72" i="23"/>
  <c r="P72" i="23"/>
  <c r="Q72" i="23"/>
  <c r="R72" i="23"/>
  <c r="S72" i="23"/>
  <c r="M72" i="23"/>
  <c r="K72" i="23"/>
  <c r="L72" i="23"/>
  <c r="N72" i="23"/>
  <c r="Q42" i="23"/>
  <c r="K42" i="23"/>
  <c r="T42" i="23"/>
  <c r="L42" i="23"/>
  <c r="R42" i="23"/>
  <c r="N42" i="23"/>
  <c r="O42" i="23"/>
  <c r="P42" i="23"/>
  <c r="J42" i="23"/>
  <c r="M42" i="23"/>
  <c r="S204" i="23"/>
  <c r="T203" i="23"/>
  <c r="S196" i="23"/>
  <c r="T195" i="23"/>
  <c r="L194" i="23"/>
  <c r="J184" i="23"/>
  <c r="R184" i="23"/>
  <c r="M183" i="23"/>
  <c r="K182" i="23"/>
  <c r="K179" i="23"/>
  <c r="M176" i="23"/>
  <c r="K174" i="23"/>
  <c r="S174" i="23"/>
  <c r="L174" i="23"/>
  <c r="T174" i="23"/>
  <c r="N171" i="23"/>
  <c r="O171" i="23"/>
  <c r="L170" i="23"/>
  <c r="Q168" i="23"/>
  <c r="J168" i="23"/>
  <c r="R168" i="23"/>
  <c r="L163" i="23"/>
  <c r="Q160" i="23"/>
  <c r="J160" i="23"/>
  <c r="R160" i="23"/>
  <c r="K160" i="23"/>
  <c r="S160" i="23"/>
  <c r="L155" i="23"/>
  <c r="Q152" i="23"/>
  <c r="J152" i="23"/>
  <c r="R152" i="23"/>
  <c r="K152" i="23"/>
  <c r="S152" i="23"/>
  <c r="L147" i="23"/>
  <c r="Q144" i="23"/>
  <c r="J144" i="23"/>
  <c r="R144" i="23"/>
  <c r="K144" i="23"/>
  <c r="S144" i="23"/>
  <c r="O137" i="23"/>
  <c r="Q136" i="23"/>
  <c r="J136" i="23"/>
  <c r="R136" i="23"/>
  <c r="K136" i="23"/>
  <c r="S136" i="23"/>
  <c r="O136" i="23"/>
  <c r="S129" i="23"/>
  <c r="P121" i="23"/>
  <c r="Q121" i="23"/>
  <c r="J121" i="23"/>
  <c r="R121" i="23"/>
  <c r="N121" i="23"/>
  <c r="M115" i="23"/>
  <c r="P107" i="23"/>
  <c r="Q105" i="23"/>
  <c r="S104" i="23"/>
  <c r="P94" i="23"/>
  <c r="Q86" i="23"/>
  <c r="M86" i="23"/>
  <c r="O86" i="23"/>
  <c r="K86" i="23"/>
  <c r="T86" i="23"/>
  <c r="S86" i="23"/>
  <c r="P86" i="23"/>
  <c r="K68" i="23"/>
  <c r="S68" i="23"/>
  <c r="L68" i="23"/>
  <c r="T68" i="23"/>
  <c r="J68" i="23"/>
  <c r="M68" i="23"/>
  <c r="N68" i="23"/>
  <c r="R68" i="23"/>
  <c r="L47" i="23"/>
  <c r="T47" i="23"/>
  <c r="K47" i="23"/>
  <c r="M47" i="23"/>
  <c r="R47" i="23"/>
  <c r="N47" i="23"/>
  <c r="O47" i="23"/>
  <c r="P47" i="23"/>
  <c r="Q47" i="23"/>
  <c r="S47" i="23"/>
  <c r="K140" i="23"/>
  <c r="Q134" i="23"/>
  <c r="R133" i="23"/>
  <c r="S132" i="23"/>
  <c r="K132" i="23"/>
  <c r="Q126" i="23"/>
  <c r="R125" i="23"/>
  <c r="S124" i="23"/>
  <c r="K124" i="23"/>
  <c r="Q118" i="23"/>
  <c r="R117" i="23"/>
  <c r="S116" i="23"/>
  <c r="K116" i="23"/>
  <c r="L113" i="23"/>
  <c r="T112" i="23"/>
  <c r="Q110" i="23"/>
  <c r="O110" i="23"/>
  <c r="T103" i="23"/>
  <c r="M101" i="23"/>
  <c r="N97" i="23"/>
  <c r="Q97" i="23"/>
  <c r="L96" i="23"/>
  <c r="T95" i="23"/>
  <c r="O88" i="23"/>
  <c r="N88" i="23"/>
  <c r="Q88" i="23"/>
  <c r="L88" i="23"/>
  <c r="O84" i="23"/>
  <c r="L83" i="23"/>
  <c r="T83" i="23"/>
  <c r="R83" i="23"/>
  <c r="K83" i="23"/>
  <c r="P83" i="23"/>
  <c r="O112" i="23"/>
  <c r="Q112" i="23"/>
  <c r="P103" i="23"/>
  <c r="L103" i="23"/>
  <c r="P95" i="23"/>
  <c r="Q95" i="23"/>
  <c r="Q70" i="23"/>
  <c r="J70" i="23"/>
  <c r="R70" i="23"/>
  <c r="T70" i="23"/>
  <c r="K70" i="23"/>
  <c r="L70" i="23"/>
  <c r="P70" i="23"/>
  <c r="O36" i="23"/>
  <c r="Q36" i="23"/>
  <c r="R36" i="23"/>
  <c r="N36" i="23"/>
  <c r="K36" i="23"/>
  <c r="L36" i="23"/>
  <c r="M36" i="23"/>
  <c r="T166" i="23"/>
  <c r="L166" i="23"/>
  <c r="T158" i="23"/>
  <c r="L158" i="23"/>
  <c r="T150" i="23"/>
  <c r="L150" i="23"/>
  <c r="T142" i="23"/>
  <c r="L142" i="23"/>
  <c r="T134" i="23"/>
  <c r="L134" i="23"/>
  <c r="T126" i="23"/>
  <c r="L126" i="23"/>
  <c r="T118" i="23"/>
  <c r="L118" i="23"/>
  <c r="M112" i="23"/>
  <c r="K108" i="23"/>
  <c r="S108" i="23"/>
  <c r="M108" i="23"/>
  <c r="N103" i="23"/>
  <c r="M95" i="23"/>
  <c r="K92" i="23"/>
  <c r="S92" i="23"/>
  <c r="Q92" i="23"/>
  <c r="M92" i="23"/>
  <c r="N89" i="23"/>
  <c r="O89" i="23"/>
  <c r="Q89" i="23"/>
  <c r="L89" i="23"/>
  <c r="Q58" i="23"/>
  <c r="K58" i="23"/>
  <c r="T58" i="23"/>
  <c r="L58" i="23"/>
  <c r="M58" i="23"/>
  <c r="N58" i="23"/>
  <c r="O58" i="23"/>
  <c r="K56" i="23"/>
  <c r="S56" i="23"/>
  <c r="Q56" i="23"/>
  <c r="R56" i="23"/>
  <c r="J56" i="23"/>
  <c r="L56" i="23"/>
  <c r="M56" i="23"/>
  <c r="T56" i="23"/>
  <c r="N37" i="23"/>
  <c r="Q37" i="23"/>
  <c r="R37" i="23"/>
  <c r="O37" i="23"/>
  <c r="T37" i="23"/>
  <c r="J37" i="23"/>
  <c r="P37" i="23"/>
  <c r="H1" i="23"/>
  <c r="S166" i="23"/>
  <c r="S158" i="23"/>
  <c r="S150" i="23"/>
  <c r="S142" i="23"/>
  <c r="S134" i="23"/>
  <c r="S126" i="23"/>
  <c r="S118" i="23"/>
  <c r="N113" i="23"/>
  <c r="Q113" i="23"/>
  <c r="L112" i="23"/>
  <c r="M103" i="23"/>
  <c r="J101" i="23"/>
  <c r="R101" i="23"/>
  <c r="S101" i="23"/>
  <c r="O96" i="23"/>
  <c r="Q96" i="23"/>
  <c r="L95" i="23"/>
  <c r="K84" i="23"/>
  <c r="S84" i="23"/>
  <c r="J84" i="23"/>
  <c r="T84" i="23"/>
  <c r="M84" i="23"/>
  <c r="Q84" i="23"/>
  <c r="S70" i="23"/>
  <c r="N53" i="23"/>
  <c r="Q53" i="23"/>
  <c r="R53" i="23"/>
  <c r="O53" i="23"/>
  <c r="J53" i="23"/>
  <c r="K53" i="23"/>
  <c r="L53" i="23"/>
  <c r="T53" i="23"/>
  <c r="P43" i="23"/>
  <c r="L43" i="23"/>
  <c r="M43" i="23"/>
  <c r="J43" i="23"/>
  <c r="S43" i="23"/>
  <c r="K43" i="23"/>
  <c r="N43" i="23"/>
  <c r="O43" i="23"/>
  <c r="T36" i="23"/>
  <c r="P27" i="23"/>
  <c r="Q27" i="23"/>
  <c r="R27" i="23"/>
  <c r="S27" i="23"/>
  <c r="J27" i="23"/>
  <c r="T27" i="23"/>
  <c r="N27" i="23"/>
  <c r="L27" i="23"/>
  <c r="M27" i="23"/>
  <c r="O27" i="23"/>
  <c r="J17" i="23"/>
  <c r="R17" i="23"/>
  <c r="K17" i="23"/>
  <c r="S17" i="23"/>
  <c r="L17" i="23"/>
  <c r="M17" i="23"/>
  <c r="Q17" i="23"/>
  <c r="O17" i="23"/>
  <c r="P17" i="23"/>
  <c r="T17" i="23"/>
  <c r="J109" i="23"/>
  <c r="R109" i="23"/>
  <c r="J93" i="23"/>
  <c r="R93" i="23"/>
  <c r="L87" i="23"/>
  <c r="S85" i="23"/>
  <c r="Q78" i="23"/>
  <c r="J78" i="23"/>
  <c r="L77" i="23"/>
  <c r="M69" i="23"/>
  <c r="O64" i="23"/>
  <c r="P64" i="23"/>
  <c r="L63" i="23"/>
  <c r="L59" i="23"/>
  <c r="T59" i="23"/>
  <c r="M59" i="23"/>
  <c r="N57" i="23"/>
  <c r="K55" i="23"/>
  <c r="M41" i="23"/>
  <c r="Q34" i="23"/>
  <c r="O34" i="23"/>
  <c r="P34" i="23"/>
  <c r="R34" i="23"/>
  <c r="M34" i="23"/>
  <c r="J9" i="23"/>
  <c r="R9" i="23"/>
  <c r="K9" i="23"/>
  <c r="S9" i="23"/>
  <c r="L9" i="23"/>
  <c r="M9" i="23"/>
  <c r="N9" i="23"/>
  <c r="T9" i="23"/>
  <c r="J85" i="23"/>
  <c r="R85" i="23"/>
  <c r="P71" i="23"/>
  <c r="Q71" i="23"/>
  <c r="K60" i="23"/>
  <c r="S60" i="23"/>
  <c r="L60" i="23"/>
  <c r="T60" i="23"/>
  <c r="O52" i="23"/>
  <c r="Q52" i="23"/>
  <c r="R52" i="23"/>
  <c r="N52" i="23"/>
  <c r="Q50" i="23"/>
  <c r="O50" i="23"/>
  <c r="P50" i="23"/>
  <c r="M50" i="23"/>
  <c r="J77" i="23"/>
  <c r="R77" i="23"/>
  <c r="K77" i="23"/>
  <c r="S77" i="23"/>
  <c r="P63" i="23"/>
  <c r="Q63" i="23"/>
  <c r="L55" i="23"/>
  <c r="T55" i="23"/>
  <c r="P55" i="23"/>
  <c r="Q55" i="23"/>
  <c r="J41" i="23"/>
  <c r="R41" i="23"/>
  <c r="S41" i="23"/>
  <c r="K41" i="23"/>
  <c r="T41" i="23"/>
  <c r="P41" i="23"/>
  <c r="O20" i="23"/>
  <c r="P20" i="23"/>
  <c r="K20" i="23"/>
  <c r="L20" i="23"/>
  <c r="M20" i="23"/>
  <c r="S20" i="23"/>
  <c r="P87" i="23"/>
  <c r="N77" i="23"/>
  <c r="J69" i="23"/>
  <c r="R69" i="23"/>
  <c r="K69" i="23"/>
  <c r="S69" i="23"/>
  <c r="N63" i="23"/>
  <c r="J57" i="23"/>
  <c r="R57" i="23"/>
  <c r="S57" i="23"/>
  <c r="K57" i="23"/>
  <c r="T57" i="23"/>
  <c r="N55" i="23"/>
  <c r="O41" i="23"/>
  <c r="T20" i="23"/>
  <c r="P51" i="23"/>
  <c r="L39" i="23"/>
  <c r="T39" i="23"/>
  <c r="P35" i="23"/>
  <c r="R31" i="23"/>
  <c r="S29" i="23"/>
  <c r="P19" i="23"/>
  <c r="Q19" i="23"/>
  <c r="T12" i="23"/>
  <c r="K8" i="23"/>
  <c r="S8" i="23"/>
  <c r="L8" i="23"/>
  <c r="T8" i="23"/>
  <c r="L31" i="23"/>
  <c r="T31" i="23"/>
  <c r="N29" i="23"/>
  <c r="O29" i="23"/>
  <c r="Q26" i="23"/>
  <c r="J26" i="23"/>
  <c r="R26" i="23"/>
  <c r="O12" i="23"/>
  <c r="P12" i="23"/>
  <c r="R51" i="23"/>
  <c r="K48" i="23"/>
  <c r="S48" i="23"/>
  <c r="Q39" i="23"/>
  <c r="R35" i="23"/>
  <c r="K32" i="23"/>
  <c r="S32" i="23"/>
  <c r="M31" i="23"/>
  <c r="L29" i="23"/>
  <c r="N26" i="23"/>
  <c r="N21" i="23"/>
  <c r="O21" i="23"/>
  <c r="T19" i="23"/>
  <c r="J19" i="23"/>
  <c r="Q18" i="23"/>
  <c r="J18" i="23"/>
  <c r="R18" i="23"/>
  <c r="M12" i="23"/>
  <c r="R8" i="23"/>
  <c r="T75" i="23"/>
  <c r="T67" i="23"/>
  <c r="Q51" i="23"/>
  <c r="J49" i="23"/>
  <c r="R49" i="23"/>
  <c r="M48" i="23"/>
  <c r="L45" i="23"/>
  <c r="L44" i="23"/>
  <c r="P39" i="23"/>
  <c r="Q35" i="23"/>
  <c r="J33" i="23"/>
  <c r="R33" i="23"/>
  <c r="M32" i="23"/>
  <c r="K31" i="23"/>
  <c r="K29" i="23"/>
  <c r="M26" i="23"/>
  <c r="K24" i="23"/>
  <c r="S24" i="23"/>
  <c r="L24" i="23"/>
  <c r="T24" i="23"/>
  <c r="L21" i="23"/>
  <c r="S19" i="23"/>
  <c r="N18" i="23"/>
  <c r="N13" i="23"/>
  <c r="O13" i="23"/>
  <c r="L12" i="23"/>
  <c r="Q10" i="23"/>
  <c r="J10" i="23"/>
  <c r="R10" i="23"/>
  <c r="Q8" i="23"/>
  <c r="T23" i="23"/>
  <c r="T15" i="23"/>
  <c r="T7" i="23"/>
  <c r="L281" i="22"/>
  <c r="T281" i="22"/>
  <c r="R281" i="22"/>
  <c r="J281" i="22"/>
  <c r="S281" i="22"/>
  <c r="K281" i="22"/>
  <c r="M281" i="22"/>
  <c r="N281" i="22"/>
  <c r="O281" i="22"/>
  <c r="K272" i="22"/>
  <c r="S272" i="22"/>
  <c r="R272" i="22"/>
  <c r="M272" i="22"/>
  <c r="J272" i="22"/>
  <c r="T272" i="22"/>
  <c r="L272" i="22"/>
  <c r="N272" i="22"/>
  <c r="O272" i="22"/>
  <c r="P281" i="22"/>
  <c r="P278" i="22"/>
  <c r="P272" i="22"/>
  <c r="Q269" i="22"/>
  <c r="Q263" i="22"/>
  <c r="P259" i="22"/>
  <c r="R254" i="22"/>
  <c r="Q247" i="22"/>
  <c r="N299" i="22"/>
  <c r="R299" i="22"/>
  <c r="J299" i="22"/>
  <c r="S299" i="22"/>
  <c r="L299" i="22"/>
  <c r="K299" i="22"/>
  <c r="T299" i="22"/>
  <c r="M299" i="22"/>
  <c r="O299" i="22"/>
  <c r="K296" i="22"/>
  <c r="S296" i="22"/>
  <c r="Q296" i="22"/>
  <c r="R296" i="22"/>
  <c r="L296" i="22"/>
  <c r="J296" i="22"/>
  <c r="T296" i="22"/>
  <c r="M296" i="22"/>
  <c r="N296" i="22"/>
  <c r="M290" i="22"/>
  <c r="R290" i="22"/>
  <c r="L290" i="22"/>
  <c r="J290" i="22"/>
  <c r="S290" i="22"/>
  <c r="K290" i="22"/>
  <c r="T290" i="22"/>
  <c r="N290" i="22"/>
  <c r="O290" i="22"/>
  <c r="J287" i="22"/>
  <c r="R287" i="22"/>
  <c r="Q287" i="22"/>
  <c r="L287" i="22"/>
  <c r="S287" i="22"/>
  <c r="K287" i="22"/>
  <c r="T287" i="22"/>
  <c r="M287" i="22"/>
  <c r="N287" i="22"/>
  <c r="J223" i="22"/>
  <c r="R223" i="22"/>
  <c r="K223" i="22"/>
  <c r="S223" i="22"/>
  <c r="T223" i="22"/>
  <c r="L223" i="22"/>
  <c r="M223" i="22"/>
  <c r="N223" i="22"/>
  <c r="O223" i="22"/>
  <c r="K155" i="22"/>
  <c r="S155" i="22"/>
  <c r="L155" i="22"/>
  <c r="T155" i="22"/>
  <c r="J155" i="22"/>
  <c r="M155" i="22"/>
  <c r="N155" i="22"/>
  <c r="R155" i="22"/>
  <c r="O155" i="22"/>
  <c r="P155" i="22"/>
  <c r="Q155" i="22"/>
  <c r="N144" i="22"/>
  <c r="O144" i="22"/>
  <c r="J144" i="22"/>
  <c r="T144" i="22"/>
  <c r="K144" i="22"/>
  <c r="L144" i="22"/>
  <c r="R144" i="22"/>
  <c r="M144" i="22"/>
  <c r="P144" i="22"/>
  <c r="Q144" i="22"/>
  <c r="N152" i="22"/>
  <c r="O152" i="22"/>
  <c r="S152" i="22"/>
  <c r="J152" i="22"/>
  <c r="T152" i="22"/>
  <c r="K152" i="22"/>
  <c r="Q152" i="22"/>
  <c r="L152" i="22"/>
  <c r="M152" i="22"/>
  <c r="P152" i="22"/>
  <c r="Q141" i="22"/>
  <c r="J141" i="22"/>
  <c r="R141" i="22"/>
  <c r="O141" i="22"/>
  <c r="K141" i="22"/>
  <c r="L141" i="22"/>
  <c r="S141" i="22"/>
  <c r="M141" i="22"/>
  <c r="N141" i="22"/>
  <c r="P141" i="22"/>
  <c r="T141" i="22"/>
  <c r="Q278" i="22"/>
  <c r="R278" i="22"/>
  <c r="J278" i="22"/>
  <c r="S278" i="22"/>
  <c r="K278" i="22"/>
  <c r="T278" i="22"/>
  <c r="L278" i="22"/>
  <c r="M278" i="22"/>
  <c r="N278" i="22"/>
  <c r="P269" i="22"/>
  <c r="R269" i="22"/>
  <c r="L269" i="22"/>
  <c r="J269" i="22"/>
  <c r="S269" i="22"/>
  <c r="K269" i="22"/>
  <c r="T269" i="22"/>
  <c r="M269" i="22"/>
  <c r="N269" i="22"/>
  <c r="N259" i="22"/>
  <c r="Q259" i="22"/>
  <c r="R259" i="22"/>
  <c r="K259" i="22"/>
  <c r="T259" i="22"/>
  <c r="J259" i="22"/>
  <c r="S259" i="22"/>
  <c r="L259" i="22"/>
  <c r="M259" i="22"/>
  <c r="J247" i="22"/>
  <c r="R247" i="22"/>
  <c r="K247" i="22"/>
  <c r="S247" i="22"/>
  <c r="T247" i="22"/>
  <c r="L247" i="22"/>
  <c r="M247" i="22"/>
  <c r="N247" i="22"/>
  <c r="O247" i="22"/>
  <c r="J76" i="22"/>
  <c r="R76" i="22"/>
  <c r="K76" i="22"/>
  <c r="S76" i="22"/>
  <c r="N76" i="22"/>
  <c r="L76" i="22"/>
  <c r="M76" i="22"/>
  <c r="O76" i="22"/>
  <c r="P76" i="22"/>
  <c r="Q76" i="22"/>
  <c r="T76" i="22"/>
  <c r="J263" i="22"/>
  <c r="R263" i="22"/>
  <c r="S263" i="22"/>
  <c r="K263" i="22"/>
  <c r="T263" i="22"/>
  <c r="L263" i="22"/>
  <c r="M263" i="22"/>
  <c r="N263" i="22"/>
  <c r="O263" i="22"/>
  <c r="Q254" i="22"/>
  <c r="J254" i="22"/>
  <c r="S254" i="22"/>
  <c r="K254" i="22"/>
  <c r="T254" i="22"/>
  <c r="L254" i="22"/>
  <c r="M254" i="22"/>
  <c r="N254" i="22"/>
  <c r="O254" i="22"/>
  <c r="P78" i="22"/>
  <c r="Q78" i="22"/>
  <c r="L78" i="22"/>
  <c r="M78" i="22"/>
  <c r="N78" i="22"/>
  <c r="O78" i="22"/>
  <c r="J78" i="22"/>
  <c r="S78" i="22"/>
  <c r="T78" i="22"/>
  <c r="K78" i="22"/>
  <c r="R78" i="22"/>
  <c r="Q299" i="22"/>
  <c r="Q290" i="22"/>
  <c r="S144" i="22"/>
  <c r="K104" i="22"/>
  <c r="S104" i="22"/>
  <c r="Q104" i="22"/>
  <c r="R104" i="22"/>
  <c r="J104" i="22"/>
  <c r="T104" i="22"/>
  <c r="O104" i="22"/>
  <c r="M104" i="22"/>
  <c r="N104" i="22"/>
  <c r="P104" i="22"/>
  <c r="L104" i="22"/>
  <c r="J231" i="22"/>
  <c r="R231" i="22"/>
  <c r="K231" i="22"/>
  <c r="S231" i="22"/>
  <c r="T231" i="22"/>
  <c r="L231" i="22"/>
  <c r="M231" i="22"/>
  <c r="N231" i="22"/>
  <c r="O231" i="22"/>
  <c r="P299" i="22"/>
  <c r="P296" i="22"/>
  <c r="P290" i="22"/>
  <c r="P287" i="22"/>
  <c r="Q281" i="22"/>
  <c r="Q272" i="22"/>
  <c r="J239" i="22"/>
  <c r="R239" i="22"/>
  <c r="K239" i="22"/>
  <c r="S239" i="22"/>
  <c r="T239" i="22"/>
  <c r="M239" i="22"/>
  <c r="L239" i="22"/>
  <c r="N239" i="22"/>
  <c r="O239" i="22"/>
  <c r="Q223" i="22"/>
  <c r="Q202" i="22"/>
  <c r="J202" i="22"/>
  <c r="R202" i="22"/>
  <c r="O202" i="22"/>
  <c r="T202" i="22"/>
  <c r="L202" i="22"/>
  <c r="K202" i="22"/>
  <c r="M202" i="22"/>
  <c r="N202" i="22"/>
  <c r="Q294" i="22"/>
  <c r="P285" i="22"/>
  <c r="M266" i="22"/>
  <c r="L257" i="22"/>
  <c r="T257" i="22"/>
  <c r="L249" i="22"/>
  <c r="T249" i="22"/>
  <c r="M249" i="22"/>
  <c r="L241" i="22"/>
  <c r="T241" i="22"/>
  <c r="M241" i="22"/>
  <c r="L233" i="22"/>
  <c r="T233" i="22"/>
  <c r="M233" i="22"/>
  <c r="L225" i="22"/>
  <c r="T225" i="22"/>
  <c r="M225" i="22"/>
  <c r="N197" i="22"/>
  <c r="O197" i="22"/>
  <c r="P197" i="22"/>
  <c r="L197" i="22"/>
  <c r="T197" i="22"/>
  <c r="P195" i="22"/>
  <c r="Q195" i="22"/>
  <c r="J195" i="22"/>
  <c r="R195" i="22"/>
  <c r="N195" i="22"/>
  <c r="J164" i="22"/>
  <c r="R164" i="22"/>
  <c r="K164" i="22"/>
  <c r="T164" i="22"/>
  <c r="L164" i="22"/>
  <c r="M164" i="22"/>
  <c r="Q164" i="22"/>
  <c r="K163" i="22"/>
  <c r="S163" i="22"/>
  <c r="R163" i="22"/>
  <c r="J163" i="22"/>
  <c r="T163" i="22"/>
  <c r="L163" i="22"/>
  <c r="P163" i="22"/>
  <c r="N160" i="22"/>
  <c r="O160" i="22"/>
  <c r="R160" i="22"/>
  <c r="S160" i="22"/>
  <c r="J160" i="22"/>
  <c r="T160" i="22"/>
  <c r="P160" i="22"/>
  <c r="Q133" i="22"/>
  <c r="J133" i="22"/>
  <c r="R133" i="22"/>
  <c r="O133" i="22"/>
  <c r="K133" i="22"/>
  <c r="L133" i="22"/>
  <c r="M133" i="22"/>
  <c r="T133" i="22"/>
  <c r="J25" i="22"/>
  <c r="R25" i="22"/>
  <c r="L25" i="22"/>
  <c r="T25" i="22"/>
  <c r="S25" i="22"/>
  <c r="K25" i="22"/>
  <c r="M25" i="22"/>
  <c r="Q25" i="22"/>
  <c r="P25" i="22"/>
  <c r="N25" i="22"/>
  <c r="O25" i="22"/>
  <c r="L297" i="22"/>
  <c r="T297" i="22"/>
  <c r="O294" i="22"/>
  <c r="Q291" i="22"/>
  <c r="K288" i="22"/>
  <c r="S288" i="22"/>
  <c r="O285" i="22"/>
  <c r="Q282" i="22"/>
  <c r="J279" i="22"/>
  <c r="R279" i="22"/>
  <c r="O275" i="22"/>
  <c r="Q273" i="22"/>
  <c r="Q270" i="22"/>
  <c r="O266" i="22"/>
  <c r="Q264" i="22"/>
  <c r="P261" i="22"/>
  <c r="O257" i="22"/>
  <c r="Q255" i="22"/>
  <c r="P249" i="22"/>
  <c r="Q246" i="22"/>
  <c r="J246" i="22"/>
  <c r="R246" i="22"/>
  <c r="P241" i="22"/>
  <c r="Q238" i="22"/>
  <c r="J238" i="22"/>
  <c r="R238" i="22"/>
  <c r="P233" i="22"/>
  <c r="Q230" i="22"/>
  <c r="J230" i="22"/>
  <c r="R230" i="22"/>
  <c r="P225" i="22"/>
  <c r="Q222" i="22"/>
  <c r="J222" i="22"/>
  <c r="R222" i="22"/>
  <c r="T218" i="22"/>
  <c r="M210" i="22"/>
  <c r="N210" i="22"/>
  <c r="K210" i="22"/>
  <c r="S210" i="22"/>
  <c r="P205" i="22"/>
  <c r="Q205" i="22"/>
  <c r="N205" i="22"/>
  <c r="Q197" i="22"/>
  <c r="S195" i="22"/>
  <c r="N189" i="22"/>
  <c r="O189" i="22"/>
  <c r="P189" i="22"/>
  <c r="L189" i="22"/>
  <c r="T189" i="22"/>
  <c r="J180" i="22"/>
  <c r="R180" i="22"/>
  <c r="K180" i="22"/>
  <c r="T180" i="22"/>
  <c r="L180" i="22"/>
  <c r="M180" i="22"/>
  <c r="Q180" i="22"/>
  <c r="K179" i="22"/>
  <c r="S179" i="22"/>
  <c r="R179" i="22"/>
  <c r="J179" i="22"/>
  <c r="T179" i="22"/>
  <c r="L179" i="22"/>
  <c r="P179" i="22"/>
  <c r="L178" i="22"/>
  <c r="T178" i="22"/>
  <c r="Q178" i="22"/>
  <c r="R178" i="22"/>
  <c r="J178" i="22"/>
  <c r="S178" i="22"/>
  <c r="O178" i="22"/>
  <c r="S164" i="22"/>
  <c r="Q163" i="22"/>
  <c r="O159" i="22"/>
  <c r="P159" i="22"/>
  <c r="Q159" i="22"/>
  <c r="R159" i="22"/>
  <c r="S159" i="22"/>
  <c r="M159" i="22"/>
  <c r="Q157" i="22"/>
  <c r="J157" i="22"/>
  <c r="R157" i="22"/>
  <c r="T157" i="22"/>
  <c r="K157" i="22"/>
  <c r="L157" i="22"/>
  <c r="P157" i="22"/>
  <c r="P61" i="22"/>
  <c r="Q61" i="22"/>
  <c r="J61" i="22"/>
  <c r="R61" i="22"/>
  <c r="O61" i="22"/>
  <c r="K61" i="22"/>
  <c r="L61" i="22"/>
  <c r="M61" i="22"/>
  <c r="S61" i="22"/>
  <c r="T61" i="22"/>
  <c r="P27" i="22"/>
  <c r="J27" i="22"/>
  <c r="R27" i="22"/>
  <c r="Q27" i="22"/>
  <c r="S27" i="22"/>
  <c r="T27" i="22"/>
  <c r="N27" i="22"/>
  <c r="O27" i="22"/>
  <c r="K27" i="22"/>
  <c r="L27" i="22"/>
  <c r="M27" i="22"/>
  <c r="M282" i="22"/>
  <c r="N266" i="22"/>
  <c r="K264" i="22"/>
  <c r="S264" i="22"/>
  <c r="P255" i="22"/>
  <c r="O241" i="22"/>
  <c r="P213" i="22"/>
  <c r="Q213" i="22"/>
  <c r="N213" i="22"/>
  <c r="J201" i="22"/>
  <c r="R201" i="22"/>
  <c r="K201" i="22"/>
  <c r="S201" i="22"/>
  <c r="P201" i="22"/>
  <c r="O195" i="22"/>
  <c r="T194" i="22"/>
  <c r="O163" i="22"/>
  <c r="Q160" i="22"/>
  <c r="N297" i="22"/>
  <c r="J295" i="22"/>
  <c r="R295" i="22"/>
  <c r="M294" i="22"/>
  <c r="O291" i="22"/>
  <c r="N288" i="22"/>
  <c r="Q286" i="22"/>
  <c r="M285" i="22"/>
  <c r="O282" i="22"/>
  <c r="N279" i="22"/>
  <c r="P277" i="22"/>
  <c r="L275" i="22"/>
  <c r="N270" i="22"/>
  <c r="L266" i="22"/>
  <c r="O264" i="22"/>
  <c r="N261" i="22"/>
  <c r="M258" i="22"/>
  <c r="M257" i="22"/>
  <c r="O255" i="22"/>
  <c r="N249" i="22"/>
  <c r="K248" i="22"/>
  <c r="S248" i="22"/>
  <c r="L248" i="22"/>
  <c r="T248" i="22"/>
  <c r="O246" i="22"/>
  <c r="N241" i="22"/>
  <c r="K240" i="22"/>
  <c r="S240" i="22"/>
  <c r="L240" i="22"/>
  <c r="T240" i="22"/>
  <c r="O238" i="22"/>
  <c r="N233" i="22"/>
  <c r="K232" i="22"/>
  <c r="S232" i="22"/>
  <c r="L232" i="22"/>
  <c r="T232" i="22"/>
  <c r="O230" i="22"/>
  <c r="N225" i="22"/>
  <c r="K224" i="22"/>
  <c r="S224" i="22"/>
  <c r="L224" i="22"/>
  <c r="T224" i="22"/>
  <c r="O222" i="22"/>
  <c r="P221" i="22"/>
  <c r="Q221" i="22"/>
  <c r="N221" i="22"/>
  <c r="Q218" i="22"/>
  <c r="L217" i="22"/>
  <c r="T217" i="22"/>
  <c r="M217" i="22"/>
  <c r="J217" i="22"/>
  <c r="R217" i="22"/>
  <c r="S213" i="22"/>
  <c r="P210" i="22"/>
  <c r="K208" i="22"/>
  <c r="S208" i="22"/>
  <c r="L208" i="22"/>
  <c r="T208" i="22"/>
  <c r="Q208" i="22"/>
  <c r="R205" i="22"/>
  <c r="P203" i="22"/>
  <c r="Q203" i="22"/>
  <c r="N203" i="22"/>
  <c r="O201" i="22"/>
  <c r="K197" i="22"/>
  <c r="M195" i="22"/>
  <c r="J193" i="22"/>
  <c r="R193" i="22"/>
  <c r="K193" i="22"/>
  <c r="S193" i="22"/>
  <c r="L193" i="22"/>
  <c r="T193" i="22"/>
  <c r="P193" i="22"/>
  <c r="M189" i="22"/>
  <c r="J188" i="22"/>
  <c r="O188" i="22"/>
  <c r="P188" i="22"/>
  <c r="Q188" i="22"/>
  <c r="M188" i="22"/>
  <c r="P180" i="22"/>
  <c r="O179" i="22"/>
  <c r="P178" i="22"/>
  <c r="N176" i="22"/>
  <c r="R176" i="22"/>
  <c r="J176" i="22"/>
  <c r="S176" i="22"/>
  <c r="K176" i="22"/>
  <c r="T176" i="22"/>
  <c r="P176" i="22"/>
  <c r="S172" i="22"/>
  <c r="O164" i="22"/>
  <c r="N163" i="22"/>
  <c r="M160" i="22"/>
  <c r="N159" i="22"/>
  <c r="S157" i="22"/>
  <c r="P133" i="22"/>
  <c r="Q125" i="22"/>
  <c r="J125" i="22"/>
  <c r="R125" i="22"/>
  <c r="O125" i="22"/>
  <c r="L125" i="22"/>
  <c r="M125" i="22"/>
  <c r="N125" i="22"/>
  <c r="Q10" i="22"/>
  <c r="J10" i="22"/>
  <c r="R10" i="22"/>
  <c r="K10" i="22"/>
  <c r="S10" i="22"/>
  <c r="L10" i="22"/>
  <c r="M10" i="22"/>
  <c r="T10" i="22"/>
  <c r="N10" i="22"/>
  <c r="O10" i="22"/>
  <c r="P10" i="22"/>
  <c r="P291" i="22"/>
  <c r="N285" i="22"/>
  <c r="P282" i="22"/>
  <c r="M275" i="22"/>
  <c r="L273" i="22"/>
  <c r="T273" i="22"/>
  <c r="P264" i="22"/>
  <c r="O225" i="22"/>
  <c r="R218" i="22"/>
  <c r="L209" i="22"/>
  <c r="T209" i="22"/>
  <c r="M209" i="22"/>
  <c r="J209" i="22"/>
  <c r="R209" i="22"/>
  <c r="Q201" i="22"/>
  <c r="M197" i="22"/>
  <c r="Q194" i="22"/>
  <c r="J194" i="22"/>
  <c r="R194" i="22"/>
  <c r="K194" i="22"/>
  <c r="S194" i="22"/>
  <c r="O194" i="22"/>
  <c r="S133" i="22"/>
  <c r="J105" i="22"/>
  <c r="R105" i="22"/>
  <c r="S105" i="22"/>
  <c r="K105" i="22"/>
  <c r="T105" i="22"/>
  <c r="L105" i="22"/>
  <c r="P105" i="22"/>
  <c r="M105" i="22"/>
  <c r="N105" i="22"/>
  <c r="O105" i="22"/>
  <c r="M298" i="22"/>
  <c r="M297" i="22"/>
  <c r="O295" i="22"/>
  <c r="L294" i="22"/>
  <c r="M291" i="22"/>
  <c r="L289" i="22"/>
  <c r="T289" i="22"/>
  <c r="M288" i="22"/>
  <c r="O286" i="22"/>
  <c r="L285" i="22"/>
  <c r="N282" i="22"/>
  <c r="K280" i="22"/>
  <c r="S280" i="22"/>
  <c r="M279" i="22"/>
  <c r="O277" i="22"/>
  <c r="T275" i="22"/>
  <c r="K275" i="22"/>
  <c r="N273" i="22"/>
  <c r="J271" i="22"/>
  <c r="R271" i="22"/>
  <c r="M270" i="22"/>
  <c r="O267" i="22"/>
  <c r="T266" i="22"/>
  <c r="K266" i="22"/>
  <c r="N264" i="22"/>
  <c r="Q262" i="22"/>
  <c r="M261" i="22"/>
  <c r="O258" i="22"/>
  <c r="K257" i="22"/>
  <c r="P253" i="22"/>
  <c r="K249" i="22"/>
  <c r="P248" i="22"/>
  <c r="N246" i="22"/>
  <c r="P245" i="22"/>
  <c r="Q245" i="22"/>
  <c r="K241" i="22"/>
  <c r="P240" i="22"/>
  <c r="N238" i="22"/>
  <c r="P237" i="22"/>
  <c r="Q237" i="22"/>
  <c r="K233" i="22"/>
  <c r="P232" i="22"/>
  <c r="N230" i="22"/>
  <c r="P229" i="22"/>
  <c r="Q229" i="22"/>
  <c r="K225" i="22"/>
  <c r="P224" i="22"/>
  <c r="N222" i="22"/>
  <c r="S221" i="22"/>
  <c r="Q217" i="22"/>
  <c r="K216" i="22"/>
  <c r="S216" i="22"/>
  <c r="L216" i="22"/>
  <c r="T216" i="22"/>
  <c r="Q216" i="22"/>
  <c r="R213" i="22"/>
  <c r="O210" i="22"/>
  <c r="P209" i="22"/>
  <c r="R208" i="22"/>
  <c r="J207" i="22"/>
  <c r="R207" i="22"/>
  <c r="K207" i="22"/>
  <c r="S207" i="22"/>
  <c r="P207" i="22"/>
  <c r="O205" i="22"/>
  <c r="O203" i="22"/>
  <c r="N201" i="22"/>
  <c r="J197" i="22"/>
  <c r="L195" i="22"/>
  <c r="N194" i="22"/>
  <c r="Q193" i="22"/>
  <c r="K189" i="22"/>
  <c r="R188" i="22"/>
  <c r="O180" i="22"/>
  <c r="N179" i="22"/>
  <c r="N178" i="22"/>
  <c r="Q176" i="22"/>
  <c r="O175" i="22"/>
  <c r="R175" i="22"/>
  <c r="J175" i="22"/>
  <c r="S175" i="22"/>
  <c r="K175" i="22"/>
  <c r="T175" i="22"/>
  <c r="P175" i="22"/>
  <c r="P174" i="22"/>
  <c r="R174" i="22"/>
  <c r="J174" i="22"/>
  <c r="S174" i="22"/>
  <c r="K174" i="22"/>
  <c r="T174" i="22"/>
  <c r="O174" i="22"/>
  <c r="N164" i="22"/>
  <c r="M163" i="22"/>
  <c r="L160" i="22"/>
  <c r="L159" i="22"/>
  <c r="O157" i="22"/>
  <c r="N133" i="22"/>
  <c r="P126" i="22"/>
  <c r="Q126" i="22"/>
  <c r="N126" i="22"/>
  <c r="S126" i="22"/>
  <c r="T126" i="22"/>
  <c r="J126" i="22"/>
  <c r="O126" i="22"/>
  <c r="Q34" i="22"/>
  <c r="K34" i="22"/>
  <c r="S34" i="22"/>
  <c r="J34" i="22"/>
  <c r="L34" i="22"/>
  <c r="M34" i="22"/>
  <c r="P34" i="22"/>
  <c r="O34" i="22"/>
  <c r="R34" i="22"/>
  <c r="T34" i="22"/>
  <c r="N294" i="22"/>
  <c r="P273" i="22"/>
  <c r="N257" i="22"/>
  <c r="J255" i="22"/>
  <c r="R255" i="22"/>
  <c r="O249" i="22"/>
  <c r="O233" i="22"/>
  <c r="M218" i="22"/>
  <c r="N218" i="22"/>
  <c r="K218" i="22"/>
  <c r="S218" i="22"/>
  <c r="T213" i="22"/>
  <c r="S209" i="22"/>
  <c r="J172" i="22"/>
  <c r="R172" i="22"/>
  <c r="O172" i="22"/>
  <c r="P172" i="22"/>
  <c r="Q172" i="22"/>
  <c r="M172" i="22"/>
  <c r="P164" i="22"/>
  <c r="O100" i="22"/>
  <c r="Q100" i="22"/>
  <c r="R100" i="22"/>
  <c r="J100" i="22"/>
  <c r="S100" i="22"/>
  <c r="N100" i="22"/>
  <c r="K100" i="22"/>
  <c r="L100" i="22"/>
  <c r="M100" i="22"/>
  <c r="Q77" i="22"/>
  <c r="J77" i="22"/>
  <c r="R77" i="22"/>
  <c r="S77" i="22"/>
  <c r="P77" i="22"/>
  <c r="T77" i="22"/>
  <c r="N77" i="22"/>
  <c r="L77" i="22"/>
  <c r="M77" i="22"/>
  <c r="O77" i="22"/>
  <c r="O298" i="22"/>
  <c r="K297" i="22"/>
  <c r="N295" i="22"/>
  <c r="T294" i="22"/>
  <c r="K294" i="22"/>
  <c r="P293" i="22"/>
  <c r="L291" i="22"/>
  <c r="O289" i="22"/>
  <c r="L288" i="22"/>
  <c r="N286" i="22"/>
  <c r="T285" i="22"/>
  <c r="K285" i="22"/>
  <c r="L282" i="22"/>
  <c r="O280" i="22"/>
  <c r="L279" i="22"/>
  <c r="N277" i="22"/>
  <c r="S275" i="22"/>
  <c r="J275" i="22"/>
  <c r="M274" i="22"/>
  <c r="M273" i="22"/>
  <c r="O271" i="22"/>
  <c r="L270" i="22"/>
  <c r="M267" i="22"/>
  <c r="S266" i="22"/>
  <c r="J266" i="22"/>
  <c r="L265" i="22"/>
  <c r="T265" i="22"/>
  <c r="M264" i="22"/>
  <c r="O262" i="22"/>
  <c r="L261" i="22"/>
  <c r="N258" i="22"/>
  <c r="S257" i="22"/>
  <c r="J257" i="22"/>
  <c r="K256" i="22"/>
  <c r="S256" i="22"/>
  <c r="M255" i="22"/>
  <c r="O253" i="22"/>
  <c r="M250" i="22"/>
  <c r="N250" i="22"/>
  <c r="J249" i="22"/>
  <c r="O248" i="22"/>
  <c r="M246" i="22"/>
  <c r="R245" i="22"/>
  <c r="M242" i="22"/>
  <c r="N242" i="22"/>
  <c r="J241" i="22"/>
  <c r="O240" i="22"/>
  <c r="M238" i="22"/>
  <c r="R237" i="22"/>
  <c r="M234" i="22"/>
  <c r="N234" i="22"/>
  <c r="J233" i="22"/>
  <c r="O232" i="22"/>
  <c r="M230" i="22"/>
  <c r="R229" i="22"/>
  <c r="M226" i="22"/>
  <c r="N226" i="22"/>
  <c r="J225" i="22"/>
  <c r="O224" i="22"/>
  <c r="M222" i="22"/>
  <c r="R221" i="22"/>
  <c r="O218" i="22"/>
  <c r="P217" i="22"/>
  <c r="R216" i="22"/>
  <c r="J215" i="22"/>
  <c r="R215" i="22"/>
  <c r="K215" i="22"/>
  <c r="S215" i="22"/>
  <c r="P215" i="22"/>
  <c r="O213" i="22"/>
  <c r="L210" i="22"/>
  <c r="O209" i="22"/>
  <c r="P208" i="22"/>
  <c r="T207" i="22"/>
  <c r="M205" i="22"/>
  <c r="M203" i="22"/>
  <c r="M201" i="22"/>
  <c r="K195" i="22"/>
  <c r="M194" i="22"/>
  <c r="O193" i="22"/>
  <c r="J189" i="22"/>
  <c r="N188" i="22"/>
  <c r="N180" i="22"/>
  <c r="M179" i="22"/>
  <c r="M178" i="22"/>
  <c r="O176" i="22"/>
  <c r="Q175" i="22"/>
  <c r="L172" i="22"/>
  <c r="K160" i="22"/>
  <c r="K159" i="22"/>
  <c r="N157" i="22"/>
  <c r="Q149" i="22"/>
  <c r="J149" i="22"/>
  <c r="R149" i="22"/>
  <c r="K149" i="22"/>
  <c r="L149" i="22"/>
  <c r="M149" i="22"/>
  <c r="S149" i="22"/>
  <c r="J148" i="22"/>
  <c r="R148" i="22"/>
  <c r="K148" i="22"/>
  <c r="S148" i="22"/>
  <c r="P148" i="22"/>
  <c r="Q148" i="22"/>
  <c r="T148" i="22"/>
  <c r="N148" i="22"/>
  <c r="K139" i="22"/>
  <c r="S139" i="22"/>
  <c r="L139" i="22"/>
  <c r="T139" i="22"/>
  <c r="Q139" i="22"/>
  <c r="R139" i="22"/>
  <c r="O139" i="22"/>
  <c r="T125" i="22"/>
  <c r="Q106" i="22"/>
  <c r="K106" i="22"/>
  <c r="T106" i="22"/>
  <c r="L106" i="22"/>
  <c r="M106" i="22"/>
  <c r="R106" i="22"/>
  <c r="N106" i="22"/>
  <c r="O106" i="22"/>
  <c r="P106" i="22"/>
  <c r="Q98" i="22"/>
  <c r="O98" i="22"/>
  <c r="P98" i="22"/>
  <c r="R98" i="22"/>
  <c r="M98" i="22"/>
  <c r="J98" i="22"/>
  <c r="S98" i="22"/>
  <c r="P43" i="22"/>
  <c r="J43" i="22"/>
  <c r="R43" i="22"/>
  <c r="L43" i="22"/>
  <c r="M43" i="22"/>
  <c r="N43" i="22"/>
  <c r="Q43" i="22"/>
  <c r="S43" i="22"/>
  <c r="K43" i="22"/>
  <c r="O43" i="22"/>
  <c r="Q200" i="22"/>
  <c r="Q192" i="22"/>
  <c r="S181" i="22"/>
  <c r="Q173" i="22"/>
  <c r="S165" i="22"/>
  <c r="O151" i="22"/>
  <c r="P151" i="22"/>
  <c r="K131" i="22"/>
  <c r="S131" i="22"/>
  <c r="L131" i="22"/>
  <c r="T131" i="22"/>
  <c r="Q131" i="22"/>
  <c r="N101" i="22"/>
  <c r="Q101" i="22"/>
  <c r="R101" i="22"/>
  <c r="J101" i="22"/>
  <c r="S101" i="22"/>
  <c r="O101" i="22"/>
  <c r="J67" i="22"/>
  <c r="R67" i="22"/>
  <c r="K67" i="22"/>
  <c r="S67" i="22"/>
  <c r="L67" i="22"/>
  <c r="T67" i="22"/>
  <c r="N67" i="22"/>
  <c r="O67" i="22"/>
  <c r="P67" i="22"/>
  <c r="Q67" i="22"/>
  <c r="Q60" i="22"/>
  <c r="J60" i="22"/>
  <c r="R60" i="22"/>
  <c r="K60" i="22"/>
  <c r="S60" i="22"/>
  <c r="M60" i="22"/>
  <c r="L60" i="22"/>
  <c r="N60" i="22"/>
  <c r="O60" i="22"/>
  <c r="N55" i="22"/>
  <c r="P55" i="22"/>
  <c r="Q55" i="22"/>
  <c r="R55" i="22"/>
  <c r="O55" i="22"/>
  <c r="K55" i="22"/>
  <c r="J55" i="22"/>
  <c r="T55" i="22"/>
  <c r="J49" i="22"/>
  <c r="R49" i="22"/>
  <c r="L49" i="22"/>
  <c r="T49" i="22"/>
  <c r="K49" i="22"/>
  <c r="M49" i="22"/>
  <c r="N49" i="22"/>
  <c r="O49" i="22"/>
  <c r="P49" i="22"/>
  <c r="Q49" i="22"/>
  <c r="S49" i="22"/>
  <c r="Q181" i="22"/>
  <c r="Q165" i="22"/>
  <c r="P158" i="22"/>
  <c r="Q158" i="22"/>
  <c r="K147" i="22"/>
  <c r="S147" i="22"/>
  <c r="L147" i="22"/>
  <c r="T147" i="22"/>
  <c r="J140" i="22"/>
  <c r="R140" i="22"/>
  <c r="K140" i="22"/>
  <c r="S140" i="22"/>
  <c r="P140" i="22"/>
  <c r="N136" i="22"/>
  <c r="O136" i="22"/>
  <c r="L136" i="22"/>
  <c r="T136" i="22"/>
  <c r="N120" i="22"/>
  <c r="O120" i="22"/>
  <c r="P120" i="22"/>
  <c r="L120" i="22"/>
  <c r="T120" i="22"/>
  <c r="P118" i="22"/>
  <c r="Q118" i="22"/>
  <c r="J118" i="22"/>
  <c r="R118" i="22"/>
  <c r="N118" i="22"/>
  <c r="Q114" i="22"/>
  <c r="O114" i="22"/>
  <c r="P114" i="22"/>
  <c r="R114" i="22"/>
  <c r="M114" i="22"/>
  <c r="N71" i="22"/>
  <c r="O71" i="22"/>
  <c r="P71" i="22"/>
  <c r="R71" i="22"/>
  <c r="J71" i="22"/>
  <c r="K71" i="22"/>
  <c r="L71" i="22"/>
  <c r="T71" i="22"/>
  <c r="J59" i="22"/>
  <c r="R59" i="22"/>
  <c r="Q59" i="22"/>
  <c r="S59" i="22"/>
  <c r="K59" i="22"/>
  <c r="T59" i="22"/>
  <c r="O59" i="22"/>
  <c r="L59" i="22"/>
  <c r="M59" i="22"/>
  <c r="N59" i="22"/>
  <c r="P59" i="22"/>
  <c r="O28" i="22"/>
  <c r="Q28" i="22"/>
  <c r="J28" i="22"/>
  <c r="T28" i="22"/>
  <c r="K28" i="22"/>
  <c r="L28" i="22"/>
  <c r="N28" i="22"/>
  <c r="P28" i="22"/>
  <c r="R28" i="22"/>
  <c r="S28" i="22"/>
  <c r="L23" i="22"/>
  <c r="T23" i="22"/>
  <c r="N23" i="22"/>
  <c r="Q23" i="22"/>
  <c r="R23" i="22"/>
  <c r="S23" i="22"/>
  <c r="K23" i="22"/>
  <c r="M23" i="22"/>
  <c r="P23" i="22"/>
  <c r="J23" i="22"/>
  <c r="R214" i="22"/>
  <c r="J214" i="22"/>
  <c r="R206" i="22"/>
  <c r="J206" i="22"/>
  <c r="P204" i="22"/>
  <c r="T200" i="22"/>
  <c r="L200" i="22"/>
  <c r="P196" i="22"/>
  <c r="T192" i="22"/>
  <c r="L192" i="22"/>
  <c r="L186" i="22"/>
  <c r="T186" i="22"/>
  <c r="P182" i="22"/>
  <c r="M181" i="22"/>
  <c r="R173" i="22"/>
  <c r="L170" i="22"/>
  <c r="T170" i="22"/>
  <c r="P166" i="22"/>
  <c r="M165" i="22"/>
  <c r="N158" i="22"/>
  <c r="S151" i="22"/>
  <c r="P150" i="22"/>
  <c r="Q150" i="22"/>
  <c r="N147" i="22"/>
  <c r="P142" i="22"/>
  <c r="Q142" i="22"/>
  <c r="N142" i="22"/>
  <c r="O140" i="22"/>
  <c r="M136" i="22"/>
  <c r="J132" i="22"/>
  <c r="R132" i="22"/>
  <c r="K132" i="22"/>
  <c r="S132" i="22"/>
  <c r="P132" i="22"/>
  <c r="N128" i="22"/>
  <c r="O128" i="22"/>
  <c r="L128" i="22"/>
  <c r="T128" i="22"/>
  <c r="Q120" i="22"/>
  <c r="S118" i="22"/>
  <c r="N117" i="22"/>
  <c r="Q117" i="22"/>
  <c r="R117" i="22"/>
  <c r="J117" i="22"/>
  <c r="S117" i="22"/>
  <c r="O117" i="22"/>
  <c r="S114" i="22"/>
  <c r="K101" i="22"/>
  <c r="O88" i="22"/>
  <c r="R88" i="22"/>
  <c r="S88" i="22"/>
  <c r="J88" i="22"/>
  <c r="T88" i="22"/>
  <c r="K88" i="22"/>
  <c r="P88" i="22"/>
  <c r="M67" i="22"/>
  <c r="L55" i="22"/>
  <c r="Q214" i="22"/>
  <c r="Q206" i="22"/>
  <c r="S200" i="22"/>
  <c r="T199" i="22"/>
  <c r="S192" i="22"/>
  <c r="T191" i="22"/>
  <c r="K187" i="22"/>
  <c r="S187" i="22"/>
  <c r="M186" i="22"/>
  <c r="M182" i="22"/>
  <c r="L181" i="22"/>
  <c r="P173" i="22"/>
  <c r="K171" i="22"/>
  <c r="S171" i="22"/>
  <c r="M170" i="22"/>
  <c r="M166" i="22"/>
  <c r="L165" i="22"/>
  <c r="M158" i="22"/>
  <c r="J156" i="22"/>
  <c r="R156" i="22"/>
  <c r="K156" i="22"/>
  <c r="S156" i="22"/>
  <c r="R151" i="22"/>
  <c r="N150" i="22"/>
  <c r="M147" i="22"/>
  <c r="O142" i="22"/>
  <c r="N140" i="22"/>
  <c r="K136" i="22"/>
  <c r="P134" i="22"/>
  <c r="Q134" i="22"/>
  <c r="N134" i="22"/>
  <c r="O132" i="22"/>
  <c r="M128" i="22"/>
  <c r="J124" i="22"/>
  <c r="R124" i="22"/>
  <c r="K124" i="22"/>
  <c r="S124" i="22"/>
  <c r="P124" i="22"/>
  <c r="M120" i="22"/>
  <c r="O118" i="22"/>
  <c r="T117" i="22"/>
  <c r="O116" i="22"/>
  <c r="Q116" i="22"/>
  <c r="R116" i="22"/>
  <c r="J116" i="22"/>
  <c r="S116" i="22"/>
  <c r="N116" i="22"/>
  <c r="N114" i="22"/>
  <c r="N89" i="22"/>
  <c r="R89" i="22"/>
  <c r="K89" i="22"/>
  <c r="L89" i="22"/>
  <c r="M89" i="22"/>
  <c r="S89" i="22"/>
  <c r="K83" i="22"/>
  <c r="S83" i="22"/>
  <c r="L83" i="22"/>
  <c r="T83" i="22"/>
  <c r="Q83" i="22"/>
  <c r="J83" i="22"/>
  <c r="M83" i="22"/>
  <c r="R83" i="22"/>
  <c r="N80" i="22"/>
  <c r="O80" i="22"/>
  <c r="Q80" i="22"/>
  <c r="S80" i="22"/>
  <c r="T80" i="22"/>
  <c r="J80" i="22"/>
  <c r="P80" i="22"/>
  <c r="S71" i="22"/>
  <c r="J33" i="22"/>
  <c r="R33" i="22"/>
  <c r="L33" i="22"/>
  <c r="T33" i="22"/>
  <c r="P33" i="22"/>
  <c r="Q33" i="22"/>
  <c r="S33" i="22"/>
  <c r="O33" i="22"/>
  <c r="M33" i="22"/>
  <c r="N33" i="22"/>
  <c r="O20" i="22"/>
  <c r="P20" i="22"/>
  <c r="Q20" i="22"/>
  <c r="K20" i="22"/>
  <c r="L20" i="22"/>
  <c r="M20" i="22"/>
  <c r="S20" i="22"/>
  <c r="J20" i="22"/>
  <c r="O12" i="22"/>
  <c r="P12" i="22"/>
  <c r="Q12" i="22"/>
  <c r="L12" i="22"/>
  <c r="M12" i="22"/>
  <c r="N12" i="22"/>
  <c r="R12" i="22"/>
  <c r="S12" i="22"/>
  <c r="T12" i="22"/>
  <c r="J12" i="22"/>
  <c r="Q123" i="22"/>
  <c r="P115" i="22"/>
  <c r="R111" i="22"/>
  <c r="S107" i="22"/>
  <c r="L103" i="22"/>
  <c r="T103" i="22"/>
  <c r="P99" i="22"/>
  <c r="R95" i="22"/>
  <c r="S91" i="22"/>
  <c r="T86" i="22"/>
  <c r="O62" i="22"/>
  <c r="P62" i="22"/>
  <c r="Q62" i="22"/>
  <c r="N62" i="22"/>
  <c r="K62" i="22"/>
  <c r="Q18" i="22"/>
  <c r="J18" i="22"/>
  <c r="R18" i="22"/>
  <c r="K18" i="22"/>
  <c r="S18" i="22"/>
  <c r="L18" i="22"/>
  <c r="N18" i="22"/>
  <c r="O18" i="22"/>
  <c r="L111" i="22"/>
  <c r="T111" i="22"/>
  <c r="P107" i="22"/>
  <c r="L95" i="22"/>
  <c r="T95" i="22"/>
  <c r="P91" i="22"/>
  <c r="Q86" i="22"/>
  <c r="P86" i="22"/>
  <c r="Q42" i="22"/>
  <c r="K42" i="22"/>
  <c r="S42" i="22"/>
  <c r="R42" i="22"/>
  <c r="T42" i="22"/>
  <c r="J42" i="22"/>
  <c r="O42" i="22"/>
  <c r="P42" i="22"/>
  <c r="L42" i="22"/>
  <c r="P143" i="22"/>
  <c r="P135" i="22"/>
  <c r="P127" i="22"/>
  <c r="T123" i="22"/>
  <c r="L123" i="22"/>
  <c r="P119" i="22"/>
  <c r="R115" i="22"/>
  <c r="K112" i="22"/>
  <c r="S112" i="22"/>
  <c r="M111" i="22"/>
  <c r="M107" i="22"/>
  <c r="Q103" i="22"/>
  <c r="R99" i="22"/>
  <c r="K96" i="22"/>
  <c r="S96" i="22"/>
  <c r="M95" i="22"/>
  <c r="M91" i="22"/>
  <c r="M86" i="22"/>
  <c r="O70" i="22"/>
  <c r="P70" i="22"/>
  <c r="Q70" i="22"/>
  <c r="L70" i="22"/>
  <c r="J62" i="22"/>
  <c r="M18" i="22"/>
  <c r="T162" i="22"/>
  <c r="T154" i="22"/>
  <c r="T146" i="22"/>
  <c r="T138" i="22"/>
  <c r="T130" i="22"/>
  <c r="S123" i="22"/>
  <c r="T122" i="22"/>
  <c r="Q115" i="22"/>
  <c r="J113" i="22"/>
  <c r="R113" i="22"/>
  <c r="M112" i="22"/>
  <c r="K111" i="22"/>
  <c r="L109" i="22"/>
  <c r="L108" i="22"/>
  <c r="L107" i="22"/>
  <c r="P103" i="22"/>
  <c r="Q99" i="22"/>
  <c r="J97" i="22"/>
  <c r="R97" i="22"/>
  <c r="M96" i="22"/>
  <c r="K95" i="22"/>
  <c r="L93" i="22"/>
  <c r="L92" i="22"/>
  <c r="L91" i="22"/>
  <c r="P87" i="22"/>
  <c r="R87" i="22"/>
  <c r="L86" i="22"/>
  <c r="J84" i="22"/>
  <c r="R84" i="22"/>
  <c r="K84" i="22"/>
  <c r="S84" i="22"/>
  <c r="L84" i="22"/>
  <c r="K75" i="22"/>
  <c r="S75" i="22"/>
  <c r="L75" i="22"/>
  <c r="T75" i="22"/>
  <c r="R70" i="22"/>
  <c r="N37" i="22"/>
  <c r="P37" i="22"/>
  <c r="J37" i="22"/>
  <c r="T37" i="22"/>
  <c r="K37" i="22"/>
  <c r="L37" i="22"/>
  <c r="R37" i="22"/>
  <c r="Q68" i="22"/>
  <c r="J68" i="22"/>
  <c r="R68" i="22"/>
  <c r="K68" i="22"/>
  <c r="S68" i="22"/>
  <c r="N63" i="22"/>
  <c r="O63" i="22"/>
  <c r="P63" i="22"/>
  <c r="L57" i="22"/>
  <c r="T57" i="22"/>
  <c r="O57" i="22"/>
  <c r="P57" i="22"/>
  <c r="Q57" i="22"/>
  <c r="O36" i="22"/>
  <c r="Q36" i="22"/>
  <c r="R36" i="22"/>
  <c r="S36" i="22"/>
  <c r="J36" i="22"/>
  <c r="T36" i="22"/>
  <c r="J17" i="22"/>
  <c r="R17" i="22"/>
  <c r="K17" i="22"/>
  <c r="S17" i="22"/>
  <c r="L17" i="22"/>
  <c r="T17" i="22"/>
  <c r="M17" i="22"/>
  <c r="N17" i="22"/>
  <c r="O17" i="22"/>
  <c r="N13" i="22"/>
  <c r="O13" i="22"/>
  <c r="P13" i="22"/>
  <c r="R13" i="22"/>
  <c r="S13" i="22"/>
  <c r="T13" i="22"/>
  <c r="L47" i="22"/>
  <c r="T47" i="22"/>
  <c r="N47" i="22"/>
  <c r="S47" i="22"/>
  <c r="J47" i="22"/>
  <c r="K47" i="22"/>
  <c r="P17" i="22"/>
  <c r="L13" i="22"/>
  <c r="N5" i="22"/>
  <c r="O5" i="22"/>
  <c r="P5" i="22"/>
  <c r="S5" i="22"/>
  <c r="T5" i="22"/>
  <c r="J5" i="22"/>
  <c r="J85" i="22"/>
  <c r="R85" i="22"/>
  <c r="O79" i="22"/>
  <c r="P79" i="22"/>
  <c r="P69" i="22"/>
  <c r="Q69" i="22"/>
  <c r="J69" i="22"/>
  <c r="R69" i="22"/>
  <c r="T63" i="22"/>
  <c r="K58" i="22"/>
  <c r="S58" i="22"/>
  <c r="P58" i="22"/>
  <c r="Q58" i="22"/>
  <c r="R58" i="22"/>
  <c r="P51" i="22"/>
  <c r="J51" i="22"/>
  <c r="R51" i="22"/>
  <c r="T51" i="22"/>
  <c r="K51" i="22"/>
  <c r="L51" i="22"/>
  <c r="Q47" i="22"/>
  <c r="N45" i="22"/>
  <c r="P45" i="22"/>
  <c r="R45" i="22"/>
  <c r="S45" i="22"/>
  <c r="J45" i="22"/>
  <c r="T45" i="22"/>
  <c r="K36" i="22"/>
  <c r="K13" i="22"/>
  <c r="H1" i="22"/>
  <c r="R5" i="22"/>
  <c r="O72" i="22"/>
  <c r="O64" i="22"/>
  <c r="R53" i="22"/>
  <c r="O52" i="22"/>
  <c r="Q52" i="22"/>
  <c r="R50" i="22"/>
  <c r="R44" i="22"/>
  <c r="L39" i="22"/>
  <c r="T39" i="22"/>
  <c r="N39" i="22"/>
  <c r="Q31" i="22"/>
  <c r="N29" i="22"/>
  <c r="P29" i="22"/>
  <c r="Q26" i="22"/>
  <c r="K26" i="22"/>
  <c r="S26" i="22"/>
  <c r="R21" i="22"/>
  <c r="J9" i="22"/>
  <c r="R9" i="22"/>
  <c r="K9" i="22"/>
  <c r="S9" i="22"/>
  <c r="L9" i="22"/>
  <c r="T9" i="22"/>
  <c r="M52" i="22"/>
  <c r="J41" i="22"/>
  <c r="R41" i="22"/>
  <c r="L41" i="22"/>
  <c r="T41" i="22"/>
  <c r="M39" i="22"/>
  <c r="P35" i="22"/>
  <c r="J35" i="22"/>
  <c r="R35" i="22"/>
  <c r="M29" i="22"/>
  <c r="N26" i="22"/>
  <c r="P19" i="22"/>
  <c r="Q19" i="22"/>
  <c r="J19" i="22"/>
  <c r="R19" i="22"/>
  <c r="O9" i="22"/>
  <c r="N53" i="22"/>
  <c r="P53" i="22"/>
  <c r="Q50" i="22"/>
  <c r="K50" i="22"/>
  <c r="S50" i="22"/>
  <c r="O44" i="22"/>
  <c r="Q44" i="22"/>
  <c r="L31" i="22"/>
  <c r="T31" i="22"/>
  <c r="N31" i="22"/>
  <c r="N21" i="22"/>
  <c r="P21" i="22"/>
  <c r="P11" i="22"/>
  <c r="Q11" i="22"/>
  <c r="J11" i="22"/>
  <c r="R11" i="22"/>
  <c r="N15" i="22"/>
  <c r="N7" i="22"/>
  <c r="T15" i="22"/>
  <c r="T7" i="22"/>
  <c r="K290" i="21"/>
  <c r="S290" i="21"/>
  <c r="L290" i="21"/>
  <c r="T290" i="21"/>
  <c r="N290" i="21"/>
  <c r="R284" i="21"/>
  <c r="Q281" i="21"/>
  <c r="Q280" i="21"/>
  <c r="J280" i="21"/>
  <c r="R280" i="21"/>
  <c r="L280" i="21"/>
  <c r="T280" i="21"/>
  <c r="T271" i="21"/>
  <c r="R260" i="21"/>
  <c r="K258" i="21"/>
  <c r="S258" i="21"/>
  <c r="L258" i="21"/>
  <c r="T258" i="21"/>
  <c r="N258" i="21"/>
  <c r="S250" i="21"/>
  <c r="S247" i="21"/>
  <c r="R246" i="21"/>
  <c r="N240" i="21"/>
  <c r="K240" i="21"/>
  <c r="T240" i="21"/>
  <c r="L240" i="21"/>
  <c r="O240" i="21"/>
  <c r="L238" i="21"/>
  <c r="T238" i="21"/>
  <c r="N238" i="21"/>
  <c r="O238" i="21"/>
  <c r="Q238" i="21"/>
  <c r="K237" i="21"/>
  <c r="S237" i="21"/>
  <c r="J237" i="21"/>
  <c r="T237" i="21"/>
  <c r="L237" i="21"/>
  <c r="N237" i="21"/>
  <c r="T224" i="21"/>
  <c r="P202" i="21"/>
  <c r="P198" i="21"/>
  <c r="K198" i="21"/>
  <c r="S198" i="21"/>
  <c r="J198" i="21"/>
  <c r="L198" i="21"/>
  <c r="N198" i="21"/>
  <c r="O191" i="21"/>
  <c r="J191" i="21"/>
  <c r="R191" i="21"/>
  <c r="P191" i="21"/>
  <c r="Q191" i="21"/>
  <c r="T191" i="21"/>
  <c r="Q186" i="21"/>
  <c r="P183" i="21"/>
  <c r="K167" i="21"/>
  <c r="S167" i="21"/>
  <c r="R167" i="21"/>
  <c r="J167" i="21"/>
  <c r="T167" i="21"/>
  <c r="M167" i="21"/>
  <c r="O167" i="21"/>
  <c r="L167" i="21"/>
  <c r="N167" i="21"/>
  <c r="N67" i="21"/>
  <c r="Q67" i="21"/>
  <c r="R67" i="21"/>
  <c r="J67" i="21"/>
  <c r="S67" i="21"/>
  <c r="K67" i="21"/>
  <c r="T67" i="21"/>
  <c r="L67" i="21"/>
  <c r="O67" i="21"/>
  <c r="M67" i="21"/>
  <c r="P67" i="21"/>
  <c r="M296" i="21"/>
  <c r="M292" i="21"/>
  <c r="N292" i="21"/>
  <c r="P292" i="21"/>
  <c r="Q290" i="21"/>
  <c r="J289" i="21"/>
  <c r="R289" i="21"/>
  <c r="K289" i="21"/>
  <c r="S289" i="21"/>
  <c r="M289" i="21"/>
  <c r="S280" i="21"/>
  <c r="P279" i="21"/>
  <c r="Q279" i="21"/>
  <c r="K279" i="21"/>
  <c r="S279" i="21"/>
  <c r="J274" i="21"/>
  <c r="R271" i="21"/>
  <c r="M264" i="21"/>
  <c r="Q260" i="21"/>
  <c r="Q258" i="21"/>
  <c r="J257" i="21"/>
  <c r="R257" i="21"/>
  <c r="K257" i="21"/>
  <c r="S257" i="21"/>
  <c r="M257" i="21"/>
  <c r="R250" i="21"/>
  <c r="R247" i="21"/>
  <c r="Q246" i="21"/>
  <c r="R240" i="21"/>
  <c r="S239" i="21"/>
  <c r="S238" i="21"/>
  <c r="R237" i="21"/>
  <c r="L230" i="21"/>
  <c r="T230" i="21"/>
  <c r="Q230" i="21"/>
  <c r="R230" i="21"/>
  <c r="K230" i="21"/>
  <c r="M215" i="21"/>
  <c r="R215" i="21"/>
  <c r="J215" i="21"/>
  <c r="S215" i="21"/>
  <c r="L215" i="21"/>
  <c r="N212" i="21"/>
  <c r="N202" i="21"/>
  <c r="R198" i="21"/>
  <c r="Q197" i="21"/>
  <c r="L197" i="21"/>
  <c r="T197" i="21"/>
  <c r="P197" i="21"/>
  <c r="R197" i="21"/>
  <c r="J197" i="21"/>
  <c r="N191" i="21"/>
  <c r="N186" i="21"/>
  <c r="N183" i="21"/>
  <c r="M284" i="21"/>
  <c r="N284" i="21"/>
  <c r="P284" i="21"/>
  <c r="J281" i="21"/>
  <c r="R281" i="21"/>
  <c r="K281" i="21"/>
  <c r="S281" i="21"/>
  <c r="M281" i="21"/>
  <c r="N224" i="21"/>
  <c r="R224" i="21"/>
  <c r="J224" i="21"/>
  <c r="S224" i="21"/>
  <c r="L224" i="21"/>
  <c r="K298" i="21"/>
  <c r="S298" i="21"/>
  <c r="L298" i="21"/>
  <c r="T298" i="21"/>
  <c r="N298" i="21"/>
  <c r="P290" i="21"/>
  <c r="Q288" i="21"/>
  <c r="J288" i="21"/>
  <c r="R288" i="21"/>
  <c r="L288" i="21"/>
  <c r="T288" i="21"/>
  <c r="O284" i="21"/>
  <c r="O281" i="21"/>
  <c r="P280" i="21"/>
  <c r="O271" i="21"/>
  <c r="K266" i="21"/>
  <c r="S266" i="21"/>
  <c r="L266" i="21"/>
  <c r="T266" i="21"/>
  <c r="N266" i="21"/>
  <c r="O260" i="21"/>
  <c r="P258" i="21"/>
  <c r="Q256" i="21"/>
  <c r="J256" i="21"/>
  <c r="R256" i="21"/>
  <c r="L256" i="21"/>
  <c r="T256" i="21"/>
  <c r="Q250" i="21"/>
  <c r="P247" i="21"/>
  <c r="P246" i="21"/>
  <c r="Q240" i="21"/>
  <c r="P239" i="21"/>
  <c r="R238" i="21"/>
  <c r="Q237" i="21"/>
  <c r="M231" i="21"/>
  <c r="K231" i="21"/>
  <c r="T231" i="21"/>
  <c r="L231" i="21"/>
  <c r="O231" i="21"/>
  <c r="K229" i="21"/>
  <c r="S229" i="21"/>
  <c r="N229" i="21"/>
  <c r="O229" i="21"/>
  <c r="Q229" i="21"/>
  <c r="J228" i="21"/>
  <c r="R228" i="21"/>
  <c r="K228" i="21"/>
  <c r="T228" i="21"/>
  <c r="L228" i="21"/>
  <c r="N228" i="21"/>
  <c r="P224" i="21"/>
  <c r="K221" i="21"/>
  <c r="S221" i="21"/>
  <c r="Q221" i="21"/>
  <c r="R221" i="21"/>
  <c r="L221" i="21"/>
  <c r="M202" i="21"/>
  <c r="N200" i="21"/>
  <c r="Q200" i="21"/>
  <c r="P200" i="21"/>
  <c r="R200" i="21"/>
  <c r="J200" i="21"/>
  <c r="T200" i="21"/>
  <c r="Q198" i="21"/>
  <c r="M191" i="21"/>
  <c r="P190" i="21"/>
  <c r="K190" i="21"/>
  <c r="S190" i="21"/>
  <c r="M190" i="21"/>
  <c r="N190" i="21"/>
  <c r="Q190" i="21"/>
  <c r="Q189" i="21"/>
  <c r="L189" i="21"/>
  <c r="T189" i="21"/>
  <c r="S189" i="21"/>
  <c r="J189" i="21"/>
  <c r="M189" i="21"/>
  <c r="J186" i="21"/>
  <c r="M183" i="21"/>
  <c r="J71" i="21"/>
  <c r="R71" i="21"/>
  <c r="S71" i="21"/>
  <c r="K71" i="21"/>
  <c r="T71" i="21"/>
  <c r="L71" i="21"/>
  <c r="M71" i="21"/>
  <c r="O71" i="21"/>
  <c r="Q71" i="21"/>
  <c r="P71" i="21"/>
  <c r="N71" i="21"/>
  <c r="M300" i="21"/>
  <c r="N300" i="21"/>
  <c r="P300" i="21"/>
  <c r="Q298" i="21"/>
  <c r="J297" i="21"/>
  <c r="R297" i="21"/>
  <c r="K297" i="21"/>
  <c r="S297" i="21"/>
  <c r="M297" i="21"/>
  <c r="Q292" i="21"/>
  <c r="O290" i="21"/>
  <c r="P289" i="21"/>
  <c r="S288" i="21"/>
  <c r="P287" i="21"/>
  <c r="Q287" i="21"/>
  <c r="K287" i="21"/>
  <c r="S287" i="21"/>
  <c r="L284" i="21"/>
  <c r="N281" i="21"/>
  <c r="O280" i="21"/>
  <c r="R279" i="21"/>
  <c r="N271" i="21"/>
  <c r="M268" i="21"/>
  <c r="N268" i="21"/>
  <c r="P268" i="21"/>
  <c r="Q266" i="21"/>
  <c r="J265" i="21"/>
  <c r="R265" i="21"/>
  <c r="K265" i="21"/>
  <c r="S265" i="21"/>
  <c r="M265" i="21"/>
  <c r="O258" i="21"/>
  <c r="P257" i="21"/>
  <c r="S256" i="21"/>
  <c r="P255" i="21"/>
  <c r="Q255" i="21"/>
  <c r="K255" i="21"/>
  <c r="S255" i="21"/>
  <c r="J252" i="21"/>
  <c r="R252" i="21"/>
  <c r="S252" i="21"/>
  <c r="K252" i="21"/>
  <c r="T252" i="21"/>
  <c r="M252" i="21"/>
  <c r="P240" i="21"/>
  <c r="P238" i="21"/>
  <c r="P237" i="21"/>
  <c r="R231" i="21"/>
  <c r="S230" i="21"/>
  <c r="T229" i="21"/>
  <c r="S228" i="21"/>
  <c r="O224" i="21"/>
  <c r="L222" i="21"/>
  <c r="T222" i="21"/>
  <c r="K222" i="21"/>
  <c r="M222" i="21"/>
  <c r="O222" i="21"/>
  <c r="J220" i="21"/>
  <c r="R220" i="21"/>
  <c r="N220" i="21"/>
  <c r="O220" i="21"/>
  <c r="Q220" i="21"/>
  <c r="Q219" i="21"/>
  <c r="K219" i="21"/>
  <c r="T219" i="21"/>
  <c r="L219" i="21"/>
  <c r="N219" i="21"/>
  <c r="Q215" i="21"/>
  <c r="L206" i="21"/>
  <c r="T206" i="21"/>
  <c r="R206" i="21"/>
  <c r="J206" i="21"/>
  <c r="S206" i="21"/>
  <c r="M206" i="21"/>
  <c r="O200" i="21"/>
  <c r="O198" i="21"/>
  <c r="N197" i="21"/>
  <c r="K195" i="21"/>
  <c r="S195" i="21"/>
  <c r="N195" i="21"/>
  <c r="L195" i="21"/>
  <c r="M195" i="21"/>
  <c r="P195" i="21"/>
  <c r="L191" i="21"/>
  <c r="R190" i="21"/>
  <c r="R189" i="21"/>
  <c r="N118" i="21"/>
  <c r="O118" i="21"/>
  <c r="P118" i="21"/>
  <c r="R118" i="21"/>
  <c r="J118" i="21"/>
  <c r="S118" i="21"/>
  <c r="K118" i="21"/>
  <c r="M118" i="21"/>
  <c r="L118" i="21"/>
  <c r="Q118" i="21"/>
  <c r="T118" i="21"/>
  <c r="T281" i="21"/>
  <c r="M260" i="21"/>
  <c r="N260" i="21"/>
  <c r="P260" i="21"/>
  <c r="P250" i="21"/>
  <c r="L250" i="21"/>
  <c r="M250" i="21"/>
  <c r="O250" i="21"/>
  <c r="M247" i="21"/>
  <c r="N247" i="21"/>
  <c r="O247" i="21"/>
  <c r="Q247" i="21"/>
  <c r="L246" i="21"/>
  <c r="T246" i="21"/>
  <c r="J246" i="21"/>
  <c r="S246" i="21"/>
  <c r="K246" i="21"/>
  <c r="N246" i="21"/>
  <c r="M239" i="21"/>
  <c r="Q239" i="21"/>
  <c r="R239" i="21"/>
  <c r="K239" i="21"/>
  <c r="T239" i="21"/>
  <c r="L202" i="21"/>
  <c r="T202" i="21"/>
  <c r="O202" i="21"/>
  <c r="Q202" i="21"/>
  <c r="R202" i="21"/>
  <c r="J202" i="21"/>
  <c r="L186" i="21"/>
  <c r="T186" i="21"/>
  <c r="O186" i="21"/>
  <c r="K186" i="21"/>
  <c r="M186" i="21"/>
  <c r="P186" i="21"/>
  <c r="O183" i="21"/>
  <c r="J183" i="21"/>
  <c r="R183" i="21"/>
  <c r="L183" i="21"/>
  <c r="T183" i="21"/>
  <c r="Q183" i="21"/>
  <c r="S183" i="21"/>
  <c r="P298" i="21"/>
  <c r="M290" i="21"/>
  <c r="K284" i="21"/>
  <c r="L281" i="21"/>
  <c r="K274" i="21"/>
  <c r="S274" i="21"/>
  <c r="L274" i="21"/>
  <c r="T274" i="21"/>
  <c r="N274" i="21"/>
  <c r="M271" i="21"/>
  <c r="P266" i="21"/>
  <c r="Q264" i="21"/>
  <c r="J264" i="21"/>
  <c r="R264" i="21"/>
  <c r="L264" i="21"/>
  <c r="T264" i="21"/>
  <c r="M258" i="21"/>
  <c r="K247" i="21"/>
  <c r="M246" i="21"/>
  <c r="N239" i="21"/>
  <c r="Q231" i="21"/>
  <c r="M224" i="21"/>
  <c r="T221" i="21"/>
  <c r="L194" i="21"/>
  <c r="T194" i="21"/>
  <c r="O194" i="21"/>
  <c r="S194" i="21"/>
  <c r="J194" i="21"/>
  <c r="M194" i="21"/>
  <c r="K191" i="21"/>
  <c r="P189" i="21"/>
  <c r="Q181" i="21"/>
  <c r="L181" i="21"/>
  <c r="T181" i="21"/>
  <c r="N181" i="21"/>
  <c r="S181" i="21"/>
  <c r="K181" i="21"/>
  <c r="Q167" i="21"/>
  <c r="K121" i="21"/>
  <c r="S121" i="21"/>
  <c r="O121" i="21"/>
  <c r="P121" i="21"/>
  <c r="R121" i="21"/>
  <c r="J121" i="21"/>
  <c r="T121" i="21"/>
  <c r="L121" i="21"/>
  <c r="M121" i="21"/>
  <c r="Q121" i="21"/>
  <c r="N121" i="21"/>
  <c r="O298" i="21"/>
  <c r="P295" i="21"/>
  <c r="Q295" i="21"/>
  <c r="K295" i="21"/>
  <c r="S295" i="21"/>
  <c r="L292" i="21"/>
  <c r="J290" i="21"/>
  <c r="N289" i="21"/>
  <c r="O288" i="21"/>
  <c r="J284" i="21"/>
  <c r="M280" i="21"/>
  <c r="N279" i="21"/>
  <c r="M276" i="21"/>
  <c r="N276" i="21"/>
  <c r="P276" i="21"/>
  <c r="Q274" i="21"/>
  <c r="J273" i="21"/>
  <c r="R273" i="21"/>
  <c r="K273" i="21"/>
  <c r="S273" i="21"/>
  <c r="M273" i="21"/>
  <c r="O266" i="21"/>
  <c r="S264" i="21"/>
  <c r="P263" i="21"/>
  <c r="Q263" i="21"/>
  <c r="K263" i="21"/>
  <c r="S263" i="21"/>
  <c r="J260" i="21"/>
  <c r="J258" i="21"/>
  <c r="N257" i="21"/>
  <c r="O256" i="21"/>
  <c r="J250" i="21"/>
  <c r="J247" i="21"/>
  <c r="Q243" i="21"/>
  <c r="J243" i="21"/>
  <c r="S243" i="21"/>
  <c r="K243" i="21"/>
  <c r="T243" i="21"/>
  <c r="M243" i="21"/>
  <c r="J240" i="21"/>
  <c r="L239" i="21"/>
  <c r="K238" i="21"/>
  <c r="M237" i="21"/>
  <c r="P231" i="21"/>
  <c r="O230" i="21"/>
  <c r="P229" i="21"/>
  <c r="P228" i="21"/>
  <c r="K224" i="21"/>
  <c r="P221" i="21"/>
  <c r="O215" i="21"/>
  <c r="K213" i="21"/>
  <c r="S213" i="21"/>
  <c r="L213" i="21"/>
  <c r="M213" i="21"/>
  <c r="O213" i="21"/>
  <c r="Q211" i="21"/>
  <c r="N211" i="21"/>
  <c r="O211" i="21"/>
  <c r="R211" i="21"/>
  <c r="P210" i="21"/>
  <c r="K210" i="21"/>
  <c r="T210" i="21"/>
  <c r="L210" i="21"/>
  <c r="N210" i="21"/>
  <c r="L200" i="21"/>
  <c r="K197" i="21"/>
  <c r="Q194" i="21"/>
  <c r="L190" i="21"/>
  <c r="O189" i="21"/>
  <c r="R181" i="21"/>
  <c r="Q169" i="21"/>
  <c r="L169" i="21"/>
  <c r="M169" i="21"/>
  <c r="O169" i="21"/>
  <c r="R169" i="21"/>
  <c r="K169" i="21"/>
  <c r="N169" i="21"/>
  <c r="P169" i="21"/>
  <c r="S169" i="21"/>
  <c r="P167" i="21"/>
  <c r="K105" i="21"/>
  <c r="S105" i="21"/>
  <c r="O105" i="21"/>
  <c r="P105" i="21"/>
  <c r="R105" i="21"/>
  <c r="J105" i="21"/>
  <c r="T105" i="21"/>
  <c r="L105" i="21"/>
  <c r="N105" i="21"/>
  <c r="M105" i="21"/>
  <c r="Q105" i="21"/>
  <c r="S284" i="21"/>
  <c r="P271" i="21"/>
  <c r="Q271" i="21"/>
  <c r="K271" i="21"/>
  <c r="S271" i="21"/>
  <c r="Q296" i="21"/>
  <c r="J296" i="21"/>
  <c r="R296" i="21"/>
  <c r="L296" i="21"/>
  <c r="T296" i="21"/>
  <c r="P288" i="21"/>
  <c r="N280" i="21"/>
  <c r="R274" i="21"/>
  <c r="K260" i="21"/>
  <c r="P256" i="21"/>
  <c r="K250" i="21"/>
  <c r="M240" i="21"/>
  <c r="M238" i="21"/>
  <c r="O237" i="21"/>
  <c r="R229" i="21"/>
  <c r="Q228" i="21"/>
  <c r="J212" i="21"/>
  <c r="R212" i="21"/>
  <c r="Q212" i="21"/>
  <c r="S212" i="21"/>
  <c r="L212" i="21"/>
  <c r="M200" i="21"/>
  <c r="M198" i="21"/>
  <c r="O190" i="21"/>
  <c r="O300" i="21"/>
  <c r="M298" i="21"/>
  <c r="O297" i="21"/>
  <c r="P296" i="21"/>
  <c r="T295" i="21"/>
  <c r="K292" i="21"/>
  <c r="L289" i="21"/>
  <c r="N288" i="21"/>
  <c r="O287" i="21"/>
  <c r="T284" i="21"/>
  <c r="K282" i="21"/>
  <c r="S282" i="21"/>
  <c r="L282" i="21"/>
  <c r="T282" i="21"/>
  <c r="N282" i="21"/>
  <c r="K280" i="21"/>
  <c r="M279" i="21"/>
  <c r="R276" i="21"/>
  <c r="P274" i="21"/>
  <c r="Q273" i="21"/>
  <c r="Q272" i="21"/>
  <c r="J272" i="21"/>
  <c r="R272" i="21"/>
  <c r="L272" i="21"/>
  <c r="T272" i="21"/>
  <c r="J271" i="21"/>
  <c r="O268" i="21"/>
  <c r="M266" i="21"/>
  <c r="O265" i="21"/>
  <c r="P264" i="21"/>
  <c r="T263" i="21"/>
  <c r="T260" i="21"/>
  <c r="L257" i="21"/>
  <c r="N256" i="21"/>
  <c r="O255" i="21"/>
  <c r="P252" i="21"/>
  <c r="N248" i="21"/>
  <c r="Q248" i="21"/>
  <c r="R248" i="21"/>
  <c r="K248" i="21"/>
  <c r="T248" i="21"/>
  <c r="J239" i="21"/>
  <c r="J238" i="21"/>
  <c r="P234" i="21"/>
  <c r="J234" i="21"/>
  <c r="S234" i="21"/>
  <c r="K234" i="21"/>
  <c r="T234" i="21"/>
  <c r="M234" i="21"/>
  <c r="N231" i="21"/>
  <c r="N230" i="21"/>
  <c r="M229" i="21"/>
  <c r="O228" i="21"/>
  <c r="P222" i="21"/>
  <c r="O221" i="21"/>
  <c r="P220" i="21"/>
  <c r="P219" i="21"/>
  <c r="N215" i="21"/>
  <c r="R213" i="21"/>
  <c r="T212" i="21"/>
  <c r="T211" i="21"/>
  <c r="S210" i="21"/>
  <c r="P206" i="21"/>
  <c r="K203" i="21"/>
  <c r="S203" i="21"/>
  <c r="N203" i="21"/>
  <c r="T203" i="21"/>
  <c r="J203" i="21"/>
  <c r="M203" i="21"/>
  <c r="K200" i="21"/>
  <c r="J195" i="21"/>
  <c r="P194" i="21"/>
  <c r="N192" i="21"/>
  <c r="Q192" i="21"/>
  <c r="S192" i="21"/>
  <c r="J192" i="21"/>
  <c r="T192" i="21"/>
  <c r="L192" i="21"/>
  <c r="J190" i="21"/>
  <c r="N189" i="21"/>
  <c r="S186" i="21"/>
  <c r="P181" i="21"/>
  <c r="L178" i="21"/>
  <c r="T178" i="21"/>
  <c r="O178" i="21"/>
  <c r="Q178" i="21"/>
  <c r="R178" i="21"/>
  <c r="S178" i="21"/>
  <c r="J178" i="21"/>
  <c r="J114" i="21"/>
  <c r="R114" i="21"/>
  <c r="L114" i="21"/>
  <c r="M114" i="21"/>
  <c r="O114" i="21"/>
  <c r="P114" i="21"/>
  <c r="N114" i="21"/>
  <c r="Q114" i="21"/>
  <c r="T114" i="21"/>
  <c r="K114" i="21"/>
  <c r="S114" i="21"/>
  <c r="L39" i="21"/>
  <c r="T39" i="21"/>
  <c r="R39" i="21"/>
  <c r="J39" i="21"/>
  <c r="S39" i="21"/>
  <c r="K39" i="21"/>
  <c r="M39" i="21"/>
  <c r="O39" i="21"/>
  <c r="P39" i="21"/>
  <c r="Q39" i="21"/>
  <c r="N39" i="21"/>
  <c r="R294" i="21"/>
  <c r="J294" i="21"/>
  <c r="R286" i="21"/>
  <c r="J286" i="21"/>
  <c r="R278" i="21"/>
  <c r="J278" i="21"/>
  <c r="R270" i="21"/>
  <c r="J270" i="21"/>
  <c r="R262" i="21"/>
  <c r="J262" i="21"/>
  <c r="Q261" i="21"/>
  <c r="R254" i="21"/>
  <c r="J254" i="21"/>
  <c r="K253" i="21"/>
  <c r="S253" i="21"/>
  <c r="S251" i="21"/>
  <c r="T245" i="21"/>
  <c r="J245" i="21"/>
  <c r="J244" i="21"/>
  <c r="R244" i="21"/>
  <c r="S242" i="21"/>
  <c r="T236" i="21"/>
  <c r="K236" i="21"/>
  <c r="Q235" i="21"/>
  <c r="R232" i="21"/>
  <c r="T227" i="21"/>
  <c r="K227" i="21"/>
  <c r="P226" i="21"/>
  <c r="R223" i="21"/>
  <c r="T218" i="21"/>
  <c r="K218" i="21"/>
  <c r="R214" i="21"/>
  <c r="S208" i="21"/>
  <c r="J208" i="21"/>
  <c r="M207" i="21"/>
  <c r="R205" i="21"/>
  <c r="R187" i="21"/>
  <c r="N184" i="21"/>
  <c r="Q184" i="21"/>
  <c r="K179" i="21"/>
  <c r="S179" i="21"/>
  <c r="N179" i="21"/>
  <c r="P179" i="21"/>
  <c r="N176" i="21"/>
  <c r="O176" i="21"/>
  <c r="Q176" i="21"/>
  <c r="K176" i="21"/>
  <c r="S176" i="21"/>
  <c r="P154" i="21"/>
  <c r="J154" i="21"/>
  <c r="R154" i="21"/>
  <c r="S154" i="21"/>
  <c r="T154" i="21"/>
  <c r="L154" i="21"/>
  <c r="N154" i="21"/>
  <c r="O139" i="21"/>
  <c r="Q139" i="21"/>
  <c r="J139" i="21"/>
  <c r="R139" i="21"/>
  <c r="T139" i="21"/>
  <c r="L139" i="21"/>
  <c r="N139" i="21"/>
  <c r="J86" i="21"/>
  <c r="R86" i="21"/>
  <c r="K86" i="21"/>
  <c r="S86" i="21"/>
  <c r="Q86" i="21"/>
  <c r="T86" i="21"/>
  <c r="L86" i="21"/>
  <c r="M86" i="21"/>
  <c r="N86" i="21"/>
  <c r="O86" i="21"/>
  <c r="O147" i="21"/>
  <c r="Q147" i="21"/>
  <c r="J147" i="21"/>
  <c r="R147" i="21"/>
  <c r="T147" i="21"/>
  <c r="L147" i="21"/>
  <c r="N147" i="21"/>
  <c r="J130" i="21"/>
  <c r="R130" i="21"/>
  <c r="M130" i="21"/>
  <c r="O130" i="21"/>
  <c r="P130" i="21"/>
  <c r="S130" i="21"/>
  <c r="T130" i="21"/>
  <c r="L130" i="21"/>
  <c r="P294" i="21"/>
  <c r="P286" i="21"/>
  <c r="P278" i="21"/>
  <c r="P270" i="21"/>
  <c r="P262" i="21"/>
  <c r="P254" i="21"/>
  <c r="Q251" i="21"/>
  <c r="Q245" i="21"/>
  <c r="P242" i="21"/>
  <c r="Q236" i="21"/>
  <c r="R227" i="21"/>
  <c r="M223" i="21"/>
  <c r="R218" i="21"/>
  <c r="L214" i="21"/>
  <c r="T214" i="21"/>
  <c r="Q208" i="21"/>
  <c r="K205" i="21"/>
  <c r="S205" i="21"/>
  <c r="O199" i="21"/>
  <c r="J199" i="21"/>
  <c r="R199" i="21"/>
  <c r="N164" i="21"/>
  <c r="R164" i="21"/>
  <c r="J164" i="21"/>
  <c r="S164" i="21"/>
  <c r="L164" i="21"/>
  <c r="O164" i="21"/>
  <c r="J152" i="21"/>
  <c r="R152" i="21"/>
  <c r="L152" i="21"/>
  <c r="T152" i="21"/>
  <c r="K152" i="21"/>
  <c r="N152" i="21"/>
  <c r="P152" i="21"/>
  <c r="L150" i="21"/>
  <c r="T150" i="21"/>
  <c r="N150" i="21"/>
  <c r="P150" i="21"/>
  <c r="Q150" i="21"/>
  <c r="S150" i="21"/>
  <c r="K150" i="21"/>
  <c r="N148" i="21"/>
  <c r="P148" i="21"/>
  <c r="Q148" i="21"/>
  <c r="M148" i="21"/>
  <c r="O148" i="21"/>
  <c r="S148" i="21"/>
  <c r="J148" i="21"/>
  <c r="L142" i="21"/>
  <c r="T142" i="21"/>
  <c r="N142" i="21"/>
  <c r="O142" i="21"/>
  <c r="Q142" i="21"/>
  <c r="R142" i="21"/>
  <c r="K142" i="21"/>
  <c r="N140" i="21"/>
  <c r="P140" i="21"/>
  <c r="Q140" i="21"/>
  <c r="M140" i="21"/>
  <c r="O140" i="21"/>
  <c r="S140" i="21"/>
  <c r="J140" i="21"/>
  <c r="L134" i="21"/>
  <c r="T134" i="21"/>
  <c r="N134" i="21"/>
  <c r="O134" i="21"/>
  <c r="Q134" i="21"/>
  <c r="R134" i="21"/>
  <c r="K134" i="21"/>
  <c r="N132" i="21"/>
  <c r="P132" i="21"/>
  <c r="Q132" i="21"/>
  <c r="M132" i="21"/>
  <c r="O132" i="21"/>
  <c r="S132" i="21"/>
  <c r="J132" i="21"/>
  <c r="K70" i="21"/>
  <c r="S70" i="21"/>
  <c r="Q70" i="21"/>
  <c r="R70" i="21"/>
  <c r="J70" i="21"/>
  <c r="T70" i="21"/>
  <c r="L70" i="21"/>
  <c r="N70" i="21"/>
  <c r="P70" i="21"/>
  <c r="M70" i="21"/>
  <c r="K245" i="21"/>
  <c r="S245" i="21"/>
  <c r="J236" i="21"/>
  <c r="R236" i="21"/>
  <c r="Q227" i="21"/>
  <c r="P218" i="21"/>
  <c r="K187" i="21"/>
  <c r="S187" i="21"/>
  <c r="N187" i="21"/>
  <c r="O163" i="21"/>
  <c r="R163" i="21"/>
  <c r="J163" i="21"/>
  <c r="S163" i="21"/>
  <c r="L163" i="21"/>
  <c r="N163" i="21"/>
  <c r="P162" i="21"/>
  <c r="J162" i="21"/>
  <c r="R162" i="21"/>
  <c r="Q162" i="21"/>
  <c r="S162" i="21"/>
  <c r="K162" i="21"/>
  <c r="M162" i="21"/>
  <c r="Q161" i="21"/>
  <c r="K161" i="21"/>
  <c r="S161" i="21"/>
  <c r="M161" i="21"/>
  <c r="N161" i="21"/>
  <c r="P161" i="21"/>
  <c r="T161" i="21"/>
  <c r="Q154" i="21"/>
  <c r="S147" i="21"/>
  <c r="S139" i="21"/>
  <c r="Q130" i="21"/>
  <c r="L100" i="21"/>
  <c r="T100" i="21"/>
  <c r="O100" i="21"/>
  <c r="Q100" i="21"/>
  <c r="R100" i="21"/>
  <c r="S100" i="21"/>
  <c r="J100" i="21"/>
  <c r="K100" i="21"/>
  <c r="N100" i="21"/>
  <c r="R174" i="21"/>
  <c r="S170" i="21"/>
  <c r="J170" i="21"/>
  <c r="L166" i="21"/>
  <c r="T166" i="21"/>
  <c r="J160" i="21"/>
  <c r="R160" i="21"/>
  <c r="L160" i="21"/>
  <c r="T160" i="21"/>
  <c r="T156" i="21"/>
  <c r="J156" i="21"/>
  <c r="J153" i="21"/>
  <c r="Q123" i="21"/>
  <c r="R123" i="21"/>
  <c r="J123" i="21"/>
  <c r="S123" i="21"/>
  <c r="L123" i="21"/>
  <c r="M123" i="21"/>
  <c r="J122" i="21"/>
  <c r="R122" i="21"/>
  <c r="P122" i="21"/>
  <c r="Q122" i="21"/>
  <c r="K122" i="21"/>
  <c r="T122" i="21"/>
  <c r="L122" i="21"/>
  <c r="O117" i="21"/>
  <c r="N117" i="21"/>
  <c r="P117" i="21"/>
  <c r="R117" i="21"/>
  <c r="J117" i="21"/>
  <c r="S117" i="21"/>
  <c r="S182" i="21"/>
  <c r="K182" i="21"/>
  <c r="J168" i="21"/>
  <c r="R168" i="21"/>
  <c r="K166" i="21"/>
  <c r="M160" i="21"/>
  <c r="O155" i="21"/>
  <c r="Q155" i="21"/>
  <c r="P146" i="21"/>
  <c r="J146" i="21"/>
  <c r="R146" i="21"/>
  <c r="K146" i="21"/>
  <c r="S146" i="21"/>
  <c r="P138" i="21"/>
  <c r="J138" i="21"/>
  <c r="R138" i="21"/>
  <c r="K138" i="21"/>
  <c r="S138" i="21"/>
  <c r="P123" i="21"/>
  <c r="O122" i="21"/>
  <c r="M117" i="21"/>
  <c r="L174" i="21"/>
  <c r="T174" i="21"/>
  <c r="P170" i="21"/>
  <c r="N156" i="21"/>
  <c r="P156" i="21"/>
  <c r="Q153" i="21"/>
  <c r="K153" i="21"/>
  <c r="S153" i="21"/>
  <c r="J102" i="21"/>
  <c r="R102" i="21"/>
  <c r="K102" i="21"/>
  <c r="T102" i="21"/>
  <c r="Q102" i="21"/>
  <c r="S102" i="21"/>
  <c r="L102" i="21"/>
  <c r="M102" i="21"/>
  <c r="N90" i="21"/>
  <c r="O90" i="21"/>
  <c r="J90" i="21"/>
  <c r="T90" i="21"/>
  <c r="L90" i="21"/>
  <c r="M90" i="21"/>
  <c r="P90" i="21"/>
  <c r="R90" i="21"/>
  <c r="S90" i="21"/>
  <c r="J49" i="21"/>
  <c r="R49" i="21"/>
  <c r="P49" i="21"/>
  <c r="Q49" i="21"/>
  <c r="T49" i="21"/>
  <c r="K49" i="21"/>
  <c r="L49" i="21"/>
  <c r="M49" i="21"/>
  <c r="O49" i="21"/>
  <c r="N49" i="21"/>
  <c r="S49" i="21"/>
  <c r="R204" i="21"/>
  <c r="R196" i="21"/>
  <c r="R188" i="21"/>
  <c r="P182" i="21"/>
  <c r="R180" i="21"/>
  <c r="K175" i="21"/>
  <c r="S175" i="21"/>
  <c r="M174" i="21"/>
  <c r="M170" i="21"/>
  <c r="T168" i="21"/>
  <c r="K168" i="21"/>
  <c r="Q166" i="21"/>
  <c r="S160" i="21"/>
  <c r="L158" i="21"/>
  <c r="T158" i="21"/>
  <c r="N158" i="21"/>
  <c r="M156" i="21"/>
  <c r="K155" i="21"/>
  <c r="N153" i="21"/>
  <c r="M146" i="21"/>
  <c r="Q145" i="21"/>
  <c r="K145" i="21"/>
  <c r="S145" i="21"/>
  <c r="L145" i="21"/>
  <c r="T145" i="21"/>
  <c r="M138" i="21"/>
  <c r="Q137" i="21"/>
  <c r="K137" i="21"/>
  <c r="S137" i="21"/>
  <c r="L137" i="21"/>
  <c r="T137" i="21"/>
  <c r="K123" i="21"/>
  <c r="Q107" i="21"/>
  <c r="R107" i="21"/>
  <c r="J107" i="21"/>
  <c r="S107" i="21"/>
  <c r="L107" i="21"/>
  <c r="M107" i="21"/>
  <c r="J106" i="21"/>
  <c r="R106" i="21"/>
  <c r="P106" i="21"/>
  <c r="Q106" i="21"/>
  <c r="K106" i="21"/>
  <c r="T106" i="21"/>
  <c r="L106" i="21"/>
  <c r="J94" i="21"/>
  <c r="R94" i="21"/>
  <c r="M94" i="21"/>
  <c r="O94" i="21"/>
  <c r="T94" i="21"/>
  <c r="L94" i="21"/>
  <c r="N94" i="21"/>
  <c r="L128" i="21"/>
  <c r="T128" i="21"/>
  <c r="P124" i="21"/>
  <c r="R120" i="21"/>
  <c r="S116" i="21"/>
  <c r="J116" i="21"/>
  <c r="L112" i="21"/>
  <c r="T112" i="21"/>
  <c r="P108" i="21"/>
  <c r="R104" i="21"/>
  <c r="O97" i="21"/>
  <c r="P97" i="21"/>
  <c r="R97" i="21"/>
  <c r="K96" i="21"/>
  <c r="L89" i="21"/>
  <c r="K85" i="21"/>
  <c r="S85" i="21"/>
  <c r="L85" i="21"/>
  <c r="T85" i="21"/>
  <c r="N85" i="21"/>
  <c r="P85" i="21"/>
  <c r="L69" i="21"/>
  <c r="T69" i="21"/>
  <c r="P69" i="21"/>
  <c r="Q69" i="21"/>
  <c r="R69" i="21"/>
  <c r="J69" i="21"/>
  <c r="S69" i="21"/>
  <c r="M69" i="21"/>
  <c r="O69" i="21"/>
  <c r="P65" i="21"/>
  <c r="Q65" i="21"/>
  <c r="R65" i="21"/>
  <c r="J65" i="21"/>
  <c r="S65" i="21"/>
  <c r="K65" i="21"/>
  <c r="T65" i="21"/>
  <c r="L65" i="21"/>
  <c r="N65" i="21"/>
  <c r="S31" i="21"/>
  <c r="T144" i="21"/>
  <c r="L144" i="21"/>
  <c r="T136" i="21"/>
  <c r="L136" i="21"/>
  <c r="K129" i="21"/>
  <c r="S129" i="21"/>
  <c r="M128" i="21"/>
  <c r="M124" i="21"/>
  <c r="Q120" i="21"/>
  <c r="R116" i="21"/>
  <c r="K113" i="21"/>
  <c r="S113" i="21"/>
  <c r="M112" i="21"/>
  <c r="M108" i="21"/>
  <c r="Q104" i="21"/>
  <c r="Q103" i="21"/>
  <c r="L103" i="21"/>
  <c r="K101" i="21"/>
  <c r="S101" i="21"/>
  <c r="P101" i="21"/>
  <c r="R101" i="21"/>
  <c r="M97" i="21"/>
  <c r="J96" i="21"/>
  <c r="J89" i="21"/>
  <c r="O85" i="21"/>
  <c r="O81" i="21"/>
  <c r="P81" i="21"/>
  <c r="R81" i="21"/>
  <c r="J81" i="21"/>
  <c r="T81" i="21"/>
  <c r="L81" i="21"/>
  <c r="S159" i="21"/>
  <c r="S151" i="21"/>
  <c r="R144" i="21"/>
  <c r="S143" i="21"/>
  <c r="R136" i="21"/>
  <c r="S135" i="21"/>
  <c r="Q131" i="21"/>
  <c r="L129" i="21"/>
  <c r="S128" i="21"/>
  <c r="J128" i="21"/>
  <c r="T126" i="21"/>
  <c r="K126" i="21"/>
  <c r="T125" i="21"/>
  <c r="K125" i="21"/>
  <c r="T124" i="21"/>
  <c r="K124" i="21"/>
  <c r="Q115" i="21"/>
  <c r="L113" i="21"/>
  <c r="S112" i="21"/>
  <c r="J112" i="21"/>
  <c r="T110" i="21"/>
  <c r="K110" i="21"/>
  <c r="T109" i="21"/>
  <c r="K109" i="21"/>
  <c r="T108" i="21"/>
  <c r="K108" i="21"/>
  <c r="M103" i="21"/>
  <c r="M101" i="21"/>
  <c r="N98" i="21"/>
  <c r="P98" i="21"/>
  <c r="R98" i="21"/>
  <c r="K97" i="21"/>
  <c r="Q87" i="21"/>
  <c r="J87" i="21"/>
  <c r="R87" i="21"/>
  <c r="L87" i="21"/>
  <c r="N87" i="21"/>
  <c r="J85" i="21"/>
  <c r="O66" i="21"/>
  <c r="Q66" i="21"/>
  <c r="R66" i="21"/>
  <c r="J66" i="21"/>
  <c r="S66" i="21"/>
  <c r="K66" i="21"/>
  <c r="T66" i="21"/>
  <c r="L66" i="21"/>
  <c r="N66" i="21"/>
  <c r="P35" i="21"/>
  <c r="J35" i="21"/>
  <c r="R35" i="21"/>
  <c r="M35" i="21"/>
  <c r="N35" i="21"/>
  <c r="K35" i="21"/>
  <c r="L35" i="21"/>
  <c r="O35" i="21"/>
  <c r="Q35" i="21"/>
  <c r="S35" i="21"/>
  <c r="T35" i="21"/>
  <c r="L120" i="21"/>
  <c r="T120" i="21"/>
  <c r="P116" i="21"/>
  <c r="L104" i="21"/>
  <c r="T104" i="21"/>
  <c r="P96" i="21"/>
  <c r="O96" i="21"/>
  <c r="R96" i="21"/>
  <c r="O89" i="21"/>
  <c r="P89" i="21"/>
  <c r="S89" i="21"/>
  <c r="K89" i="21"/>
  <c r="L31" i="21"/>
  <c r="T31" i="21"/>
  <c r="N31" i="21"/>
  <c r="J31" i="21"/>
  <c r="K31" i="21"/>
  <c r="M31" i="21"/>
  <c r="O31" i="21"/>
  <c r="P31" i="21"/>
  <c r="Q31" i="21"/>
  <c r="K93" i="21"/>
  <c r="S93" i="21"/>
  <c r="N82" i="21"/>
  <c r="O82" i="21"/>
  <c r="Q64" i="21"/>
  <c r="O64" i="21"/>
  <c r="P64" i="21"/>
  <c r="R64" i="21"/>
  <c r="J64" i="21"/>
  <c r="S64" i="21"/>
  <c r="O57" i="21"/>
  <c r="Q53" i="21"/>
  <c r="R51" i="21"/>
  <c r="Q44" i="21"/>
  <c r="N29" i="21"/>
  <c r="O29" i="21"/>
  <c r="P29" i="21"/>
  <c r="S29" i="21"/>
  <c r="T29" i="21"/>
  <c r="J29" i="21"/>
  <c r="L29" i="21"/>
  <c r="M29" i="21"/>
  <c r="Q29" i="21"/>
  <c r="R29" i="21"/>
  <c r="P19" i="21"/>
  <c r="Q19" i="21"/>
  <c r="J19" i="21"/>
  <c r="R19" i="21"/>
  <c r="T19" i="21"/>
  <c r="K19" i="21"/>
  <c r="O19" i="21"/>
  <c r="L19" i="21"/>
  <c r="M19" i="21"/>
  <c r="N19" i="21"/>
  <c r="Q95" i="21"/>
  <c r="P88" i="21"/>
  <c r="Q88" i="21"/>
  <c r="N80" i="21"/>
  <c r="P80" i="21"/>
  <c r="Q80" i="21"/>
  <c r="K78" i="21"/>
  <c r="S78" i="21"/>
  <c r="M78" i="21"/>
  <c r="O78" i="21"/>
  <c r="P78" i="21"/>
  <c r="J41" i="21"/>
  <c r="R41" i="21"/>
  <c r="L41" i="21"/>
  <c r="M41" i="21"/>
  <c r="K41" i="21"/>
  <c r="N41" i="21"/>
  <c r="O41" i="21"/>
  <c r="O36" i="21"/>
  <c r="Q36" i="21"/>
  <c r="P36" i="21"/>
  <c r="R36" i="21"/>
  <c r="S36" i="21"/>
  <c r="T36" i="21"/>
  <c r="J36" i="21"/>
  <c r="K56" i="21"/>
  <c r="S56" i="21"/>
  <c r="J56" i="21"/>
  <c r="T56" i="21"/>
  <c r="L56" i="21"/>
  <c r="M56" i="21"/>
  <c r="N56" i="21"/>
  <c r="O56" i="21"/>
  <c r="P11" i="21"/>
  <c r="Q11" i="21"/>
  <c r="J11" i="21"/>
  <c r="R11" i="21"/>
  <c r="T11" i="21"/>
  <c r="K11" i="21"/>
  <c r="M11" i="21"/>
  <c r="O11" i="21"/>
  <c r="L11" i="21"/>
  <c r="N11" i="21"/>
  <c r="S11" i="21"/>
  <c r="H1" i="21"/>
  <c r="J57" i="21"/>
  <c r="R57" i="21"/>
  <c r="L57" i="21"/>
  <c r="M57" i="21"/>
  <c r="Q57" i="21"/>
  <c r="S57" i="21"/>
  <c r="T57" i="21"/>
  <c r="N53" i="21"/>
  <c r="J53" i="21"/>
  <c r="S53" i="21"/>
  <c r="K53" i="21"/>
  <c r="T53" i="21"/>
  <c r="L53" i="21"/>
  <c r="M53" i="21"/>
  <c r="O53" i="21"/>
  <c r="P51" i="21"/>
  <c r="J51" i="21"/>
  <c r="S51" i="21"/>
  <c r="K51" i="21"/>
  <c r="T51" i="21"/>
  <c r="L51" i="21"/>
  <c r="M51" i="21"/>
  <c r="N51" i="21"/>
  <c r="O44" i="21"/>
  <c r="N44" i="21"/>
  <c r="P44" i="21"/>
  <c r="S44" i="21"/>
  <c r="T44" i="21"/>
  <c r="J44" i="21"/>
  <c r="K44" i="21"/>
  <c r="Q18" i="21"/>
  <c r="J18" i="21"/>
  <c r="R18" i="21"/>
  <c r="K18" i="21"/>
  <c r="S18" i="21"/>
  <c r="L18" i="21"/>
  <c r="M18" i="21"/>
  <c r="N18" i="21"/>
  <c r="O18" i="21"/>
  <c r="Q79" i="21"/>
  <c r="P75" i="21"/>
  <c r="P74" i="21"/>
  <c r="Q72" i="21"/>
  <c r="Q63" i="21"/>
  <c r="P62" i="21"/>
  <c r="R48" i="21"/>
  <c r="N45" i="21"/>
  <c r="O45" i="21"/>
  <c r="P45" i="21"/>
  <c r="R40" i="21"/>
  <c r="N37" i="21"/>
  <c r="P37" i="21"/>
  <c r="S37" i="21"/>
  <c r="J37" i="21"/>
  <c r="T37" i="21"/>
  <c r="Q34" i="21"/>
  <c r="K34" i="21"/>
  <c r="S34" i="21"/>
  <c r="T34" i="21"/>
  <c r="J34" i="21"/>
  <c r="T92" i="21"/>
  <c r="T84" i="21"/>
  <c r="L77" i="21"/>
  <c r="T77" i="21"/>
  <c r="O75" i="21"/>
  <c r="N74" i="21"/>
  <c r="P73" i="21"/>
  <c r="M72" i="21"/>
  <c r="L61" i="21"/>
  <c r="T61" i="21"/>
  <c r="Q50" i="21"/>
  <c r="R50" i="21"/>
  <c r="J50" i="21"/>
  <c r="S50" i="21"/>
  <c r="L45" i="21"/>
  <c r="Q37" i="21"/>
  <c r="P34" i="21"/>
  <c r="K62" i="21"/>
  <c r="S62" i="21"/>
  <c r="L55" i="21"/>
  <c r="T55" i="21"/>
  <c r="R55" i="21"/>
  <c r="J55" i="21"/>
  <c r="S55" i="21"/>
  <c r="K48" i="21"/>
  <c r="S48" i="21"/>
  <c r="O48" i="21"/>
  <c r="P48" i="21"/>
  <c r="K40" i="21"/>
  <c r="S40" i="21"/>
  <c r="J40" i="21"/>
  <c r="T40" i="21"/>
  <c r="L40" i="21"/>
  <c r="P27" i="21"/>
  <c r="Q27" i="21"/>
  <c r="J27" i="21"/>
  <c r="R27" i="21"/>
  <c r="T27" i="21"/>
  <c r="K27" i="21"/>
  <c r="Q26" i="21"/>
  <c r="J26" i="21"/>
  <c r="R26" i="21"/>
  <c r="K26" i="21"/>
  <c r="S26" i="21"/>
  <c r="L26" i="21"/>
  <c r="M26" i="21"/>
  <c r="N26" i="21"/>
  <c r="J79" i="21"/>
  <c r="R79" i="21"/>
  <c r="L75" i="21"/>
  <c r="L74" i="21"/>
  <c r="J63" i="21"/>
  <c r="R63" i="21"/>
  <c r="M62" i="21"/>
  <c r="O55" i="21"/>
  <c r="O52" i="21"/>
  <c r="J52" i="21"/>
  <c r="S52" i="21"/>
  <c r="K52" i="21"/>
  <c r="T52" i="21"/>
  <c r="M48" i="21"/>
  <c r="O40" i="21"/>
  <c r="S27" i="21"/>
  <c r="N21" i="21"/>
  <c r="O21" i="21"/>
  <c r="P21" i="21"/>
  <c r="S21" i="21"/>
  <c r="T21" i="21"/>
  <c r="J21" i="21"/>
  <c r="N13" i="21"/>
  <c r="O13" i="21"/>
  <c r="P13" i="21"/>
  <c r="N5" i="21"/>
  <c r="O5" i="21"/>
  <c r="P5" i="21"/>
  <c r="Q10" i="21"/>
  <c r="J10" i="21"/>
  <c r="R10" i="21"/>
  <c r="K10" i="21"/>
  <c r="S10" i="21"/>
  <c r="Q58" i="21"/>
  <c r="Q42" i="21"/>
  <c r="O28" i="21"/>
  <c r="P28" i="21"/>
  <c r="Q28" i="21"/>
  <c r="O20" i="21"/>
  <c r="P20" i="21"/>
  <c r="Q20" i="21"/>
  <c r="J13" i="21"/>
  <c r="O12" i="21"/>
  <c r="P12" i="21"/>
  <c r="Q12" i="21"/>
  <c r="N10" i="21"/>
  <c r="J5" i="21"/>
  <c r="M58" i="21"/>
  <c r="L47" i="21"/>
  <c r="T47" i="21"/>
  <c r="P43" i="21"/>
  <c r="M42" i="21"/>
  <c r="J33" i="21"/>
  <c r="R33" i="21"/>
  <c r="L33" i="21"/>
  <c r="T33" i="21"/>
  <c r="N28" i="21"/>
  <c r="J25" i="21"/>
  <c r="R25" i="21"/>
  <c r="K25" i="21"/>
  <c r="S25" i="21"/>
  <c r="L25" i="21"/>
  <c r="T25" i="21"/>
  <c r="N20" i="21"/>
  <c r="J17" i="21"/>
  <c r="R17" i="21"/>
  <c r="K17" i="21"/>
  <c r="S17" i="21"/>
  <c r="L17" i="21"/>
  <c r="T17" i="21"/>
  <c r="T13" i="21"/>
  <c r="N12" i="21"/>
  <c r="M10" i="21"/>
  <c r="J9" i="21"/>
  <c r="R9" i="21"/>
  <c r="K9" i="21"/>
  <c r="S9" i="21"/>
  <c r="L9" i="21"/>
  <c r="T9" i="21"/>
  <c r="T5" i="21"/>
  <c r="S13" i="21"/>
  <c r="L10" i="21"/>
  <c r="S5" i="21"/>
  <c r="N23" i="21"/>
  <c r="N15" i="21"/>
  <c r="N7" i="21"/>
  <c r="S32" i="21"/>
  <c r="S24" i="21"/>
  <c r="T23" i="21"/>
  <c r="S16" i="21"/>
  <c r="T15" i="21"/>
  <c r="S8" i="21"/>
  <c r="T7" i="21"/>
  <c r="P259" i="20"/>
  <c r="K259" i="20"/>
  <c r="S259" i="20"/>
  <c r="J259" i="20"/>
  <c r="L259" i="20"/>
  <c r="N259" i="20"/>
  <c r="Q259" i="20"/>
  <c r="N209" i="20"/>
  <c r="Q209" i="20"/>
  <c r="J209" i="20"/>
  <c r="R209" i="20"/>
  <c r="P209" i="20"/>
  <c r="S209" i="20"/>
  <c r="L209" i="20"/>
  <c r="L201" i="20"/>
  <c r="T201" i="20"/>
  <c r="O201" i="20"/>
  <c r="P201" i="20"/>
  <c r="R201" i="20"/>
  <c r="J201" i="20"/>
  <c r="S201" i="20"/>
  <c r="N201" i="20"/>
  <c r="Q201" i="20"/>
  <c r="L185" i="20"/>
  <c r="T185" i="20"/>
  <c r="O185" i="20"/>
  <c r="P185" i="20"/>
  <c r="R185" i="20"/>
  <c r="J185" i="20"/>
  <c r="S185" i="20"/>
  <c r="M185" i="20"/>
  <c r="Q185" i="20"/>
  <c r="P149" i="20"/>
  <c r="Q149" i="20"/>
  <c r="K149" i="20"/>
  <c r="S149" i="20"/>
  <c r="T149" i="20"/>
  <c r="L149" i="20"/>
  <c r="M149" i="20"/>
  <c r="N149" i="20"/>
  <c r="R149" i="20"/>
  <c r="L267" i="20"/>
  <c r="K261" i="20"/>
  <c r="M251" i="20"/>
  <c r="M246" i="20"/>
  <c r="J245" i="20"/>
  <c r="R245" i="20"/>
  <c r="M245" i="20"/>
  <c r="L245" i="20"/>
  <c r="N245" i="20"/>
  <c r="P245" i="20"/>
  <c r="S245" i="20"/>
  <c r="P235" i="20"/>
  <c r="K235" i="20"/>
  <c r="S235" i="20"/>
  <c r="J235" i="20"/>
  <c r="L235" i="20"/>
  <c r="N235" i="20"/>
  <c r="Q235" i="20"/>
  <c r="K230" i="20"/>
  <c r="S230" i="20"/>
  <c r="N230" i="20"/>
  <c r="R230" i="20"/>
  <c r="T230" i="20"/>
  <c r="L230" i="20"/>
  <c r="O230" i="20"/>
  <c r="O198" i="20"/>
  <c r="P198" i="20"/>
  <c r="Q198" i="20"/>
  <c r="J198" i="20"/>
  <c r="S198" i="20"/>
  <c r="K198" i="20"/>
  <c r="T198" i="20"/>
  <c r="L198" i="20"/>
  <c r="N198" i="20"/>
  <c r="O174" i="20"/>
  <c r="K174" i="20"/>
  <c r="T174" i="20"/>
  <c r="L174" i="20"/>
  <c r="N174" i="20"/>
  <c r="P174" i="20"/>
  <c r="J174" i="20"/>
  <c r="Q174" i="20"/>
  <c r="S174" i="20"/>
  <c r="Q113" i="20"/>
  <c r="O113" i="20"/>
  <c r="P113" i="20"/>
  <c r="J113" i="20"/>
  <c r="S113" i="20"/>
  <c r="L113" i="20"/>
  <c r="M113" i="20"/>
  <c r="N113" i="20"/>
  <c r="R113" i="20"/>
  <c r="K113" i="20"/>
  <c r="T113" i="20"/>
  <c r="P299" i="20"/>
  <c r="J299" i="20"/>
  <c r="S299" i="20"/>
  <c r="M299" i="20"/>
  <c r="N289" i="20"/>
  <c r="R289" i="20"/>
  <c r="L289" i="20"/>
  <c r="O289" i="20"/>
  <c r="M288" i="20"/>
  <c r="O288" i="20"/>
  <c r="R288" i="20"/>
  <c r="K288" i="20"/>
  <c r="T288" i="20"/>
  <c r="L287" i="20"/>
  <c r="T287" i="20"/>
  <c r="K287" i="20"/>
  <c r="O287" i="20"/>
  <c r="Q287" i="20"/>
  <c r="K286" i="20"/>
  <c r="S286" i="20"/>
  <c r="Q286" i="20"/>
  <c r="L286" i="20"/>
  <c r="N286" i="20"/>
  <c r="J285" i="20"/>
  <c r="R285" i="20"/>
  <c r="N285" i="20"/>
  <c r="Q285" i="20"/>
  <c r="K285" i="20"/>
  <c r="T285" i="20"/>
  <c r="K280" i="20"/>
  <c r="M279" i="20"/>
  <c r="M278" i="20"/>
  <c r="M277" i="20"/>
  <c r="M276" i="20"/>
  <c r="P269" i="20"/>
  <c r="P262" i="20"/>
  <c r="Q253" i="20"/>
  <c r="R243" i="20"/>
  <c r="Q238" i="20"/>
  <c r="J221" i="20"/>
  <c r="R221" i="20"/>
  <c r="M221" i="20"/>
  <c r="L221" i="20"/>
  <c r="N221" i="20"/>
  <c r="P221" i="20"/>
  <c r="S221" i="20"/>
  <c r="K186" i="20"/>
  <c r="S186" i="20"/>
  <c r="P186" i="20"/>
  <c r="Q186" i="20"/>
  <c r="J186" i="20"/>
  <c r="T186" i="20"/>
  <c r="L186" i="20"/>
  <c r="M186" i="20"/>
  <c r="O186" i="20"/>
  <c r="P165" i="20"/>
  <c r="K165" i="20"/>
  <c r="S165" i="20"/>
  <c r="R165" i="20"/>
  <c r="T165" i="20"/>
  <c r="L165" i="20"/>
  <c r="M165" i="20"/>
  <c r="J165" i="20"/>
  <c r="O165" i="20"/>
  <c r="N159" i="20"/>
  <c r="Q159" i="20"/>
  <c r="P159" i="20"/>
  <c r="R159" i="20"/>
  <c r="J159" i="20"/>
  <c r="T159" i="20"/>
  <c r="K159" i="20"/>
  <c r="O159" i="20"/>
  <c r="S159" i="20"/>
  <c r="L110" i="20"/>
  <c r="T110" i="20"/>
  <c r="O110" i="20"/>
  <c r="S110" i="20"/>
  <c r="J110" i="20"/>
  <c r="M110" i="20"/>
  <c r="P110" i="20"/>
  <c r="N110" i="20"/>
  <c r="Q110" i="20"/>
  <c r="R110" i="20"/>
  <c r="O83" i="20"/>
  <c r="P83" i="20"/>
  <c r="J83" i="20"/>
  <c r="R83" i="20"/>
  <c r="L83" i="20"/>
  <c r="T83" i="20"/>
  <c r="K83" i="20"/>
  <c r="N83" i="20"/>
  <c r="Q83" i="20"/>
  <c r="S83" i="20"/>
  <c r="M83" i="20"/>
  <c r="K254" i="20"/>
  <c r="S254" i="20"/>
  <c r="N254" i="20"/>
  <c r="R254" i="20"/>
  <c r="T254" i="20"/>
  <c r="L254" i="20"/>
  <c r="O254" i="20"/>
  <c r="P267" i="20"/>
  <c r="N267" i="20"/>
  <c r="O267" i="20"/>
  <c r="R267" i="20"/>
  <c r="K267" i="20"/>
  <c r="T267" i="20"/>
  <c r="J261" i="20"/>
  <c r="R261" i="20"/>
  <c r="M261" i="20"/>
  <c r="L261" i="20"/>
  <c r="N261" i="20"/>
  <c r="P261" i="20"/>
  <c r="S261" i="20"/>
  <c r="T259" i="20"/>
  <c r="P251" i="20"/>
  <c r="K251" i="20"/>
  <c r="S251" i="20"/>
  <c r="J251" i="20"/>
  <c r="L251" i="20"/>
  <c r="N251" i="20"/>
  <c r="Q251" i="20"/>
  <c r="K246" i="20"/>
  <c r="S246" i="20"/>
  <c r="N246" i="20"/>
  <c r="R246" i="20"/>
  <c r="T246" i="20"/>
  <c r="L246" i="20"/>
  <c r="O246" i="20"/>
  <c r="N191" i="20"/>
  <c r="K191" i="20"/>
  <c r="T191" i="20"/>
  <c r="L191" i="20"/>
  <c r="O191" i="20"/>
  <c r="P191" i="20"/>
  <c r="M191" i="20"/>
  <c r="Q191" i="20"/>
  <c r="S191" i="20"/>
  <c r="N175" i="20"/>
  <c r="K175" i="20"/>
  <c r="T175" i="20"/>
  <c r="L175" i="20"/>
  <c r="O175" i="20"/>
  <c r="P175" i="20"/>
  <c r="J175" i="20"/>
  <c r="Q175" i="20"/>
  <c r="Q156" i="20"/>
  <c r="L156" i="20"/>
  <c r="T156" i="20"/>
  <c r="P156" i="20"/>
  <c r="R156" i="20"/>
  <c r="J156" i="20"/>
  <c r="K156" i="20"/>
  <c r="N156" i="20"/>
  <c r="S156" i="20"/>
  <c r="O150" i="20"/>
  <c r="P150" i="20"/>
  <c r="J150" i="20"/>
  <c r="R150" i="20"/>
  <c r="M150" i="20"/>
  <c r="N150" i="20"/>
  <c r="S150" i="20"/>
  <c r="T150" i="20"/>
  <c r="L150" i="20"/>
  <c r="Q299" i="20"/>
  <c r="N297" i="20"/>
  <c r="O297" i="20"/>
  <c r="R297" i="20"/>
  <c r="Q289" i="20"/>
  <c r="Q288" i="20"/>
  <c r="R287" i="20"/>
  <c r="R286" i="20"/>
  <c r="S285" i="20"/>
  <c r="Q268" i="20"/>
  <c r="R268" i="20"/>
  <c r="J268" i="20"/>
  <c r="S268" i="20"/>
  <c r="L268" i="20"/>
  <c r="N268" i="20"/>
  <c r="R259" i="20"/>
  <c r="Q254" i="20"/>
  <c r="T245" i="20"/>
  <c r="J237" i="20"/>
  <c r="R237" i="20"/>
  <c r="M237" i="20"/>
  <c r="L237" i="20"/>
  <c r="N237" i="20"/>
  <c r="P237" i="20"/>
  <c r="S237" i="20"/>
  <c r="T235" i="20"/>
  <c r="P227" i="20"/>
  <c r="K227" i="20"/>
  <c r="S227" i="20"/>
  <c r="J227" i="20"/>
  <c r="L227" i="20"/>
  <c r="N227" i="20"/>
  <c r="Q227" i="20"/>
  <c r="K222" i="20"/>
  <c r="S222" i="20"/>
  <c r="N222" i="20"/>
  <c r="R222" i="20"/>
  <c r="T222" i="20"/>
  <c r="L222" i="20"/>
  <c r="O222" i="20"/>
  <c r="Q212" i="20"/>
  <c r="L212" i="20"/>
  <c r="T212" i="20"/>
  <c r="M212" i="20"/>
  <c r="N212" i="20"/>
  <c r="O212" i="20"/>
  <c r="R212" i="20"/>
  <c r="T209" i="20"/>
  <c r="M201" i="20"/>
  <c r="R198" i="20"/>
  <c r="J187" i="20"/>
  <c r="R187" i="20"/>
  <c r="Q187" i="20"/>
  <c r="S187" i="20"/>
  <c r="L187" i="20"/>
  <c r="M187" i="20"/>
  <c r="N187" i="20"/>
  <c r="P187" i="20"/>
  <c r="N185" i="20"/>
  <c r="R174" i="20"/>
  <c r="O149" i="20"/>
  <c r="M280" i="20"/>
  <c r="R280" i="20"/>
  <c r="L280" i="20"/>
  <c r="O280" i="20"/>
  <c r="K278" i="20"/>
  <c r="S278" i="20"/>
  <c r="L278" i="20"/>
  <c r="O278" i="20"/>
  <c r="Q278" i="20"/>
  <c r="Q276" i="20"/>
  <c r="N276" i="20"/>
  <c r="R276" i="20"/>
  <c r="K276" i="20"/>
  <c r="T276" i="20"/>
  <c r="R235" i="20"/>
  <c r="Q230" i="20"/>
  <c r="O209" i="20"/>
  <c r="K201" i="20"/>
  <c r="P181" i="20"/>
  <c r="O181" i="20"/>
  <c r="Q181" i="20"/>
  <c r="J181" i="20"/>
  <c r="S181" i="20"/>
  <c r="K181" i="20"/>
  <c r="T181" i="20"/>
  <c r="N181" i="20"/>
  <c r="R181" i="20"/>
  <c r="S175" i="20"/>
  <c r="N299" i="20"/>
  <c r="M296" i="20"/>
  <c r="K296" i="20"/>
  <c r="T296" i="20"/>
  <c r="O296" i="20"/>
  <c r="S280" i="20"/>
  <c r="T278" i="20"/>
  <c r="J269" i="20"/>
  <c r="R269" i="20"/>
  <c r="L269" i="20"/>
  <c r="M269" i="20"/>
  <c r="O269" i="20"/>
  <c r="Q269" i="20"/>
  <c r="S267" i="20"/>
  <c r="T261" i="20"/>
  <c r="M259" i="20"/>
  <c r="M254" i="20"/>
  <c r="J253" i="20"/>
  <c r="R253" i="20"/>
  <c r="M253" i="20"/>
  <c r="L253" i="20"/>
  <c r="N253" i="20"/>
  <c r="P253" i="20"/>
  <c r="S253" i="20"/>
  <c r="T251" i="20"/>
  <c r="O245" i="20"/>
  <c r="P243" i="20"/>
  <c r="K243" i="20"/>
  <c r="S243" i="20"/>
  <c r="J243" i="20"/>
  <c r="L243" i="20"/>
  <c r="N243" i="20"/>
  <c r="Q243" i="20"/>
  <c r="K238" i="20"/>
  <c r="S238" i="20"/>
  <c r="N238" i="20"/>
  <c r="R238" i="20"/>
  <c r="T238" i="20"/>
  <c r="L238" i="20"/>
  <c r="O238" i="20"/>
  <c r="O235" i="20"/>
  <c r="P230" i="20"/>
  <c r="M209" i="20"/>
  <c r="R191" i="20"/>
  <c r="K178" i="20"/>
  <c r="S178" i="20"/>
  <c r="L178" i="20"/>
  <c r="M178" i="20"/>
  <c r="O178" i="20"/>
  <c r="P178" i="20"/>
  <c r="J178" i="20"/>
  <c r="Q178" i="20"/>
  <c r="R175" i="20"/>
  <c r="N151" i="20"/>
  <c r="O151" i="20"/>
  <c r="Q151" i="20"/>
  <c r="S151" i="20"/>
  <c r="T151" i="20"/>
  <c r="K151" i="20"/>
  <c r="L151" i="20"/>
  <c r="J151" i="20"/>
  <c r="P151" i="20"/>
  <c r="N135" i="20"/>
  <c r="O135" i="20"/>
  <c r="Q135" i="20"/>
  <c r="K135" i="20"/>
  <c r="S135" i="20"/>
  <c r="J135" i="20"/>
  <c r="M135" i="20"/>
  <c r="P135" i="20"/>
  <c r="T135" i="20"/>
  <c r="L135" i="20"/>
  <c r="T280" i="20"/>
  <c r="L279" i="20"/>
  <c r="T279" i="20"/>
  <c r="O279" i="20"/>
  <c r="R279" i="20"/>
  <c r="K279" i="20"/>
  <c r="J277" i="20"/>
  <c r="R277" i="20"/>
  <c r="Q277" i="20"/>
  <c r="L277" i="20"/>
  <c r="N277" i="20"/>
  <c r="K262" i="20"/>
  <c r="S262" i="20"/>
  <c r="N262" i="20"/>
  <c r="R262" i="20"/>
  <c r="T262" i="20"/>
  <c r="L262" i="20"/>
  <c r="O262" i="20"/>
  <c r="O259" i="20"/>
  <c r="P254" i="20"/>
  <c r="Q245" i="20"/>
  <c r="M198" i="20"/>
  <c r="K185" i="20"/>
  <c r="M174" i="20"/>
  <c r="J149" i="20"/>
  <c r="L299" i="20"/>
  <c r="M297" i="20"/>
  <c r="Q296" i="20"/>
  <c r="L295" i="20"/>
  <c r="T295" i="20"/>
  <c r="Q295" i="20"/>
  <c r="K295" i="20"/>
  <c r="K294" i="20"/>
  <c r="S294" i="20"/>
  <c r="N294" i="20"/>
  <c r="Q294" i="20"/>
  <c r="J294" i="20"/>
  <c r="T294" i="20"/>
  <c r="K289" i="20"/>
  <c r="L288" i="20"/>
  <c r="M287" i="20"/>
  <c r="M286" i="20"/>
  <c r="M285" i="20"/>
  <c r="Q280" i="20"/>
  <c r="Q279" i="20"/>
  <c r="R278" i="20"/>
  <c r="S277" i="20"/>
  <c r="S276" i="20"/>
  <c r="L271" i="20"/>
  <c r="T271" i="20"/>
  <c r="R271" i="20"/>
  <c r="J271" i="20"/>
  <c r="S271" i="20"/>
  <c r="M271" i="20"/>
  <c r="O271" i="20"/>
  <c r="T268" i="20"/>
  <c r="Q267" i="20"/>
  <c r="Q261" i="20"/>
  <c r="J254" i="20"/>
  <c r="R251" i="20"/>
  <c r="Q246" i="20"/>
  <c r="K245" i="20"/>
  <c r="T237" i="20"/>
  <c r="M235" i="20"/>
  <c r="M230" i="20"/>
  <c r="J229" i="20"/>
  <c r="R229" i="20"/>
  <c r="M229" i="20"/>
  <c r="L229" i="20"/>
  <c r="N229" i="20"/>
  <c r="P229" i="20"/>
  <c r="S229" i="20"/>
  <c r="T227" i="20"/>
  <c r="O221" i="20"/>
  <c r="P219" i="20"/>
  <c r="K219" i="20"/>
  <c r="S219" i="20"/>
  <c r="L219" i="20"/>
  <c r="T219" i="20"/>
  <c r="Q219" i="20"/>
  <c r="R219" i="20"/>
  <c r="M219" i="20"/>
  <c r="K209" i="20"/>
  <c r="P197" i="20"/>
  <c r="O197" i="20"/>
  <c r="Q197" i="20"/>
  <c r="J197" i="20"/>
  <c r="S197" i="20"/>
  <c r="K197" i="20"/>
  <c r="T197" i="20"/>
  <c r="M197" i="20"/>
  <c r="R197" i="20"/>
  <c r="K194" i="20"/>
  <c r="S194" i="20"/>
  <c r="L194" i="20"/>
  <c r="M194" i="20"/>
  <c r="O194" i="20"/>
  <c r="P194" i="20"/>
  <c r="N194" i="20"/>
  <c r="Q194" i="20"/>
  <c r="T194" i="20"/>
  <c r="J191" i="20"/>
  <c r="T187" i="20"/>
  <c r="N183" i="20"/>
  <c r="P183" i="20"/>
  <c r="Q183" i="20"/>
  <c r="J183" i="20"/>
  <c r="S183" i="20"/>
  <c r="K183" i="20"/>
  <c r="T183" i="20"/>
  <c r="L183" i="20"/>
  <c r="M183" i="20"/>
  <c r="R183" i="20"/>
  <c r="M175" i="20"/>
  <c r="N165" i="20"/>
  <c r="L159" i="20"/>
  <c r="O156" i="20"/>
  <c r="Q150" i="20"/>
  <c r="K110" i="20"/>
  <c r="J293" i="20"/>
  <c r="R293" i="20"/>
  <c r="Q284" i="20"/>
  <c r="P275" i="20"/>
  <c r="L270" i="20"/>
  <c r="M260" i="20"/>
  <c r="M252" i="20"/>
  <c r="M244" i="20"/>
  <c r="M236" i="20"/>
  <c r="M228" i="20"/>
  <c r="M217" i="20"/>
  <c r="J213" i="20"/>
  <c r="R213" i="20"/>
  <c r="M213" i="20"/>
  <c r="N213" i="20"/>
  <c r="N208" i="20"/>
  <c r="K154" i="20"/>
  <c r="S154" i="20"/>
  <c r="N154" i="20"/>
  <c r="L154" i="20"/>
  <c r="M154" i="20"/>
  <c r="P154" i="20"/>
  <c r="Q154" i="20"/>
  <c r="P106" i="20"/>
  <c r="K106" i="20"/>
  <c r="S106" i="20"/>
  <c r="M106" i="20"/>
  <c r="N106" i="20"/>
  <c r="Q106" i="20"/>
  <c r="T106" i="20"/>
  <c r="J106" i="20"/>
  <c r="L106" i="20"/>
  <c r="R106" i="20"/>
  <c r="Q300" i="20"/>
  <c r="N293" i="20"/>
  <c r="P291" i="20"/>
  <c r="N284" i="20"/>
  <c r="N275" i="20"/>
  <c r="M272" i="20"/>
  <c r="R270" i="20"/>
  <c r="M265" i="20"/>
  <c r="N257" i="20"/>
  <c r="Q257" i="20"/>
  <c r="N249" i="20"/>
  <c r="Q249" i="20"/>
  <c r="N241" i="20"/>
  <c r="Q241" i="20"/>
  <c r="N233" i="20"/>
  <c r="Q233" i="20"/>
  <c r="N225" i="20"/>
  <c r="Q225" i="20"/>
  <c r="Q220" i="20"/>
  <c r="L220" i="20"/>
  <c r="T220" i="20"/>
  <c r="M220" i="20"/>
  <c r="P213" i="20"/>
  <c r="P211" i="20"/>
  <c r="K211" i="20"/>
  <c r="S211" i="20"/>
  <c r="L211" i="20"/>
  <c r="T211" i="20"/>
  <c r="J203" i="20"/>
  <c r="R203" i="20"/>
  <c r="Q203" i="20"/>
  <c r="S203" i="20"/>
  <c r="L203" i="20"/>
  <c r="M203" i="20"/>
  <c r="K202" i="20"/>
  <c r="S202" i="20"/>
  <c r="P202" i="20"/>
  <c r="Q202" i="20"/>
  <c r="J202" i="20"/>
  <c r="T202" i="20"/>
  <c r="L202" i="20"/>
  <c r="O182" i="20"/>
  <c r="P182" i="20"/>
  <c r="Q182" i="20"/>
  <c r="J182" i="20"/>
  <c r="S182" i="20"/>
  <c r="K182" i="20"/>
  <c r="T182" i="20"/>
  <c r="J171" i="20"/>
  <c r="R171" i="20"/>
  <c r="Q171" i="20"/>
  <c r="S171" i="20"/>
  <c r="L171" i="20"/>
  <c r="M171" i="20"/>
  <c r="K170" i="20"/>
  <c r="S170" i="20"/>
  <c r="P170" i="20"/>
  <c r="Q170" i="20"/>
  <c r="J170" i="20"/>
  <c r="T170" i="20"/>
  <c r="L170" i="20"/>
  <c r="L161" i="20"/>
  <c r="T161" i="20"/>
  <c r="O161" i="20"/>
  <c r="Q161" i="20"/>
  <c r="R161" i="20"/>
  <c r="J161" i="20"/>
  <c r="K161" i="20"/>
  <c r="O154" i="20"/>
  <c r="O142" i="20"/>
  <c r="P142" i="20"/>
  <c r="J142" i="20"/>
  <c r="R142" i="20"/>
  <c r="L142" i="20"/>
  <c r="T142" i="20"/>
  <c r="K142" i="20"/>
  <c r="N142" i="20"/>
  <c r="Q142" i="20"/>
  <c r="K270" i="20"/>
  <c r="S270" i="20"/>
  <c r="Q260" i="20"/>
  <c r="L260" i="20"/>
  <c r="T260" i="20"/>
  <c r="Q252" i="20"/>
  <c r="L252" i="20"/>
  <c r="T252" i="20"/>
  <c r="Q244" i="20"/>
  <c r="L244" i="20"/>
  <c r="T244" i="20"/>
  <c r="Q236" i="20"/>
  <c r="L236" i="20"/>
  <c r="T236" i="20"/>
  <c r="Q228" i="20"/>
  <c r="L228" i="20"/>
  <c r="T228" i="20"/>
  <c r="N217" i="20"/>
  <c r="Q217" i="20"/>
  <c r="J217" i="20"/>
  <c r="R217" i="20"/>
  <c r="M208" i="20"/>
  <c r="P208" i="20"/>
  <c r="Q208" i="20"/>
  <c r="N143" i="20"/>
  <c r="O143" i="20"/>
  <c r="Q143" i="20"/>
  <c r="K143" i="20"/>
  <c r="S143" i="20"/>
  <c r="T143" i="20"/>
  <c r="J143" i="20"/>
  <c r="L143" i="20"/>
  <c r="O107" i="20"/>
  <c r="J107" i="20"/>
  <c r="R107" i="20"/>
  <c r="P107" i="20"/>
  <c r="Q107" i="20"/>
  <c r="T107" i="20"/>
  <c r="L107" i="20"/>
  <c r="K107" i="20"/>
  <c r="N107" i="20"/>
  <c r="S107" i="20"/>
  <c r="L102" i="20"/>
  <c r="T102" i="20"/>
  <c r="O102" i="20"/>
  <c r="K102" i="20"/>
  <c r="M102" i="20"/>
  <c r="P102" i="20"/>
  <c r="R102" i="20"/>
  <c r="J102" i="20"/>
  <c r="Q102" i="20"/>
  <c r="S102" i="20"/>
  <c r="N76" i="20"/>
  <c r="O76" i="20"/>
  <c r="Q76" i="20"/>
  <c r="K76" i="20"/>
  <c r="S76" i="20"/>
  <c r="T76" i="20"/>
  <c r="J76" i="20"/>
  <c r="M76" i="20"/>
  <c r="L76" i="20"/>
  <c r="R76" i="20"/>
  <c r="P60" i="20"/>
  <c r="R60" i="20"/>
  <c r="J60" i="20"/>
  <c r="S60" i="20"/>
  <c r="K60" i="20"/>
  <c r="T60" i="20"/>
  <c r="M60" i="20"/>
  <c r="O60" i="20"/>
  <c r="L60" i="20"/>
  <c r="P19" i="20"/>
  <c r="Q19" i="20"/>
  <c r="J19" i="20"/>
  <c r="R19" i="20"/>
  <c r="L19" i="20"/>
  <c r="T19" i="20"/>
  <c r="N19" i="20"/>
  <c r="K19" i="20"/>
  <c r="M19" i="20"/>
  <c r="O19" i="20"/>
  <c r="S19" i="20"/>
  <c r="M300" i="20"/>
  <c r="T293" i="20"/>
  <c r="K293" i="20"/>
  <c r="Q292" i="20"/>
  <c r="M291" i="20"/>
  <c r="T284" i="20"/>
  <c r="K284" i="20"/>
  <c r="P283" i="20"/>
  <c r="L281" i="20"/>
  <c r="T275" i="20"/>
  <c r="K275" i="20"/>
  <c r="L272" i="20"/>
  <c r="O270" i="20"/>
  <c r="S265" i="20"/>
  <c r="J265" i="20"/>
  <c r="M264" i="20"/>
  <c r="P260" i="20"/>
  <c r="M257" i="20"/>
  <c r="M256" i="20"/>
  <c r="P256" i="20"/>
  <c r="P252" i="20"/>
  <c r="M249" i="20"/>
  <c r="M248" i="20"/>
  <c r="P248" i="20"/>
  <c r="P244" i="20"/>
  <c r="M241" i="20"/>
  <c r="M240" i="20"/>
  <c r="P240" i="20"/>
  <c r="P236" i="20"/>
  <c r="M233" i="20"/>
  <c r="M232" i="20"/>
  <c r="P232" i="20"/>
  <c r="P228" i="20"/>
  <c r="M225" i="20"/>
  <c r="M224" i="20"/>
  <c r="P224" i="20"/>
  <c r="O220" i="20"/>
  <c r="S217" i="20"/>
  <c r="M216" i="20"/>
  <c r="P216" i="20"/>
  <c r="Q216" i="20"/>
  <c r="K213" i="20"/>
  <c r="O211" i="20"/>
  <c r="S208" i="20"/>
  <c r="J205" i="20"/>
  <c r="R205" i="20"/>
  <c r="K205" i="20"/>
  <c r="S205" i="20"/>
  <c r="M205" i="20"/>
  <c r="N205" i="20"/>
  <c r="O203" i="20"/>
  <c r="N202" i="20"/>
  <c r="N199" i="20"/>
  <c r="P199" i="20"/>
  <c r="Q199" i="20"/>
  <c r="J199" i="20"/>
  <c r="S199" i="20"/>
  <c r="K199" i="20"/>
  <c r="T199" i="20"/>
  <c r="O190" i="20"/>
  <c r="K190" i="20"/>
  <c r="T190" i="20"/>
  <c r="L190" i="20"/>
  <c r="N190" i="20"/>
  <c r="P190" i="20"/>
  <c r="M182" i="20"/>
  <c r="O171" i="20"/>
  <c r="N170" i="20"/>
  <c r="N161" i="20"/>
  <c r="K138" i="20"/>
  <c r="S138" i="20"/>
  <c r="L138" i="20"/>
  <c r="T138" i="20"/>
  <c r="N138" i="20"/>
  <c r="P138" i="20"/>
  <c r="J138" i="20"/>
  <c r="M138" i="20"/>
  <c r="J120" i="20"/>
  <c r="R120" i="20"/>
  <c r="S120" i="20"/>
  <c r="K120" i="20"/>
  <c r="T120" i="20"/>
  <c r="M120" i="20"/>
  <c r="O120" i="20"/>
  <c r="L120" i="20"/>
  <c r="P120" i="20"/>
  <c r="Q120" i="20"/>
  <c r="O106" i="20"/>
  <c r="Q73" i="20"/>
  <c r="J73" i="20"/>
  <c r="R73" i="20"/>
  <c r="L73" i="20"/>
  <c r="T73" i="20"/>
  <c r="N73" i="20"/>
  <c r="M73" i="20"/>
  <c r="P73" i="20"/>
  <c r="S73" i="20"/>
  <c r="R143" i="20"/>
  <c r="S142" i="20"/>
  <c r="P130" i="20"/>
  <c r="Q130" i="20"/>
  <c r="R130" i="20"/>
  <c r="K130" i="20"/>
  <c r="T130" i="20"/>
  <c r="M130" i="20"/>
  <c r="J130" i="20"/>
  <c r="L130" i="20"/>
  <c r="O130" i="20"/>
  <c r="S130" i="20"/>
  <c r="K111" i="20"/>
  <c r="S111" i="20"/>
  <c r="N111" i="20"/>
  <c r="L111" i="20"/>
  <c r="M111" i="20"/>
  <c r="P111" i="20"/>
  <c r="R111" i="20"/>
  <c r="O111" i="20"/>
  <c r="Q111" i="20"/>
  <c r="T111" i="20"/>
  <c r="Q195" i="20"/>
  <c r="Q188" i="20"/>
  <c r="Q179" i="20"/>
  <c r="Q172" i="20"/>
  <c r="S167" i="20"/>
  <c r="S164" i="20"/>
  <c r="K162" i="20"/>
  <c r="S162" i="20"/>
  <c r="N162" i="20"/>
  <c r="S158" i="20"/>
  <c r="P157" i="20"/>
  <c r="K157" i="20"/>
  <c r="S157" i="20"/>
  <c r="Q148" i="20"/>
  <c r="J148" i="20"/>
  <c r="R148" i="20"/>
  <c r="L148" i="20"/>
  <c r="T148" i="20"/>
  <c r="Q129" i="20"/>
  <c r="O129" i="20"/>
  <c r="P129" i="20"/>
  <c r="J129" i="20"/>
  <c r="S129" i="20"/>
  <c r="L129" i="20"/>
  <c r="N100" i="20"/>
  <c r="Q100" i="20"/>
  <c r="K100" i="20"/>
  <c r="J100" i="20"/>
  <c r="L100" i="20"/>
  <c r="O100" i="20"/>
  <c r="R100" i="20"/>
  <c r="K95" i="20"/>
  <c r="S95" i="20"/>
  <c r="N95" i="20"/>
  <c r="P95" i="20"/>
  <c r="J95" i="20"/>
  <c r="L95" i="20"/>
  <c r="O95" i="20"/>
  <c r="R95" i="20"/>
  <c r="N214" i="20"/>
  <c r="N206" i="20"/>
  <c r="T204" i="20"/>
  <c r="L204" i="20"/>
  <c r="L193" i="20"/>
  <c r="T193" i="20"/>
  <c r="P189" i="20"/>
  <c r="M188" i="20"/>
  <c r="L177" i="20"/>
  <c r="T177" i="20"/>
  <c r="P173" i="20"/>
  <c r="M172" i="20"/>
  <c r="O166" i="20"/>
  <c r="J166" i="20"/>
  <c r="R166" i="20"/>
  <c r="M162" i="20"/>
  <c r="N157" i="20"/>
  <c r="O148" i="20"/>
  <c r="O134" i="20"/>
  <c r="P134" i="20"/>
  <c r="J134" i="20"/>
  <c r="R134" i="20"/>
  <c r="L134" i="20"/>
  <c r="T134" i="20"/>
  <c r="R129" i="20"/>
  <c r="P122" i="20"/>
  <c r="L122" i="20"/>
  <c r="M122" i="20"/>
  <c r="O122" i="20"/>
  <c r="R122" i="20"/>
  <c r="L118" i="20"/>
  <c r="T118" i="20"/>
  <c r="P118" i="20"/>
  <c r="Q118" i="20"/>
  <c r="J118" i="20"/>
  <c r="S118" i="20"/>
  <c r="M118" i="20"/>
  <c r="P114" i="20"/>
  <c r="Q114" i="20"/>
  <c r="R114" i="20"/>
  <c r="K114" i="20"/>
  <c r="T114" i="20"/>
  <c r="M114" i="20"/>
  <c r="T100" i="20"/>
  <c r="Q97" i="20"/>
  <c r="L97" i="20"/>
  <c r="T97" i="20"/>
  <c r="N97" i="20"/>
  <c r="R97" i="20"/>
  <c r="S97" i="20"/>
  <c r="J97" i="20"/>
  <c r="M97" i="20"/>
  <c r="P44" i="20"/>
  <c r="R44" i="20"/>
  <c r="J44" i="20"/>
  <c r="S44" i="20"/>
  <c r="K44" i="20"/>
  <c r="T44" i="20"/>
  <c r="M44" i="20"/>
  <c r="O44" i="20"/>
  <c r="Q44" i="20"/>
  <c r="L44" i="20"/>
  <c r="J195" i="20"/>
  <c r="R195" i="20"/>
  <c r="J179" i="20"/>
  <c r="R179" i="20"/>
  <c r="N167" i="20"/>
  <c r="Q167" i="20"/>
  <c r="Q164" i="20"/>
  <c r="L164" i="20"/>
  <c r="T164" i="20"/>
  <c r="O158" i="20"/>
  <c r="J158" i="20"/>
  <c r="R158" i="20"/>
  <c r="K146" i="20"/>
  <c r="S146" i="20"/>
  <c r="L146" i="20"/>
  <c r="T146" i="20"/>
  <c r="N146" i="20"/>
  <c r="Q89" i="20"/>
  <c r="J89" i="20"/>
  <c r="R89" i="20"/>
  <c r="L89" i="20"/>
  <c r="T89" i="20"/>
  <c r="N89" i="20"/>
  <c r="O89" i="20"/>
  <c r="P89" i="20"/>
  <c r="K79" i="20"/>
  <c r="S79" i="20"/>
  <c r="L79" i="20"/>
  <c r="T79" i="20"/>
  <c r="N79" i="20"/>
  <c r="P79" i="20"/>
  <c r="J79" i="20"/>
  <c r="O79" i="20"/>
  <c r="Q65" i="20"/>
  <c r="J65" i="20"/>
  <c r="R65" i="20"/>
  <c r="L65" i="20"/>
  <c r="T65" i="20"/>
  <c r="N65" i="20"/>
  <c r="K65" i="20"/>
  <c r="M65" i="20"/>
  <c r="P65" i="20"/>
  <c r="T263" i="20"/>
  <c r="T255" i="20"/>
  <c r="T247" i="20"/>
  <c r="T239" i="20"/>
  <c r="T231" i="20"/>
  <c r="T223" i="20"/>
  <c r="T215" i="20"/>
  <c r="S214" i="20"/>
  <c r="T207" i="20"/>
  <c r="S206" i="20"/>
  <c r="Q204" i="20"/>
  <c r="Q196" i="20"/>
  <c r="M195" i="20"/>
  <c r="S193" i="20"/>
  <c r="J193" i="20"/>
  <c r="T189" i="20"/>
  <c r="K189" i="20"/>
  <c r="S188" i="20"/>
  <c r="J188" i="20"/>
  <c r="Q180" i="20"/>
  <c r="M179" i="20"/>
  <c r="S177" i="20"/>
  <c r="J177" i="20"/>
  <c r="T173" i="20"/>
  <c r="K173" i="20"/>
  <c r="S172" i="20"/>
  <c r="J172" i="20"/>
  <c r="L169" i="20"/>
  <c r="T169" i="20"/>
  <c r="O169" i="20"/>
  <c r="M167" i="20"/>
  <c r="K166" i="20"/>
  <c r="N164" i="20"/>
  <c r="T162" i="20"/>
  <c r="M158" i="20"/>
  <c r="J157" i="20"/>
  <c r="K148" i="20"/>
  <c r="O146" i="20"/>
  <c r="Q140" i="20"/>
  <c r="J140" i="20"/>
  <c r="R140" i="20"/>
  <c r="L140" i="20"/>
  <c r="T140" i="20"/>
  <c r="N140" i="20"/>
  <c r="M134" i="20"/>
  <c r="K129" i="20"/>
  <c r="N122" i="20"/>
  <c r="N118" i="20"/>
  <c r="N114" i="20"/>
  <c r="M100" i="20"/>
  <c r="O97" i="20"/>
  <c r="M95" i="20"/>
  <c r="L48" i="20"/>
  <c r="T48" i="20"/>
  <c r="Q48" i="20"/>
  <c r="R48" i="20"/>
  <c r="J48" i="20"/>
  <c r="S48" i="20"/>
  <c r="M48" i="20"/>
  <c r="O48" i="20"/>
  <c r="P48" i="20"/>
  <c r="K48" i="20"/>
  <c r="N5" i="20"/>
  <c r="O5" i="20"/>
  <c r="P5" i="20"/>
  <c r="J5" i="20"/>
  <c r="R5" i="20"/>
  <c r="L5" i="20"/>
  <c r="T5" i="20"/>
  <c r="M5" i="20"/>
  <c r="S5" i="20"/>
  <c r="K5" i="20"/>
  <c r="L126" i="20"/>
  <c r="T126" i="20"/>
  <c r="K126" i="20"/>
  <c r="M126" i="20"/>
  <c r="O126" i="20"/>
  <c r="Q126" i="20"/>
  <c r="K122" i="20"/>
  <c r="K118" i="20"/>
  <c r="L114" i="20"/>
  <c r="K97" i="20"/>
  <c r="R79" i="20"/>
  <c r="J50" i="20"/>
  <c r="R50" i="20"/>
  <c r="K50" i="20"/>
  <c r="T50" i="20"/>
  <c r="L50" i="20"/>
  <c r="M50" i="20"/>
  <c r="O50" i="20"/>
  <c r="Q50" i="20"/>
  <c r="N50" i="20"/>
  <c r="P50" i="20"/>
  <c r="N21" i="20"/>
  <c r="O21" i="20"/>
  <c r="P21" i="20"/>
  <c r="J21" i="20"/>
  <c r="R21" i="20"/>
  <c r="L21" i="20"/>
  <c r="T21" i="20"/>
  <c r="M21" i="20"/>
  <c r="S21" i="20"/>
  <c r="K21" i="20"/>
  <c r="Q21" i="20"/>
  <c r="K119" i="20"/>
  <c r="S119" i="20"/>
  <c r="N108" i="20"/>
  <c r="Q108" i="20"/>
  <c r="Q105" i="20"/>
  <c r="L105" i="20"/>
  <c r="T105" i="20"/>
  <c r="J84" i="20"/>
  <c r="O75" i="20"/>
  <c r="P75" i="20"/>
  <c r="J75" i="20"/>
  <c r="R75" i="20"/>
  <c r="L75" i="20"/>
  <c r="T75" i="20"/>
  <c r="K71" i="20"/>
  <c r="S71" i="20"/>
  <c r="L71" i="20"/>
  <c r="T71" i="20"/>
  <c r="N71" i="20"/>
  <c r="P71" i="20"/>
  <c r="N68" i="20"/>
  <c r="O68" i="20"/>
  <c r="Q68" i="20"/>
  <c r="K68" i="20"/>
  <c r="S68" i="20"/>
  <c r="J41" i="20"/>
  <c r="R41" i="20"/>
  <c r="K41" i="20"/>
  <c r="S41" i="20"/>
  <c r="T41" i="20"/>
  <c r="L41" i="20"/>
  <c r="N41" i="20"/>
  <c r="P41" i="20"/>
  <c r="O153" i="20"/>
  <c r="O145" i="20"/>
  <c r="S141" i="20"/>
  <c r="K141" i="20"/>
  <c r="O137" i="20"/>
  <c r="T132" i="20"/>
  <c r="K132" i="20"/>
  <c r="T131" i="20"/>
  <c r="K131" i="20"/>
  <c r="P124" i="20"/>
  <c r="P123" i="20"/>
  <c r="Q121" i="20"/>
  <c r="L119" i="20"/>
  <c r="T116" i="20"/>
  <c r="K116" i="20"/>
  <c r="T115" i="20"/>
  <c r="K115" i="20"/>
  <c r="L108" i="20"/>
  <c r="M105" i="20"/>
  <c r="N92" i="20"/>
  <c r="Q92" i="20"/>
  <c r="K92" i="20"/>
  <c r="S92" i="20"/>
  <c r="N75" i="20"/>
  <c r="O71" i="20"/>
  <c r="M68" i="20"/>
  <c r="O67" i="20"/>
  <c r="P67" i="20"/>
  <c r="J67" i="20"/>
  <c r="R67" i="20"/>
  <c r="L67" i="20"/>
  <c r="T67" i="20"/>
  <c r="L64" i="20"/>
  <c r="R64" i="20"/>
  <c r="J64" i="20"/>
  <c r="S64" i="20"/>
  <c r="M64" i="20"/>
  <c r="O64" i="20"/>
  <c r="Q43" i="20"/>
  <c r="P43" i="20"/>
  <c r="R43" i="20"/>
  <c r="J43" i="20"/>
  <c r="S43" i="20"/>
  <c r="L43" i="20"/>
  <c r="N43" i="20"/>
  <c r="O36" i="20"/>
  <c r="P36" i="20"/>
  <c r="K36" i="20"/>
  <c r="S36" i="20"/>
  <c r="R36" i="20"/>
  <c r="T36" i="20"/>
  <c r="L36" i="20"/>
  <c r="N36" i="20"/>
  <c r="Q141" i="20"/>
  <c r="R132" i="20"/>
  <c r="R131" i="20"/>
  <c r="K127" i="20"/>
  <c r="S127" i="20"/>
  <c r="R119" i="20"/>
  <c r="R116" i="20"/>
  <c r="O91" i="20"/>
  <c r="P91" i="20"/>
  <c r="J91" i="20"/>
  <c r="R91" i="20"/>
  <c r="L91" i="20"/>
  <c r="T91" i="20"/>
  <c r="K87" i="20"/>
  <c r="S87" i="20"/>
  <c r="L87" i="20"/>
  <c r="T87" i="20"/>
  <c r="N87" i="20"/>
  <c r="P87" i="20"/>
  <c r="N84" i="20"/>
  <c r="O84" i="20"/>
  <c r="Q84" i="20"/>
  <c r="K84" i="20"/>
  <c r="S84" i="20"/>
  <c r="K75" i="20"/>
  <c r="O41" i="20"/>
  <c r="N37" i="20"/>
  <c r="O37" i="20"/>
  <c r="J37" i="20"/>
  <c r="R37" i="20"/>
  <c r="K37" i="20"/>
  <c r="L37" i="20"/>
  <c r="M37" i="20"/>
  <c r="Q37" i="20"/>
  <c r="T37" i="20"/>
  <c r="K32" i="20"/>
  <c r="S32" i="20"/>
  <c r="L32" i="20"/>
  <c r="T32" i="20"/>
  <c r="O32" i="20"/>
  <c r="Q32" i="20"/>
  <c r="R32" i="20"/>
  <c r="J32" i="20"/>
  <c r="N32" i="20"/>
  <c r="H1" i="20"/>
  <c r="R163" i="20"/>
  <c r="R155" i="20"/>
  <c r="T153" i="20"/>
  <c r="R147" i="20"/>
  <c r="T145" i="20"/>
  <c r="P141" i="20"/>
  <c r="R139" i="20"/>
  <c r="T137" i="20"/>
  <c r="Q132" i="20"/>
  <c r="Q131" i="20"/>
  <c r="J128" i="20"/>
  <c r="R128" i="20"/>
  <c r="M127" i="20"/>
  <c r="L124" i="20"/>
  <c r="L123" i="20"/>
  <c r="T121" i="20"/>
  <c r="K121" i="20"/>
  <c r="Q119" i="20"/>
  <c r="Q116" i="20"/>
  <c r="Q115" i="20"/>
  <c r="J112" i="20"/>
  <c r="R112" i="20"/>
  <c r="S108" i="20"/>
  <c r="S105" i="20"/>
  <c r="K103" i="20"/>
  <c r="S103" i="20"/>
  <c r="N103" i="20"/>
  <c r="O99" i="20"/>
  <c r="J99" i="20"/>
  <c r="R99" i="20"/>
  <c r="L99" i="20"/>
  <c r="T99" i="20"/>
  <c r="L94" i="20"/>
  <c r="T94" i="20"/>
  <c r="O94" i="20"/>
  <c r="Q94" i="20"/>
  <c r="L92" i="20"/>
  <c r="Q91" i="20"/>
  <c r="Q87" i="20"/>
  <c r="P84" i="20"/>
  <c r="Q81" i="20"/>
  <c r="J81" i="20"/>
  <c r="R81" i="20"/>
  <c r="L81" i="20"/>
  <c r="T81" i="20"/>
  <c r="N81" i="20"/>
  <c r="M67" i="20"/>
  <c r="N64" i="20"/>
  <c r="J58" i="20"/>
  <c r="R58" i="20"/>
  <c r="O58" i="20"/>
  <c r="P58" i="20"/>
  <c r="Q58" i="20"/>
  <c r="K58" i="20"/>
  <c r="T58" i="20"/>
  <c r="M58" i="20"/>
  <c r="O43" i="20"/>
  <c r="M41" i="20"/>
  <c r="Q36" i="20"/>
  <c r="N13" i="20"/>
  <c r="O13" i="20"/>
  <c r="P13" i="20"/>
  <c r="J13" i="20"/>
  <c r="R13" i="20"/>
  <c r="L13" i="20"/>
  <c r="T13" i="20"/>
  <c r="M13" i="20"/>
  <c r="Q13" i="20"/>
  <c r="S13" i="20"/>
  <c r="M43" i="20"/>
  <c r="M36" i="20"/>
  <c r="J33" i="20"/>
  <c r="R33" i="20"/>
  <c r="K33" i="20"/>
  <c r="S33" i="20"/>
  <c r="N33" i="20"/>
  <c r="L33" i="20"/>
  <c r="M33" i="20"/>
  <c r="O33" i="20"/>
  <c r="Q33" i="20"/>
  <c r="Q86" i="20"/>
  <c r="Q78" i="20"/>
  <c r="Q70" i="20"/>
  <c r="Q59" i="20"/>
  <c r="S51" i="20"/>
  <c r="J51" i="20"/>
  <c r="K42" i="20"/>
  <c r="S98" i="20"/>
  <c r="K98" i="20"/>
  <c r="S90" i="20"/>
  <c r="K90" i="20"/>
  <c r="O86" i="20"/>
  <c r="S82" i="20"/>
  <c r="K82" i="20"/>
  <c r="O78" i="20"/>
  <c r="S74" i="20"/>
  <c r="K74" i="20"/>
  <c r="O70" i="20"/>
  <c r="S66" i="20"/>
  <c r="K66" i="20"/>
  <c r="L59" i="20"/>
  <c r="K49" i="20"/>
  <c r="S49" i="20"/>
  <c r="P35" i="20"/>
  <c r="Q35" i="20"/>
  <c r="L35" i="20"/>
  <c r="T35" i="20"/>
  <c r="N29" i="20"/>
  <c r="O29" i="20"/>
  <c r="P29" i="20"/>
  <c r="J29" i="20"/>
  <c r="R29" i="20"/>
  <c r="J25" i="20"/>
  <c r="R25" i="20"/>
  <c r="K25" i="20"/>
  <c r="S25" i="20"/>
  <c r="L25" i="20"/>
  <c r="T25" i="20"/>
  <c r="N25" i="20"/>
  <c r="P25" i="20"/>
  <c r="J9" i="20"/>
  <c r="R9" i="20"/>
  <c r="K9" i="20"/>
  <c r="S9" i="20"/>
  <c r="L9" i="20"/>
  <c r="T9" i="20"/>
  <c r="N9" i="20"/>
  <c r="P9" i="20"/>
  <c r="Q51" i="20"/>
  <c r="Q42" i="20"/>
  <c r="J42" i="20"/>
  <c r="R42" i="20"/>
  <c r="O28" i="20"/>
  <c r="P28" i="20"/>
  <c r="Q28" i="20"/>
  <c r="K28" i="20"/>
  <c r="S28" i="20"/>
  <c r="R104" i="20"/>
  <c r="P98" i="20"/>
  <c r="R96" i="20"/>
  <c r="P90" i="20"/>
  <c r="R88" i="20"/>
  <c r="T86" i="20"/>
  <c r="P82" i="20"/>
  <c r="R80" i="20"/>
  <c r="T78" i="20"/>
  <c r="P74" i="20"/>
  <c r="R72" i="20"/>
  <c r="T70" i="20"/>
  <c r="P66" i="20"/>
  <c r="S62" i="20"/>
  <c r="J62" i="20"/>
  <c r="S61" i="20"/>
  <c r="J61" i="20"/>
  <c r="R59" i="20"/>
  <c r="L56" i="20"/>
  <c r="T56" i="20"/>
  <c r="P52" i="20"/>
  <c r="M51" i="20"/>
  <c r="T49" i="20"/>
  <c r="J49" i="20"/>
  <c r="S46" i="20"/>
  <c r="J46" i="20"/>
  <c r="S45" i="20"/>
  <c r="J45" i="20"/>
  <c r="N42" i="20"/>
  <c r="M35" i="20"/>
  <c r="L29" i="20"/>
  <c r="R28" i="20"/>
  <c r="P27" i="20"/>
  <c r="Q27" i="20"/>
  <c r="J27" i="20"/>
  <c r="R27" i="20"/>
  <c r="L27" i="20"/>
  <c r="T27" i="20"/>
  <c r="O25" i="20"/>
  <c r="P11" i="20"/>
  <c r="Q11" i="20"/>
  <c r="J11" i="20"/>
  <c r="R11" i="20"/>
  <c r="L11" i="20"/>
  <c r="T11" i="20"/>
  <c r="N11" i="20"/>
  <c r="O9" i="20"/>
  <c r="R61" i="20"/>
  <c r="P59" i="20"/>
  <c r="K57" i="20"/>
  <c r="S57" i="20"/>
  <c r="M56" i="20"/>
  <c r="M52" i="20"/>
  <c r="L51" i="20"/>
  <c r="R49" i="20"/>
  <c r="R46" i="20"/>
  <c r="R45" i="20"/>
  <c r="M42" i="20"/>
  <c r="K40" i="20"/>
  <c r="S40" i="20"/>
  <c r="L40" i="20"/>
  <c r="T40" i="20"/>
  <c r="K35" i="20"/>
  <c r="K29" i="20"/>
  <c r="N28" i="20"/>
  <c r="S27" i="20"/>
  <c r="M25" i="20"/>
  <c r="J17" i="20"/>
  <c r="R17" i="20"/>
  <c r="K17" i="20"/>
  <c r="S17" i="20"/>
  <c r="L17" i="20"/>
  <c r="T17" i="20"/>
  <c r="N17" i="20"/>
  <c r="P17" i="20"/>
  <c r="M9" i="20"/>
  <c r="O24" i="20"/>
  <c r="S20" i="20"/>
  <c r="K20" i="20"/>
  <c r="O16" i="20"/>
  <c r="S12" i="20"/>
  <c r="K12" i="20"/>
  <c r="O8" i="20"/>
  <c r="Q20" i="20"/>
  <c r="Q12" i="20"/>
  <c r="R34" i="20"/>
  <c r="J34" i="20"/>
  <c r="R26" i="20"/>
  <c r="J26" i="20"/>
  <c r="T24" i="20"/>
  <c r="L24" i="20"/>
  <c r="P20" i="20"/>
  <c r="R18" i="20"/>
  <c r="J18" i="20"/>
  <c r="T16" i="20"/>
  <c r="L16" i="20"/>
  <c r="P12" i="20"/>
  <c r="R10" i="20"/>
  <c r="J10" i="20"/>
  <c r="T8" i="20"/>
  <c r="L8" i="20"/>
  <c r="T39" i="20"/>
  <c r="Q34" i="20"/>
  <c r="T31" i="20"/>
  <c r="Q26" i="20"/>
  <c r="S24" i="20"/>
  <c r="T23" i="20"/>
  <c r="Q18" i="20"/>
  <c r="S16" i="20"/>
  <c r="T15" i="20"/>
  <c r="Q10" i="20"/>
  <c r="S8" i="20"/>
  <c r="T7" i="20"/>
  <c r="L102" i="19"/>
  <c r="T102" i="19"/>
  <c r="N102" i="19"/>
  <c r="P102" i="19"/>
  <c r="K102" i="19"/>
  <c r="M102" i="19"/>
  <c r="O102" i="19"/>
  <c r="J102" i="19"/>
  <c r="Q102" i="19"/>
  <c r="R102" i="19"/>
  <c r="S102" i="19"/>
  <c r="P228" i="19"/>
  <c r="K228" i="19"/>
  <c r="T228" i="19"/>
  <c r="S228" i="19"/>
  <c r="J228" i="19"/>
  <c r="L228" i="19"/>
  <c r="M228" i="19"/>
  <c r="N228" i="19"/>
  <c r="Q228" i="19"/>
  <c r="Q115" i="19"/>
  <c r="K115" i="19"/>
  <c r="S115" i="19"/>
  <c r="L115" i="19"/>
  <c r="M115" i="19"/>
  <c r="N115" i="19"/>
  <c r="O115" i="19"/>
  <c r="P115" i="19"/>
  <c r="R115" i="19"/>
  <c r="J115" i="19"/>
  <c r="T115" i="19"/>
  <c r="M273" i="19"/>
  <c r="J273" i="19"/>
  <c r="S273" i="19"/>
  <c r="R273" i="19"/>
  <c r="T273" i="19"/>
  <c r="K273" i="19"/>
  <c r="L273" i="19"/>
  <c r="N273" i="19"/>
  <c r="P273" i="19"/>
  <c r="P244" i="19"/>
  <c r="M244" i="19"/>
  <c r="S244" i="19"/>
  <c r="J244" i="19"/>
  <c r="T244" i="19"/>
  <c r="K244" i="19"/>
  <c r="L244" i="19"/>
  <c r="N244" i="19"/>
  <c r="Q244" i="19"/>
  <c r="P293" i="19"/>
  <c r="R293" i="19"/>
  <c r="J293" i="19"/>
  <c r="S293" i="19"/>
  <c r="K293" i="19"/>
  <c r="T293" i="19"/>
  <c r="L293" i="19"/>
  <c r="M293" i="19"/>
  <c r="O293" i="19"/>
  <c r="Q269" i="19"/>
  <c r="O269" i="19"/>
  <c r="S269" i="19"/>
  <c r="J269" i="19"/>
  <c r="T269" i="19"/>
  <c r="K269" i="19"/>
  <c r="L269" i="19"/>
  <c r="M269" i="19"/>
  <c r="P269" i="19"/>
  <c r="N250" i="19"/>
  <c r="O250" i="19"/>
  <c r="J250" i="19"/>
  <c r="T250" i="19"/>
  <c r="K250" i="19"/>
  <c r="L250" i="19"/>
  <c r="M250" i="19"/>
  <c r="P250" i="19"/>
  <c r="R250" i="19"/>
  <c r="J214" i="19"/>
  <c r="R214" i="19"/>
  <c r="N214" i="19"/>
  <c r="O214" i="19"/>
  <c r="K214" i="19"/>
  <c r="L214" i="19"/>
  <c r="M214" i="19"/>
  <c r="P214" i="19"/>
  <c r="Q214" i="19"/>
  <c r="T214" i="19"/>
  <c r="L160" i="19"/>
  <c r="T160" i="19"/>
  <c r="Q160" i="19"/>
  <c r="R160" i="19"/>
  <c r="J160" i="19"/>
  <c r="S160" i="19"/>
  <c r="K160" i="19"/>
  <c r="M160" i="19"/>
  <c r="N160" i="19"/>
  <c r="O160" i="19"/>
  <c r="P160" i="19"/>
  <c r="P108" i="19"/>
  <c r="J108" i="19"/>
  <c r="R108" i="19"/>
  <c r="Q108" i="19"/>
  <c r="S108" i="19"/>
  <c r="T108" i="19"/>
  <c r="K108" i="19"/>
  <c r="L108" i="19"/>
  <c r="M108" i="19"/>
  <c r="N108" i="19"/>
  <c r="O108" i="19"/>
  <c r="M290" i="19"/>
  <c r="J290" i="19"/>
  <c r="S290" i="19"/>
  <c r="K290" i="19"/>
  <c r="T290" i="19"/>
  <c r="L290" i="19"/>
  <c r="N290" i="19"/>
  <c r="O290" i="19"/>
  <c r="Q290" i="19"/>
  <c r="K201" i="19"/>
  <c r="S201" i="19"/>
  <c r="O201" i="19"/>
  <c r="P201" i="19"/>
  <c r="Q201" i="19"/>
  <c r="J201" i="19"/>
  <c r="L201" i="19"/>
  <c r="M201" i="19"/>
  <c r="N201" i="19"/>
  <c r="T201" i="19"/>
  <c r="O189" i="19"/>
  <c r="J189" i="19"/>
  <c r="S189" i="19"/>
  <c r="K189" i="19"/>
  <c r="T189" i="19"/>
  <c r="L189" i="19"/>
  <c r="M189" i="19"/>
  <c r="N189" i="19"/>
  <c r="P189" i="19"/>
  <c r="R189" i="19"/>
  <c r="L288" i="19"/>
  <c r="T288" i="19"/>
  <c r="R288" i="19"/>
  <c r="K288" i="19"/>
  <c r="M288" i="19"/>
  <c r="N288" i="19"/>
  <c r="O288" i="19"/>
  <c r="P288" i="19"/>
  <c r="S288" i="19"/>
  <c r="P290" i="19"/>
  <c r="P284" i="19"/>
  <c r="N284" i="19"/>
  <c r="S284" i="19"/>
  <c r="J284" i="19"/>
  <c r="T284" i="19"/>
  <c r="K284" i="19"/>
  <c r="L284" i="19"/>
  <c r="M284" i="19"/>
  <c r="Q284" i="19"/>
  <c r="M265" i="19"/>
  <c r="N265" i="19"/>
  <c r="J265" i="19"/>
  <c r="T265" i="19"/>
  <c r="K265" i="19"/>
  <c r="L265" i="19"/>
  <c r="O265" i="19"/>
  <c r="P265" i="19"/>
  <c r="R265" i="19"/>
  <c r="L248" i="19"/>
  <c r="T248" i="19"/>
  <c r="Q248" i="19"/>
  <c r="S248" i="19"/>
  <c r="J248" i="19"/>
  <c r="K248" i="19"/>
  <c r="M248" i="19"/>
  <c r="N248" i="19"/>
  <c r="P248" i="19"/>
  <c r="K207" i="19"/>
  <c r="S207" i="19"/>
  <c r="J207" i="19"/>
  <c r="T207" i="19"/>
  <c r="L207" i="19"/>
  <c r="M207" i="19"/>
  <c r="N207" i="19"/>
  <c r="O207" i="19"/>
  <c r="P207" i="19"/>
  <c r="R207" i="19"/>
  <c r="L240" i="19"/>
  <c r="T240" i="19"/>
  <c r="K240" i="19"/>
  <c r="J240" i="19"/>
  <c r="M240" i="19"/>
  <c r="N240" i="19"/>
  <c r="O240" i="19"/>
  <c r="P240" i="19"/>
  <c r="R240" i="19"/>
  <c r="J222" i="19"/>
  <c r="R222" i="19"/>
  <c r="K222" i="19"/>
  <c r="T222" i="19"/>
  <c r="L222" i="19"/>
  <c r="M222" i="19"/>
  <c r="N222" i="19"/>
  <c r="O222" i="19"/>
  <c r="Q222" i="19"/>
  <c r="N158" i="19"/>
  <c r="R158" i="19"/>
  <c r="J158" i="19"/>
  <c r="S158" i="19"/>
  <c r="K158" i="19"/>
  <c r="T158" i="19"/>
  <c r="L158" i="19"/>
  <c r="M158" i="19"/>
  <c r="O158" i="19"/>
  <c r="P158" i="19"/>
  <c r="Q158" i="19"/>
  <c r="N299" i="19"/>
  <c r="J299" i="19"/>
  <c r="S299" i="19"/>
  <c r="O299" i="19"/>
  <c r="K299" i="19"/>
  <c r="T299" i="19"/>
  <c r="L299" i="19"/>
  <c r="M299" i="19"/>
  <c r="Q299" i="19"/>
  <c r="N258" i="19"/>
  <c r="K258" i="19"/>
  <c r="T258" i="19"/>
  <c r="R258" i="19"/>
  <c r="S258" i="19"/>
  <c r="J258" i="19"/>
  <c r="L258" i="19"/>
  <c r="M258" i="19"/>
  <c r="P258" i="19"/>
  <c r="R299" i="19"/>
  <c r="Q288" i="19"/>
  <c r="K255" i="19"/>
  <c r="S255" i="19"/>
  <c r="J255" i="19"/>
  <c r="T255" i="19"/>
  <c r="L255" i="19"/>
  <c r="M255" i="19"/>
  <c r="N255" i="19"/>
  <c r="O255" i="19"/>
  <c r="P255" i="19"/>
  <c r="R255" i="19"/>
  <c r="Q240" i="19"/>
  <c r="S222" i="19"/>
  <c r="J146" i="19"/>
  <c r="R146" i="19"/>
  <c r="K146" i="19"/>
  <c r="T146" i="19"/>
  <c r="L146" i="19"/>
  <c r="M146" i="19"/>
  <c r="N146" i="19"/>
  <c r="O146" i="19"/>
  <c r="P146" i="19"/>
  <c r="Q146" i="19"/>
  <c r="S146" i="19"/>
  <c r="O197" i="19"/>
  <c r="N197" i="19"/>
  <c r="P197" i="19"/>
  <c r="Q197" i="19"/>
  <c r="N190" i="19"/>
  <c r="J190" i="19"/>
  <c r="S190" i="19"/>
  <c r="K190" i="19"/>
  <c r="T190" i="19"/>
  <c r="L190" i="19"/>
  <c r="K145" i="19"/>
  <c r="S145" i="19"/>
  <c r="R145" i="19"/>
  <c r="J145" i="19"/>
  <c r="T145" i="19"/>
  <c r="L145" i="19"/>
  <c r="N145" i="19"/>
  <c r="O145" i="19"/>
  <c r="P145" i="19"/>
  <c r="L136" i="19"/>
  <c r="T136" i="19"/>
  <c r="N136" i="19"/>
  <c r="S136" i="19"/>
  <c r="J136" i="19"/>
  <c r="K136" i="19"/>
  <c r="M136" i="19"/>
  <c r="Q131" i="19"/>
  <c r="K131" i="19"/>
  <c r="S131" i="19"/>
  <c r="T131" i="19"/>
  <c r="J131" i="19"/>
  <c r="L131" i="19"/>
  <c r="M131" i="19"/>
  <c r="N131" i="19"/>
  <c r="N84" i="19"/>
  <c r="O84" i="19"/>
  <c r="P84" i="19"/>
  <c r="J84" i="19"/>
  <c r="R84" i="19"/>
  <c r="T84" i="19"/>
  <c r="K84" i="19"/>
  <c r="L84" i="19"/>
  <c r="J69" i="19"/>
  <c r="R69" i="19"/>
  <c r="L69" i="19"/>
  <c r="T69" i="19"/>
  <c r="K69" i="19"/>
  <c r="M69" i="19"/>
  <c r="N69" i="19"/>
  <c r="P69" i="19"/>
  <c r="O69" i="19"/>
  <c r="Q69" i="19"/>
  <c r="S69" i="19"/>
  <c r="O54" i="19"/>
  <c r="P54" i="19"/>
  <c r="R54" i="19"/>
  <c r="K54" i="19"/>
  <c r="T54" i="19"/>
  <c r="L54" i="19"/>
  <c r="M54" i="19"/>
  <c r="N54" i="19"/>
  <c r="S54" i="19"/>
  <c r="J54" i="19"/>
  <c r="K296" i="19"/>
  <c r="S296" i="19"/>
  <c r="S294" i="19"/>
  <c r="T291" i="19"/>
  <c r="K291" i="19"/>
  <c r="J286" i="19"/>
  <c r="R286" i="19"/>
  <c r="L286" i="19"/>
  <c r="T282" i="19"/>
  <c r="T278" i="19"/>
  <c r="P276" i="19"/>
  <c r="R276" i="19"/>
  <c r="K274" i="19"/>
  <c r="K271" i="19"/>
  <c r="S271" i="19"/>
  <c r="M271" i="19"/>
  <c r="T268" i="19"/>
  <c r="M264" i="19"/>
  <c r="Q261" i="19"/>
  <c r="J261" i="19"/>
  <c r="S261" i="19"/>
  <c r="L260" i="19"/>
  <c r="T257" i="19"/>
  <c r="T253" i="19"/>
  <c r="L249" i="19"/>
  <c r="T242" i="19"/>
  <c r="M239" i="19"/>
  <c r="J238" i="19"/>
  <c r="R238" i="19"/>
  <c r="N238" i="19"/>
  <c r="S232" i="19"/>
  <c r="N231" i="19"/>
  <c r="J230" i="19"/>
  <c r="R230" i="19"/>
  <c r="Q230" i="19"/>
  <c r="L229" i="19"/>
  <c r="M225" i="19"/>
  <c r="L225" i="19"/>
  <c r="O220" i="19"/>
  <c r="O216" i="19"/>
  <c r="Q213" i="19"/>
  <c r="J213" i="19"/>
  <c r="S213" i="19"/>
  <c r="K213" i="19"/>
  <c r="T213" i="19"/>
  <c r="L213" i="19"/>
  <c r="M197" i="19"/>
  <c r="P190" i="19"/>
  <c r="K185" i="19"/>
  <c r="S185" i="19"/>
  <c r="O185" i="19"/>
  <c r="P185" i="19"/>
  <c r="Q185" i="19"/>
  <c r="Q177" i="19"/>
  <c r="K177" i="19"/>
  <c r="S177" i="19"/>
  <c r="T177" i="19"/>
  <c r="J177" i="19"/>
  <c r="L177" i="19"/>
  <c r="P90" i="19"/>
  <c r="Q90" i="19"/>
  <c r="J90" i="19"/>
  <c r="R90" i="19"/>
  <c r="L90" i="19"/>
  <c r="T90" i="19"/>
  <c r="K90" i="19"/>
  <c r="M90" i="19"/>
  <c r="N90" i="19"/>
  <c r="J71" i="19"/>
  <c r="R71" i="19"/>
  <c r="P71" i="19"/>
  <c r="Q71" i="19"/>
  <c r="S71" i="19"/>
  <c r="L71" i="19"/>
  <c r="K71" i="19"/>
  <c r="M71" i="19"/>
  <c r="Q294" i="19"/>
  <c r="N282" i="19"/>
  <c r="J282" i="19"/>
  <c r="S282" i="19"/>
  <c r="J278" i="19"/>
  <c r="R278" i="19"/>
  <c r="O278" i="19"/>
  <c r="P268" i="19"/>
  <c r="L268" i="19"/>
  <c r="M257" i="19"/>
  <c r="Q257" i="19"/>
  <c r="Q253" i="19"/>
  <c r="M253" i="19"/>
  <c r="N242" i="19"/>
  <c r="R242" i="19"/>
  <c r="L232" i="19"/>
  <c r="T232" i="19"/>
  <c r="O232" i="19"/>
  <c r="M209" i="19"/>
  <c r="Q209" i="19"/>
  <c r="R209" i="19"/>
  <c r="J209" i="19"/>
  <c r="S209" i="19"/>
  <c r="Q205" i="19"/>
  <c r="M205" i="19"/>
  <c r="N205" i="19"/>
  <c r="O205" i="19"/>
  <c r="K197" i="19"/>
  <c r="M190" i="19"/>
  <c r="P188" i="19"/>
  <c r="J188" i="19"/>
  <c r="S188" i="19"/>
  <c r="K188" i="19"/>
  <c r="T188" i="19"/>
  <c r="L188" i="19"/>
  <c r="N182" i="19"/>
  <c r="O182" i="19"/>
  <c r="P182" i="19"/>
  <c r="Q182" i="19"/>
  <c r="Q145" i="19"/>
  <c r="Q136" i="19"/>
  <c r="R131" i="19"/>
  <c r="O125" i="19"/>
  <c r="Q125" i="19"/>
  <c r="R125" i="19"/>
  <c r="S125" i="19"/>
  <c r="J125" i="19"/>
  <c r="T125" i="19"/>
  <c r="K125" i="19"/>
  <c r="L125" i="19"/>
  <c r="O91" i="19"/>
  <c r="P91" i="19"/>
  <c r="Q91" i="19"/>
  <c r="K91" i="19"/>
  <c r="S91" i="19"/>
  <c r="J91" i="19"/>
  <c r="L91" i="19"/>
  <c r="M91" i="19"/>
  <c r="S84" i="19"/>
  <c r="Q72" i="19"/>
  <c r="R72" i="19"/>
  <c r="J72" i="19"/>
  <c r="S72" i="19"/>
  <c r="K72" i="19"/>
  <c r="T72" i="19"/>
  <c r="M72" i="19"/>
  <c r="L72" i="19"/>
  <c r="N72" i="19"/>
  <c r="O72" i="19"/>
  <c r="N65" i="19"/>
  <c r="P65" i="19"/>
  <c r="R65" i="19"/>
  <c r="S65" i="19"/>
  <c r="J65" i="19"/>
  <c r="T65" i="19"/>
  <c r="L65" i="19"/>
  <c r="K65" i="19"/>
  <c r="M65" i="19"/>
  <c r="O65" i="19"/>
  <c r="H1" i="19"/>
  <c r="L297" i="19"/>
  <c r="T297" i="19"/>
  <c r="M296" i="19"/>
  <c r="S295" i="19"/>
  <c r="O294" i="19"/>
  <c r="Q291" i="19"/>
  <c r="T287" i="19"/>
  <c r="N286" i="19"/>
  <c r="Q285" i="19"/>
  <c r="R285" i="19"/>
  <c r="P282" i="19"/>
  <c r="L280" i="19"/>
  <c r="T280" i="19"/>
  <c r="M280" i="19"/>
  <c r="P278" i="19"/>
  <c r="T277" i="19"/>
  <c r="N276" i="19"/>
  <c r="R274" i="19"/>
  <c r="N271" i="19"/>
  <c r="J270" i="19"/>
  <c r="R270" i="19"/>
  <c r="S270" i="19"/>
  <c r="Q268" i="19"/>
  <c r="T266" i="19"/>
  <c r="R264" i="19"/>
  <c r="T262" i="19"/>
  <c r="N261" i="19"/>
  <c r="S260" i="19"/>
  <c r="P257" i="19"/>
  <c r="P253" i="19"/>
  <c r="R249" i="19"/>
  <c r="K247" i="19"/>
  <c r="S247" i="19"/>
  <c r="N247" i="19"/>
  <c r="P242" i="19"/>
  <c r="T239" i="19"/>
  <c r="M238" i="19"/>
  <c r="Q237" i="19"/>
  <c r="K237" i="19"/>
  <c r="T237" i="19"/>
  <c r="N234" i="19"/>
  <c r="L234" i="19"/>
  <c r="P232" i="19"/>
  <c r="T231" i="19"/>
  <c r="N230" i="19"/>
  <c r="S229" i="19"/>
  <c r="N225" i="19"/>
  <c r="L224" i="19"/>
  <c r="T224" i="19"/>
  <c r="R224" i="19"/>
  <c r="P213" i="19"/>
  <c r="N210" i="19"/>
  <c r="K210" i="19"/>
  <c r="T210" i="19"/>
  <c r="L210" i="19"/>
  <c r="M210" i="19"/>
  <c r="S205" i="19"/>
  <c r="P204" i="19"/>
  <c r="J204" i="19"/>
  <c r="S204" i="19"/>
  <c r="K204" i="19"/>
  <c r="T204" i="19"/>
  <c r="L204" i="19"/>
  <c r="N198" i="19"/>
  <c r="O198" i="19"/>
  <c r="P198" i="19"/>
  <c r="Q198" i="19"/>
  <c r="J197" i="19"/>
  <c r="K193" i="19"/>
  <c r="S193" i="19"/>
  <c r="J193" i="19"/>
  <c r="T193" i="19"/>
  <c r="L193" i="19"/>
  <c r="M193" i="19"/>
  <c r="Q188" i="19"/>
  <c r="Q187" i="19"/>
  <c r="R187" i="19"/>
  <c r="J187" i="19"/>
  <c r="S187" i="19"/>
  <c r="K187" i="19"/>
  <c r="T187" i="19"/>
  <c r="M182" i="19"/>
  <c r="N172" i="19"/>
  <c r="P172" i="19"/>
  <c r="K172" i="19"/>
  <c r="L172" i="19"/>
  <c r="M172" i="19"/>
  <c r="O171" i="19"/>
  <c r="Q171" i="19"/>
  <c r="S171" i="19"/>
  <c r="J171" i="19"/>
  <c r="T171" i="19"/>
  <c r="K171" i="19"/>
  <c r="M145" i="19"/>
  <c r="P136" i="19"/>
  <c r="P131" i="19"/>
  <c r="N126" i="19"/>
  <c r="P126" i="19"/>
  <c r="J126" i="19"/>
  <c r="T126" i="19"/>
  <c r="K126" i="19"/>
  <c r="L126" i="19"/>
  <c r="Q84" i="19"/>
  <c r="T71" i="19"/>
  <c r="J59" i="19"/>
  <c r="R59" i="19"/>
  <c r="Q59" i="19"/>
  <c r="K59" i="19"/>
  <c r="T59" i="19"/>
  <c r="M59" i="19"/>
  <c r="L59" i="19"/>
  <c r="O59" i="19"/>
  <c r="N59" i="19"/>
  <c r="P59" i="19"/>
  <c r="P43" i="19"/>
  <c r="J43" i="19"/>
  <c r="R43" i="19"/>
  <c r="L43" i="19"/>
  <c r="N43" i="19"/>
  <c r="Q43" i="19"/>
  <c r="M43" i="19"/>
  <c r="O43" i="19"/>
  <c r="S43" i="19"/>
  <c r="K43" i="19"/>
  <c r="T43" i="19"/>
  <c r="O36" i="19"/>
  <c r="Q36" i="19"/>
  <c r="R36" i="19"/>
  <c r="S36" i="19"/>
  <c r="J36" i="19"/>
  <c r="T36" i="19"/>
  <c r="K36" i="19"/>
  <c r="L36" i="19"/>
  <c r="M36" i="19"/>
  <c r="P36" i="19"/>
  <c r="N36" i="19"/>
  <c r="N294" i="19"/>
  <c r="N278" i="19"/>
  <c r="N274" i="19"/>
  <c r="M274" i="19"/>
  <c r="O268" i="19"/>
  <c r="L264" i="19"/>
  <c r="T264" i="19"/>
  <c r="J264" i="19"/>
  <c r="S264" i="19"/>
  <c r="P260" i="19"/>
  <c r="O260" i="19"/>
  <c r="O257" i="19"/>
  <c r="O253" i="19"/>
  <c r="M249" i="19"/>
  <c r="K249" i="19"/>
  <c r="T249" i="19"/>
  <c r="O242" i="19"/>
  <c r="K239" i="19"/>
  <c r="S239" i="19"/>
  <c r="Q239" i="19"/>
  <c r="N232" i="19"/>
  <c r="Q229" i="19"/>
  <c r="N229" i="19"/>
  <c r="T209" i="19"/>
  <c r="R205" i="19"/>
  <c r="Q203" i="19"/>
  <c r="R203" i="19"/>
  <c r="J203" i="19"/>
  <c r="S203" i="19"/>
  <c r="K203" i="19"/>
  <c r="T203" i="19"/>
  <c r="L192" i="19"/>
  <c r="T192" i="19"/>
  <c r="R192" i="19"/>
  <c r="J192" i="19"/>
  <c r="S192" i="19"/>
  <c r="K192" i="19"/>
  <c r="O188" i="19"/>
  <c r="L182" i="19"/>
  <c r="L168" i="19"/>
  <c r="T168" i="19"/>
  <c r="M168" i="19"/>
  <c r="O168" i="19"/>
  <c r="R168" i="19"/>
  <c r="S168" i="19"/>
  <c r="Q155" i="19"/>
  <c r="P155" i="19"/>
  <c r="R155" i="19"/>
  <c r="J155" i="19"/>
  <c r="S155" i="19"/>
  <c r="K155" i="19"/>
  <c r="J154" i="19"/>
  <c r="R154" i="19"/>
  <c r="O154" i="19"/>
  <c r="P154" i="19"/>
  <c r="Q154" i="19"/>
  <c r="K154" i="19"/>
  <c r="L154" i="19"/>
  <c r="M154" i="19"/>
  <c r="O136" i="19"/>
  <c r="O133" i="19"/>
  <c r="Q133" i="19"/>
  <c r="P133" i="19"/>
  <c r="R133" i="19"/>
  <c r="S133" i="19"/>
  <c r="L133" i="19"/>
  <c r="M133" i="19"/>
  <c r="N133" i="19"/>
  <c r="O131" i="19"/>
  <c r="M84" i="19"/>
  <c r="Q54" i="19"/>
  <c r="P294" i="19"/>
  <c r="T296" i="19"/>
  <c r="J296" i="19"/>
  <c r="J295" i="19"/>
  <c r="R295" i="19"/>
  <c r="M294" i="19"/>
  <c r="O291" i="19"/>
  <c r="K287" i="19"/>
  <c r="S287" i="19"/>
  <c r="O287" i="19"/>
  <c r="K286" i="19"/>
  <c r="M282" i="19"/>
  <c r="M278" i="19"/>
  <c r="Q277" i="19"/>
  <c r="L277" i="19"/>
  <c r="L276" i="19"/>
  <c r="P274" i="19"/>
  <c r="J271" i="19"/>
  <c r="N268" i="19"/>
  <c r="N266" i="19"/>
  <c r="Q266" i="19"/>
  <c r="P264" i="19"/>
  <c r="J262" i="19"/>
  <c r="R262" i="19"/>
  <c r="M262" i="19"/>
  <c r="L261" i="19"/>
  <c r="Q260" i="19"/>
  <c r="N257" i="19"/>
  <c r="N253" i="19"/>
  <c r="P252" i="19"/>
  <c r="J252" i="19"/>
  <c r="S252" i="19"/>
  <c r="P249" i="19"/>
  <c r="M242" i="19"/>
  <c r="P239" i="19"/>
  <c r="M232" i="19"/>
  <c r="K231" i="19"/>
  <c r="S231" i="19"/>
  <c r="L231" i="19"/>
  <c r="P229" i="19"/>
  <c r="P220" i="19"/>
  <c r="M220" i="19"/>
  <c r="N220" i="19"/>
  <c r="L216" i="19"/>
  <c r="T216" i="19"/>
  <c r="K216" i="19"/>
  <c r="M216" i="19"/>
  <c r="P209" i="19"/>
  <c r="P205" i="19"/>
  <c r="P203" i="19"/>
  <c r="T197" i="19"/>
  <c r="P192" i="19"/>
  <c r="N188" i="19"/>
  <c r="J186" i="19"/>
  <c r="R186" i="19"/>
  <c r="P186" i="19"/>
  <c r="Q186" i="19"/>
  <c r="S186" i="19"/>
  <c r="K182" i="19"/>
  <c r="Q168" i="19"/>
  <c r="T155" i="19"/>
  <c r="N134" i="19"/>
  <c r="P134" i="19"/>
  <c r="S134" i="19"/>
  <c r="J134" i="19"/>
  <c r="T134" i="19"/>
  <c r="K134" i="19"/>
  <c r="L134" i="19"/>
  <c r="M134" i="19"/>
  <c r="O134" i="19"/>
  <c r="P125" i="19"/>
  <c r="T91" i="19"/>
  <c r="N83" i="19"/>
  <c r="O83" i="19"/>
  <c r="P83" i="19"/>
  <c r="Q83" i="19"/>
  <c r="J83" i="19"/>
  <c r="S83" i="19"/>
  <c r="K83" i="19"/>
  <c r="L83" i="19"/>
  <c r="M83" i="19"/>
  <c r="P63" i="19"/>
  <c r="J63" i="19"/>
  <c r="R63" i="19"/>
  <c r="L63" i="19"/>
  <c r="M63" i="19"/>
  <c r="N63" i="19"/>
  <c r="Q63" i="19"/>
  <c r="K63" i="19"/>
  <c r="O63" i="19"/>
  <c r="O282" i="19"/>
  <c r="M298" i="19"/>
  <c r="M297" i="19"/>
  <c r="R296" i="19"/>
  <c r="O295" i="19"/>
  <c r="L294" i="19"/>
  <c r="M291" i="19"/>
  <c r="L289" i="19"/>
  <c r="T289" i="19"/>
  <c r="P287" i="19"/>
  <c r="T286" i="19"/>
  <c r="N285" i="19"/>
  <c r="L282" i="19"/>
  <c r="N280" i="19"/>
  <c r="K279" i="19"/>
  <c r="S279" i="19"/>
  <c r="R279" i="19"/>
  <c r="L278" i="19"/>
  <c r="P277" i="19"/>
  <c r="K276" i="19"/>
  <c r="O274" i="19"/>
  <c r="T271" i="19"/>
  <c r="N270" i="19"/>
  <c r="M268" i="19"/>
  <c r="P266" i="19"/>
  <c r="O264" i="19"/>
  <c r="P262" i="19"/>
  <c r="K261" i="19"/>
  <c r="N260" i="19"/>
  <c r="L257" i="19"/>
  <c r="L256" i="19"/>
  <c r="T256" i="19"/>
  <c r="N256" i="19"/>
  <c r="L253" i="19"/>
  <c r="Q252" i="19"/>
  <c r="O249" i="19"/>
  <c r="M247" i="19"/>
  <c r="J246" i="19"/>
  <c r="R246" i="19"/>
  <c r="K246" i="19"/>
  <c r="T246" i="19"/>
  <c r="L242" i="19"/>
  <c r="M241" i="19"/>
  <c r="O241" i="19"/>
  <c r="O239" i="19"/>
  <c r="T238" i="19"/>
  <c r="N237" i="19"/>
  <c r="M234" i="19"/>
  <c r="M233" i="19"/>
  <c r="R233" i="19"/>
  <c r="K232" i="19"/>
  <c r="P231" i="19"/>
  <c r="K230" i="19"/>
  <c r="O229" i="19"/>
  <c r="S225" i="19"/>
  <c r="N224" i="19"/>
  <c r="K223" i="19"/>
  <c r="S223" i="19"/>
  <c r="N223" i="19"/>
  <c r="O223" i="19"/>
  <c r="R220" i="19"/>
  <c r="N218" i="19"/>
  <c r="R218" i="19"/>
  <c r="J218" i="19"/>
  <c r="S218" i="19"/>
  <c r="Q216" i="19"/>
  <c r="K215" i="19"/>
  <c r="S215" i="19"/>
  <c r="Q215" i="19"/>
  <c r="R215" i="19"/>
  <c r="M213" i="19"/>
  <c r="P210" i="19"/>
  <c r="O209" i="19"/>
  <c r="L205" i="19"/>
  <c r="N204" i="19"/>
  <c r="O203" i="19"/>
  <c r="J202" i="19"/>
  <c r="R202" i="19"/>
  <c r="P202" i="19"/>
  <c r="Q202" i="19"/>
  <c r="S202" i="19"/>
  <c r="K198" i="19"/>
  <c r="S197" i="19"/>
  <c r="N193" i="19"/>
  <c r="O192" i="19"/>
  <c r="R190" i="19"/>
  <c r="M188" i="19"/>
  <c r="N187" i="19"/>
  <c r="O186" i="19"/>
  <c r="J182" i="19"/>
  <c r="O181" i="19"/>
  <c r="N181" i="19"/>
  <c r="P181" i="19"/>
  <c r="Q181" i="19"/>
  <c r="O172" i="19"/>
  <c r="N171" i="19"/>
  <c r="P168" i="19"/>
  <c r="O155" i="19"/>
  <c r="T154" i="19"/>
  <c r="Q126" i="19"/>
  <c r="N125" i="19"/>
  <c r="J114" i="19"/>
  <c r="R114" i="19"/>
  <c r="L114" i="19"/>
  <c r="T114" i="19"/>
  <c r="Q114" i="19"/>
  <c r="S114" i="19"/>
  <c r="N114" i="19"/>
  <c r="O114" i="19"/>
  <c r="P114" i="19"/>
  <c r="O99" i="19"/>
  <c r="Q99" i="19"/>
  <c r="K99" i="19"/>
  <c r="S99" i="19"/>
  <c r="J99" i="19"/>
  <c r="L99" i="19"/>
  <c r="N99" i="19"/>
  <c r="P99" i="19"/>
  <c r="R99" i="19"/>
  <c r="R91" i="19"/>
  <c r="K78" i="19"/>
  <c r="S78" i="19"/>
  <c r="J78" i="19"/>
  <c r="T78" i="19"/>
  <c r="L78" i="19"/>
  <c r="M78" i="19"/>
  <c r="O78" i="19"/>
  <c r="N78" i="19"/>
  <c r="P78" i="19"/>
  <c r="Q78" i="19"/>
  <c r="R78" i="19"/>
  <c r="M281" i="19"/>
  <c r="L272" i="19"/>
  <c r="T272" i="19"/>
  <c r="K263" i="19"/>
  <c r="S263" i="19"/>
  <c r="J254" i="19"/>
  <c r="R254" i="19"/>
  <c r="Q245" i="19"/>
  <c r="P236" i="19"/>
  <c r="R221" i="19"/>
  <c r="M217" i="19"/>
  <c r="R212" i="19"/>
  <c r="L208" i="19"/>
  <c r="T208" i="19"/>
  <c r="S206" i="19"/>
  <c r="P200" i="19"/>
  <c r="Q196" i="19"/>
  <c r="J194" i="19"/>
  <c r="R194" i="19"/>
  <c r="P184" i="19"/>
  <c r="Q180" i="19"/>
  <c r="J178" i="19"/>
  <c r="R178" i="19"/>
  <c r="Q176" i="19"/>
  <c r="O157" i="19"/>
  <c r="R157" i="19"/>
  <c r="J157" i="19"/>
  <c r="S157" i="19"/>
  <c r="K157" i="19"/>
  <c r="T157" i="19"/>
  <c r="L144" i="19"/>
  <c r="T144" i="19"/>
  <c r="Q144" i="19"/>
  <c r="R144" i="19"/>
  <c r="J144" i="19"/>
  <c r="S144" i="19"/>
  <c r="Q123" i="19"/>
  <c r="K123" i="19"/>
  <c r="S123" i="19"/>
  <c r="J123" i="19"/>
  <c r="L123" i="19"/>
  <c r="M123" i="19"/>
  <c r="J106" i="19"/>
  <c r="R106" i="19"/>
  <c r="L106" i="19"/>
  <c r="T106" i="19"/>
  <c r="S106" i="19"/>
  <c r="K106" i="19"/>
  <c r="J96" i="19"/>
  <c r="R96" i="19"/>
  <c r="L96" i="19"/>
  <c r="T96" i="19"/>
  <c r="N96" i="19"/>
  <c r="Q96" i="19"/>
  <c r="S96" i="19"/>
  <c r="O74" i="19"/>
  <c r="J74" i="19"/>
  <c r="S74" i="19"/>
  <c r="K74" i="19"/>
  <c r="T74" i="19"/>
  <c r="L74" i="19"/>
  <c r="N74" i="19"/>
  <c r="M74" i="19"/>
  <c r="P74" i="19"/>
  <c r="J33" i="19"/>
  <c r="R33" i="19"/>
  <c r="L33" i="19"/>
  <c r="T33" i="19"/>
  <c r="P33" i="19"/>
  <c r="Q33" i="19"/>
  <c r="S33" i="19"/>
  <c r="K33" i="19"/>
  <c r="O33" i="19"/>
  <c r="Q221" i="19"/>
  <c r="P212" i="19"/>
  <c r="Q206" i="19"/>
  <c r="Q195" i="19"/>
  <c r="Q179" i="19"/>
  <c r="L174" i="19"/>
  <c r="T174" i="19"/>
  <c r="N174" i="19"/>
  <c r="J170" i="19"/>
  <c r="R170" i="19"/>
  <c r="O170" i="19"/>
  <c r="Q170" i="19"/>
  <c r="J162" i="19"/>
  <c r="R162" i="19"/>
  <c r="K162" i="19"/>
  <c r="T162" i="19"/>
  <c r="L162" i="19"/>
  <c r="M162" i="19"/>
  <c r="P156" i="19"/>
  <c r="R156" i="19"/>
  <c r="J156" i="19"/>
  <c r="S156" i="19"/>
  <c r="K156" i="19"/>
  <c r="T156" i="19"/>
  <c r="P140" i="19"/>
  <c r="J140" i="19"/>
  <c r="R140" i="19"/>
  <c r="L140" i="19"/>
  <c r="M140" i="19"/>
  <c r="N140" i="19"/>
  <c r="Q139" i="19"/>
  <c r="K139" i="19"/>
  <c r="S139" i="19"/>
  <c r="R139" i="19"/>
  <c r="T139" i="19"/>
  <c r="J139" i="19"/>
  <c r="L128" i="19"/>
  <c r="T128" i="19"/>
  <c r="N128" i="19"/>
  <c r="J128" i="19"/>
  <c r="K128" i="19"/>
  <c r="M128" i="19"/>
  <c r="J122" i="19"/>
  <c r="R122" i="19"/>
  <c r="L122" i="19"/>
  <c r="T122" i="19"/>
  <c r="P122" i="19"/>
  <c r="Q122" i="19"/>
  <c r="S122" i="19"/>
  <c r="N118" i="19"/>
  <c r="P118" i="19"/>
  <c r="K118" i="19"/>
  <c r="L118" i="19"/>
  <c r="M118" i="19"/>
  <c r="O117" i="19"/>
  <c r="Q117" i="19"/>
  <c r="S117" i="19"/>
  <c r="J117" i="19"/>
  <c r="T117" i="19"/>
  <c r="K117" i="19"/>
  <c r="J88" i="19"/>
  <c r="R88" i="19"/>
  <c r="K88" i="19"/>
  <c r="S88" i="19"/>
  <c r="L88" i="19"/>
  <c r="T88" i="19"/>
  <c r="N88" i="19"/>
  <c r="M88" i="19"/>
  <c r="J206" i="19"/>
  <c r="R206" i="19"/>
  <c r="L200" i="19"/>
  <c r="T200" i="19"/>
  <c r="P196" i="19"/>
  <c r="L184" i="19"/>
  <c r="T184" i="19"/>
  <c r="P180" i="19"/>
  <c r="J176" i="19"/>
  <c r="R176" i="19"/>
  <c r="L176" i="19"/>
  <c r="T176" i="19"/>
  <c r="K161" i="19"/>
  <c r="S161" i="19"/>
  <c r="R161" i="19"/>
  <c r="J161" i="19"/>
  <c r="T161" i="19"/>
  <c r="L161" i="19"/>
  <c r="N142" i="19"/>
  <c r="P142" i="19"/>
  <c r="R142" i="19"/>
  <c r="S142" i="19"/>
  <c r="J142" i="19"/>
  <c r="T142" i="19"/>
  <c r="S140" i="19"/>
  <c r="P139" i="19"/>
  <c r="Q128" i="19"/>
  <c r="O109" i="19"/>
  <c r="Q109" i="19"/>
  <c r="J109" i="19"/>
  <c r="T109" i="19"/>
  <c r="K109" i="19"/>
  <c r="L109" i="19"/>
  <c r="O82" i="19"/>
  <c r="N82" i="19"/>
  <c r="P82" i="19"/>
  <c r="Q82" i="19"/>
  <c r="J82" i="19"/>
  <c r="S82" i="19"/>
  <c r="L82" i="19"/>
  <c r="M82" i="19"/>
  <c r="R82" i="19"/>
  <c r="N75" i="19"/>
  <c r="J75" i="19"/>
  <c r="S75" i="19"/>
  <c r="K75" i="19"/>
  <c r="T75" i="19"/>
  <c r="L75" i="19"/>
  <c r="O75" i="19"/>
  <c r="M75" i="19"/>
  <c r="N55" i="19"/>
  <c r="P55" i="19"/>
  <c r="R55" i="19"/>
  <c r="K55" i="19"/>
  <c r="T55" i="19"/>
  <c r="J55" i="19"/>
  <c r="M55" i="19"/>
  <c r="L55" i="19"/>
  <c r="O55" i="19"/>
  <c r="Q55" i="19"/>
  <c r="P166" i="19"/>
  <c r="P165" i="19"/>
  <c r="Q163" i="19"/>
  <c r="P150" i="19"/>
  <c r="P149" i="19"/>
  <c r="Q147" i="19"/>
  <c r="P132" i="19"/>
  <c r="J132" i="19"/>
  <c r="R132" i="19"/>
  <c r="L120" i="19"/>
  <c r="T120" i="19"/>
  <c r="N120" i="19"/>
  <c r="N110" i="19"/>
  <c r="P110" i="19"/>
  <c r="Q107" i="19"/>
  <c r="K107" i="19"/>
  <c r="S107" i="19"/>
  <c r="P98" i="19"/>
  <c r="J98" i="19"/>
  <c r="R98" i="19"/>
  <c r="L98" i="19"/>
  <c r="T98" i="19"/>
  <c r="P164" i="19"/>
  <c r="L152" i="19"/>
  <c r="T152" i="19"/>
  <c r="P148" i="19"/>
  <c r="J138" i="19"/>
  <c r="R138" i="19"/>
  <c r="L138" i="19"/>
  <c r="T138" i="19"/>
  <c r="P124" i="19"/>
  <c r="J124" i="19"/>
  <c r="R124" i="19"/>
  <c r="L112" i="19"/>
  <c r="T112" i="19"/>
  <c r="N112" i="19"/>
  <c r="N100" i="19"/>
  <c r="P100" i="19"/>
  <c r="J100" i="19"/>
  <c r="R100" i="19"/>
  <c r="N92" i="19"/>
  <c r="O92" i="19"/>
  <c r="P92" i="19"/>
  <c r="J92" i="19"/>
  <c r="R92" i="19"/>
  <c r="Q10" i="19"/>
  <c r="J10" i="19"/>
  <c r="R10" i="19"/>
  <c r="K10" i="19"/>
  <c r="S10" i="19"/>
  <c r="T10" i="19"/>
  <c r="L10" i="19"/>
  <c r="M10" i="19"/>
  <c r="N10" i="19"/>
  <c r="O10" i="19"/>
  <c r="P10" i="19"/>
  <c r="K169" i="19"/>
  <c r="S169" i="19"/>
  <c r="M164" i="19"/>
  <c r="K153" i="19"/>
  <c r="S153" i="19"/>
  <c r="M152" i="19"/>
  <c r="M148" i="19"/>
  <c r="O141" i="19"/>
  <c r="Q141" i="19"/>
  <c r="N138" i="19"/>
  <c r="J130" i="19"/>
  <c r="R130" i="19"/>
  <c r="L130" i="19"/>
  <c r="T130" i="19"/>
  <c r="N124" i="19"/>
  <c r="P116" i="19"/>
  <c r="J116" i="19"/>
  <c r="R116" i="19"/>
  <c r="M112" i="19"/>
  <c r="L104" i="19"/>
  <c r="T104" i="19"/>
  <c r="N104" i="19"/>
  <c r="O100" i="19"/>
  <c r="Q92" i="19"/>
  <c r="Q62" i="19"/>
  <c r="K62" i="19"/>
  <c r="S62" i="19"/>
  <c r="R62" i="19"/>
  <c r="T62" i="19"/>
  <c r="J62" i="19"/>
  <c r="M62" i="19"/>
  <c r="O20" i="19"/>
  <c r="P20" i="19"/>
  <c r="Q20" i="19"/>
  <c r="T20" i="19"/>
  <c r="J20" i="19"/>
  <c r="K20" i="19"/>
  <c r="L20" i="19"/>
  <c r="M20" i="19"/>
  <c r="S20" i="19"/>
  <c r="Q101" i="19"/>
  <c r="P94" i="19"/>
  <c r="Q93" i="19"/>
  <c r="P86" i="19"/>
  <c r="Q85" i="19"/>
  <c r="S81" i="19"/>
  <c r="J81" i="19"/>
  <c r="R80" i="19"/>
  <c r="L77" i="19"/>
  <c r="T77" i="19"/>
  <c r="P73" i="19"/>
  <c r="T70" i="19"/>
  <c r="J70" i="19"/>
  <c r="L67" i="19"/>
  <c r="T67" i="19"/>
  <c r="N67" i="19"/>
  <c r="S61" i="19"/>
  <c r="K58" i="19"/>
  <c r="S58" i="19"/>
  <c r="P58" i="19"/>
  <c r="R58" i="19"/>
  <c r="L58" i="19"/>
  <c r="J53" i="19"/>
  <c r="O28" i="19"/>
  <c r="P28" i="19"/>
  <c r="Q28" i="19"/>
  <c r="S28" i="19"/>
  <c r="T28" i="19"/>
  <c r="J28" i="19"/>
  <c r="K28" i="19"/>
  <c r="L28" i="19"/>
  <c r="J25" i="19"/>
  <c r="R25" i="19"/>
  <c r="K25" i="19"/>
  <c r="S25" i="19"/>
  <c r="L25" i="19"/>
  <c r="T25" i="19"/>
  <c r="M25" i="19"/>
  <c r="N25" i="19"/>
  <c r="J17" i="19"/>
  <c r="R17" i="19"/>
  <c r="K17" i="19"/>
  <c r="S17" i="19"/>
  <c r="L17" i="19"/>
  <c r="T17" i="19"/>
  <c r="M17" i="19"/>
  <c r="N17" i="19"/>
  <c r="O17" i="19"/>
  <c r="O12" i="19"/>
  <c r="P12" i="19"/>
  <c r="Q12" i="19"/>
  <c r="J12" i="19"/>
  <c r="K12" i="19"/>
  <c r="L12" i="19"/>
  <c r="M12" i="19"/>
  <c r="N12" i="19"/>
  <c r="N5" i="19"/>
  <c r="O5" i="19"/>
  <c r="P5" i="19"/>
  <c r="S5" i="19"/>
  <c r="T5" i="19"/>
  <c r="J5" i="19"/>
  <c r="K5" i="19"/>
  <c r="L5" i="19"/>
  <c r="S137" i="19"/>
  <c r="S129" i="19"/>
  <c r="S121" i="19"/>
  <c r="S113" i="19"/>
  <c r="S105" i="19"/>
  <c r="S97" i="19"/>
  <c r="N94" i="19"/>
  <c r="S89" i="19"/>
  <c r="N86" i="19"/>
  <c r="J79" i="19"/>
  <c r="R79" i="19"/>
  <c r="K77" i="19"/>
  <c r="L73" i="19"/>
  <c r="K67" i="19"/>
  <c r="N58" i="19"/>
  <c r="L57" i="19"/>
  <c r="T57" i="19"/>
  <c r="O57" i="19"/>
  <c r="Q57" i="19"/>
  <c r="J57" i="19"/>
  <c r="S57" i="19"/>
  <c r="J51" i="19"/>
  <c r="R51" i="19"/>
  <c r="M51" i="19"/>
  <c r="O51" i="19"/>
  <c r="Q51" i="19"/>
  <c r="Q42" i="19"/>
  <c r="K42" i="19"/>
  <c r="S42" i="19"/>
  <c r="R42" i="19"/>
  <c r="J42" i="19"/>
  <c r="M42" i="19"/>
  <c r="Q80" i="19"/>
  <c r="J61" i="19"/>
  <c r="R61" i="19"/>
  <c r="L61" i="19"/>
  <c r="T61" i="19"/>
  <c r="P53" i="19"/>
  <c r="O53" i="19"/>
  <c r="R53" i="19"/>
  <c r="K53" i="19"/>
  <c r="T53" i="19"/>
  <c r="L49" i="19"/>
  <c r="T49" i="19"/>
  <c r="J49" i="19"/>
  <c r="S49" i="19"/>
  <c r="M49" i="19"/>
  <c r="O49" i="19"/>
  <c r="J41" i="19"/>
  <c r="R41" i="19"/>
  <c r="L41" i="19"/>
  <c r="T41" i="19"/>
  <c r="N41" i="19"/>
  <c r="P41" i="19"/>
  <c r="S41" i="19"/>
  <c r="R28" i="19"/>
  <c r="Q25" i="19"/>
  <c r="T12" i="19"/>
  <c r="R5" i="19"/>
  <c r="T94" i="19"/>
  <c r="T86" i="19"/>
  <c r="P81" i="19"/>
  <c r="M80" i="19"/>
  <c r="K70" i="19"/>
  <c r="S70" i="19"/>
  <c r="O64" i="19"/>
  <c r="Q64" i="19"/>
  <c r="N61" i="19"/>
  <c r="J58" i="19"/>
  <c r="Q53" i="19"/>
  <c r="P49" i="19"/>
  <c r="N45" i="19"/>
  <c r="P45" i="19"/>
  <c r="R45" i="19"/>
  <c r="J45" i="19"/>
  <c r="T45" i="19"/>
  <c r="L45" i="19"/>
  <c r="Q41" i="19"/>
  <c r="N28" i="19"/>
  <c r="P25" i="19"/>
  <c r="Q17" i="19"/>
  <c r="S12" i="19"/>
  <c r="Q5" i="19"/>
  <c r="S52" i="19"/>
  <c r="J52" i="19"/>
  <c r="L47" i="19"/>
  <c r="T47" i="19"/>
  <c r="N47" i="19"/>
  <c r="T44" i="19"/>
  <c r="J44" i="19"/>
  <c r="N37" i="19"/>
  <c r="P37" i="19"/>
  <c r="T35" i="19"/>
  <c r="Q34" i="19"/>
  <c r="K34" i="19"/>
  <c r="S34" i="19"/>
  <c r="P27" i="19"/>
  <c r="Q27" i="19"/>
  <c r="J27" i="19"/>
  <c r="R27" i="19"/>
  <c r="L18" i="19"/>
  <c r="T13" i="19"/>
  <c r="J9" i="19"/>
  <c r="R9" i="19"/>
  <c r="K9" i="19"/>
  <c r="S9" i="19"/>
  <c r="L9" i="19"/>
  <c r="T9" i="19"/>
  <c r="N29" i="19"/>
  <c r="O29" i="19"/>
  <c r="P29" i="19"/>
  <c r="P19" i="19"/>
  <c r="Q19" i="19"/>
  <c r="J19" i="19"/>
  <c r="R19" i="19"/>
  <c r="K50" i="19"/>
  <c r="S50" i="19"/>
  <c r="L39" i="19"/>
  <c r="T39" i="19"/>
  <c r="N39" i="19"/>
  <c r="M29" i="19"/>
  <c r="N21" i="19"/>
  <c r="O21" i="19"/>
  <c r="P21" i="19"/>
  <c r="O19" i="19"/>
  <c r="P11" i="19"/>
  <c r="Q11" i="19"/>
  <c r="J11" i="19"/>
  <c r="R11" i="19"/>
  <c r="P35" i="19"/>
  <c r="J35" i="19"/>
  <c r="R35" i="19"/>
  <c r="Q26" i="19"/>
  <c r="J26" i="19"/>
  <c r="R26" i="19"/>
  <c r="K26" i="19"/>
  <c r="S26" i="19"/>
  <c r="N13" i="19"/>
  <c r="O13" i="19"/>
  <c r="P13" i="19"/>
  <c r="O11" i="19"/>
  <c r="M9" i="19"/>
  <c r="Q52" i="19"/>
  <c r="O44" i="19"/>
  <c r="Q44" i="19"/>
  <c r="N35" i="19"/>
  <c r="K29" i="19"/>
  <c r="O26" i="19"/>
  <c r="Q18" i="19"/>
  <c r="J18" i="19"/>
  <c r="R18" i="19"/>
  <c r="K18" i="19"/>
  <c r="S18" i="19"/>
  <c r="N31" i="19"/>
  <c r="N23" i="19"/>
  <c r="N15" i="19"/>
  <c r="T31" i="19"/>
  <c r="T23" i="19"/>
  <c r="T15" i="19"/>
  <c r="P289" i="18"/>
  <c r="J289" i="18"/>
  <c r="R289" i="18"/>
  <c r="Q289" i="18"/>
  <c r="K289" i="18"/>
  <c r="S289" i="18"/>
  <c r="L289" i="18"/>
  <c r="T289" i="18"/>
  <c r="M289" i="18"/>
  <c r="Q230" i="18"/>
  <c r="R230" i="18"/>
  <c r="J230" i="18"/>
  <c r="S230" i="18"/>
  <c r="K230" i="18"/>
  <c r="T230" i="18"/>
  <c r="L230" i="18"/>
  <c r="M230" i="18"/>
  <c r="N230" i="18"/>
  <c r="O230" i="18"/>
  <c r="Q300" i="18"/>
  <c r="O298" i="18"/>
  <c r="P297" i="18"/>
  <c r="J297" i="18"/>
  <c r="R297" i="18"/>
  <c r="Q297" i="18"/>
  <c r="K297" i="18"/>
  <c r="S297" i="18"/>
  <c r="M297" i="18"/>
  <c r="P290" i="18"/>
  <c r="Q282" i="18"/>
  <c r="K282" i="18"/>
  <c r="S282" i="18"/>
  <c r="J282" i="18"/>
  <c r="R282" i="18"/>
  <c r="L282" i="18"/>
  <c r="T282" i="18"/>
  <c r="M282" i="18"/>
  <c r="N282" i="18"/>
  <c r="P266" i="18"/>
  <c r="P249" i="18"/>
  <c r="Q249" i="18"/>
  <c r="J249" i="18"/>
  <c r="R249" i="18"/>
  <c r="K249" i="18"/>
  <c r="S249" i="18"/>
  <c r="L249" i="18"/>
  <c r="T249" i="18"/>
  <c r="M249" i="18"/>
  <c r="N249" i="18"/>
  <c r="Q274" i="18"/>
  <c r="K274" i="18"/>
  <c r="J274" i="18"/>
  <c r="R274" i="18"/>
  <c r="S274" i="18"/>
  <c r="L274" i="18"/>
  <c r="T274" i="18"/>
  <c r="M274" i="18"/>
  <c r="N274" i="18"/>
  <c r="P265" i="18"/>
  <c r="Q265" i="18"/>
  <c r="J265" i="18"/>
  <c r="R265" i="18"/>
  <c r="K265" i="18"/>
  <c r="S265" i="18"/>
  <c r="L265" i="18"/>
  <c r="T265" i="18"/>
  <c r="M265" i="18"/>
  <c r="R292" i="18"/>
  <c r="P273" i="18"/>
  <c r="Q273" i="18"/>
  <c r="J273" i="18"/>
  <c r="R273" i="18"/>
  <c r="K273" i="18"/>
  <c r="S273" i="18"/>
  <c r="L273" i="18"/>
  <c r="T273" i="18"/>
  <c r="M273" i="18"/>
  <c r="Q292" i="18"/>
  <c r="J239" i="18"/>
  <c r="R239" i="18"/>
  <c r="Q239" i="18"/>
  <c r="K239" i="18"/>
  <c r="S239" i="18"/>
  <c r="T239" i="18"/>
  <c r="L239" i="18"/>
  <c r="M239" i="18"/>
  <c r="N239" i="18"/>
  <c r="O239" i="18"/>
  <c r="N165" i="18"/>
  <c r="O165" i="18"/>
  <c r="P165" i="18"/>
  <c r="Q165" i="18"/>
  <c r="L165" i="18"/>
  <c r="R165" i="18"/>
  <c r="J165" i="18"/>
  <c r="K165" i="18"/>
  <c r="S165" i="18"/>
  <c r="T165" i="18"/>
  <c r="M165" i="18"/>
  <c r="P281" i="18"/>
  <c r="J281" i="18"/>
  <c r="R281" i="18"/>
  <c r="Q281" i="18"/>
  <c r="K281" i="18"/>
  <c r="S281" i="18"/>
  <c r="L281" i="18"/>
  <c r="T281" i="18"/>
  <c r="M281" i="18"/>
  <c r="P274" i="18"/>
  <c r="Q266" i="18"/>
  <c r="J266" i="18"/>
  <c r="R266" i="18"/>
  <c r="K266" i="18"/>
  <c r="S266" i="18"/>
  <c r="L266" i="18"/>
  <c r="T266" i="18"/>
  <c r="M266" i="18"/>
  <c r="N266" i="18"/>
  <c r="K208" i="18"/>
  <c r="S208" i="18"/>
  <c r="L208" i="18"/>
  <c r="T208" i="18"/>
  <c r="J208" i="18"/>
  <c r="M208" i="18"/>
  <c r="N208" i="18"/>
  <c r="O208" i="18"/>
  <c r="P208" i="18"/>
  <c r="Q208" i="18"/>
  <c r="K300" i="18"/>
  <c r="S300" i="18"/>
  <c r="M300" i="18"/>
  <c r="L300" i="18"/>
  <c r="T300" i="18"/>
  <c r="N300" i="18"/>
  <c r="P300" i="18"/>
  <c r="O289" i="18"/>
  <c r="O274" i="18"/>
  <c r="O265" i="18"/>
  <c r="K292" i="18"/>
  <c r="S292" i="18"/>
  <c r="L292" i="18"/>
  <c r="T292" i="18"/>
  <c r="M292" i="18"/>
  <c r="N292" i="18"/>
  <c r="P292" i="18"/>
  <c r="Q298" i="18"/>
  <c r="K298" i="18"/>
  <c r="S298" i="18"/>
  <c r="J298" i="18"/>
  <c r="R298" i="18"/>
  <c r="L298" i="18"/>
  <c r="T298" i="18"/>
  <c r="N298" i="18"/>
  <c r="O292" i="18"/>
  <c r="Q290" i="18"/>
  <c r="K290" i="18"/>
  <c r="S290" i="18"/>
  <c r="J290" i="18"/>
  <c r="R290" i="18"/>
  <c r="L290" i="18"/>
  <c r="T290" i="18"/>
  <c r="M290" i="18"/>
  <c r="N290" i="18"/>
  <c r="P257" i="18"/>
  <c r="Q257" i="18"/>
  <c r="J257" i="18"/>
  <c r="R257" i="18"/>
  <c r="K257" i="18"/>
  <c r="S257" i="18"/>
  <c r="L257" i="18"/>
  <c r="T257" i="18"/>
  <c r="M257" i="18"/>
  <c r="N257" i="18"/>
  <c r="O297" i="18"/>
  <c r="N289" i="18"/>
  <c r="P282" i="18"/>
  <c r="N265" i="18"/>
  <c r="P230" i="18"/>
  <c r="M242" i="18"/>
  <c r="L233" i="18"/>
  <c r="T233" i="18"/>
  <c r="K224" i="18"/>
  <c r="S224" i="18"/>
  <c r="Q218" i="18"/>
  <c r="L218" i="18"/>
  <c r="R294" i="18"/>
  <c r="J294" i="18"/>
  <c r="R286" i="18"/>
  <c r="J286" i="18"/>
  <c r="P284" i="18"/>
  <c r="R278" i="18"/>
  <c r="J278" i="18"/>
  <c r="P276" i="18"/>
  <c r="R270" i="18"/>
  <c r="J270" i="18"/>
  <c r="P268" i="18"/>
  <c r="R262" i="18"/>
  <c r="J262" i="18"/>
  <c r="P260" i="18"/>
  <c r="N258" i="18"/>
  <c r="R254" i="18"/>
  <c r="J254" i="18"/>
  <c r="P252" i="18"/>
  <c r="N250" i="18"/>
  <c r="S247" i="18"/>
  <c r="K247" i="18"/>
  <c r="Q246" i="18"/>
  <c r="O242" i="18"/>
  <c r="Q240" i="18"/>
  <c r="T238" i="18"/>
  <c r="K238" i="18"/>
  <c r="P237" i="18"/>
  <c r="O233" i="18"/>
  <c r="Q231" i="18"/>
  <c r="T229" i="18"/>
  <c r="K229" i="18"/>
  <c r="O224" i="18"/>
  <c r="K220" i="18"/>
  <c r="S220" i="18"/>
  <c r="R220" i="18"/>
  <c r="P218" i="18"/>
  <c r="J207" i="18"/>
  <c r="R207" i="18"/>
  <c r="Q207" i="18"/>
  <c r="N207" i="18"/>
  <c r="O188" i="18"/>
  <c r="Q188" i="18"/>
  <c r="P188" i="18"/>
  <c r="L188" i="18"/>
  <c r="T188" i="18"/>
  <c r="K188" i="18"/>
  <c r="M188" i="18"/>
  <c r="J177" i="18"/>
  <c r="R177" i="18"/>
  <c r="L177" i="18"/>
  <c r="T177" i="18"/>
  <c r="P177" i="18"/>
  <c r="M177" i="18"/>
  <c r="N177" i="18"/>
  <c r="O177" i="18"/>
  <c r="S177" i="18"/>
  <c r="L157" i="18"/>
  <c r="T157" i="18"/>
  <c r="R157" i="18"/>
  <c r="J157" i="18"/>
  <c r="S157" i="18"/>
  <c r="K157" i="18"/>
  <c r="M157" i="18"/>
  <c r="N157" i="18"/>
  <c r="O157" i="18"/>
  <c r="Q157" i="18"/>
  <c r="P157" i="18"/>
  <c r="K40" i="18"/>
  <c r="S40" i="18"/>
  <c r="L40" i="18"/>
  <c r="T40" i="18"/>
  <c r="N40" i="18"/>
  <c r="J40" i="18"/>
  <c r="M40" i="18"/>
  <c r="O40" i="18"/>
  <c r="P40" i="18"/>
  <c r="Q40" i="18"/>
  <c r="R40" i="18"/>
  <c r="M258" i="18"/>
  <c r="M250" i="18"/>
  <c r="N242" i="18"/>
  <c r="K240" i="18"/>
  <c r="S240" i="18"/>
  <c r="N233" i="18"/>
  <c r="J231" i="18"/>
  <c r="R231" i="18"/>
  <c r="N224" i="18"/>
  <c r="O218" i="18"/>
  <c r="O204" i="18"/>
  <c r="Q204" i="18"/>
  <c r="R204" i="18"/>
  <c r="P195" i="18"/>
  <c r="O195" i="18"/>
  <c r="L195" i="18"/>
  <c r="J195" i="18"/>
  <c r="K195" i="18"/>
  <c r="N195" i="18"/>
  <c r="N181" i="18"/>
  <c r="P181" i="18"/>
  <c r="J181" i="18"/>
  <c r="T181" i="18"/>
  <c r="Q181" i="18"/>
  <c r="K181" i="18"/>
  <c r="M181" i="18"/>
  <c r="O181" i="18"/>
  <c r="Q178" i="18"/>
  <c r="K178" i="18"/>
  <c r="S178" i="18"/>
  <c r="J178" i="18"/>
  <c r="P178" i="18"/>
  <c r="L178" i="18"/>
  <c r="N178" i="18"/>
  <c r="O178" i="18"/>
  <c r="M299" i="18"/>
  <c r="R296" i="18"/>
  <c r="Q295" i="18"/>
  <c r="P294" i="18"/>
  <c r="M291" i="18"/>
  <c r="R288" i="18"/>
  <c r="Q287" i="18"/>
  <c r="P286" i="18"/>
  <c r="N284" i="18"/>
  <c r="M283" i="18"/>
  <c r="R280" i="18"/>
  <c r="Q279" i="18"/>
  <c r="P278" i="18"/>
  <c r="N276" i="18"/>
  <c r="M275" i="18"/>
  <c r="R272" i="18"/>
  <c r="Q271" i="18"/>
  <c r="P270" i="18"/>
  <c r="N268" i="18"/>
  <c r="M267" i="18"/>
  <c r="R264" i="18"/>
  <c r="Q263" i="18"/>
  <c r="P262" i="18"/>
  <c r="N260" i="18"/>
  <c r="M259" i="18"/>
  <c r="T258" i="18"/>
  <c r="L258" i="18"/>
  <c r="R256" i="18"/>
  <c r="Q255" i="18"/>
  <c r="P254" i="18"/>
  <c r="N252" i="18"/>
  <c r="M251" i="18"/>
  <c r="T250" i="18"/>
  <c r="L250" i="18"/>
  <c r="R248" i="18"/>
  <c r="Q247" i="18"/>
  <c r="N246" i="18"/>
  <c r="T245" i="18"/>
  <c r="L242" i="18"/>
  <c r="R241" i="18"/>
  <c r="O240" i="18"/>
  <c r="R238" i="18"/>
  <c r="N237" i="18"/>
  <c r="S235" i="18"/>
  <c r="J235" i="18"/>
  <c r="M234" i="18"/>
  <c r="M233" i="18"/>
  <c r="R232" i="18"/>
  <c r="O231" i="18"/>
  <c r="R229" i="18"/>
  <c r="M227" i="18"/>
  <c r="S226" i="18"/>
  <c r="L225" i="18"/>
  <c r="T225" i="18"/>
  <c r="M224" i="18"/>
  <c r="S223" i="18"/>
  <c r="O220" i="18"/>
  <c r="T219" i="18"/>
  <c r="N218" i="18"/>
  <c r="P217" i="18"/>
  <c r="R217" i="18"/>
  <c r="M210" i="18"/>
  <c r="R210" i="18"/>
  <c r="K210" i="18"/>
  <c r="P207" i="18"/>
  <c r="Q206" i="18"/>
  <c r="N206" i="18"/>
  <c r="S206" i="18"/>
  <c r="M204" i="18"/>
  <c r="S195" i="18"/>
  <c r="S188" i="18"/>
  <c r="Q177" i="18"/>
  <c r="O164" i="18"/>
  <c r="P164" i="18"/>
  <c r="Q164" i="18"/>
  <c r="J164" i="18"/>
  <c r="R164" i="18"/>
  <c r="L164" i="18"/>
  <c r="S164" i="18"/>
  <c r="K164" i="18"/>
  <c r="N164" i="18"/>
  <c r="T164" i="18"/>
  <c r="O270" i="18"/>
  <c r="M268" i="18"/>
  <c r="M260" i="18"/>
  <c r="S258" i="18"/>
  <c r="M252" i="18"/>
  <c r="S250" i="18"/>
  <c r="K250" i="18"/>
  <c r="P247" i="18"/>
  <c r="T242" i="18"/>
  <c r="K242" i="18"/>
  <c r="Q238" i="18"/>
  <c r="K233" i="18"/>
  <c r="Q229" i="18"/>
  <c r="M218" i="18"/>
  <c r="S299" i="18"/>
  <c r="K299" i="18"/>
  <c r="N294" i="18"/>
  <c r="S291" i="18"/>
  <c r="K291" i="18"/>
  <c r="N286" i="18"/>
  <c r="T284" i="18"/>
  <c r="L284" i="18"/>
  <c r="S283" i="18"/>
  <c r="K283" i="18"/>
  <c r="N278" i="18"/>
  <c r="T276" i="18"/>
  <c r="L276" i="18"/>
  <c r="S275" i="18"/>
  <c r="K275" i="18"/>
  <c r="N270" i="18"/>
  <c r="T268" i="18"/>
  <c r="L268" i="18"/>
  <c r="S267" i="18"/>
  <c r="K267" i="18"/>
  <c r="N262" i="18"/>
  <c r="T260" i="18"/>
  <c r="L260" i="18"/>
  <c r="S259" i="18"/>
  <c r="K259" i="18"/>
  <c r="R258" i="18"/>
  <c r="J258" i="18"/>
  <c r="N254" i="18"/>
  <c r="T252" i="18"/>
  <c r="L252" i="18"/>
  <c r="S251" i="18"/>
  <c r="K251" i="18"/>
  <c r="R250" i="18"/>
  <c r="J250" i="18"/>
  <c r="O247" i="18"/>
  <c r="L246" i="18"/>
  <c r="S242" i="18"/>
  <c r="J242" i="18"/>
  <c r="L241" i="18"/>
  <c r="T241" i="18"/>
  <c r="M240" i="18"/>
  <c r="O238" i="18"/>
  <c r="L237" i="18"/>
  <c r="S233" i="18"/>
  <c r="J233" i="18"/>
  <c r="K232" i="18"/>
  <c r="S232" i="18"/>
  <c r="M231" i="18"/>
  <c r="T227" i="18"/>
  <c r="K227" i="18"/>
  <c r="T224" i="18"/>
  <c r="J224" i="18"/>
  <c r="J223" i="18"/>
  <c r="R223" i="18"/>
  <c r="M220" i="18"/>
  <c r="J219" i="18"/>
  <c r="R219" i="18"/>
  <c r="O219" i="18"/>
  <c r="K218" i="18"/>
  <c r="M207" i="18"/>
  <c r="P205" i="18"/>
  <c r="K205" i="18"/>
  <c r="T205" i="18"/>
  <c r="M205" i="18"/>
  <c r="K204" i="18"/>
  <c r="Q202" i="18"/>
  <c r="O202" i="18"/>
  <c r="L202" i="18"/>
  <c r="Q195" i="18"/>
  <c r="N188" i="18"/>
  <c r="S181" i="18"/>
  <c r="T178" i="18"/>
  <c r="K57" i="18"/>
  <c r="S57" i="18"/>
  <c r="J57" i="18"/>
  <c r="T57" i="18"/>
  <c r="Q57" i="18"/>
  <c r="R57" i="18"/>
  <c r="L57" i="18"/>
  <c r="M57" i="18"/>
  <c r="N57" i="18"/>
  <c r="O57" i="18"/>
  <c r="O286" i="18"/>
  <c r="M284" i="18"/>
  <c r="M276" i="18"/>
  <c r="K258" i="18"/>
  <c r="N240" i="18"/>
  <c r="P238" i="18"/>
  <c r="N231" i="18"/>
  <c r="P229" i="18"/>
  <c r="L224" i="18"/>
  <c r="P179" i="18"/>
  <c r="J179" i="18"/>
  <c r="R179" i="18"/>
  <c r="N179" i="18"/>
  <c r="K179" i="18"/>
  <c r="T179" i="18"/>
  <c r="L179" i="18"/>
  <c r="M179" i="18"/>
  <c r="R299" i="18"/>
  <c r="R291" i="18"/>
  <c r="S284" i="18"/>
  <c r="R283" i="18"/>
  <c r="S276" i="18"/>
  <c r="R275" i="18"/>
  <c r="S268" i="18"/>
  <c r="R267" i="18"/>
  <c r="S260" i="18"/>
  <c r="R259" i="18"/>
  <c r="Q258" i="18"/>
  <c r="S252" i="18"/>
  <c r="R251" i="18"/>
  <c r="Q250" i="18"/>
  <c r="N247" i="18"/>
  <c r="T246" i="18"/>
  <c r="K246" i="18"/>
  <c r="P245" i="18"/>
  <c r="R242" i="18"/>
  <c r="O241" i="18"/>
  <c r="L240" i="18"/>
  <c r="N238" i="18"/>
  <c r="T237" i="18"/>
  <c r="K237" i="18"/>
  <c r="R233" i="18"/>
  <c r="O232" i="18"/>
  <c r="L231" i="18"/>
  <c r="N229" i="18"/>
  <c r="S227" i="18"/>
  <c r="J227" i="18"/>
  <c r="M226" i="18"/>
  <c r="R224" i="18"/>
  <c r="O223" i="18"/>
  <c r="L221" i="18"/>
  <c r="T221" i="18"/>
  <c r="M221" i="18"/>
  <c r="L220" i="18"/>
  <c r="P219" i="18"/>
  <c r="T218" i="18"/>
  <c r="J218" i="18"/>
  <c r="J215" i="18"/>
  <c r="N215" i="18"/>
  <c r="M215" i="18"/>
  <c r="L209" i="18"/>
  <c r="T209" i="18"/>
  <c r="O209" i="18"/>
  <c r="P209" i="18"/>
  <c r="L207" i="18"/>
  <c r="R205" i="18"/>
  <c r="J204" i="18"/>
  <c r="N202" i="18"/>
  <c r="N197" i="18"/>
  <c r="P197" i="18"/>
  <c r="L197" i="18"/>
  <c r="S197" i="18"/>
  <c r="T197" i="18"/>
  <c r="K197" i="18"/>
  <c r="M195" i="18"/>
  <c r="J188" i="18"/>
  <c r="R181" i="18"/>
  <c r="S179" i="18"/>
  <c r="R178" i="18"/>
  <c r="P187" i="18"/>
  <c r="J187" i="18"/>
  <c r="R187" i="18"/>
  <c r="M187" i="18"/>
  <c r="T187" i="18"/>
  <c r="O146" i="18"/>
  <c r="N146" i="18"/>
  <c r="P146" i="18"/>
  <c r="Q146" i="18"/>
  <c r="R146" i="18"/>
  <c r="K146" i="18"/>
  <c r="M146" i="18"/>
  <c r="M222" i="18"/>
  <c r="Q214" i="18"/>
  <c r="K214" i="18"/>
  <c r="T214" i="18"/>
  <c r="N211" i="18"/>
  <c r="L211" i="18"/>
  <c r="P203" i="18"/>
  <c r="Q203" i="18"/>
  <c r="R200" i="18"/>
  <c r="L199" i="18"/>
  <c r="T199" i="18"/>
  <c r="K199" i="18"/>
  <c r="S196" i="18"/>
  <c r="J193" i="18"/>
  <c r="R193" i="18"/>
  <c r="M193" i="18"/>
  <c r="S193" i="18"/>
  <c r="Q187" i="18"/>
  <c r="J151" i="18"/>
  <c r="R151" i="18"/>
  <c r="P151" i="18"/>
  <c r="Q151" i="18"/>
  <c r="S151" i="18"/>
  <c r="K151" i="18"/>
  <c r="T151" i="18"/>
  <c r="M151" i="18"/>
  <c r="N151" i="18"/>
  <c r="N138" i="18"/>
  <c r="O138" i="18"/>
  <c r="S138" i="18"/>
  <c r="J138" i="18"/>
  <c r="T138" i="18"/>
  <c r="K138" i="18"/>
  <c r="L138" i="18"/>
  <c r="Q138" i="18"/>
  <c r="R138" i="18"/>
  <c r="O20" i="18"/>
  <c r="P20" i="18"/>
  <c r="K20" i="18"/>
  <c r="S20" i="18"/>
  <c r="R20" i="18"/>
  <c r="T20" i="18"/>
  <c r="J20" i="18"/>
  <c r="L20" i="18"/>
  <c r="M20" i="18"/>
  <c r="N20" i="18"/>
  <c r="Q20" i="18"/>
  <c r="L191" i="18"/>
  <c r="T191" i="18"/>
  <c r="N191" i="18"/>
  <c r="S191" i="18"/>
  <c r="P191" i="18"/>
  <c r="N187" i="18"/>
  <c r="L183" i="18"/>
  <c r="T183" i="18"/>
  <c r="N183" i="18"/>
  <c r="J183" i="18"/>
  <c r="Q183" i="18"/>
  <c r="O180" i="18"/>
  <c r="Q180" i="18"/>
  <c r="R180" i="18"/>
  <c r="M180" i="18"/>
  <c r="O172" i="18"/>
  <c r="Q172" i="18"/>
  <c r="J172" i="18"/>
  <c r="R172" i="18"/>
  <c r="N172" i="18"/>
  <c r="K172" i="18"/>
  <c r="S146" i="18"/>
  <c r="O44" i="18"/>
  <c r="P44" i="18"/>
  <c r="S44" i="18"/>
  <c r="T44" i="18"/>
  <c r="J44" i="18"/>
  <c r="K44" i="18"/>
  <c r="L44" i="18"/>
  <c r="M44" i="18"/>
  <c r="N44" i="18"/>
  <c r="Q44" i="18"/>
  <c r="R44" i="18"/>
  <c r="K200" i="18"/>
  <c r="S200" i="18"/>
  <c r="M200" i="18"/>
  <c r="O196" i="18"/>
  <c r="P196" i="18"/>
  <c r="L196" i="18"/>
  <c r="O191" i="18"/>
  <c r="L187" i="18"/>
  <c r="L175" i="18"/>
  <c r="T175" i="18"/>
  <c r="N175" i="18"/>
  <c r="K175" i="18"/>
  <c r="R175" i="18"/>
  <c r="P171" i="18"/>
  <c r="J171" i="18"/>
  <c r="R171" i="18"/>
  <c r="K171" i="18"/>
  <c r="S171" i="18"/>
  <c r="O171" i="18"/>
  <c r="Q162" i="18"/>
  <c r="J162" i="18"/>
  <c r="R162" i="18"/>
  <c r="K162" i="18"/>
  <c r="S162" i="18"/>
  <c r="L162" i="18"/>
  <c r="T162" i="18"/>
  <c r="O162" i="18"/>
  <c r="P162" i="18"/>
  <c r="Q152" i="18"/>
  <c r="R152" i="18"/>
  <c r="J152" i="18"/>
  <c r="S152" i="18"/>
  <c r="K152" i="18"/>
  <c r="T152" i="18"/>
  <c r="L152" i="18"/>
  <c r="N152" i="18"/>
  <c r="O152" i="18"/>
  <c r="L146" i="18"/>
  <c r="J134" i="18"/>
  <c r="R134" i="18"/>
  <c r="K134" i="18"/>
  <c r="S134" i="18"/>
  <c r="P134" i="18"/>
  <c r="Q134" i="18"/>
  <c r="T134" i="18"/>
  <c r="O134" i="18"/>
  <c r="L134" i="18"/>
  <c r="N53" i="18"/>
  <c r="O53" i="18"/>
  <c r="S53" i="18"/>
  <c r="K53" i="18"/>
  <c r="L53" i="18"/>
  <c r="M53" i="18"/>
  <c r="J53" i="18"/>
  <c r="P53" i="18"/>
  <c r="R53" i="18"/>
  <c r="O151" i="18"/>
  <c r="J146" i="18"/>
  <c r="P138" i="18"/>
  <c r="L76" i="18"/>
  <c r="T76" i="18"/>
  <c r="O76" i="18"/>
  <c r="P76" i="18"/>
  <c r="Q76" i="18"/>
  <c r="J76" i="18"/>
  <c r="K76" i="18"/>
  <c r="R76" i="18"/>
  <c r="S76" i="18"/>
  <c r="M76" i="18"/>
  <c r="P213" i="18"/>
  <c r="J201" i="18"/>
  <c r="R201" i="18"/>
  <c r="T194" i="18"/>
  <c r="N189" i="18"/>
  <c r="P189" i="18"/>
  <c r="Q186" i="18"/>
  <c r="K186" i="18"/>
  <c r="S186" i="18"/>
  <c r="N173" i="18"/>
  <c r="P173" i="18"/>
  <c r="Q173" i="18"/>
  <c r="J125" i="18"/>
  <c r="R125" i="18"/>
  <c r="K125" i="18"/>
  <c r="S125" i="18"/>
  <c r="L125" i="18"/>
  <c r="T125" i="18"/>
  <c r="M125" i="18"/>
  <c r="N125" i="18"/>
  <c r="P103" i="18"/>
  <c r="Q103" i="18"/>
  <c r="J103" i="18"/>
  <c r="R103" i="18"/>
  <c r="K103" i="18"/>
  <c r="L103" i="18"/>
  <c r="M103" i="18"/>
  <c r="N103" i="18"/>
  <c r="J93" i="18"/>
  <c r="R93" i="18"/>
  <c r="K93" i="18"/>
  <c r="S93" i="18"/>
  <c r="L93" i="18"/>
  <c r="T93" i="18"/>
  <c r="M93" i="18"/>
  <c r="N93" i="18"/>
  <c r="P80" i="18"/>
  <c r="K80" i="18"/>
  <c r="T80" i="18"/>
  <c r="L80" i="18"/>
  <c r="M80" i="18"/>
  <c r="J80" i="18"/>
  <c r="N80" i="18"/>
  <c r="O80" i="18"/>
  <c r="K65" i="18"/>
  <c r="O65" i="18"/>
  <c r="J65" i="18"/>
  <c r="T65" i="18"/>
  <c r="L65" i="18"/>
  <c r="M65" i="18"/>
  <c r="N65" i="18"/>
  <c r="P65" i="18"/>
  <c r="Q26" i="18"/>
  <c r="J26" i="18"/>
  <c r="R26" i="18"/>
  <c r="M26" i="18"/>
  <c r="N26" i="18"/>
  <c r="K26" i="18"/>
  <c r="L26" i="18"/>
  <c r="O26" i="18"/>
  <c r="P26" i="18"/>
  <c r="S26" i="18"/>
  <c r="Q170" i="18"/>
  <c r="K170" i="18"/>
  <c r="S170" i="18"/>
  <c r="L170" i="18"/>
  <c r="T170" i="18"/>
  <c r="P163" i="18"/>
  <c r="Q163" i="18"/>
  <c r="J163" i="18"/>
  <c r="R163" i="18"/>
  <c r="K163" i="18"/>
  <c r="S163" i="18"/>
  <c r="P153" i="18"/>
  <c r="J153" i="18"/>
  <c r="S153" i="18"/>
  <c r="K153" i="18"/>
  <c r="T153" i="18"/>
  <c r="L153" i="18"/>
  <c r="M153" i="18"/>
  <c r="K150" i="18"/>
  <c r="S150" i="18"/>
  <c r="O150" i="18"/>
  <c r="P150" i="18"/>
  <c r="Q150" i="18"/>
  <c r="R150" i="18"/>
  <c r="L141" i="18"/>
  <c r="T141" i="18"/>
  <c r="R141" i="18"/>
  <c r="J141" i="18"/>
  <c r="S141" i="18"/>
  <c r="K141" i="18"/>
  <c r="M141" i="18"/>
  <c r="O137" i="18"/>
  <c r="P137" i="18"/>
  <c r="R137" i="18"/>
  <c r="S137" i="18"/>
  <c r="J137" i="18"/>
  <c r="T137" i="18"/>
  <c r="K137" i="18"/>
  <c r="J101" i="18"/>
  <c r="R101" i="18"/>
  <c r="K101" i="18"/>
  <c r="S101" i="18"/>
  <c r="L101" i="18"/>
  <c r="T101" i="18"/>
  <c r="Q101" i="18"/>
  <c r="O28" i="18"/>
  <c r="P28" i="18"/>
  <c r="J28" i="18"/>
  <c r="T28" i="18"/>
  <c r="K28" i="18"/>
  <c r="L28" i="18"/>
  <c r="M28" i="18"/>
  <c r="N28" i="18"/>
  <c r="Q28" i="18"/>
  <c r="N147" i="18"/>
  <c r="O147" i="18"/>
  <c r="P147" i="18"/>
  <c r="Q147" i="18"/>
  <c r="R147" i="18"/>
  <c r="Q135" i="18"/>
  <c r="J135" i="18"/>
  <c r="R135" i="18"/>
  <c r="K135" i="18"/>
  <c r="L135" i="18"/>
  <c r="M135" i="18"/>
  <c r="N135" i="18"/>
  <c r="P128" i="18"/>
  <c r="Q128" i="18"/>
  <c r="R128" i="18"/>
  <c r="S128" i="18"/>
  <c r="J128" i="18"/>
  <c r="T128" i="18"/>
  <c r="K128" i="18"/>
  <c r="Q118" i="18"/>
  <c r="J118" i="18"/>
  <c r="R118" i="18"/>
  <c r="K118" i="18"/>
  <c r="S118" i="18"/>
  <c r="L118" i="18"/>
  <c r="M118" i="18"/>
  <c r="N113" i="18"/>
  <c r="O113" i="18"/>
  <c r="P113" i="18"/>
  <c r="S113" i="18"/>
  <c r="T113" i="18"/>
  <c r="J113" i="18"/>
  <c r="K113" i="18"/>
  <c r="J25" i="18"/>
  <c r="R25" i="18"/>
  <c r="K25" i="18"/>
  <c r="S25" i="18"/>
  <c r="T25" i="18"/>
  <c r="L25" i="18"/>
  <c r="M25" i="18"/>
  <c r="N25" i="18"/>
  <c r="O25" i="18"/>
  <c r="P25" i="18"/>
  <c r="P19" i="18"/>
  <c r="Q19" i="18"/>
  <c r="L19" i="18"/>
  <c r="T19" i="18"/>
  <c r="K19" i="18"/>
  <c r="M19" i="18"/>
  <c r="O19" i="18"/>
  <c r="R19" i="18"/>
  <c r="S19" i="18"/>
  <c r="J19" i="18"/>
  <c r="N19" i="18"/>
  <c r="N5" i="18"/>
  <c r="O5" i="18"/>
  <c r="P5" i="18"/>
  <c r="J5" i="18"/>
  <c r="R5" i="18"/>
  <c r="L5" i="18"/>
  <c r="T5" i="18"/>
  <c r="K5" i="18"/>
  <c r="M5" i="18"/>
  <c r="Q5" i="18"/>
  <c r="Q194" i="18"/>
  <c r="J185" i="18"/>
  <c r="R185" i="18"/>
  <c r="L185" i="18"/>
  <c r="T185" i="18"/>
  <c r="M170" i="18"/>
  <c r="N163" i="18"/>
  <c r="O153" i="18"/>
  <c r="M150" i="18"/>
  <c r="S147" i="18"/>
  <c r="O141" i="18"/>
  <c r="N137" i="18"/>
  <c r="T135" i="18"/>
  <c r="O129" i="18"/>
  <c r="P129" i="18"/>
  <c r="J129" i="18"/>
  <c r="T129" i="18"/>
  <c r="K129" i="18"/>
  <c r="L129" i="18"/>
  <c r="M129" i="18"/>
  <c r="O120" i="18"/>
  <c r="P120" i="18"/>
  <c r="Q120" i="18"/>
  <c r="K120" i="18"/>
  <c r="L120" i="18"/>
  <c r="M120" i="18"/>
  <c r="N120" i="18"/>
  <c r="Q110" i="18"/>
  <c r="J110" i="18"/>
  <c r="R110" i="18"/>
  <c r="K110" i="18"/>
  <c r="S110" i="18"/>
  <c r="L110" i="18"/>
  <c r="M110" i="18"/>
  <c r="N110" i="18"/>
  <c r="O110" i="18"/>
  <c r="N105" i="18"/>
  <c r="O105" i="18"/>
  <c r="P105" i="18"/>
  <c r="J105" i="18"/>
  <c r="K105" i="18"/>
  <c r="L105" i="18"/>
  <c r="M105" i="18"/>
  <c r="O101" i="18"/>
  <c r="O88" i="18"/>
  <c r="P88" i="18"/>
  <c r="Q88" i="18"/>
  <c r="K88" i="18"/>
  <c r="L88" i="18"/>
  <c r="M88" i="18"/>
  <c r="N88" i="18"/>
  <c r="Q79" i="18"/>
  <c r="J79" i="18"/>
  <c r="S79" i="18"/>
  <c r="K79" i="18"/>
  <c r="T79" i="18"/>
  <c r="L79" i="18"/>
  <c r="M79" i="18"/>
  <c r="N79" i="18"/>
  <c r="O79" i="18"/>
  <c r="P79" i="18"/>
  <c r="P72" i="18"/>
  <c r="O72" i="18"/>
  <c r="Q72" i="18"/>
  <c r="R72" i="18"/>
  <c r="K72" i="18"/>
  <c r="L72" i="18"/>
  <c r="M72" i="18"/>
  <c r="N72" i="18"/>
  <c r="Q65" i="18"/>
  <c r="N62" i="18"/>
  <c r="O62" i="18"/>
  <c r="S62" i="18"/>
  <c r="J62" i="18"/>
  <c r="T62" i="18"/>
  <c r="K62" i="18"/>
  <c r="L62" i="18"/>
  <c r="M62" i="18"/>
  <c r="P62" i="18"/>
  <c r="Q62" i="18"/>
  <c r="O52" i="18"/>
  <c r="P52" i="18"/>
  <c r="R52" i="18"/>
  <c r="S52" i="18"/>
  <c r="T52" i="18"/>
  <c r="J52" i="18"/>
  <c r="K52" i="18"/>
  <c r="L52" i="18"/>
  <c r="N29" i="18"/>
  <c r="O29" i="18"/>
  <c r="K29" i="18"/>
  <c r="L29" i="18"/>
  <c r="S29" i="18"/>
  <c r="T29" i="18"/>
  <c r="J29" i="18"/>
  <c r="M29" i="18"/>
  <c r="P29" i="18"/>
  <c r="T26" i="18"/>
  <c r="P111" i="18"/>
  <c r="Q111" i="18"/>
  <c r="J111" i="18"/>
  <c r="R111" i="18"/>
  <c r="T111" i="18"/>
  <c r="K111" i="18"/>
  <c r="L111" i="18"/>
  <c r="T105" i="18"/>
  <c r="N101" i="18"/>
  <c r="O96" i="18"/>
  <c r="P96" i="18"/>
  <c r="Q96" i="18"/>
  <c r="T96" i="18"/>
  <c r="J96" i="18"/>
  <c r="K96" i="18"/>
  <c r="L96" i="18"/>
  <c r="O73" i="18"/>
  <c r="P73" i="18"/>
  <c r="Q73" i="18"/>
  <c r="R73" i="18"/>
  <c r="T73" i="18"/>
  <c r="J73" i="18"/>
  <c r="K73" i="18"/>
  <c r="J58" i="18"/>
  <c r="R58" i="18"/>
  <c r="L58" i="18"/>
  <c r="K58" i="18"/>
  <c r="M58" i="18"/>
  <c r="N58" i="18"/>
  <c r="O58" i="18"/>
  <c r="S28" i="18"/>
  <c r="O167" i="18"/>
  <c r="K158" i="18"/>
  <c r="S158" i="18"/>
  <c r="P144" i="18"/>
  <c r="K142" i="18"/>
  <c r="S142" i="18"/>
  <c r="S136" i="18"/>
  <c r="Q127" i="18"/>
  <c r="J127" i="18"/>
  <c r="R127" i="18"/>
  <c r="J117" i="18"/>
  <c r="R117" i="18"/>
  <c r="K117" i="18"/>
  <c r="S117" i="18"/>
  <c r="L117" i="18"/>
  <c r="T117" i="18"/>
  <c r="P95" i="18"/>
  <c r="Q95" i="18"/>
  <c r="J95" i="18"/>
  <c r="R95" i="18"/>
  <c r="J78" i="18"/>
  <c r="R78" i="18"/>
  <c r="Q78" i="18"/>
  <c r="S78" i="18"/>
  <c r="K78" i="18"/>
  <c r="T78" i="18"/>
  <c r="O61" i="18"/>
  <c r="N61" i="18"/>
  <c r="R61" i="18"/>
  <c r="S61" i="18"/>
  <c r="J61" i="18"/>
  <c r="T61" i="18"/>
  <c r="Q50" i="18"/>
  <c r="J50" i="18"/>
  <c r="R50" i="18"/>
  <c r="K50" i="18"/>
  <c r="S50" i="18"/>
  <c r="T50" i="18"/>
  <c r="J33" i="18"/>
  <c r="R33" i="18"/>
  <c r="K33" i="18"/>
  <c r="S33" i="18"/>
  <c r="Q33" i="18"/>
  <c r="T33" i="18"/>
  <c r="N21" i="18"/>
  <c r="O21" i="18"/>
  <c r="J21" i="18"/>
  <c r="R21" i="18"/>
  <c r="K21" i="18"/>
  <c r="L21" i="18"/>
  <c r="T169" i="18"/>
  <c r="L169" i="18"/>
  <c r="N167" i="18"/>
  <c r="T161" i="18"/>
  <c r="L161" i="18"/>
  <c r="M158" i="18"/>
  <c r="L155" i="18"/>
  <c r="L154" i="18"/>
  <c r="J143" i="18"/>
  <c r="R143" i="18"/>
  <c r="M142" i="18"/>
  <c r="K133" i="18"/>
  <c r="S133" i="18"/>
  <c r="L133" i="18"/>
  <c r="T133" i="18"/>
  <c r="N130" i="18"/>
  <c r="O130" i="18"/>
  <c r="O127" i="18"/>
  <c r="O117" i="18"/>
  <c r="O112" i="18"/>
  <c r="P112" i="18"/>
  <c r="Q112" i="18"/>
  <c r="Q102" i="18"/>
  <c r="J102" i="18"/>
  <c r="R102" i="18"/>
  <c r="K102" i="18"/>
  <c r="S102" i="18"/>
  <c r="N97" i="18"/>
  <c r="O97" i="18"/>
  <c r="P97" i="18"/>
  <c r="O95" i="18"/>
  <c r="P78" i="18"/>
  <c r="N74" i="18"/>
  <c r="P74" i="18"/>
  <c r="Q74" i="18"/>
  <c r="R74" i="18"/>
  <c r="Q61" i="18"/>
  <c r="P50" i="18"/>
  <c r="J49" i="18"/>
  <c r="R49" i="18"/>
  <c r="K49" i="18"/>
  <c r="S49" i="18"/>
  <c r="P49" i="18"/>
  <c r="L49" i="18"/>
  <c r="M49" i="18"/>
  <c r="N49" i="18"/>
  <c r="K48" i="18"/>
  <c r="S48" i="18"/>
  <c r="L48" i="18"/>
  <c r="T48" i="18"/>
  <c r="M48" i="18"/>
  <c r="Q48" i="18"/>
  <c r="R48" i="18"/>
  <c r="P33" i="18"/>
  <c r="T21" i="18"/>
  <c r="J17" i="18"/>
  <c r="R17" i="18"/>
  <c r="K17" i="18"/>
  <c r="S17" i="18"/>
  <c r="N17" i="18"/>
  <c r="L17" i="18"/>
  <c r="M17" i="18"/>
  <c r="O17" i="18"/>
  <c r="P17" i="18"/>
  <c r="H1" i="18"/>
  <c r="Q144" i="18"/>
  <c r="P136" i="18"/>
  <c r="Q136" i="18"/>
  <c r="P119" i="18"/>
  <c r="Q119" i="18"/>
  <c r="J119" i="18"/>
  <c r="R119" i="18"/>
  <c r="J109" i="18"/>
  <c r="R109" i="18"/>
  <c r="K109" i="18"/>
  <c r="S109" i="18"/>
  <c r="L109" i="18"/>
  <c r="T109" i="18"/>
  <c r="K77" i="18"/>
  <c r="S77" i="18"/>
  <c r="P77" i="18"/>
  <c r="Q77" i="18"/>
  <c r="R77" i="18"/>
  <c r="S21" i="18"/>
  <c r="S192" i="18"/>
  <c r="S184" i="18"/>
  <c r="S176" i="18"/>
  <c r="R169" i="18"/>
  <c r="S168" i="18"/>
  <c r="T167" i="18"/>
  <c r="R161" i="18"/>
  <c r="S160" i="18"/>
  <c r="T159" i="18"/>
  <c r="L159" i="18"/>
  <c r="T158" i="18"/>
  <c r="J158" i="18"/>
  <c r="S155" i="18"/>
  <c r="J155" i="18"/>
  <c r="S154" i="18"/>
  <c r="J154" i="18"/>
  <c r="L149" i="18"/>
  <c r="T149" i="18"/>
  <c r="P145" i="18"/>
  <c r="M144" i="18"/>
  <c r="L143" i="18"/>
  <c r="T142" i="18"/>
  <c r="J142" i="18"/>
  <c r="N136" i="18"/>
  <c r="M133" i="18"/>
  <c r="K130" i="18"/>
  <c r="M127" i="18"/>
  <c r="Q126" i="18"/>
  <c r="J126" i="18"/>
  <c r="R126" i="18"/>
  <c r="K126" i="18"/>
  <c r="S126" i="18"/>
  <c r="N121" i="18"/>
  <c r="O121" i="18"/>
  <c r="P121" i="18"/>
  <c r="O119" i="18"/>
  <c r="M117" i="18"/>
  <c r="M112" i="18"/>
  <c r="O109" i="18"/>
  <c r="O104" i="18"/>
  <c r="P104" i="18"/>
  <c r="Q104" i="18"/>
  <c r="M95" i="18"/>
  <c r="Q94" i="18"/>
  <c r="J94" i="18"/>
  <c r="R94" i="18"/>
  <c r="K94" i="18"/>
  <c r="S94" i="18"/>
  <c r="N89" i="18"/>
  <c r="O89" i="18"/>
  <c r="P89" i="18"/>
  <c r="L84" i="18"/>
  <c r="T84" i="18"/>
  <c r="J84" i="18"/>
  <c r="S84" i="18"/>
  <c r="K84" i="18"/>
  <c r="M84" i="18"/>
  <c r="N78" i="18"/>
  <c r="O77" i="18"/>
  <c r="L68" i="18"/>
  <c r="T68" i="18"/>
  <c r="J68" i="18"/>
  <c r="S68" i="18"/>
  <c r="K68" i="18"/>
  <c r="M68" i="18"/>
  <c r="M61" i="18"/>
  <c r="N50" i="18"/>
  <c r="Q49" i="18"/>
  <c r="O48" i="18"/>
  <c r="Q42" i="18"/>
  <c r="J42" i="18"/>
  <c r="R42" i="18"/>
  <c r="L42" i="18"/>
  <c r="K42" i="18"/>
  <c r="M42" i="18"/>
  <c r="N33" i="18"/>
  <c r="Q21" i="18"/>
  <c r="N13" i="18"/>
  <c r="O13" i="18"/>
  <c r="J13" i="18"/>
  <c r="R13" i="18"/>
  <c r="L13" i="18"/>
  <c r="M13" i="18"/>
  <c r="T13" i="18"/>
  <c r="P11" i="18"/>
  <c r="Q11" i="18"/>
  <c r="J11" i="18"/>
  <c r="R11" i="18"/>
  <c r="L11" i="18"/>
  <c r="T11" i="18"/>
  <c r="N11" i="18"/>
  <c r="K11" i="18"/>
  <c r="O11" i="18"/>
  <c r="S11" i="18"/>
  <c r="O122" i="18"/>
  <c r="O114" i="18"/>
  <c r="O106" i="18"/>
  <c r="O98" i="18"/>
  <c r="O90" i="18"/>
  <c r="P87" i="18"/>
  <c r="K85" i="18"/>
  <c r="S85" i="18"/>
  <c r="P71" i="18"/>
  <c r="K69" i="18"/>
  <c r="S69" i="18"/>
  <c r="R59" i="18"/>
  <c r="P51" i="18"/>
  <c r="Q51" i="18"/>
  <c r="N51" i="18"/>
  <c r="N45" i="18"/>
  <c r="O45" i="18"/>
  <c r="J45" i="18"/>
  <c r="T45" i="18"/>
  <c r="N37" i="18"/>
  <c r="O37" i="18"/>
  <c r="J37" i="18"/>
  <c r="T37" i="18"/>
  <c r="K37" i="18"/>
  <c r="K16" i="18"/>
  <c r="S16" i="18"/>
  <c r="L16" i="18"/>
  <c r="T16" i="18"/>
  <c r="O16" i="18"/>
  <c r="Q16" i="18"/>
  <c r="R16" i="18"/>
  <c r="J86" i="18"/>
  <c r="R86" i="18"/>
  <c r="J70" i="18"/>
  <c r="R70" i="18"/>
  <c r="L56" i="18"/>
  <c r="T56" i="18"/>
  <c r="R56" i="18"/>
  <c r="J41" i="18"/>
  <c r="R41" i="18"/>
  <c r="K41" i="18"/>
  <c r="S41" i="18"/>
  <c r="Q41" i="18"/>
  <c r="Q34" i="18"/>
  <c r="J34" i="18"/>
  <c r="R34" i="18"/>
  <c r="L34" i="18"/>
  <c r="M34" i="18"/>
  <c r="P27" i="18"/>
  <c r="Q27" i="18"/>
  <c r="R27" i="18"/>
  <c r="S27" i="18"/>
  <c r="Q87" i="18"/>
  <c r="Q71" i="18"/>
  <c r="Q59" i="18"/>
  <c r="M59" i="18"/>
  <c r="O36" i="18"/>
  <c r="P36" i="18"/>
  <c r="S36" i="18"/>
  <c r="J36" i="18"/>
  <c r="T36" i="18"/>
  <c r="L64" i="18"/>
  <c r="T64" i="18"/>
  <c r="P60" i="18"/>
  <c r="P43" i="18"/>
  <c r="Q43" i="18"/>
  <c r="K32" i="18"/>
  <c r="S32" i="18"/>
  <c r="L32" i="18"/>
  <c r="T32" i="18"/>
  <c r="J9" i="18"/>
  <c r="R9" i="18"/>
  <c r="K9" i="18"/>
  <c r="S9" i="18"/>
  <c r="L9" i="18"/>
  <c r="T9" i="18"/>
  <c r="N9" i="18"/>
  <c r="P9" i="18"/>
  <c r="P35" i="18"/>
  <c r="Q35" i="18"/>
  <c r="K24" i="18"/>
  <c r="S24" i="18"/>
  <c r="L24" i="18"/>
  <c r="T24" i="18"/>
  <c r="Q8" i="18"/>
  <c r="S12" i="18"/>
  <c r="K12" i="18"/>
  <c r="O8" i="18"/>
  <c r="R18" i="18"/>
  <c r="J18" i="18"/>
  <c r="P12" i="18"/>
  <c r="R10" i="18"/>
  <c r="J10" i="18"/>
  <c r="T8" i="18"/>
  <c r="L8" i="18"/>
  <c r="T47" i="18"/>
  <c r="T39" i="18"/>
  <c r="T31" i="18"/>
  <c r="T23" i="18"/>
  <c r="Q18" i="18"/>
  <c r="T15" i="18"/>
  <c r="Q10" i="18"/>
  <c r="S8" i="18"/>
  <c r="T7" i="18"/>
  <c r="O297" i="17"/>
  <c r="J223" i="17"/>
  <c r="R223" i="17"/>
  <c r="M223" i="17"/>
  <c r="S223" i="17"/>
  <c r="K223" i="17"/>
  <c r="N223" i="17"/>
  <c r="P223" i="17"/>
  <c r="L138" i="17"/>
  <c r="T138" i="17"/>
  <c r="N138" i="17"/>
  <c r="R138" i="17"/>
  <c r="S138" i="17"/>
  <c r="J138" i="17"/>
  <c r="M138" i="17"/>
  <c r="K138" i="17"/>
  <c r="P138" i="17"/>
  <c r="O138" i="17"/>
  <c r="Q300" i="17"/>
  <c r="N297" i="17"/>
  <c r="Q292" i="17"/>
  <c r="N289" i="17"/>
  <c r="Q284" i="17"/>
  <c r="N281" i="17"/>
  <c r="R277" i="17"/>
  <c r="O276" i="17"/>
  <c r="Q265" i="17"/>
  <c r="N262" i="17"/>
  <c r="N259" i="17"/>
  <c r="J259" i="17"/>
  <c r="S259" i="17"/>
  <c r="M259" i="17"/>
  <c r="J256" i="17"/>
  <c r="M255" i="17"/>
  <c r="S253" i="17"/>
  <c r="N247" i="17"/>
  <c r="N246" i="17"/>
  <c r="N245" i="17"/>
  <c r="O243" i="17"/>
  <c r="O242" i="17"/>
  <c r="T238" i="17"/>
  <c r="T237" i="17"/>
  <c r="M230" i="17"/>
  <c r="R217" i="17"/>
  <c r="N197" i="17"/>
  <c r="O197" i="17"/>
  <c r="R197" i="17"/>
  <c r="K197" i="17"/>
  <c r="T197" i="17"/>
  <c r="J197" i="17"/>
  <c r="L197" i="17"/>
  <c r="P197" i="17"/>
  <c r="S197" i="17"/>
  <c r="M181" i="17"/>
  <c r="P300" i="17"/>
  <c r="N298" i="17"/>
  <c r="M297" i="17"/>
  <c r="S295" i="17"/>
  <c r="K295" i="17"/>
  <c r="R294" i="17"/>
  <c r="J294" i="17"/>
  <c r="Q293" i="17"/>
  <c r="P292" i="17"/>
  <c r="N290" i="17"/>
  <c r="M289" i="17"/>
  <c r="S287" i="17"/>
  <c r="K287" i="17"/>
  <c r="R286" i="17"/>
  <c r="J286" i="17"/>
  <c r="Q285" i="17"/>
  <c r="P284" i="17"/>
  <c r="N282" i="17"/>
  <c r="M281" i="17"/>
  <c r="S279" i="17"/>
  <c r="K279" i="17"/>
  <c r="R278" i="17"/>
  <c r="J278" i="17"/>
  <c r="Q277" i="17"/>
  <c r="T275" i="17"/>
  <c r="K275" i="17"/>
  <c r="Q274" i="17"/>
  <c r="S272" i="17"/>
  <c r="Q270" i="17"/>
  <c r="R270" i="17"/>
  <c r="P265" i="17"/>
  <c r="K264" i="17"/>
  <c r="S264" i="17"/>
  <c r="O264" i="17"/>
  <c r="R264" i="17"/>
  <c r="M262" i="17"/>
  <c r="Q259" i="17"/>
  <c r="L255" i="17"/>
  <c r="Q253" i="17"/>
  <c r="N251" i="17"/>
  <c r="M251" i="17"/>
  <c r="Q251" i="17"/>
  <c r="L247" i="17"/>
  <c r="M246" i="17"/>
  <c r="M245" i="17"/>
  <c r="L243" i="17"/>
  <c r="L242" i="17"/>
  <c r="R238" i="17"/>
  <c r="R237" i="17"/>
  <c r="T234" i="17"/>
  <c r="P217" i="17"/>
  <c r="K200" i="17"/>
  <c r="S200" i="17"/>
  <c r="O200" i="17"/>
  <c r="R200" i="17"/>
  <c r="L200" i="17"/>
  <c r="T200" i="17"/>
  <c r="J200" i="17"/>
  <c r="N200" i="17"/>
  <c r="L191" i="17"/>
  <c r="T191" i="17"/>
  <c r="R191" i="17"/>
  <c r="M191" i="17"/>
  <c r="O191" i="17"/>
  <c r="K191" i="17"/>
  <c r="P191" i="17"/>
  <c r="O180" i="17"/>
  <c r="P180" i="17"/>
  <c r="J180" i="17"/>
  <c r="T180" i="17"/>
  <c r="K180" i="17"/>
  <c r="M180" i="17"/>
  <c r="Q180" i="17"/>
  <c r="R180" i="17"/>
  <c r="S180" i="17"/>
  <c r="O289" i="17"/>
  <c r="K276" i="17"/>
  <c r="S276" i="17"/>
  <c r="T253" i="17"/>
  <c r="T297" i="17"/>
  <c r="L297" i="17"/>
  <c r="T289" i="17"/>
  <c r="L289" i="17"/>
  <c r="T281" i="17"/>
  <c r="L281" i="17"/>
  <c r="M276" i="17"/>
  <c r="O265" i="17"/>
  <c r="K256" i="17"/>
  <c r="S256" i="17"/>
  <c r="R256" i="17"/>
  <c r="M256" i="17"/>
  <c r="O253" i="17"/>
  <c r="P238" i="17"/>
  <c r="Q237" i="17"/>
  <c r="Q234" i="17"/>
  <c r="Q230" i="17"/>
  <c r="O230" i="17"/>
  <c r="L230" i="17"/>
  <c r="J230" i="17"/>
  <c r="K230" i="17"/>
  <c r="N230" i="17"/>
  <c r="R230" i="17"/>
  <c r="P187" i="17"/>
  <c r="J187" i="17"/>
  <c r="S187" i="17"/>
  <c r="K187" i="17"/>
  <c r="T187" i="17"/>
  <c r="M187" i="17"/>
  <c r="O187" i="17"/>
  <c r="Q187" i="17"/>
  <c r="R187" i="17"/>
  <c r="L48" i="17"/>
  <c r="T48" i="17"/>
  <c r="O48" i="17"/>
  <c r="P48" i="17"/>
  <c r="Q48" i="17"/>
  <c r="J48" i="17"/>
  <c r="S48" i="17"/>
  <c r="M48" i="17"/>
  <c r="K48" i="17"/>
  <c r="N48" i="17"/>
  <c r="R48" i="17"/>
  <c r="N300" i="17"/>
  <c r="T298" i="17"/>
  <c r="L298" i="17"/>
  <c r="S297" i="17"/>
  <c r="K297" i="17"/>
  <c r="P294" i="17"/>
  <c r="N292" i="17"/>
  <c r="T290" i="17"/>
  <c r="L290" i="17"/>
  <c r="S289" i="17"/>
  <c r="K289" i="17"/>
  <c r="P286" i="17"/>
  <c r="N284" i="17"/>
  <c r="T282" i="17"/>
  <c r="L282" i="17"/>
  <c r="S281" i="17"/>
  <c r="K281" i="17"/>
  <c r="P278" i="17"/>
  <c r="O277" i="17"/>
  <c r="L276" i="17"/>
  <c r="Q275" i="17"/>
  <c r="K272" i="17"/>
  <c r="O272" i="17"/>
  <c r="N265" i="17"/>
  <c r="J263" i="17"/>
  <c r="R263" i="17"/>
  <c r="L263" i="17"/>
  <c r="O263" i="17"/>
  <c r="O259" i="17"/>
  <c r="Q256" i="17"/>
  <c r="J245" i="17"/>
  <c r="N238" i="17"/>
  <c r="K232" i="17"/>
  <c r="S232" i="17"/>
  <c r="M232" i="17"/>
  <c r="P232" i="17"/>
  <c r="T232" i="17"/>
  <c r="L232" i="17"/>
  <c r="T223" i="17"/>
  <c r="Q197" i="17"/>
  <c r="Q178" i="17"/>
  <c r="J178" i="17"/>
  <c r="R178" i="17"/>
  <c r="M178" i="17"/>
  <c r="N178" i="17"/>
  <c r="P178" i="17"/>
  <c r="T178" i="17"/>
  <c r="S178" i="17"/>
  <c r="K178" i="17"/>
  <c r="S265" i="17"/>
  <c r="P253" i="17"/>
  <c r="R253" i="17"/>
  <c r="L253" i="17"/>
  <c r="P237" i="17"/>
  <c r="O237" i="17"/>
  <c r="J237" i="17"/>
  <c r="S237" i="17"/>
  <c r="L237" i="17"/>
  <c r="M234" i="17"/>
  <c r="J234" i="17"/>
  <c r="S234" i="17"/>
  <c r="O234" i="17"/>
  <c r="R234" i="17"/>
  <c r="K234" i="17"/>
  <c r="S298" i="17"/>
  <c r="R297" i="17"/>
  <c r="S290" i="17"/>
  <c r="K290" i="17"/>
  <c r="R289" i="17"/>
  <c r="J289" i="17"/>
  <c r="S282" i="17"/>
  <c r="N277" i="17"/>
  <c r="T276" i="17"/>
  <c r="J276" i="17"/>
  <c r="Q262" i="17"/>
  <c r="R262" i="17"/>
  <c r="L262" i="17"/>
  <c r="P256" i="17"/>
  <c r="T255" i="17"/>
  <c r="M253" i="17"/>
  <c r="J247" i="17"/>
  <c r="R247" i="17"/>
  <c r="S247" i="17"/>
  <c r="M247" i="17"/>
  <c r="O247" i="17"/>
  <c r="M242" i="17"/>
  <c r="N242" i="17"/>
  <c r="Q242" i="17"/>
  <c r="J242" i="17"/>
  <c r="S242" i="17"/>
  <c r="N234" i="17"/>
  <c r="Q223" i="17"/>
  <c r="N181" i="17"/>
  <c r="O181" i="17"/>
  <c r="K181" i="17"/>
  <c r="L181" i="17"/>
  <c r="P181" i="17"/>
  <c r="R181" i="17"/>
  <c r="Q181" i="17"/>
  <c r="S181" i="17"/>
  <c r="Q138" i="17"/>
  <c r="T300" i="17"/>
  <c r="L300" i="17"/>
  <c r="R298" i="17"/>
  <c r="J298" i="17"/>
  <c r="Q297" i="17"/>
  <c r="N294" i="17"/>
  <c r="M293" i="17"/>
  <c r="T292" i="17"/>
  <c r="L292" i="17"/>
  <c r="R290" i="17"/>
  <c r="J290" i="17"/>
  <c r="Q289" i="17"/>
  <c r="N286" i="17"/>
  <c r="M285" i="17"/>
  <c r="T284" i="17"/>
  <c r="L284" i="17"/>
  <c r="R282" i="17"/>
  <c r="J282" i="17"/>
  <c r="Q281" i="17"/>
  <c r="N278" i="17"/>
  <c r="M277" i="17"/>
  <c r="R276" i="17"/>
  <c r="N272" i="17"/>
  <c r="P269" i="17"/>
  <c r="N269" i="17"/>
  <c r="P263" i="17"/>
  <c r="S262" i="17"/>
  <c r="K259" i="17"/>
  <c r="O256" i="17"/>
  <c r="K253" i="17"/>
  <c r="T247" i="17"/>
  <c r="T242" i="17"/>
  <c r="K237" i="17"/>
  <c r="L234" i="17"/>
  <c r="T230" i="17"/>
  <c r="O223" i="17"/>
  <c r="N219" i="17"/>
  <c r="K219" i="17"/>
  <c r="T219" i="17"/>
  <c r="Q219" i="17"/>
  <c r="P219" i="17"/>
  <c r="R219" i="17"/>
  <c r="L219" i="17"/>
  <c r="J185" i="17"/>
  <c r="R185" i="17"/>
  <c r="P185" i="17"/>
  <c r="Q185" i="17"/>
  <c r="K185" i="17"/>
  <c r="T185" i="17"/>
  <c r="M185" i="17"/>
  <c r="L185" i="17"/>
  <c r="N185" i="17"/>
  <c r="S185" i="17"/>
  <c r="P171" i="17"/>
  <c r="Q171" i="17"/>
  <c r="S171" i="17"/>
  <c r="J171" i="17"/>
  <c r="T171" i="17"/>
  <c r="L171" i="17"/>
  <c r="N171" i="17"/>
  <c r="K171" i="17"/>
  <c r="M171" i="17"/>
  <c r="O171" i="17"/>
  <c r="K157" i="17"/>
  <c r="S157" i="17"/>
  <c r="O157" i="17"/>
  <c r="P157" i="17"/>
  <c r="J157" i="17"/>
  <c r="M157" i="17"/>
  <c r="Q157" i="17"/>
  <c r="N157" i="17"/>
  <c r="R157" i="17"/>
  <c r="T157" i="17"/>
  <c r="K117" i="17"/>
  <c r="S117" i="17"/>
  <c r="J117" i="17"/>
  <c r="T117" i="17"/>
  <c r="L117" i="17"/>
  <c r="M117" i="17"/>
  <c r="N117" i="17"/>
  <c r="P117" i="17"/>
  <c r="O117" i="17"/>
  <c r="Q117" i="17"/>
  <c r="R117" i="17"/>
  <c r="O281" i="17"/>
  <c r="P276" i="17"/>
  <c r="L265" i="17"/>
  <c r="T265" i="17"/>
  <c r="R265" i="17"/>
  <c r="M265" i="17"/>
  <c r="Q238" i="17"/>
  <c r="J238" i="17"/>
  <c r="S238" i="17"/>
  <c r="M238" i="17"/>
  <c r="O238" i="17"/>
  <c r="M300" i="17"/>
  <c r="K298" i="17"/>
  <c r="J297" i="17"/>
  <c r="M292" i="17"/>
  <c r="M284" i="17"/>
  <c r="K282" i="17"/>
  <c r="R281" i="17"/>
  <c r="J281" i="17"/>
  <c r="O278" i="17"/>
  <c r="J275" i="17"/>
  <c r="R275" i="17"/>
  <c r="K265" i="17"/>
  <c r="T262" i="17"/>
  <c r="J255" i="17"/>
  <c r="R255" i="17"/>
  <c r="O255" i="17"/>
  <c r="S255" i="17"/>
  <c r="Q246" i="17"/>
  <c r="O246" i="17"/>
  <c r="J246" i="17"/>
  <c r="S246" i="17"/>
  <c r="L246" i="17"/>
  <c r="P245" i="17"/>
  <c r="L245" i="17"/>
  <c r="O245" i="17"/>
  <c r="R245" i="17"/>
  <c r="N243" i="17"/>
  <c r="Q243" i="17"/>
  <c r="K243" i="17"/>
  <c r="T243" i="17"/>
  <c r="M243" i="17"/>
  <c r="L238" i="17"/>
  <c r="M237" i="17"/>
  <c r="L217" i="17"/>
  <c r="T217" i="17"/>
  <c r="N217" i="17"/>
  <c r="J217" i="17"/>
  <c r="S217" i="17"/>
  <c r="K217" i="17"/>
  <c r="O217" i="17"/>
  <c r="Q217" i="17"/>
  <c r="O97" i="17"/>
  <c r="J97" i="17"/>
  <c r="S97" i="17"/>
  <c r="K97" i="17"/>
  <c r="T97" i="17"/>
  <c r="L97" i="17"/>
  <c r="M97" i="17"/>
  <c r="N97" i="17"/>
  <c r="Q97" i="17"/>
  <c r="P97" i="17"/>
  <c r="R97" i="17"/>
  <c r="S300" i="17"/>
  <c r="R299" i="17"/>
  <c r="Q298" i="17"/>
  <c r="P297" i="17"/>
  <c r="T293" i="17"/>
  <c r="S292" i="17"/>
  <c r="R291" i="17"/>
  <c r="Q290" i="17"/>
  <c r="P289" i="17"/>
  <c r="T285" i="17"/>
  <c r="S284" i="17"/>
  <c r="R283" i="17"/>
  <c r="Q282" i="17"/>
  <c r="P281" i="17"/>
  <c r="T277" i="17"/>
  <c r="K277" i="17"/>
  <c r="Q276" i="17"/>
  <c r="N275" i="17"/>
  <c r="T274" i="17"/>
  <c r="K274" i="17"/>
  <c r="P273" i="17"/>
  <c r="M272" i="17"/>
  <c r="J271" i="17"/>
  <c r="R271" i="17"/>
  <c r="L271" i="17"/>
  <c r="L270" i="17"/>
  <c r="Q269" i="17"/>
  <c r="L264" i="17"/>
  <c r="N263" i="17"/>
  <c r="P262" i="17"/>
  <c r="P261" i="17"/>
  <c r="N261" i="17"/>
  <c r="R261" i="17"/>
  <c r="N256" i="17"/>
  <c r="P255" i="17"/>
  <c r="Q254" i="17"/>
  <c r="L254" i="17"/>
  <c r="O254" i="17"/>
  <c r="J253" i="17"/>
  <c r="K251" i="17"/>
  <c r="Q247" i="17"/>
  <c r="R246" i="17"/>
  <c r="S245" i="17"/>
  <c r="R243" i="17"/>
  <c r="R242" i="17"/>
  <c r="R232" i="17"/>
  <c r="S230" i="17"/>
  <c r="L223" i="17"/>
  <c r="Q194" i="17"/>
  <c r="M194" i="17"/>
  <c r="P194" i="17"/>
  <c r="J194" i="17"/>
  <c r="S194" i="17"/>
  <c r="T194" i="17"/>
  <c r="K194" i="17"/>
  <c r="N194" i="17"/>
  <c r="J191" i="17"/>
  <c r="N187" i="17"/>
  <c r="L180" i="17"/>
  <c r="P179" i="17"/>
  <c r="Q179" i="17"/>
  <c r="R179" i="17"/>
  <c r="S179" i="17"/>
  <c r="K179" i="17"/>
  <c r="M179" i="17"/>
  <c r="O179" i="17"/>
  <c r="T179" i="17"/>
  <c r="J179" i="17"/>
  <c r="O153" i="17"/>
  <c r="N153" i="17"/>
  <c r="P153" i="17"/>
  <c r="Q153" i="17"/>
  <c r="J153" i="17"/>
  <c r="K153" i="17"/>
  <c r="M153" i="17"/>
  <c r="S153" i="17"/>
  <c r="R153" i="17"/>
  <c r="M250" i="17"/>
  <c r="L241" i="17"/>
  <c r="T241" i="17"/>
  <c r="N235" i="17"/>
  <c r="M235" i="17"/>
  <c r="P229" i="17"/>
  <c r="L229" i="17"/>
  <c r="R229" i="17"/>
  <c r="L226" i="17"/>
  <c r="Q222" i="17"/>
  <c r="J222" i="17"/>
  <c r="S222" i="17"/>
  <c r="O222" i="17"/>
  <c r="K203" i="17"/>
  <c r="J196" i="17"/>
  <c r="J193" i="17"/>
  <c r="R193" i="17"/>
  <c r="L193" i="17"/>
  <c r="O193" i="17"/>
  <c r="Q193" i="17"/>
  <c r="N136" i="17"/>
  <c r="P136" i="17"/>
  <c r="Q136" i="17"/>
  <c r="R136" i="17"/>
  <c r="S136" i="17"/>
  <c r="K136" i="17"/>
  <c r="J136" i="17"/>
  <c r="M136" i="17"/>
  <c r="T136" i="17"/>
  <c r="S267" i="17"/>
  <c r="J267" i="17"/>
  <c r="M266" i="17"/>
  <c r="S258" i="17"/>
  <c r="L257" i="17"/>
  <c r="T257" i="17"/>
  <c r="N250" i="17"/>
  <c r="S249" i="17"/>
  <c r="K248" i="17"/>
  <c r="S248" i="17"/>
  <c r="N241" i="17"/>
  <c r="T240" i="17"/>
  <c r="J239" i="17"/>
  <c r="R239" i="17"/>
  <c r="O235" i="17"/>
  <c r="Q229" i="17"/>
  <c r="N227" i="17"/>
  <c r="Q227" i="17"/>
  <c r="M227" i="17"/>
  <c r="P222" i="17"/>
  <c r="P221" i="17"/>
  <c r="O221" i="17"/>
  <c r="L221" i="17"/>
  <c r="P213" i="17"/>
  <c r="J213" i="17"/>
  <c r="S213" i="17"/>
  <c r="M213" i="17"/>
  <c r="O213" i="17"/>
  <c r="N211" i="17"/>
  <c r="O211" i="17"/>
  <c r="R211" i="17"/>
  <c r="K211" i="17"/>
  <c r="T211" i="17"/>
  <c r="M210" i="17"/>
  <c r="K210" i="17"/>
  <c r="T210" i="17"/>
  <c r="O210" i="17"/>
  <c r="Q210" i="17"/>
  <c r="L209" i="17"/>
  <c r="T209" i="17"/>
  <c r="Q209" i="17"/>
  <c r="K209" i="17"/>
  <c r="N209" i="17"/>
  <c r="K208" i="17"/>
  <c r="S208" i="17"/>
  <c r="N208" i="17"/>
  <c r="Q208" i="17"/>
  <c r="J208" i="17"/>
  <c r="T208" i="17"/>
  <c r="N193" i="17"/>
  <c r="J169" i="17"/>
  <c r="R169" i="17"/>
  <c r="K169" i="17"/>
  <c r="S169" i="17"/>
  <c r="L169" i="17"/>
  <c r="N169" i="17"/>
  <c r="P169" i="17"/>
  <c r="K168" i="17"/>
  <c r="S168" i="17"/>
  <c r="L168" i="17"/>
  <c r="T168" i="17"/>
  <c r="P168" i="17"/>
  <c r="Q168" i="17"/>
  <c r="M168" i="17"/>
  <c r="O164" i="17"/>
  <c r="P164" i="17"/>
  <c r="L164" i="17"/>
  <c r="M164" i="17"/>
  <c r="Q164" i="17"/>
  <c r="S164" i="17"/>
  <c r="O143" i="17"/>
  <c r="Q143" i="17"/>
  <c r="K143" i="17"/>
  <c r="L143" i="17"/>
  <c r="M143" i="17"/>
  <c r="P143" i="17"/>
  <c r="R143" i="17"/>
  <c r="S143" i="17"/>
  <c r="Q111" i="17"/>
  <c r="R111" i="17"/>
  <c r="J111" i="17"/>
  <c r="S111" i="17"/>
  <c r="K111" i="17"/>
  <c r="T111" i="17"/>
  <c r="L111" i="17"/>
  <c r="M111" i="17"/>
  <c r="N111" i="17"/>
  <c r="P111" i="17"/>
  <c r="O111" i="17"/>
  <c r="Q71" i="17"/>
  <c r="J71" i="17"/>
  <c r="R71" i="17"/>
  <c r="L71" i="17"/>
  <c r="T71" i="17"/>
  <c r="N71" i="17"/>
  <c r="K71" i="17"/>
  <c r="M71" i="17"/>
  <c r="O71" i="17"/>
  <c r="P71" i="17"/>
  <c r="S71" i="17"/>
  <c r="M226" i="17"/>
  <c r="N226" i="17"/>
  <c r="J226" i="17"/>
  <c r="S226" i="17"/>
  <c r="P203" i="17"/>
  <c r="J203" i="17"/>
  <c r="S203" i="17"/>
  <c r="M203" i="17"/>
  <c r="O203" i="17"/>
  <c r="J201" i="17"/>
  <c r="R201" i="17"/>
  <c r="P201" i="17"/>
  <c r="K201" i="17"/>
  <c r="T201" i="17"/>
  <c r="M201" i="17"/>
  <c r="O196" i="17"/>
  <c r="N196" i="17"/>
  <c r="R196" i="17"/>
  <c r="K196" i="17"/>
  <c r="T196" i="17"/>
  <c r="O136" i="17"/>
  <c r="P126" i="17"/>
  <c r="Q126" i="17"/>
  <c r="J126" i="17"/>
  <c r="R126" i="17"/>
  <c r="T126" i="17"/>
  <c r="K126" i="17"/>
  <c r="M126" i="17"/>
  <c r="L126" i="17"/>
  <c r="O126" i="17"/>
  <c r="K85" i="17"/>
  <c r="S85" i="17"/>
  <c r="L85" i="17"/>
  <c r="T85" i="17"/>
  <c r="P85" i="17"/>
  <c r="Q85" i="17"/>
  <c r="R85" i="17"/>
  <c r="J85" i="17"/>
  <c r="N85" i="17"/>
  <c r="M85" i="17"/>
  <c r="O85" i="17"/>
  <c r="M258" i="17"/>
  <c r="S250" i="17"/>
  <c r="J250" i="17"/>
  <c r="L249" i="17"/>
  <c r="T249" i="17"/>
  <c r="S241" i="17"/>
  <c r="J241" i="17"/>
  <c r="K240" i="17"/>
  <c r="S240" i="17"/>
  <c r="T235" i="17"/>
  <c r="J235" i="17"/>
  <c r="J231" i="17"/>
  <c r="R231" i="17"/>
  <c r="S231" i="17"/>
  <c r="O231" i="17"/>
  <c r="M229" i="17"/>
  <c r="Q226" i="17"/>
  <c r="L222" i="17"/>
  <c r="M218" i="17"/>
  <c r="Q218" i="17"/>
  <c r="N218" i="17"/>
  <c r="Q213" i="17"/>
  <c r="Q203" i="17"/>
  <c r="O201" i="17"/>
  <c r="P196" i="17"/>
  <c r="O169" i="17"/>
  <c r="N168" i="17"/>
  <c r="N164" i="17"/>
  <c r="T143" i="17"/>
  <c r="L136" i="17"/>
  <c r="N128" i="17"/>
  <c r="O128" i="17"/>
  <c r="P128" i="17"/>
  <c r="S128" i="17"/>
  <c r="T128" i="17"/>
  <c r="J128" i="17"/>
  <c r="L128" i="17"/>
  <c r="M128" i="17"/>
  <c r="R128" i="17"/>
  <c r="J110" i="17"/>
  <c r="R110" i="17"/>
  <c r="P110" i="17"/>
  <c r="Q110" i="17"/>
  <c r="S110" i="17"/>
  <c r="M110" i="17"/>
  <c r="N110" i="17"/>
  <c r="O110" i="17"/>
  <c r="K110" i="17"/>
  <c r="L110" i="17"/>
  <c r="T110" i="17"/>
  <c r="O81" i="17"/>
  <c r="P81" i="17"/>
  <c r="J81" i="17"/>
  <c r="R81" i="17"/>
  <c r="T81" i="17"/>
  <c r="K81" i="17"/>
  <c r="L81" i="17"/>
  <c r="Q81" i="17"/>
  <c r="S81" i="17"/>
  <c r="M81" i="17"/>
  <c r="M169" i="17"/>
  <c r="J168" i="17"/>
  <c r="K164" i="17"/>
  <c r="N143" i="17"/>
  <c r="L225" i="17"/>
  <c r="T225" i="17"/>
  <c r="K216" i="17"/>
  <c r="S216" i="17"/>
  <c r="S214" i="17"/>
  <c r="J207" i="17"/>
  <c r="R207" i="17"/>
  <c r="S205" i="17"/>
  <c r="P204" i="17"/>
  <c r="Q202" i="17"/>
  <c r="P189" i="17"/>
  <c r="P188" i="17"/>
  <c r="Q186" i="17"/>
  <c r="J177" i="17"/>
  <c r="R177" i="17"/>
  <c r="K177" i="17"/>
  <c r="S177" i="17"/>
  <c r="S173" i="17"/>
  <c r="K170" i="17"/>
  <c r="P163" i="17"/>
  <c r="Q163" i="17"/>
  <c r="Q159" i="17"/>
  <c r="R159" i="17"/>
  <c r="J159" i="17"/>
  <c r="S159" i="17"/>
  <c r="K158" i="17"/>
  <c r="O113" i="17"/>
  <c r="J113" i="17"/>
  <c r="S113" i="17"/>
  <c r="K113" i="17"/>
  <c r="T113" i="17"/>
  <c r="L113" i="17"/>
  <c r="R113" i="17"/>
  <c r="M113" i="17"/>
  <c r="O105" i="17"/>
  <c r="N105" i="17"/>
  <c r="P105" i="17"/>
  <c r="Q105" i="17"/>
  <c r="R105" i="17"/>
  <c r="J105" i="17"/>
  <c r="K105" i="17"/>
  <c r="L105" i="17"/>
  <c r="S105" i="17"/>
  <c r="P96" i="17"/>
  <c r="Q96" i="17"/>
  <c r="R96" i="17"/>
  <c r="S96" i="17"/>
  <c r="J96" i="17"/>
  <c r="T96" i="17"/>
  <c r="K96" i="17"/>
  <c r="L96" i="17"/>
  <c r="N96" i="17"/>
  <c r="Q214" i="17"/>
  <c r="P205" i="17"/>
  <c r="K192" i="17"/>
  <c r="S192" i="17"/>
  <c r="O172" i="17"/>
  <c r="P172" i="17"/>
  <c r="J161" i="17"/>
  <c r="R161" i="17"/>
  <c r="K161" i="17"/>
  <c r="S161" i="17"/>
  <c r="P142" i="17"/>
  <c r="J142" i="17"/>
  <c r="R142" i="17"/>
  <c r="S142" i="17"/>
  <c r="T142" i="17"/>
  <c r="K142" i="17"/>
  <c r="M142" i="17"/>
  <c r="Q113" i="17"/>
  <c r="N106" i="17"/>
  <c r="O106" i="17"/>
  <c r="P106" i="17"/>
  <c r="Q106" i="17"/>
  <c r="R106" i="17"/>
  <c r="J106" i="17"/>
  <c r="L106" i="17"/>
  <c r="J94" i="17"/>
  <c r="R94" i="17"/>
  <c r="K94" i="17"/>
  <c r="S94" i="17"/>
  <c r="T94" i="17"/>
  <c r="L94" i="17"/>
  <c r="M94" i="17"/>
  <c r="P94" i="17"/>
  <c r="Q94" i="17"/>
  <c r="O73" i="17"/>
  <c r="P73" i="17"/>
  <c r="J73" i="17"/>
  <c r="R73" i="17"/>
  <c r="L73" i="17"/>
  <c r="T73" i="17"/>
  <c r="K73" i="17"/>
  <c r="M73" i="17"/>
  <c r="N73" i="17"/>
  <c r="Q73" i="17"/>
  <c r="J33" i="17"/>
  <c r="R33" i="17"/>
  <c r="K33" i="17"/>
  <c r="S33" i="17"/>
  <c r="N33" i="17"/>
  <c r="L33" i="17"/>
  <c r="M33" i="17"/>
  <c r="O33" i="17"/>
  <c r="Q33" i="17"/>
  <c r="P33" i="17"/>
  <c r="T33" i="17"/>
  <c r="K184" i="17"/>
  <c r="S184" i="17"/>
  <c r="L184" i="17"/>
  <c r="T184" i="17"/>
  <c r="N173" i="17"/>
  <c r="O173" i="17"/>
  <c r="Q170" i="17"/>
  <c r="J170" i="17"/>
  <c r="R170" i="17"/>
  <c r="J158" i="17"/>
  <c r="R158" i="17"/>
  <c r="P158" i="17"/>
  <c r="Q158" i="17"/>
  <c r="K149" i="17"/>
  <c r="S149" i="17"/>
  <c r="J149" i="17"/>
  <c r="T149" i="17"/>
  <c r="L149" i="17"/>
  <c r="M149" i="17"/>
  <c r="J148" i="17"/>
  <c r="R148" i="17"/>
  <c r="L148" i="17"/>
  <c r="T148" i="17"/>
  <c r="Q148" i="17"/>
  <c r="S148" i="17"/>
  <c r="J86" i="17"/>
  <c r="R86" i="17"/>
  <c r="K86" i="17"/>
  <c r="S86" i="17"/>
  <c r="L86" i="17"/>
  <c r="M86" i="17"/>
  <c r="N86" i="17"/>
  <c r="O86" i="17"/>
  <c r="Q86" i="17"/>
  <c r="P60" i="17"/>
  <c r="O60" i="17"/>
  <c r="Q60" i="17"/>
  <c r="R60" i="17"/>
  <c r="K60" i="17"/>
  <c r="T60" i="17"/>
  <c r="M60" i="17"/>
  <c r="J60" i="17"/>
  <c r="L60" i="17"/>
  <c r="N60" i="17"/>
  <c r="S60" i="17"/>
  <c r="P19" i="17"/>
  <c r="Q19" i="17"/>
  <c r="J19" i="17"/>
  <c r="R19" i="17"/>
  <c r="L19" i="17"/>
  <c r="T19" i="17"/>
  <c r="N19" i="17"/>
  <c r="K19" i="17"/>
  <c r="M19" i="17"/>
  <c r="O19" i="17"/>
  <c r="S19" i="17"/>
  <c r="L233" i="17"/>
  <c r="T233" i="17"/>
  <c r="S225" i="17"/>
  <c r="J225" i="17"/>
  <c r="K224" i="17"/>
  <c r="S224" i="17"/>
  <c r="T216" i="17"/>
  <c r="J216" i="17"/>
  <c r="J215" i="17"/>
  <c r="R215" i="17"/>
  <c r="M214" i="17"/>
  <c r="T207" i="17"/>
  <c r="K207" i="17"/>
  <c r="Q206" i="17"/>
  <c r="M205" i="17"/>
  <c r="S204" i="17"/>
  <c r="J204" i="17"/>
  <c r="R202" i="17"/>
  <c r="L199" i="17"/>
  <c r="T199" i="17"/>
  <c r="P195" i="17"/>
  <c r="T192" i="17"/>
  <c r="J192" i="17"/>
  <c r="S189" i="17"/>
  <c r="J189" i="17"/>
  <c r="S188" i="17"/>
  <c r="J188" i="17"/>
  <c r="R186" i="17"/>
  <c r="N184" i="17"/>
  <c r="T177" i="17"/>
  <c r="K176" i="17"/>
  <c r="S176" i="17"/>
  <c r="L176" i="17"/>
  <c r="T176" i="17"/>
  <c r="L173" i="17"/>
  <c r="K172" i="17"/>
  <c r="N170" i="17"/>
  <c r="N165" i="17"/>
  <c r="O165" i="17"/>
  <c r="T163" i="17"/>
  <c r="J163" i="17"/>
  <c r="Q162" i="17"/>
  <c r="J162" i="17"/>
  <c r="R162" i="17"/>
  <c r="L161" i="17"/>
  <c r="P160" i="17"/>
  <c r="J160" i="17"/>
  <c r="S160" i="17"/>
  <c r="K160" i="17"/>
  <c r="T160" i="17"/>
  <c r="K159" i="17"/>
  <c r="N158" i="17"/>
  <c r="N154" i="17"/>
  <c r="O154" i="17"/>
  <c r="P154" i="17"/>
  <c r="Q154" i="17"/>
  <c r="P149" i="17"/>
  <c r="P148" i="17"/>
  <c r="L146" i="17"/>
  <c r="T146" i="17"/>
  <c r="N146" i="17"/>
  <c r="P146" i="17"/>
  <c r="Q146" i="17"/>
  <c r="R146" i="17"/>
  <c r="J146" i="17"/>
  <c r="O142" i="17"/>
  <c r="Q133" i="17"/>
  <c r="K133" i="17"/>
  <c r="S133" i="17"/>
  <c r="P133" i="17"/>
  <c r="R133" i="17"/>
  <c r="T133" i="17"/>
  <c r="L133" i="17"/>
  <c r="S106" i="17"/>
  <c r="M105" i="17"/>
  <c r="M96" i="17"/>
  <c r="N66" i="17"/>
  <c r="O66" i="17"/>
  <c r="Q66" i="17"/>
  <c r="K66" i="17"/>
  <c r="S66" i="17"/>
  <c r="J66" i="17"/>
  <c r="L66" i="17"/>
  <c r="M66" i="17"/>
  <c r="P66" i="17"/>
  <c r="T66" i="17"/>
  <c r="P112" i="17"/>
  <c r="J112" i="17"/>
  <c r="S112" i="17"/>
  <c r="K112" i="17"/>
  <c r="T112" i="17"/>
  <c r="L112" i="17"/>
  <c r="M112" i="17"/>
  <c r="O112" i="17"/>
  <c r="M106" i="17"/>
  <c r="O94" i="17"/>
  <c r="N74" i="17"/>
  <c r="O74" i="17"/>
  <c r="Q74" i="17"/>
  <c r="K74" i="17"/>
  <c r="S74" i="17"/>
  <c r="J74" i="17"/>
  <c r="L74" i="17"/>
  <c r="M74" i="17"/>
  <c r="P74" i="17"/>
  <c r="R74" i="17"/>
  <c r="J140" i="17"/>
  <c r="R140" i="17"/>
  <c r="L140" i="17"/>
  <c r="T140" i="17"/>
  <c r="P134" i="17"/>
  <c r="J134" i="17"/>
  <c r="R134" i="17"/>
  <c r="Q125" i="17"/>
  <c r="J125" i="17"/>
  <c r="R125" i="17"/>
  <c r="K125" i="17"/>
  <c r="S125" i="17"/>
  <c r="L116" i="17"/>
  <c r="T116" i="17"/>
  <c r="R116" i="17"/>
  <c r="J116" i="17"/>
  <c r="S116" i="17"/>
  <c r="K116" i="17"/>
  <c r="J50" i="17"/>
  <c r="R50" i="17"/>
  <c r="Q50" i="17"/>
  <c r="S50" i="17"/>
  <c r="K50" i="17"/>
  <c r="T50" i="17"/>
  <c r="M50" i="17"/>
  <c r="O50" i="17"/>
  <c r="L50" i="17"/>
  <c r="N50" i="17"/>
  <c r="O36" i="17"/>
  <c r="P36" i="17"/>
  <c r="K36" i="17"/>
  <c r="S36" i="17"/>
  <c r="R36" i="17"/>
  <c r="T36" i="17"/>
  <c r="L36" i="17"/>
  <c r="N36" i="17"/>
  <c r="J36" i="17"/>
  <c r="M36" i="17"/>
  <c r="J150" i="17"/>
  <c r="R150" i="17"/>
  <c r="M140" i="17"/>
  <c r="M134" i="17"/>
  <c r="J132" i="17"/>
  <c r="R132" i="17"/>
  <c r="L132" i="17"/>
  <c r="T132" i="17"/>
  <c r="O127" i="17"/>
  <c r="P127" i="17"/>
  <c r="Q127" i="17"/>
  <c r="N125" i="17"/>
  <c r="O116" i="17"/>
  <c r="P52" i="17"/>
  <c r="K52" i="17"/>
  <c r="T52" i="17"/>
  <c r="L52" i="17"/>
  <c r="M52" i="17"/>
  <c r="O52" i="17"/>
  <c r="R52" i="17"/>
  <c r="J52" i="17"/>
  <c r="N52" i="17"/>
  <c r="Q151" i="17"/>
  <c r="M150" i="17"/>
  <c r="N144" i="17"/>
  <c r="P144" i="17"/>
  <c r="Q141" i="17"/>
  <c r="K141" i="17"/>
  <c r="S141" i="17"/>
  <c r="K140" i="17"/>
  <c r="O135" i="17"/>
  <c r="Q135" i="17"/>
  <c r="L134" i="17"/>
  <c r="N132" i="17"/>
  <c r="N127" i="17"/>
  <c r="M125" i="17"/>
  <c r="J124" i="17"/>
  <c r="R124" i="17"/>
  <c r="K124" i="17"/>
  <c r="S124" i="17"/>
  <c r="L124" i="17"/>
  <c r="T124" i="17"/>
  <c r="N116" i="17"/>
  <c r="N114" i="17"/>
  <c r="J114" i="17"/>
  <c r="S114" i="17"/>
  <c r="K114" i="17"/>
  <c r="T114" i="17"/>
  <c r="L114" i="17"/>
  <c r="L100" i="17"/>
  <c r="T100" i="17"/>
  <c r="R100" i="17"/>
  <c r="J100" i="17"/>
  <c r="S100" i="17"/>
  <c r="K100" i="17"/>
  <c r="M100" i="17"/>
  <c r="P88" i="17"/>
  <c r="Q88" i="17"/>
  <c r="S88" i="17"/>
  <c r="J88" i="17"/>
  <c r="T88" i="17"/>
  <c r="K88" i="17"/>
  <c r="L88" i="17"/>
  <c r="K32" i="17"/>
  <c r="S32" i="17"/>
  <c r="L32" i="17"/>
  <c r="T32" i="17"/>
  <c r="O32" i="17"/>
  <c r="Q32" i="17"/>
  <c r="R32" i="17"/>
  <c r="J32" i="17"/>
  <c r="N32" i="17"/>
  <c r="M32" i="17"/>
  <c r="T183" i="17"/>
  <c r="T175" i="17"/>
  <c r="T167" i="17"/>
  <c r="L156" i="17"/>
  <c r="T156" i="17"/>
  <c r="P152" i="17"/>
  <c r="M151" i="17"/>
  <c r="L150" i="17"/>
  <c r="M144" i="17"/>
  <c r="N141" i="17"/>
  <c r="M135" i="17"/>
  <c r="K134" i="17"/>
  <c r="M132" i="17"/>
  <c r="M127" i="17"/>
  <c r="L125" i="17"/>
  <c r="O124" i="17"/>
  <c r="M116" i="17"/>
  <c r="P114" i="17"/>
  <c r="K109" i="17"/>
  <c r="S109" i="17"/>
  <c r="O109" i="17"/>
  <c r="P109" i="17"/>
  <c r="Q109" i="17"/>
  <c r="Q100" i="17"/>
  <c r="L56" i="17"/>
  <c r="T56" i="17"/>
  <c r="J56" i="17"/>
  <c r="S56" i="17"/>
  <c r="K56" i="17"/>
  <c r="M56" i="17"/>
  <c r="O56" i="17"/>
  <c r="Q56" i="17"/>
  <c r="N56" i="17"/>
  <c r="N37" i="17"/>
  <c r="O37" i="17"/>
  <c r="J37" i="17"/>
  <c r="R37" i="17"/>
  <c r="K37" i="17"/>
  <c r="L37" i="17"/>
  <c r="M37" i="17"/>
  <c r="Q37" i="17"/>
  <c r="T37" i="17"/>
  <c r="P37" i="17"/>
  <c r="S37" i="17"/>
  <c r="N21" i="17"/>
  <c r="O21" i="17"/>
  <c r="P21" i="17"/>
  <c r="J21" i="17"/>
  <c r="R21" i="17"/>
  <c r="L21" i="17"/>
  <c r="T21" i="17"/>
  <c r="M21" i="17"/>
  <c r="S21" i="17"/>
  <c r="Q21" i="17"/>
  <c r="K101" i="17"/>
  <c r="S101" i="17"/>
  <c r="O89" i="17"/>
  <c r="P89" i="17"/>
  <c r="P80" i="17"/>
  <c r="Q80" i="17"/>
  <c r="K80" i="17"/>
  <c r="S80" i="17"/>
  <c r="O65" i="17"/>
  <c r="P65" i="17"/>
  <c r="J65" i="17"/>
  <c r="R65" i="17"/>
  <c r="L65" i="17"/>
  <c r="T65" i="17"/>
  <c r="N5" i="17"/>
  <c r="O5" i="17"/>
  <c r="P5" i="17"/>
  <c r="J5" i="17"/>
  <c r="R5" i="17"/>
  <c r="L5" i="17"/>
  <c r="T5" i="17"/>
  <c r="M5" i="17"/>
  <c r="S5" i="17"/>
  <c r="N130" i="17"/>
  <c r="N122" i="17"/>
  <c r="P120" i="17"/>
  <c r="J118" i="17"/>
  <c r="R118" i="17"/>
  <c r="J102" i="17"/>
  <c r="R102" i="17"/>
  <c r="M101" i="17"/>
  <c r="L98" i="17"/>
  <c r="Q95" i="17"/>
  <c r="J95" i="17"/>
  <c r="R95" i="17"/>
  <c r="M89" i="17"/>
  <c r="N82" i="17"/>
  <c r="O82" i="17"/>
  <c r="Q82" i="17"/>
  <c r="O80" i="17"/>
  <c r="Q65" i="17"/>
  <c r="L64" i="17"/>
  <c r="P64" i="17"/>
  <c r="Q64" i="17"/>
  <c r="J64" i="17"/>
  <c r="S64" i="17"/>
  <c r="M64" i="17"/>
  <c r="P44" i="17"/>
  <c r="O44" i="17"/>
  <c r="Q44" i="17"/>
  <c r="R44" i="17"/>
  <c r="K44" i="17"/>
  <c r="T44" i="17"/>
  <c r="M44" i="17"/>
  <c r="H1" i="17"/>
  <c r="Q119" i="17"/>
  <c r="Q103" i="17"/>
  <c r="L101" i="17"/>
  <c r="T98" i="17"/>
  <c r="K98" i="17"/>
  <c r="N90" i="17"/>
  <c r="O90" i="17"/>
  <c r="L89" i="17"/>
  <c r="Q87" i="17"/>
  <c r="J87" i="17"/>
  <c r="R87" i="17"/>
  <c r="N80" i="17"/>
  <c r="K77" i="17"/>
  <c r="S77" i="17"/>
  <c r="L77" i="17"/>
  <c r="T77" i="17"/>
  <c r="N77" i="17"/>
  <c r="P77" i="17"/>
  <c r="N65" i="17"/>
  <c r="J41" i="17"/>
  <c r="R41" i="17"/>
  <c r="K41" i="17"/>
  <c r="S41" i="17"/>
  <c r="T41" i="17"/>
  <c r="L41" i="17"/>
  <c r="N41" i="17"/>
  <c r="P41" i="17"/>
  <c r="T130" i="17"/>
  <c r="T122" i="17"/>
  <c r="M119" i="17"/>
  <c r="L108" i="17"/>
  <c r="T108" i="17"/>
  <c r="P104" i="17"/>
  <c r="M103" i="17"/>
  <c r="T101" i="17"/>
  <c r="J101" i="17"/>
  <c r="S98" i="17"/>
  <c r="J98" i="17"/>
  <c r="K93" i="17"/>
  <c r="S93" i="17"/>
  <c r="L93" i="17"/>
  <c r="T93" i="17"/>
  <c r="L90" i="17"/>
  <c r="K89" i="17"/>
  <c r="N87" i="17"/>
  <c r="M80" i="17"/>
  <c r="Q79" i="17"/>
  <c r="J79" i="17"/>
  <c r="R79" i="17"/>
  <c r="L79" i="17"/>
  <c r="T79" i="17"/>
  <c r="Q77" i="17"/>
  <c r="K69" i="17"/>
  <c r="S69" i="17"/>
  <c r="L69" i="17"/>
  <c r="T69" i="17"/>
  <c r="N69" i="17"/>
  <c r="P69" i="17"/>
  <c r="M65" i="17"/>
  <c r="N13" i="17"/>
  <c r="O13" i="17"/>
  <c r="P13" i="17"/>
  <c r="J13" i="17"/>
  <c r="R13" i="17"/>
  <c r="L13" i="17"/>
  <c r="T13" i="17"/>
  <c r="M13" i="17"/>
  <c r="Q13" i="17"/>
  <c r="S13" i="17"/>
  <c r="K49" i="17"/>
  <c r="S49" i="17"/>
  <c r="S72" i="17"/>
  <c r="K72" i="17"/>
  <c r="T62" i="17"/>
  <c r="K62" i="17"/>
  <c r="T61" i="17"/>
  <c r="K61" i="17"/>
  <c r="Q51" i="17"/>
  <c r="L49" i="17"/>
  <c r="T46" i="17"/>
  <c r="K46" i="17"/>
  <c r="P35" i="17"/>
  <c r="Q35" i="17"/>
  <c r="L35" i="17"/>
  <c r="T35" i="17"/>
  <c r="N29" i="17"/>
  <c r="O29" i="17"/>
  <c r="P29" i="17"/>
  <c r="J29" i="17"/>
  <c r="R29" i="17"/>
  <c r="J25" i="17"/>
  <c r="R25" i="17"/>
  <c r="K25" i="17"/>
  <c r="S25" i="17"/>
  <c r="L25" i="17"/>
  <c r="T25" i="17"/>
  <c r="N25" i="17"/>
  <c r="P25" i="17"/>
  <c r="J9" i="17"/>
  <c r="R9" i="17"/>
  <c r="K9" i="17"/>
  <c r="S9" i="17"/>
  <c r="L9" i="17"/>
  <c r="T9" i="17"/>
  <c r="N9" i="17"/>
  <c r="P9" i="17"/>
  <c r="S78" i="17"/>
  <c r="K78" i="17"/>
  <c r="Q72" i="17"/>
  <c r="S70" i="17"/>
  <c r="K70" i="17"/>
  <c r="R62" i="17"/>
  <c r="R61" i="17"/>
  <c r="K57" i="17"/>
  <c r="S57" i="17"/>
  <c r="L51" i="17"/>
  <c r="R49" i="17"/>
  <c r="R46" i="17"/>
  <c r="R45" i="17"/>
  <c r="J42" i="17"/>
  <c r="R42" i="17"/>
  <c r="N35" i="17"/>
  <c r="M29" i="17"/>
  <c r="O28" i="17"/>
  <c r="P28" i="17"/>
  <c r="Q28" i="17"/>
  <c r="K28" i="17"/>
  <c r="S28" i="17"/>
  <c r="Q25" i="17"/>
  <c r="Q9" i="17"/>
  <c r="T92" i="17"/>
  <c r="T84" i="17"/>
  <c r="R78" i="17"/>
  <c r="T76" i="17"/>
  <c r="P72" i="17"/>
  <c r="R70" i="17"/>
  <c r="T68" i="17"/>
  <c r="Q62" i="17"/>
  <c r="Q61" i="17"/>
  <c r="J58" i="17"/>
  <c r="R58" i="17"/>
  <c r="M57" i="17"/>
  <c r="L54" i="17"/>
  <c r="L53" i="17"/>
  <c r="T51" i="17"/>
  <c r="K51" i="17"/>
  <c r="Q49" i="17"/>
  <c r="Q46" i="17"/>
  <c r="Q45" i="17"/>
  <c r="N42" i="17"/>
  <c r="M35" i="17"/>
  <c r="L29" i="17"/>
  <c r="R28" i="17"/>
  <c r="P27" i="17"/>
  <c r="Q27" i="17"/>
  <c r="J27" i="17"/>
  <c r="R27" i="17"/>
  <c r="L27" i="17"/>
  <c r="T27" i="17"/>
  <c r="O25" i="17"/>
  <c r="P11" i="17"/>
  <c r="Q11" i="17"/>
  <c r="J11" i="17"/>
  <c r="R11" i="17"/>
  <c r="L11" i="17"/>
  <c r="T11" i="17"/>
  <c r="N11" i="17"/>
  <c r="O9" i="17"/>
  <c r="P62" i="17"/>
  <c r="P61" i="17"/>
  <c r="Q59" i="17"/>
  <c r="M58" i="17"/>
  <c r="L57" i="17"/>
  <c r="T54" i="17"/>
  <c r="K54" i="17"/>
  <c r="T53" i="17"/>
  <c r="K53" i="17"/>
  <c r="S51" i="17"/>
  <c r="J51" i="17"/>
  <c r="P49" i="17"/>
  <c r="P46" i="17"/>
  <c r="P45" i="17"/>
  <c r="Q43" i="17"/>
  <c r="M42" i="17"/>
  <c r="K40" i="17"/>
  <c r="S40" i="17"/>
  <c r="L40" i="17"/>
  <c r="T40" i="17"/>
  <c r="K35" i="17"/>
  <c r="K29" i="17"/>
  <c r="N28" i="17"/>
  <c r="S27" i="17"/>
  <c r="M25" i="17"/>
  <c r="J17" i="17"/>
  <c r="R17" i="17"/>
  <c r="K17" i="17"/>
  <c r="S17" i="17"/>
  <c r="L17" i="17"/>
  <c r="T17" i="17"/>
  <c r="N17" i="17"/>
  <c r="P17" i="17"/>
  <c r="M9" i="17"/>
  <c r="O24" i="17"/>
  <c r="S20" i="17"/>
  <c r="K20" i="17"/>
  <c r="O16" i="17"/>
  <c r="S12" i="17"/>
  <c r="K12" i="17"/>
  <c r="O8" i="17"/>
  <c r="Q20" i="17"/>
  <c r="Q12" i="17"/>
  <c r="R34" i="17"/>
  <c r="J34" i="17"/>
  <c r="R26" i="17"/>
  <c r="J26" i="17"/>
  <c r="T24" i="17"/>
  <c r="L24" i="17"/>
  <c r="P20" i="17"/>
  <c r="R18" i="17"/>
  <c r="J18" i="17"/>
  <c r="T16" i="17"/>
  <c r="L16" i="17"/>
  <c r="P12" i="17"/>
  <c r="R10" i="17"/>
  <c r="J10" i="17"/>
  <c r="T8" i="17"/>
  <c r="L8" i="17"/>
  <c r="T39" i="17"/>
  <c r="Q34" i="17"/>
  <c r="T31" i="17"/>
  <c r="Q26" i="17"/>
  <c r="S24" i="17"/>
  <c r="T23" i="17"/>
  <c r="Q18" i="17"/>
  <c r="S16" i="17"/>
  <c r="T15" i="17"/>
  <c r="Q10" i="17"/>
  <c r="S8" i="17"/>
  <c r="T7" i="17"/>
  <c r="K290" i="16"/>
  <c r="S290" i="16"/>
  <c r="L290" i="16"/>
  <c r="T290" i="16"/>
  <c r="N290" i="16"/>
  <c r="P290" i="16"/>
  <c r="M236" i="16"/>
  <c r="N236" i="16"/>
  <c r="O236" i="16"/>
  <c r="Q236" i="16"/>
  <c r="J236" i="16"/>
  <c r="S236" i="16"/>
  <c r="K236" i="16"/>
  <c r="T236" i="16"/>
  <c r="K300" i="16"/>
  <c r="K292" i="16"/>
  <c r="K284" i="16"/>
  <c r="K276" i="16"/>
  <c r="K268" i="16"/>
  <c r="P255" i="16"/>
  <c r="N255" i="16"/>
  <c r="O255" i="16"/>
  <c r="R255" i="16"/>
  <c r="K255" i="16"/>
  <c r="T255" i="16"/>
  <c r="Q248" i="16"/>
  <c r="L248" i="16"/>
  <c r="M248" i="16"/>
  <c r="O248" i="16"/>
  <c r="R248" i="16"/>
  <c r="L237" i="16"/>
  <c r="M228" i="16"/>
  <c r="Q228" i="16"/>
  <c r="R228" i="16"/>
  <c r="K228" i="16"/>
  <c r="T228" i="16"/>
  <c r="L228" i="16"/>
  <c r="N228" i="16"/>
  <c r="O228" i="16"/>
  <c r="R298" i="16"/>
  <c r="P296" i="16"/>
  <c r="O295" i="16"/>
  <c r="R290" i="16"/>
  <c r="P288" i="16"/>
  <c r="O287" i="16"/>
  <c r="R282" i="16"/>
  <c r="P280" i="16"/>
  <c r="O279" i="16"/>
  <c r="O271" i="16"/>
  <c r="R266" i="16"/>
  <c r="M264" i="16"/>
  <c r="N259" i="16"/>
  <c r="Q256" i="16"/>
  <c r="R256" i="16"/>
  <c r="J256" i="16"/>
  <c r="S256" i="16"/>
  <c r="L256" i="16"/>
  <c r="N256" i="16"/>
  <c r="K250" i="16"/>
  <c r="S250" i="16"/>
  <c r="R250" i="16"/>
  <c r="J250" i="16"/>
  <c r="T250" i="16"/>
  <c r="M250" i="16"/>
  <c r="O250" i="16"/>
  <c r="P245" i="16"/>
  <c r="Q239" i="16"/>
  <c r="K210" i="16"/>
  <c r="S210" i="16"/>
  <c r="N210" i="16"/>
  <c r="R210" i="16"/>
  <c r="T210" i="16"/>
  <c r="J210" i="16"/>
  <c r="L210" i="16"/>
  <c r="M210" i="16"/>
  <c r="O210" i="16"/>
  <c r="P210" i="16"/>
  <c r="J190" i="16"/>
  <c r="R190" i="16"/>
  <c r="O190" i="16"/>
  <c r="P190" i="16"/>
  <c r="S190" i="16"/>
  <c r="L190" i="16"/>
  <c r="K190" i="16"/>
  <c r="M190" i="16"/>
  <c r="N190" i="16"/>
  <c r="Q190" i="16"/>
  <c r="K274" i="16"/>
  <c r="S274" i="16"/>
  <c r="L274" i="16"/>
  <c r="T274" i="16"/>
  <c r="N274" i="16"/>
  <c r="P274" i="16"/>
  <c r="K218" i="16"/>
  <c r="S218" i="16"/>
  <c r="N218" i="16"/>
  <c r="R218" i="16"/>
  <c r="T218" i="16"/>
  <c r="L218" i="16"/>
  <c r="M218" i="16"/>
  <c r="O218" i="16"/>
  <c r="P218" i="16"/>
  <c r="M300" i="16"/>
  <c r="N300" i="16"/>
  <c r="P300" i="16"/>
  <c r="J300" i="16"/>
  <c r="R300" i="16"/>
  <c r="Q298" i="16"/>
  <c r="M292" i="16"/>
  <c r="N292" i="16"/>
  <c r="P292" i="16"/>
  <c r="J292" i="16"/>
  <c r="R292" i="16"/>
  <c r="Q290" i="16"/>
  <c r="M284" i="16"/>
  <c r="N284" i="16"/>
  <c r="P284" i="16"/>
  <c r="J284" i="16"/>
  <c r="R284" i="16"/>
  <c r="Q282" i="16"/>
  <c r="M276" i="16"/>
  <c r="N276" i="16"/>
  <c r="P276" i="16"/>
  <c r="J276" i="16"/>
  <c r="R276" i="16"/>
  <c r="Q274" i="16"/>
  <c r="M268" i="16"/>
  <c r="N268" i="16"/>
  <c r="P268" i="16"/>
  <c r="J268" i="16"/>
  <c r="R268" i="16"/>
  <c r="Q266" i="16"/>
  <c r="N237" i="16"/>
  <c r="Q237" i="16"/>
  <c r="R237" i="16"/>
  <c r="K237" i="16"/>
  <c r="T237" i="16"/>
  <c r="M237" i="16"/>
  <c r="O237" i="16"/>
  <c r="T300" i="16"/>
  <c r="O298" i="16"/>
  <c r="T292" i="16"/>
  <c r="O290" i="16"/>
  <c r="T284" i="16"/>
  <c r="O282" i="16"/>
  <c r="T276" i="16"/>
  <c r="O274" i="16"/>
  <c r="T268" i="16"/>
  <c r="J257" i="16"/>
  <c r="R257" i="16"/>
  <c r="L257" i="16"/>
  <c r="M257" i="16"/>
  <c r="O257" i="16"/>
  <c r="Q257" i="16"/>
  <c r="S255" i="16"/>
  <c r="S248" i="16"/>
  <c r="R236" i="16"/>
  <c r="L227" i="16"/>
  <c r="T227" i="16"/>
  <c r="N227" i="16"/>
  <c r="O227" i="16"/>
  <c r="Q227" i="16"/>
  <c r="R227" i="16"/>
  <c r="J227" i="16"/>
  <c r="S227" i="16"/>
  <c r="K227" i="16"/>
  <c r="K266" i="16"/>
  <c r="S266" i="16"/>
  <c r="L266" i="16"/>
  <c r="T266" i="16"/>
  <c r="N266" i="16"/>
  <c r="P266" i="16"/>
  <c r="M298" i="16"/>
  <c r="S292" i="16"/>
  <c r="M290" i="16"/>
  <c r="M282" i="16"/>
  <c r="S276" i="16"/>
  <c r="P248" i="16"/>
  <c r="P236" i="16"/>
  <c r="Q146" i="16"/>
  <c r="J146" i="16"/>
  <c r="R146" i="16"/>
  <c r="L146" i="16"/>
  <c r="T146" i="16"/>
  <c r="N146" i="16"/>
  <c r="K146" i="16"/>
  <c r="M146" i="16"/>
  <c r="P146" i="16"/>
  <c r="O146" i="16"/>
  <c r="S146" i="16"/>
  <c r="Q300" i="16"/>
  <c r="P295" i="16"/>
  <c r="Q295" i="16"/>
  <c r="K295" i="16"/>
  <c r="S295" i="16"/>
  <c r="M295" i="16"/>
  <c r="Q292" i="16"/>
  <c r="J290" i="16"/>
  <c r="P287" i="16"/>
  <c r="Q287" i="16"/>
  <c r="K287" i="16"/>
  <c r="S287" i="16"/>
  <c r="M287" i="16"/>
  <c r="Q284" i="16"/>
  <c r="P279" i="16"/>
  <c r="Q279" i="16"/>
  <c r="K279" i="16"/>
  <c r="S279" i="16"/>
  <c r="M279" i="16"/>
  <c r="Q276" i="16"/>
  <c r="J274" i="16"/>
  <c r="P271" i="16"/>
  <c r="Q271" i="16"/>
  <c r="K271" i="16"/>
  <c r="S271" i="16"/>
  <c r="M271" i="16"/>
  <c r="Q268" i="16"/>
  <c r="J266" i="16"/>
  <c r="J265" i="16"/>
  <c r="R265" i="16"/>
  <c r="Q265" i="16"/>
  <c r="S265" i="16"/>
  <c r="L265" i="16"/>
  <c r="N265" i="16"/>
  <c r="T257" i="16"/>
  <c r="M255" i="16"/>
  <c r="N248" i="16"/>
  <c r="N245" i="16"/>
  <c r="M245" i="16"/>
  <c r="O245" i="16"/>
  <c r="Q245" i="16"/>
  <c r="J245" i="16"/>
  <c r="S245" i="16"/>
  <c r="P239" i="16"/>
  <c r="L239" i="16"/>
  <c r="M239" i="16"/>
  <c r="O239" i="16"/>
  <c r="R239" i="16"/>
  <c r="L236" i="16"/>
  <c r="S228" i="16"/>
  <c r="Q218" i="16"/>
  <c r="K298" i="16"/>
  <c r="S298" i="16"/>
  <c r="L298" i="16"/>
  <c r="T298" i="16"/>
  <c r="N298" i="16"/>
  <c r="P298" i="16"/>
  <c r="K282" i="16"/>
  <c r="S282" i="16"/>
  <c r="L282" i="16"/>
  <c r="T282" i="16"/>
  <c r="N282" i="16"/>
  <c r="P282" i="16"/>
  <c r="S300" i="16"/>
  <c r="S284" i="16"/>
  <c r="M274" i="16"/>
  <c r="S268" i="16"/>
  <c r="M266" i="16"/>
  <c r="Q264" i="16"/>
  <c r="N264" i="16"/>
  <c r="O264" i="16"/>
  <c r="R264" i="16"/>
  <c r="K264" i="16"/>
  <c r="T264" i="16"/>
  <c r="L259" i="16"/>
  <c r="T259" i="16"/>
  <c r="R259" i="16"/>
  <c r="J259" i="16"/>
  <c r="S259" i="16"/>
  <c r="M259" i="16"/>
  <c r="O259" i="16"/>
  <c r="Q255" i="16"/>
  <c r="O300" i="16"/>
  <c r="Q296" i="16"/>
  <c r="J296" i="16"/>
  <c r="R296" i="16"/>
  <c r="L296" i="16"/>
  <c r="T296" i="16"/>
  <c r="N296" i="16"/>
  <c r="O292" i="16"/>
  <c r="Q288" i="16"/>
  <c r="J288" i="16"/>
  <c r="R288" i="16"/>
  <c r="L288" i="16"/>
  <c r="T288" i="16"/>
  <c r="N288" i="16"/>
  <c r="O284" i="16"/>
  <c r="Q280" i="16"/>
  <c r="J280" i="16"/>
  <c r="R280" i="16"/>
  <c r="L280" i="16"/>
  <c r="T280" i="16"/>
  <c r="N280" i="16"/>
  <c r="O276" i="16"/>
  <c r="Q272" i="16"/>
  <c r="J272" i="16"/>
  <c r="R272" i="16"/>
  <c r="L272" i="16"/>
  <c r="T272" i="16"/>
  <c r="N272" i="16"/>
  <c r="O268" i="16"/>
  <c r="S257" i="16"/>
  <c r="L255" i="16"/>
  <c r="K248" i="16"/>
  <c r="P247" i="16"/>
  <c r="R247" i="16"/>
  <c r="J247" i="16"/>
  <c r="S247" i="16"/>
  <c r="L247" i="16"/>
  <c r="N247" i="16"/>
  <c r="J241" i="16"/>
  <c r="R241" i="16"/>
  <c r="S241" i="16"/>
  <c r="K241" i="16"/>
  <c r="T241" i="16"/>
  <c r="M241" i="16"/>
  <c r="O241" i="16"/>
  <c r="S237" i="16"/>
  <c r="P228" i="16"/>
  <c r="J218" i="16"/>
  <c r="T190" i="16"/>
  <c r="Q232" i="16"/>
  <c r="R229" i="16"/>
  <c r="P223" i="16"/>
  <c r="T217" i="16"/>
  <c r="P215" i="16"/>
  <c r="K215" i="16"/>
  <c r="S215" i="16"/>
  <c r="K208" i="16"/>
  <c r="K197" i="16"/>
  <c r="S197" i="16"/>
  <c r="R197" i="16"/>
  <c r="J197" i="16"/>
  <c r="T197" i="16"/>
  <c r="M197" i="16"/>
  <c r="O197" i="16"/>
  <c r="K193" i="16"/>
  <c r="L168" i="16"/>
  <c r="O156" i="16"/>
  <c r="J156" i="16"/>
  <c r="R156" i="16"/>
  <c r="L156" i="16"/>
  <c r="T156" i="16"/>
  <c r="M156" i="16"/>
  <c r="N156" i="16"/>
  <c r="Q156" i="16"/>
  <c r="Q154" i="16"/>
  <c r="J154" i="16"/>
  <c r="R154" i="16"/>
  <c r="L154" i="16"/>
  <c r="T154" i="16"/>
  <c r="N154" i="16"/>
  <c r="K154" i="16"/>
  <c r="O154" i="16"/>
  <c r="O148" i="16"/>
  <c r="P148" i="16"/>
  <c r="J148" i="16"/>
  <c r="R148" i="16"/>
  <c r="L148" i="16"/>
  <c r="T148" i="16"/>
  <c r="K148" i="16"/>
  <c r="N148" i="16"/>
  <c r="P116" i="16"/>
  <c r="K106" i="16"/>
  <c r="S106" i="16"/>
  <c r="L106" i="16"/>
  <c r="M106" i="16"/>
  <c r="O106" i="16"/>
  <c r="Q106" i="16"/>
  <c r="N106" i="16"/>
  <c r="R106" i="16"/>
  <c r="L48" i="16"/>
  <c r="T48" i="16"/>
  <c r="K48" i="16"/>
  <c r="M48" i="16"/>
  <c r="O48" i="16"/>
  <c r="P48" i="16"/>
  <c r="Q48" i="16"/>
  <c r="N48" i="16"/>
  <c r="S48" i="16"/>
  <c r="J48" i="16"/>
  <c r="R48" i="16"/>
  <c r="Q299" i="16"/>
  <c r="T294" i="16"/>
  <c r="L294" i="16"/>
  <c r="S293" i="16"/>
  <c r="K293" i="16"/>
  <c r="Q291" i="16"/>
  <c r="T286" i="16"/>
  <c r="L286" i="16"/>
  <c r="S285" i="16"/>
  <c r="K285" i="16"/>
  <c r="Q283" i="16"/>
  <c r="T278" i="16"/>
  <c r="L278" i="16"/>
  <c r="S277" i="16"/>
  <c r="K277" i="16"/>
  <c r="Q275" i="16"/>
  <c r="T270" i="16"/>
  <c r="L270" i="16"/>
  <c r="S269" i="16"/>
  <c r="K269" i="16"/>
  <c r="Q267" i="16"/>
  <c r="P263" i="16"/>
  <c r="L261" i="16"/>
  <c r="R260" i="16"/>
  <c r="L258" i="16"/>
  <c r="L252" i="16"/>
  <c r="R251" i="16"/>
  <c r="L249" i="16"/>
  <c r="M244" i="16"/>
  <c r="M243" i="16"/>
  <c r="R242" i="16"/>
  <c r="L240" i="16"/>
  <c r="L235" i="16"/>
  <c r="T235" i="16"/>
  <c r="M234" i="16"/>
  <c r="S233" i="16"/>
  <c r="O232" i="16"/>
  <c r="L231" i="16"/>
  <c r="Q229" i="16"/>
  <c r="K226" i="16"/>
  <c r="S226" i="16"/>
  <c r="M225" i="16"/>
  <c r="S224" i="16"/>
  <c r="O223" i="16"/>
  <c r="T221" i="16"/>
  <c r="N220" i="16"/>
  <c r="S217" i="16"/>
  <c r="M216" i="16"/>
  <c r="Q215" i="16"/>
  <c r="T213" i="16"/>
  <c r="N212" i="16"/>
  <c r="J209" i="16"/>
  <c r="R209" i="16"/>
  <c r="K209" i="16"/>
  <c r="M209" i="16"/>
  <c r="Q197" i="16"/>
  <c r="N191" i="16"/>
  <c r="N157" i="16"/>
  <c r="Q157" i="16"/>
  <c r="K157" i="16"/>
  <c r="S157" i="16"/>
  <c r="T157" i="16"/>
  <c r="L157" i="16"/>
  <c r="O157" i="16"/>
  <c r="Q130" i="16"/>
  <c r="J130" i="16"/>
  <c r="R130" i="16"/>
  <c r="L130" i="16"/>
  <c r="T130" i="16"/>
  <c r="N130" i="16"/>
  <c r="M130" i="16"/>
  <c r="P130" i="16"/>
  <c r="R128" i="16"/>
  <c r="K114" i="16"/>
  <c r="S114" i="16"/>
  <c r="P114" i="16"/>
  <c r="Q114" i="16"/>
  <c r="J114" i="16"/>
  <c r="T114" i="16"/>
  <c r="M114" i="16"/>
  <c r="L114" i="16"/>
  <c r="N114" i="16"/>
  <c r="R114" i="16"/>
  <c r="P52" i="16"/>
  <c r="Q52" i="16"/>
  <c r="R52" i="16"/>
  <c r="L52" i="16"/>
  <c r="K52" i="16"/>
  <c r="M52" i="16"/>
  <c r="O52" i="16"/>
  <c r="T52" i="16"/>
  <c r="N52" i="16"/>
  <c r="J52" i="16"/>
  <c r="J217" i="16"/>
  <c r="R217" i="16"/>
  <c r="M217" i="16"/>
  <c r="Q208" i="16"/>
  <c r="J208" i="16"/>
  <c r="R208" i="16"/>
  <c r="L208" i="16"/>
  <c r="T208" i="16"/>
  <c r="Q199" i="16"/>
  <c r="L199" i="16"/>
  <c r="M199" i="16"/>
  <c r="O199" i="16"/>
  <c r="R199" i="16"/>
  <c r="Q183" i="16"/>
  <c r="L183" i="16"/>
  <c r="M183" i="16"/>
  <c r="O183" i="16"/>
  <c r="R183" i="16"/>
  <c r="O164" i="16"/>
  <c r="J164" i="16"/>
  <c r="R164" i="16"/>
  <c r="L164" i="16"/>
  <c r="T164" i="16"/>
  <c r="K164" i="16"/>
  <c r="N164" i="16"/>
  <c r="Q164" i="16"/>
  <c r="N119" i="16"/>
  <c r="K119" i="16"/>
  <c r="T119" i="16"/>
  <c r="L119" i="16"/>
  <c r="O119" i="16"/>
  <c r="Q119" i="16"/>
  <c r="P119" i="16"/>
  <c r="R119" i="16"/>
  <c r="P109" i="16"/>
  <c r="O109" i="16"/>
  <c r="Q109" i="16"/>
  <c r="J109" i="16"/>
  <c r="S109" i="16"/>
  <c r="L109" i="16"/>
  <c r="K109" i="16"/>
  <c r="N109" i="16"/>
  <c r="H1" i="16"/>
  <c r="R294" i="16"/>
  <c r="Q293" i="16"/>
  <c r="R286" i="16"/>
  <c r="Q285" i="16"/>
  <c r="R278" i="16"/>
  <c r="Q277" i="16"/>
  <c r="R270" i="16"/>
  <c r="Q269" i="16"/>
  <c r="S261" i="16"/>
  <c r="J261" i="16"/>
  <c r="M260" i="16"/>
  <c r="R258" i="16"/>
  <c r="S252" i="16"/>
  <c r="L251" i="16"/>
  <c r="T251" i="16"/>
  <c r="S249" i="16"/>
  <c r="S243" i="16"/>
  <c r="K242" i="16"/>
  <c r="S242" i="16"/>
  <c r="S240" i="16"/>
  <c r="T234" i="16"/>
  <c r="J233" i="16"/>
  <c r="R233" i="16"/>
  <c r="M232" i="16"/>
  <c r="S231" i="16"/>
  <c r="O229" i="16"/>
  <c r="T225" i="16"/>
  <c r="Q224" i="16"/>
  <c r="M223" i="16"/>
  <c r="N221" i="16"/>
  <c r="Q221" i="16"/>
  <c r="P217" i="16"/>
  <c r="N215" i="16"/>
  <c r="N213" i="16"/>
  <c r="Q213" i="16"/>
  <c r="S208" i="16"/>
  <c r="P207" i="16"/>
  <c r="Q207" i="16"/>
  <c r="K207" i="16"/>
  <c r="S207" i="16"/>
  <c r="S199" i="16"/>
  <c r="N197" i="16"/>
  <c r="N194" i="16"/>
  <c r="R194" i="16"/>
  <c r="J194" i="16"/>
  <c r="S194" i="16"/>
  <c r="L194" i="16"/>
  <c r="O194" i="16"/>
  <c r="S183" i="16"/>
  <c r="O180" i="16"/>
  <c r="L180" i="16"/>
  <c r="T180" i="16"/>
  <c r="P180" i="16"/>
  <c r="Q180" i="16"/>
  <c r="S180" i="16"/>
  <c r="K180" i="16"/>
  <c r="J177" i="16"/>
  <c r="R177" i="16"/>
  <c r="O177" i="16"/>
  <c r="L177" i="16"/>
  <c r="M177" i="16"/>
  <c r="P177" i="16"/>
  <c r="S177" i="16"/>
  <c r="O172" i="16"/>
  <c r="J172" i="16"/>
  <c r="L172" i="16"/>
  <c r="T172" i="16"/>
  <c r="R172" i="16"/>
  <c r="S172" i="16"/>
  <c r="K172" i="16"/>
  <c r="N172" i="16"/>
  <c r="Q162" i="16"/>
  <c r="L162" i="16"/>
  <c r="T162" i="16"/>
  <c r="N162" i="16"/>
  <c r="R162" i="16"/>
  <c r="S162" i="16"/>
  <c r="J162" i="16"/>
  <c r="M162" i="16"/>
  <c r="R157" i="16"/>
  <c r="P156" i="16"/>
  <c r="P154" i="16"/>
  <c r="Q148" i="16"/>
  <c r="K144" i="16"/>
  <c r="S144" i="16"/>
  <c r="L144" i="16"/>
  <c r="T144" i="16"/>
  <c r="N144" i="16"/>
  <c r="P144" i="16"/>
  <c r="J144" i="16"/>
  <c r="M144" i="16"/>
  <c r="Q144" i="16"/>
  <c r="O140" i="16"/>
  <c r="P140" i="16"/>
  <c r="J140" i="16"/>
  <c r="R140" i="16"/>
  <c r="L140" i="16"/>
  <c r="T140" i="16"/>
  <c r="K140" i="16"/>
  <c r="M140" i="16"/>
  <c r="Q140" i="16"/>
  <c r="O124" i="16"/>
  <c r="P124" i="16"/>
  <c r="J124" i="16"/>
  <c r="R124" i="16"/>
  <c r="L124" i="16"/>
  <c r="T124" i="16"/>
  <c r="M124" i="16"/>
  <c r="Q124" i="16"/>
  <c r="T106" i="16"/>
  <c r="O193" i="16"/>
  <c r="R193" i="16"/>
  <c r="J193" i="16"/>
  <c r="S193" i="16"/>
  <c r="L193" i="16"/>
  <c r="N193" i="16"/>
  <c r="K168" i="16"/>
  <c r="S168" i="16"/>
  <c r="N168" i="16"/>
  <c r="P168" i="16"/>
  <c r="R168" i="16"/>
  <c r="T168" i="16"/>
  <c r="J168" i="16"/>
  <c r="M168" i="16"/>
  <c r="K258" i="16"/>
  <c r="S258" i="16"/>
  <c r="J249" i="16"/>
  <c r="R249" i="16"/>
  <c r="Q240" i="16"/>
  <c r="T232" i="16"/>
  <c r="K232" i="16"/>
  <c r="P231" i="16"/>
  <c r="L229" i="16"/>
  <c r="T223" i="16"/>
  <c r="K223" i="16"/>
  <c r="N217" i="16"/>
  <c r="Q216" i="16"/>
  <c r="L216" i="16"/>
  <c r="T216" i="16"/>
  <c r="L215" i="16"/>
  <c r="O208" i="16"/>
  <c r="N199" i="16"/>
  <c r="Q193" i="16"/>
  <c r="N183" i="16"/>
  <c r="P164" i="16"/>
  <c r="K152" i="16"/>
  <c r="S152" i="16"/>
  <c r="L152" i="16"/>
  <c r="T152" i="16"/>
  <c r="N152" i="16"/>
  <c r="P152" i="16"/>
  <c r="J152" i="16"/>
  <c r="O152" i="16"/>
  <c r="N141" i="16"/>
  <c r="O141" i="16"/>
  <c r="Q141" i="16"/>
  <c r="K141" i="16"/>
  <c r="S141" i="16"/>
  <c r="L141" i="16"/>
  <c r="P141" i="16"/>
  <c r="S119" i="16"/>
  <c r="R109" i="16"/>
  <c r="J106" i="16"/>
  <c r="L83" i="16"/>
  <c r="T83" i="16"/>
  <c r="P83" i="16"/>
  <c r="Q83" i="16"/>
  <c r="J83" i="16"/>
  <c r="S83" i="16"/>
  <c r="M83" i="16"/>
  <c r="N83" i="16"/>
  <c r="R83" i="16"/>
  <c r="O83" i="16"/>
  <c r="T193" i="16"/>
  <c r="Q116" i="16"/>
  <c r="J116" i="16"/>
  <c r="S116" i="16"/>
  <c r="K116" i="16"/>
  <c r="T116" i="16"/>
  <c r="M116" i="16"/>
  <c r="O116" i="16"/>
  <c r="L116" i="16"/>
  <c r="N116" i="16"/>
  <c r="R116" i="16"/>
  <c r="O258" i="16"/>
  <c r="M252" i="16"/>
  <c r="O249" i="16"/>
  <c r="L243" i="16"/>
  <c r="T243" i="16"/>
  <c r="O240" i="16"/>
  <c r="K234" i="16"/>
  <c r="S234" i="16"/>
  <c r="S232" i="16"/>
  <c r="J232" i="16"/>
  <c r="O231" i="16"/>
  <c r="T229" i="16"/>
  <c r="K229" i="16"/>
  <c r="J225" i="16"/>
  <c r="R225" i="16"/>
  <c r="S223" i="16"/>
  <c r="J223" i="16"/>
  <c r="M220" i="16"/>
  <c r="P220" i="16"/>
  <c r="L217" i="16"/>
  <c r="P216" i="16"/>
  <c r="J215" i="16"/>
  <c r="M212" i="16"/>
  <c r="P212" i="16"/>
  <c r="N208" i="16"/>
  <c r="K199" i="16"/>
  <c r="P193" i="16"/>
  <c r="Q191" i="16"/>
  <c r="P191" i="16"/>
  <c r="R191" i="16"/>
  <c r="K191" i="16"/>
  <c r="T191" i="16"/>
  <c r="M191" i="16"/>
  <c r="K183" i="16"/>
  <c r="Q168" i="16"/>
  <c r="M164" i="16"/>
  <c r="K128" i="16"/>
  <c r="S128" i="16"/>
  <c r="L128" i="16"/>
  <c r="T128" i="16"/>
  <c r="N128" i="16"/>
  <c r="P128" i="16"/>
  <c r="M128" i="16"/>
  <c r="Q128" i="16"/>
  <c r="M119" i="16"/>
  <c r="M109" i="16"/>
  <c r="S52" i="16"/>
  <c r="L196" i="16"/>
  <c r="T196" i="16"/>
  <c r="P192" i="16"/>
  <c r="N181" i="16"/>
  <c r="K181" i="16"/>
  <c r="S181" i="16"/>
  <c r="K176" i="16"/>
  <c r="S176" i="16"/>
  <c r="P176" i="16"/>
  <c r="K160" i="16"/>
  <c r="S160" i="16"/>
  <c r="N160" i="16"/>
  <c r="P160" i="16"/>
  <c r="Q94" i="16"/>
  <c r="O94" i="16"/>
  <c r="P94" i="16"/>
  <c r="L94" i="16"/>
  <c r="M94" i="16"/>
  <c r="N94" i="16"/>
  <c r="S94" i="16"/>
  <c r="L91" i="16"/>
  <c r="T91" i="16"/>
  <c r="K91" i="16"/>
  <c r="M91" i="16"/>
  <c r="Q91" i="16"/>
  <c r="S91" i="16"/>
  <c r="J91" i="16"/>
  <c r="O91" i="16"/>
  <c r="P79" i="16"/>
  <c r="Q79" i="16"/>
  <c r="R79" i="16"/>
  <c r="K79" i="16"/>
  <c r="T79" i="16"/>
  <c r="M79" i="16"/>
  <c r="L79" i="16"/>
  <c r="N79" i="16"/>
  <c r="S79" i="16"/>
  <c r="Q205" i="16"/>
  <c r="P204" i="16"/>
  <c r="J198" i="16"/>
  <c r="R198" i="16"/>
  <c r="K196" i="16"/>
  <c r="L192" i="16"/>
  <c r="L181" i="16"/>
  <c r="M176" i="16"/>
  <c r="N173" i="16"/>
  <c r="K173" i="16"/>
  <c r="S173" i="16"/>
  <c r="L167" i="16"/>
  <c r="T167" i="16"/>
  <c r="O167" i="16"/>
  <c r="Q167" i="16"/>
  <c r="M160" i="16"/>
  <c r="N133" i="16"/>
  <c r="O133" i="16"/>
  <c r="Q133" i="16"/>
  <c r="K133" i="16"/>
  <c r="S133" i="16"/>
  <c r="Q122" i="16"/>
  <c r="J122" i="16"/>
  <c r="R122" i="16"/>
  <c r="L122" i="16"/>
  <c r="T122" i="16"/>
  <c r="N122" i="16"/>
  <c r="K120" i="16"/>
  <c r="S120" i="16"/>
  <c r="L120" i="16"/>
  <c r="T120" i="16"/>
  <c r="N120" i="16"/>
  <c r="P120" i="16"/>
  <c r="L113" i="16"/>
  <c r="T113" i="16"/>
  <c r="O113" i="16"/>
  <c r="P113" i="16"/>
  <c r="R113" i="16"/>
  <c r="K113" i="16"/>
  <c r="T94" i="16"/>
  <c r="R91" i="16"/>
  <c r="P200" i="16"/>
  <c r="R196" i="16"/>
  <c r="S192" i="16"/>
  <c r="J192" i="16"/>
  <c r="L188" i="16"/>
  <c r="T188" i="16"/>
  <c r="P184" i="16"/>
  <c r="T181" i="16"/>
  <c r="J176" i="16"/>
  <c r="Q170" i="16"/>
  <c r="L170" i="16"/>
  <c r="T170" i="16"/>
  <c r="N170" i="16"/>
  <c r="J160" i="16"/>
  <c r="L159" i="16"/>
  <c r="T159" i="16"/>
  <c r="O159" i="16"/>
  <c r="Q159" i="16"/>
  <c r="N149" i="16"/>
  <c r="O149" i="16"/>
  <c r="Q149" i="16"/>
  <c r="K149" i="16"/>
  <c r="S149" i="16"/>
  <c r="Q138" i="16"/>
  <c r="J138" i="16"/>
  <c r="R138" i="16"/>
  <c r="L138" i="16"/>
  <c r="T138" i="16"/>
  <c r="N138" i="16"/>
  <c r="K136" i="16"/>
  <c r="S136" i="16"/>
  <c r="L136" i="16"/>
  <c r="T136" i="16"/>
  <c r="N136" i="16"/>
  <c r="P136" i="16"/>
  <c r="O132" i="16"/>
  <c r="P132" i="16"/>
  <c r="J132" i="16"/>
  <c r="R132" i="16"/>
  <c r="L132" i="16"/>
  <c r="T132" i="16"/>
  <c r="O118" i="16"/>
  <c r="K118" i="16"/>
  <c r="T118" i="16"/>
  <c r="L118" i="16"/>
  <c r="N118" i="16"/>
  <c r="Q118" i="16"/>
  <c r="N111" i="16"/>
  <c r="P111" i="16"/>
  <c r="Q111" i="16"/>
  <c r="J111" i="16"/>
  <c r="S111" i="16"/>
  <c r="L111" i="16"/>
  <c r="J103" i="16"/>
  <c r="R103" i="16"/>
  <c r="N103" i="16"/>
  <c r="T103" i="16"/>
  <c r="K103" i="16"/>
  <c r="M103" i="16"/>
  <c r="P103" i="16"/>
  <c r="K102" i="16"/>
  <c r="S102" i="16"/>
  <c r="O102" i="16"/>
  <c r="Q102" i="16"/>
  <c r="R102" i="16"/>
  <c r="J102" i="16"/>
  <c r="M102" i="16"/>
  <c r="N99" i="16"/>
  <c r="J99" i="16"/>
  <c r="R99" i="16"/>
  <c r="T99" i="16"/>
  <c r="K99" i="16"/>
  <c r="M99" i="16"/>
  <c r="P99" i="16"/>
  <c r="O98" i="16"/>
  <c r="K98" i="16"/>
  <c r="S98" i="16"/>
  <c r="Q98" i="16"/>
  <c r="R98" i="16"/>
  <c r="J98" i="16"/>
  <c r="M98" i="16"/>
  <c r="K94" i="16"/>
  <c r="N91" i="16"/>
  <c r="J85" i="16"/>
  <c r="R85" i="16"/>
  <c r="S85" i="16"/>
  <c r="K85" i="16"/>
  <c r="T85" i="16"/>
  <c r="M85" i="16"/>
  <c r="O85" i="16"/>
  <c r="N85" i="16"/>
  <c r="Q85" i="16"/>
  <c r="T219" i="16"/>
  <c r="T211" i="16"/>
  <c r="M204" i="16"/>
  <c r="M200" i="16"/>
  <c r="T198" i="16"/>
  <c r="K198" i="16"/>
  <c r="Q196" i="16"/>
  <c r="R192" i="16"/>
  <c r="K189" i="16"/>
  <c r="S189" i="16"/>
  <c r="M188" i="16"/>
  <c r="M184" i="16"/>
  <c r="R181" i="16"/>
  <c r="Q178" i="16"/>
  <c r="N178" i="16"/>
  <c r="T176" i="16"/>
  <c r="L175" i="16"/>
  <c r="T175" i="16"/>
  <c r="Q175" i="16"/>
  <c r="J173" i="16"/>
  <c r="O170" i="16"/>
  <c r="K167" i="16"/>
  <c r="N165" i="16"/>
  <c r="Q165" i="16"/>
  <c r="K165" i="16"/>
  <c r="S165" i="16"/>
  <c r="N159" i="16"/>
  <c r="P149" i="16"/>
  <c r="P138" i="16"/>
  <c r="Q136" i="16"/>
  <c r="L133" i="16"/>
  <c r="Q132" i="16"/>
  <c r="N125" i="16"/>
  <c r="O125" i="16"/>
  <c r="Q125" i="16"/>
  <c r="K125" i="16"/>
  <c r="S125" i="16"/>
  <c r="M122" i="16"/>
  <c r="M120" i="16"/>
  <c r="R118" i="16"/>
  <c r="M113" i="16"/>
  <c r="R111" i="16"/>
  <c r="O110" i="16"/>
  <c r="P110" i="16"/>
  <c r="Q110" i="16"/>
  <c r="J110" i="16"/>
  <c r="S110" i="16"/>
  <c r="L110" i="16"/>
  <c r="S103" i="16"/>
  <c r="T102" i="16"/>
  <c r="S99" i="16"/>
  <c r="T98" i="16"/>
  <c r="J94" i="16"/>
  <c r="J79" i="16"/>
  <c r="P63" i="16"/>
  <c r="Q63" i="16"/>
  <c r="R63" i="16"/>
  <c r="K63" i="16"/>
  <c r="T63" i="16"/>
  <c r="M63" i="16"/>
  <c r="J63" i="16"/>
  <c r="N63" i="16"/>
  <c r="S63" i="16"/>
  <c r="R182" i="16"/>
  <c r="R174" i="16"/>
  <c r="O169" i="16"/>
  <c r="R166" i="16"/>
  <c r="O161" i="16"/>
  <c r="R158" i="16"/>
  <c r="O153" i="16"/>
  <c r="Q151" i="16"/>
  <c r="R150" i="16"/>
  <c r="O145" i="16"/>
  <c r="Q143" i="16"/>
  <c r="R142" i="16"/>
  <c r="O137" i="16"/>
  <c r="Q135" i="16"/>
  <c r="R134" i="16"/>
  <c r="O129" i="16"/>
  <c r="Q127" i="16"/>
  <c r="R126" i="16"/>
  <c r="O121" i="16"/>
  <c r="J115" i="16"/>
  <c r="R115" i="16"/>
  <c r="T108" i="16"/>
  <c r="S107" i="16"/>
  <c r="J101" i="16"/>
  <c r="J97" i="16"/>
  <c r="P95" i="16"/>
  <c r="Q95" i="16"/>
  <c r="R95" i="16"/>
  <c r="M95" i="16"/>
  <c r="N69" i="16"/>
  <c r="N67" i="16"/>
  <c r="K57" i="16"/>
  <c r="S57" i="16"/>
  <c r="R57" i="16"/>
  <c r="M57" i="16"/>
  <c r="T57" i="16"/>
  <c r="L57" i="16"/>
  <c r="O57" i="16"/>
  <c r="O53" i="16"/>
  <c r="Q53" i="16"/>
  <c r="R53" i="16"/>
  <c r="L53" i="16"/>
  <c r="J53" i="16"/>
  <c r="M53" i="16"/>
  <c r="P53" i="16"/>
  <c r="O151" i="16"/>
  <c r="O143" i="16"/>
  <c r="O135" i="16"/>
  <c r="O127" i="16"/>
  <c r="P117" i="16"/>
  <c r="L105" i="16"/>
  <c r="T105" i="16"/>
  <c r="Q78" i="16"/>
  <c r="O78" i="16"/>
  <c r="P78" i="16"/>
  <c r="J78" i="16"/>
  <c r="S78" i="16"/>
  <c r="L78" i="16"/>
  <c r="P71" i="16"/>
  <c r="L71" i="16"/>
  <c r="M71" i="16"/>
  <c r="O71" i="16"/>
  <c r="R71" i="16"/>
  <c r="J107" i="16"/>
  <c r="R107" i="16"/>
  <c r="L101" i="16"/>
  <c r="T101" i="16"/>
  <c r="P101" i="16"/>
  <c r="P97" i="16"/>
  <c r="L97" i="16"/>
  <c r="T97" i="16"/>
  <c r="P87" i="16"/>
  <c r="L87" i="16"/>
  <c r="M87" i="16"/>
  <c r="O87" i="16"/>
  <c r="R87" i="16"/>
  <c r="L75" i="16"/>
  <c r="T75" i="16"/>
  <c r="K75" i="16"/>
  <c r="M75" i="16"/>
  <c r="O75" i="16"/>
  <c r="Q75" i="16"/>
  <c r="Q59" i="16"/>
  <c r="L59" i="16"/>
  <c r="O59" i="16"/>
  <c r="R59" i="16"/>
  <c r="S59" i="16"/>
  <c r="J59" i="16"/>
  <c r="M59" i="16"/>
  <c r="R169" i="16"/>
  <c r="R161" i="16"/>
  <c r="R153" i="16"/>
  <c r="T151" i="16"/>
  <c r="R145" i="16"/>
  <c r="T143" i="16"/>
  <c r="R137" i="16"/>
  <c r="T135" i="16"/>
  <c r="R129" i="16"/>
  <c r="T127" i="16"/>
  <c r="R121" i="16"/>
  <c r="T117" i="16"/>
  <c r="K117" i="16"/>
  <c r="Q108" i="16"/>
  <c r="M107" i="16"/>
  <c r="S105" i="16"/>
  <c r="J105" i="16"/>
  <c r="N101" i="16"/>
  <c r="N97" i="16"/>
  <c r="S87" i="16"/>
  <c r="R75" i="16"/>
  <c r="J69" i="16"/>
  <c r="R69" i="16"/>
  <c r="S69" i="16"/>
  <c r="K69" i="16"/>
  <c r="T69" i="16"/>
  <c r="M69" i="16"/>
  <c r="O69" i="16"/>
  <c r="L67" i="16"/>
  <c r="T67" i="16"/>
  <c r="P67" i="16"/>
  <c r="Q67" i="16"/>
  <c r="J67" i="16"/>
  <c r="S67" i="16"/>
  <c r="M67" i="16"/>
  <c r="T59" i="16"/>
  <c r="J57" i="16"/>
  <c r="K53" i="16"/>
  <c r="Q100" i="16"/>
  <c r="T93" i="16"/>
  <c r="K93" i="16"/>
  <c r="R92" i="16"/>
  <c r="R89" i="16"/>
  <c r="R88" i="16"/>
  <c r="K84" i="16"/>
  <c r="S84" i="16"/>
  <c r="T77" i="16"/>
  <c r="K77" i="16"/>
  <c r="R76" i="16"/>
  <c r="R73" i="16"/>
  <c r="R72" i="16"/>
  <c r="K68" i="16"/>
  <c r="S68" i="16"/>
  <c r="K62" i="16"/>
  <c r="M54" i="16"/>
  <c r="Q86" i="16"/>
  <c r="Q70" i="16"/>
  <c r="P60" i="16"/>
  <c r="M60" i="16"/>
  <c r="Q60" i="16"/>
  <c r="L56" i="16"/>
  <c r="T56" i="16"/>
  <c r="Q56" i="16"/>
  <c r="K56" i="16"/>
  <c r="K92" i="16"/>
  <c r="S92" i="16"/>
  <c r="L86" i="16"/>
  <c r="K76" i="16"/>
  <c r="S76" i="16"/>
  <c r="L70" i="16"/>
  <c r="L60" i="16"/>
  <c r="N56" i="16"/>
  <c r="Q51" i="16"/>
  <c r="O51" i="16"/>
  <c r="P51" i="16"/>
  <c r="K51" i="16"/>
  <c r="T51" i="16"/>
  <c r="J93" i="16"/>
  <c r="R93" i="16"/>
  <c r="T86" i="16"/>
  <c r="K86" i="16"/>
  <c r="J77" i="16"/>
  <c r="R77" i="16"/>
  <c r="T70" i="16"/>
  <c r="K70" i="16"/>
  <c r="N62" i="16"/>
  <c r="Q62" i="16"/>
  <c r="K60" i="16"/>
  <c r="M56" i="16"/>
  <c r="N54" i="16"/>
  <c r="Q54" i="16"/>
  <c r="R54" i="16"/>
  <c r="L54" i="16"/>
  <c r="N51" i="16"/>
  <c r="L40" i="16"/>
  <c r="T40" i="16"/>
  <c r="O36" i="16"/>
  <c r="P36" i="16"/>
  <c r="K36" i="16"/>
  <c r="S36" i="16"/>
  <c r="J35" i="16"/>
  <c r="K32" i="16"/>
  <c r="S32" i="16"/>
  <c r="L32" i="16"/>
  <c r="T32" i="16"/>
  <c r="O32" i="16"/>
  <c r="N21" i="16"/>
  <c r="O21" i="16"/>
  <c r="P21" i="16"/>
  <c r="J21" i="16"/>
  <c r="R21" i="16"/>
  <c r="L21" i="16"/>
  <c r="T21" i="16"/>
  <c r="N5" i="16"/>
  <c r="O5" i="16"/>
  <c r="P5" i="16"/>
  <c r="J5" i="16"/>
  <c r="R5" i="16"/>
  <c r="L5" i="16"/>
  <c r="T5" i="16"/>
  <c r="P43" i="16"/>
  <c r="K41" i="16"/>
  <c r="S41" i="16"/>
  <c r="O28" i="16"/>
  <c r="P28" i="16"/>
  <c r="K28" i="16"/>
  <c r="S28" i="16"/>
  <c r="S5" i="16"/>
  <c r="J58" i="16"/>
  <c r="R58" i="16"/>
  <c r="S50" i="16"/>
  <c r="J42" i="16"/>
  <c r="R42" i="16"/>
  <c r="M41" i="16"/>
  <c r="K40" i="16"/>
  <c r="M36" i="16"/>
  <c r="M32" i="16"/>
  <c r="N28" i="16"/>
  <c r="Q21" i="16"/>
  <c r="P19" i="16"/>
  <c r="Q19" i="16"/>
  <c r="J19" i="16"/>
  <c r="R19" i="16"/>
  <c r="L19" i="16"/>
  <c r="T19" i="16"/>
  <c r="N19" i="16"/>
  <c r="Q5" i="16"/>
  <c r="Q43" i="16"/>
  <c r="P35" i="16"/>
  <c r="Q35" i="16"/>
  <c r="L35" i="16"/>
  <c r="T35" i="16"/>
  <c r="J25" i="16"/>
  <c r="R25" i="16"/>
  <c r="K25" i="16"/>
  <c r="S25" i="16"/>
  <c r="L25" i="16"/>
  <c r="T25" i="16"/>
  <c r="N25" i="16"/>
  <c r="J9" i="16"/>
  <c r="R9" i="16"/>
  <c r="K9" i="16"/>
  <c r="S9" i="16"/>
  <c r="L9" i="16"/>
  <c r="T9" i="16"/>
  <c r="N9" i="16"/>
  <c r="P9" i="16"/>
  <c r="M5" i="16"/>
  <c r="P44" i="16"/>
  <c r="M43" i="16"/>
  <c r="T41" i="16"/>
  <c r="J41" i="16"/>
  <c r="R40" i="16"/>
  <c r="N37" i="16"/>
  <c r="O37" i="16"/>
  <c r="J37" i="16"/>
  <c r="R37" i="16"/>
  <c r="J36" i="16"/>
  <c r="O35" i="16"/>
  <c r="J33" i="16"/>
  <c r="R33" i="16"/>
  <c r="K33" i="16"/>
  <c r="S33" i="16"/>
  <c r="N33" i="16"/>
  <c r="L28" i="16"/>
  <c r="P27" i="16"/>
  <c r="Q27" i="16"/>
  <c r="L27" i="16"/>
  <c r="T27" i="16"/>
  <c r="P25" i="16"/>
  <c r="K21" i="16"/>
  <c r="N13" i="16"/>
  <c r="O13" i="16"/>
  <c r="P13" i="16"/>
  <c r="J13" i="16"/>
  <c r="R13" i="16"/>
  <c r="L13" i="16"/>
  <c r="T13" i="16"/>
  <c r="K5" i="16"/>
  <c r="T58" i="16"/>
  <c r="K58" i="16"/>
  <c r="K49" i="16"/>
  <c r="S49" i="16"/>
  <c r="M44" i="16"/>
  <c r="L43" i="16"/>
  <c r="T42" i="16"/>
  <c r="K42" i="16"/>
  <c r="R41" i="16"/>
  <c r="Q40" i="16"/>
  <c r="M37" i="16"/>
  <c r="N35" i="16"/>
  <c r="O33" i="16"/>
  <c r="N29" i="16"/>
  <c r="O29" i="16"/>
  <c r="J29" i="16"/>
  <c r="R29" i="16"/>
  <c r="J28" i="16"/>
  <c r="O27" i="16"/>
  <c r="O25" i="16"/>
  <c r="O19" i="16"/>
  <c r="S13" i="16"/>
  <c r="Q9" i="16"/>
  <c r="J50" i="16"/>
  <c r="R50" i="16"/>
  <c r="T43" i="16"/>
  <c r="K43" i="16"/>
  <c r="Q41" i="16"/>
  <c r="M35" i="16"/>
  <c r="M25" i="16"/>
  <c r="Q13" i="16"/>
  <c r="P11" i="16"/>
  <c r="Q11" i="16"/>
  <c r="J11" i="16"/>
  <c r="R11" i="16"/>
  <c r="L11" i="16"/>
  <c r="T11" i="16"/>
  <c r="N11" i="16"/>
  <c r="O9" i="16"/>
  <c r="T46" i="16"/>
  <c r="K46" i="16"/>
  <c r="T45" i="16"/>
  <c r="K45" i="16"/>
  <c r="T44" i="16"/>
  <c r="K44" i="16"/>
  <c r="S43" i="16"/>
  <c r="J43" i="16"/>
  <c r="Q42" i="16"/>
  <c r="P41" i="16"/>
  <c r="O40" i="16"/>
  <c r="K37" i="16"/>
  <c r="R36" i="16"/>
  <c r="K35" i="16"/>
  <c r="L33" i="16"/>
  <c r="Q32" i="16"/>
  <c r="L29" i="16"/>
  <c r="T28" i="16"/>
  <c r="M27" i="16"/>
  <c r="K19" i="16"/>
  <c r="J17" i="16"/>
  <c r="R17" i="16"/>
  <c r="K17" i="16"/>
  <c r="S17" i="16"/>
  <c r="L17" i="16"/>
  <c r="T17" i="16"/>
  <c r="N17" i="16"/>
  <c r="P17" i="16"/>
  <c r="M13" i="16"/>
  <c r="M9" i="16"/>
  <c r="Q38" i="16"/>
  <c r="O24" i="16"/>
  <c r="S20" i="16"/>
  <c r="K20" i="16"/>
  <c r="O16" i="16"/>
  <c r="S12" i="16"/>
  <c r="K12" i="16"/>
  <c r="O8" i="16"/>
  <c r="Q20" i="16"/>
  <c r="Q12" i="16"/>
  <c r="R34" i="16"/>
  <c r="J34" i="16"/>
  <c r="R26" i="16"/>
  <c r="J26" i="16"/>
  <c r="T24" i="16"/>
  <c r="L24" i="16"/>
  <c r="P20" i="16"/>
  <c r="R18" i="16"/>
  <c r="J18" i="16"/>
  <c r="T16" i="16"/>
  <c r="L16" i="16"/>
  <c r="P12" i="16"/>
  <c r="R10" i="16"/>
  <c r="J10" i="16"/>
  <c r="T8" i="16"/>
  <c r="L8" i="16"/>
  <c r="Q34" i="16"/>
  <c r="T31" i="16"/>
  <c r="Q26" i="16"/>
  <c r="S24" i="16"/>
  <c r="T23" i="16"/>
  <c r="Q18" i="16"/>
  <c r="S16" i="16"/>
  <c r="T15" i="16"/>
  <c r="Q10" i="16"/>
  <c r="S8" i="16"/>
  <c r="T7" i="16"/>
  <c r="L287" i="15"/>
  <c r="T287" i="15"/>
  <c r="N287" i="15"/>
  <c r="O287" i="15"/>
  <c r="Q287" i="15"/>
  <c r="T262" i="15"/>
  <c r="P259" i="15"/>
  <c r="K259" i="15"/>
  <c r="T259" i="15"/>
  <c r="L259" i="15"/>
  <c r="N259" i="15"/>
  <c r="T294" i="15"/>
  <c r="R286" i="15"/>
  <c r="R262" i="15"/>
  <c r="T260" i="15"/>
  <c r="S259" i="15"/>
  <c r="K232" i="15"/>
  <c r="S232" i="15"/>
  <c r="N232" i="15"/>
  <c r="T232" i="15"/>
  <c r="J232" i="15"/>
  <c r="L232" i="15"/>
  <c r="M232" i="15"/>
  <c r="O139" i="15"/>
  <c r="P139" i="15"/>
  <c r="J139" i="15"/>
  <c r="R139" i="15"/>
  <c r="K139" i="15"/>
  <c r="M139" i="15"/>
  <c r="N139" i="15"/>
  <c r="Q139" i="15"/>
  <c r="S139" i="15"/>
  <c r="T139" i="15"/>
  <c r="L139" i="15"/>
  <c r="O299" i="15"/>
  <c r="R287" i="15"/>
  <c r="Q286" i="15"/>
  <c r="S260" i="15"/>
  <c r="T216" i="15"/>
  <c r="N121" i="15"/>
  <c r="Q121" i="15"/>
  <c r="R121" i="15"/>
  <c r="J121" i="15"/>
  <c r="S121" i="15"/>
  <c r="K121" i="15"/>
  <c r="T121" i="15"/>
  <c r="M121" i="15"/>
  <c r="O121" i="15"/>
  <c r="P121" i="15"/>
  <c r="L121" i="15"/>
  <c r="O297" i="15"/>
  <c r="P287" i="15"/>
  <c r="P246" i="15"/>
  <c r="M297" i="15"/>
  <c r="M287" i="15"/>
  <c r="T278" i="15"/>
  <c r="K270" i="15"/>
  <c r="S270" i="15"/>
  <c r="Q270" i="15"/>
  <c r="R270" i="15"/>
  <c r="L270" i="15"/>
  <c r="Q264" i="15"/>
  <c r="N262" i="15"/>
  <c r="S253" i="15"/>
  <c r="R249" i="15"/>
  <c r="Q238" i="15"/>
  <c r="M238" i="15"/>
  <c r="S238" i="15"/>
  <c r="J238" i="15"/>
  <c r="T238" i="15"/>
  <c r="L238" i="15"/>
  <c r="M234" i="15"/>
  <c r="K234" i="15"/>
  <c r="T234" i="15"/>
  <c r="J234" i="15"/>
  <c r="L234" i="15"/>
  <c r="O234" i="15"/>
  <c r="R232" i="15"/>
  <c r="N227" i="15"/>
  <c r="R227" i="15"/>
  <c r="S227" i="15"/>
  <c r="J227" i="15"/>
  <c r="T227" i="15"/>
  <c r="K227" i="15"/>
  <c r="L227" i="15"/>
  <c r="R222" i="15"/>
  <c r="Q216" i="15"/>
  <c r="T214" i="15"/>
  <c r="P200" i="15"/>
  <c r="L142" i="15"/>
  <c r="T142" i="15"/>
  <c r="O142" i="15"/>
  <c r="P142" i="15"/>
  <c r="Q142" i="15"/>
  <c r="S142" i="15"/>
  <c r="J142" i="15"/>
  <c r="K142" i="15"/>
  <c r="M142" i="15"/>
  <c r="N142" i="15"/>
  <c r="R142" i="15"/>
  <c r="L217" i="15"/>
  <c r="T217" i="15"/>
  <c r="O217" i="15"/>
  <c r="R217" i="15"/>
  <c r="S217" i="15"/>
  <c r="J217" i="15"/>
  <c r="K217" i="15"/>
  <c r="P297" i="15"/>
  <c r="R294" i="15"/>
  <c r="L279" i="15"/>
  <c r="T279" i="15"/>
  <c r="Q279" i="15"/>
  <c r="R279" i="15"/>
  <c r="K279" i="15"/>
  <c r="Q252" i="15"/>
  <c r="R252" i="15"/>
  <c r="J252" i="15"/>
  <c r="S252" i="15"/>
  <c r="L252" i="15"/>
  <c r="Q246" i="15"/>
  <c r="P286" i="15"/>
  <c r="M280" i="15"/>
  <c r="K280" i="15"/>
  <c r="T280" i="15"/>
  <c r="L280" i="15"/>
  <c r="O280" i="15"/>
  <c r="J277" i="15"/>
  <c r="R277" i="15"/>
  <c r="K277" i="15"/>
  <c r="T277" i="15"/>
  <c r="L277" i="15"/>
  <c r="N277" i="15"/>
  <c r="T264" i="15"/>
  <c r="P262" i="15"/>
  <c r="P251" i="15"/>
  <c r="N251" i="15"/>
  <c r="O251" i="15"/>
  <c r="R251" i="15"/>
  <c r="S222" i="15"/>
  <c r="K209" i="15"/>
  <c r="S209" i="15"/>
  <c r="L209" i="15"/>
  <c r="T209" i="15"/>
  <c r="M209" i="15"/>
  <c r="J209" i="15"/>
  <c r="N209" i="15"/>
  <c r="O209" i="15"/>
  <c r="P209" i="15"/>
  <c r="Q296" i="15"/>
  <c r="M260" i="15"/>
  <c r="O259" i="15"/>
  <c r="T252" i="15"/>
  <c r="O246" i="15"/>
  <c r="P237" i="15"/>
  <c r="J237" i="15"/>
  <c r="S237" i="15"/>
  <c r="M237" i="15"/>
  <c r="N237" i="15"/>
  <c r="Q237" i="15"/>
  <c r="K299" i="15"/>
  <c r="P296" i="15"/>
  <c r="S289" i="15"/>
  <c r="K287" i="15"/>
  <c r="P283" i="15"/>
  <c r="J283" i="15"/>
  <c r="S283" i="15"/>
  <c r="K283" i="15"/>
  <c r="T283" i="15"/>
  <c r="M283" i="15"/>
  <c r="Q280" i="15"/>
  <c r="P279" i="15"/>
  <c r="Q277" i="15"/>
  <c r="L271" i="15"/>
  <c r="T271" i="15"/>
  <c r="K271" i="15"/>
  <c r="M271" i="15"/>
  <c r="O271" i="15"/>
  <c r="J269" i="15"/>
  <c r="R269" i="15"/>
  <c r="N269" i="15"/>
  <c r="O269" i="15"/>
  <c r="Q269" i="15"/>
  <c r="Q268" i="15"/>
  <c r="K268" i="15"/>
  <c r="T268" i="15"/>
  <c r="L268" i="15"/>
  <c r="N268" i="15"/>
  <c r="L260" i="15"/>
  <c r="M259" i="15"/>
  <c r="L255" i="15"/>
  <c r="T255" i="15"/>
  <c r="R255" i="15"/>
  <c r="J255" i="15"/>
  <c r="S255" i="15"/>
  <c r="M255" i="15"/>
  <c r="Q253" i="15"/>
  <c r="P252" i="15"/>
  <c r="S251" i="15"/>
  <c r="Q249" i="15"/>
  <c r="P243" i="15"/>
  <c r="R243" i="15"/>
  <c r="J243" i="15"/>
  <c r="S243" i="15"/>
  <c r="L243" i="15"/>
  <c r="S234" i="15"/>
  <c r="Q232" i="15"/>
  <c r="Q217" i="15"/>
  <c r="J216" i="15"/>
  <c r="L210" i="15"/>
  <c r="T210" i="15"/>
  <c r="M210" i="15"/>
  <c r="R210" i="15"/>
  <c r="J210" i="15"/>
  <c r="K210" i="15"/>
  <c r="N210" i="15"/>
  <c r="N204" i="15"/>
  <c r="O204" i="15"/>
  <c r="P204" i="15"/>
  <c r="S204" i="15"/>
  <c r="T204" i="15"/>
  <c r="J204" i="15"/>
  <c r="K204" i="15"/>
  <c r="K188" i="15"/>
  <c r="S188" i="15"/>
  <c r="L188" i="15"/>
  <c r="T188" i="15"/>
  <c r="N188" i="15"/>
  <c r="O188" i="15"/>
  <c r="J188" i="15"/>
  <c r="P188" i="15"/>
  <c r="M188" i="15"/>
  <c r="Q188" i="15"/>
  <c r="R188" i="15"/>
  <c r="N169" i="15"/>
  <c r="O169" i="15"/>
  <c r="Q169" i="15"/>
  <c r="J169" i="15"/>
  <c r="R169" i="15"/>
  <c r="K169" i="15"/>
  <c r="L169" i="15"/>
  <c r="M169" i="15"/>
  <c r="P169" i="15"/>
  <c r="Q145" i="15"/>
  <c r="L145" i="15"/>
  <c r="T145" i="15"/>
  <c r="M145" i="15"/>
  <c r="N145" i="15"/>
  <c r="P145" i="15"/>
  <c r="R145" i="15"/>
  <c r="J145" i="15"/>
  <c r="K145" i="15"/>
  <c r="O145" i="15"/>
  <c r="S145" i="15"/>
  <c r="K286" i="15"/>
  <c r="S286" i="15"/>
  <c r="J286" i="15"/>
  <c r="T286" i="15"/>
  <c r="L286" i="15"/>
  <c r="N286" i="15"/>
  <c r="K262" i="15"/>
  <c r="S262" i="15"/>
  <c r="L262" i="15"/>
  <c r="M262" i="15"/>
  <c r="O262" i="15"/>
  <c r="K246" i="15"/>
  <c r="S246" i="15"/>
  <c r="R246" i="15"/>
  <c r="J246" i="15"/>
  <c r="T246" i="15"/>
  <c r="M246" i="15"/>
  <c r="Q222" i="15"/>
  <c r="K222" i="15"/>
  <c r="T222" i="15"/>
  <c r="J222" i="15"/>
  <c r="L222" i="15"/>
  <c r="M222" i="15"/>
  <c r="N222" i="15"/>
  <c r="K108" i="15"/>
  <c r="S108" i="15"/>
  <c r="Q108" i="15"/>
  <c r="R108" i="15"/>
  <c r="J108" i="15"/>
  <c r="T108" i="15"/>
  <c r="L108" i="15"/>
  <c r="M108" i="15"/>
  <c r="N108" i="15"/>
  <c r="P108" i="15"/>
  <c r="O108" i="15"/>
  <c r="Q299" i="15"/>
  <c r="L297" i="15"/>
  <c r="T297" i="15"/>
  <c r="N297" i="15"/>
  <c r="K294" i="15"/>
  <c r="Q294" i="15"/>
  <c r="J294" i="15"/>
  <c r="S294" i="15"/>
  <c r="J200" i="15"/>
  <c r="R200" i="15"/>
  <c r="K200" i="15"/>
  <c r="S200" i="15"/>
  <c r="M200" i="15"/>
  <c r="T200" i="15"/>
  <c r="L200" i="15"/>
  <c r="M264" i="15"/>
  <c r="R264" i="15"/>
  <c r="J264" i="15"/>
  <c r="S264" i="15"/>
  <c r="L264" i="15"/>
  <c r="Q262" i="15"/>
  <c r="R259" i="15"/>
  <c r="N219" i="15"/>
  <c r="L219" i="15"/>
  <c r="S219" i="15"/>
  <c r="J219" i="15"/>
  <c r="T219" i="15"/>
  <c r="K219" i="15"/>
  <c r="M219" i="15"/>
  <c r="Q214" i="15"/>
  <c r="N214" i="15"/>
  <c r="K214" i="15"/>
  <c r="L214" i="15"/>
  <c r="M214" i="15"/>
  <c r="O214" i="15"/>
  <c r="M299" i="15"/>
  <c r="P294" i="15"/>
  <c r="K278" i="15"/>
  <c r="S278" i="15"/>
  <c r="N278" i="15"/>
  <c r="O278" i="15"/>
  <c r="Q278" i="15"/>
  <c r="P260" i="15"/>
  <c r="Q259" i="15"/>
  <c r="T253" i="15"/>
  <c r="R216" i="15"/>
  <c r="S279" i="15"/>
  <c r="S277" i="15"/>
  <c r="J297" i="15"/>
  <c r="M294" i="15"/>
  <c r="N289" i="15"/>
  <c r="L289" i="15"/>
  <c r="O289" i="15"/>
  <c r="P280" i="15"/>
  <c r="O279" i="15"/>
  <c r="P278" i="15"/>
  <c r="P277" i="15"/>
  <c r="T270" i="15"/>
  <c r="O264" i="15"/>
  <c r="J259" i="15"/>
  <c r="O252" i="15"/>
  <c r="Q251" i="15"/>
  <c r="L246" i="15"/>
  <c r="Q244" i="15"/>
  <c r="L244" i="15"/>
  <c r="M244" i="15"/>
  <c r="O244" i="15"/>
  <c r="T237" i="15"/>
  <c r="R234" i="15"/>
  <c r="P232" i="15"/>
  <c r="K224" i="15"/>
  <c r="S224" i="15"/>
  <c r="Q224" i="15"/>
  <c r="L224" i="15"/>
  <c r="M224" i="15"/>
  <c r="N224" i="15"/>
  <c r="O224" i="15"/>
  <c r="O222" i="15"/>
  <c r="Q219" i="15"/>
  <c r="P217" i="15"/>
  <c r="R214" i="15"/>
  <c r="P202" i="15"/>
  <c r="Q202" i="15"/>
  <c r="K202" i="15"/>
  <c r="J202" i="15"/>
  <c r="L202" i="15"/>
  <c r="M202" i="15"/>
  <c r="N202" i="15"/>
  <c r="N200" i="15"/>
  <c r="N299" i="15"/>
  <c r="P299" i="15"/>
  <c r="Q260" i="15"/>
  <c r="N260" i="15"/>
  <c r="O260" i="15"/>
  <c r="R260" i="15"/>
  <c r="K216" i="15"/>
  <c r="S216" i="15"/>
  <c r="L216" i="15"/>
  <c r="M216" i="15"/>
  <c r="N216" i="15"/>
  <c r="O216" i="15"/>
  <c r="P216" i="15"/>
  <c r="S287" i="15"/>
  <c r="J253" i="15"/>
  <c r="R253" i="15"/>
  <c r="L253" i="15"/>
  <c r="M253" i="15"/>
  <c r="O253" i="15"/>
  <c r="N249" i="15"/>
  <c r="J249" i="15"/>
  <c r="S249" i="15"/>
  <c r="K249" i="15"/>
  <c r="T249" i="15"/>
  <c r="M249" i="15"/>
  <c r="Q200" i="15"/>
  <c r="L299" i="15"/>
  <c r="K296" i="15"/>
  <c r="S296" i="15"/>
  <c r="M296" i="15"/>
  <c r="O294" i="15"/>
  <c r="O286" i="15"/>
  <c r="T299" i="15"/>
  <c r="R289" i="15"/>
  <c r="J287" i="15"/>
  <c r="S299" i="15"/>
  <c r="S297" i="15"/>
  <c r="N296" i="15"/>
  <c r="J295" i="15"/>
  <c r="R295" i="15"/>
  <c r="L295" i="15"/>
  <c r="T295" i="15"/>
  <c r="L294" i="15"/>
  <c r="Q292" i="15"/>
  <c r="K292" i="15"/>
  <c r="T292" i="15"/>
  <c r="M292" i="15"/>
  <c r="Q289" i="15"/>
  <c r="M288" i="15"/>
  <c r="R288" i="15"/>
  <c r="K288" i="15"/>
  <c r="T288" i="15"/>
  <c r="N280" i="15"/>
  <c r="N279" i="15"/>
  <c r="M278" i="15"/>
  <c r="O277" i="15"/>
  <c r="N273" i="15"/>
  <c r="R273" i="15"/>
  <c r="J273" i="15"/>
  <c r="S273" i="15"/>
  <c r="L273" i="15"/>
  <c r="P270" i="15"/>
  <c r="N264" i="15"/>
  <c r="J261" i="15"/>
  <c r="R261" i="15"/>
  <c r="Q261" i="15"/>
  <c r="S261" i="15"/>
  <c r="L261" i="15"/>
  <c r="J260" i="15"/>
  <c r="N253" i="15"/>
  <c r="N252" i="15"/>
  <c r="M251" i="15"/>
  <c r="O249" i="15"/>
  <c r="S244" i="15"/>
  <c r="T243" i="15"/>
  <c r="R238" i="15"/>
  <c r="R237" i="15"/>
  <c r="Q234" i="15"/>
  <c r="O232" i="15"/>
  <c r="P219" i="15"/>
  <c r="N217" i="15"/>
  <c r="P214" i="15"/>
  <c r="R209" i="15"/>
  <c r="R204" i="15"/>
  <c r="K199" i="15"/>
  <c r="S199" i="15"/>
  <c r="L199" i="15"/>
  <c r="T199" i="15"/>
  <c r="P199" i="15"/>
  <c r="R199" i="15"/>
  <c r="J199" i="15"/>
  <c r="M199" i="15"/>
  <c r="N199" i="15"/>
  <c r="P191" i="15"/>
  <c r="Q191" i="15"/>
  <c r="K191" i="15"/>
  <c r="S191" i="15"/>
  <c r="L191" i="15"/>
  <c r="T191" i="15"/>
  <c r="J191" i="15"/>
  <c r="M191" i="15"/>
  <c r="N191" i="15"/>
  <c r="O191" i="15"/>
  <c r="P146" i="15"/>
  <c r="O146" i="15"/>
  <c r="Q146" i="15"/>
  <c r="J146" i="15"/>
  <c r="S146" i="15"/>
  <c r="K146" i="15"/>
  <c r="T146" i="15"/>
  <c r="L146" i="15"/>
  <c r="M146" i="15"/>
  <c r="J293" i="15"/>
  <c r="R293" i="15"/>
  <c r="T285" i="15"/>
  <c r="K285" i="15"/>
  <c r="Q284" i="15"/>
  <c r="T276" i="15"/>
  <c r="K276" i="15"/>
  <c r="P275" i="15"/>
  <c r="T267" i="15"/>
  <c r="K267" i="15"/>
  <c r="S257" i="15"/>
  <c r="J257" i="15"/>
  <c r="M256" i="15"/>
  <c r="S248" i="15"/>
  <c r="J248" i="15"/>
  <c r="L247" i="15"/>
  <c r="T247" i="15"/>
  <c r="L241" i="15"/>
  <c r="N241" i="15"/>
  <c r="L240" i="15"/>
  <c r="T235" i="15"/>
  <c r="J235" i="15"/>
  <c r="S233" i="15"/>
  <c r="J231" i="15"/>
  <c r="R231" i="15"/>
  <c r="K231" i="15"/>
  <c r="T231" i="15"/>
  <c r="S229" i="15"/>
  <c r="M226" i="15"/>
  <c r="O226" i="15"/>
  <c r="J225" i="15"/>
  <c r="M218" i="15"/>
  <c r="R218" i="15"/>
  <c r="S213" i="15"/>
  <c r="J211" i="15"/>
  <c r="J208" i="15"/>
  <c r="R208" i="15"/>
  <c r="K208" i="15"/>
  <c r="S208" i="15"/>
  <c r="P208" i="15"/>
  <c r="L206" i="15"/>
  <c r="T203" i="15"/>
  <c r="P175" i="15"/>
  <c r="Q175" i="15"/>
  <c r="K175" i="15"/>
  <c r="S175" i="15"/>
  <c r="L175" i="15"/>
  <c r="T175" i="15"/>
  <c r="J175" i="15"/>
  <c r="M175" i="15"/>
  <c r="N148" i="15"/>
  <c r="P148" i="15"/>
  <c r="Q148" i="15"/>
  <c r="J148" i="15"/>
  <c r="S148" i="15"/>
  <c r="K148" i="15"/>
  <c r="T148" i="15"/>
  <c r="R148" i="15"/>
  <c r="P138" i="15"/>
  <c r="Q138" i="15"/>
  <c r="K138" i="15"/>
  <c r="S138" i="15"/>
  <c r="N138" i="15"/>
  <c r="O138" i="15"/>
  <c r="T138" i="15"/>
  <c r="J138" i="15"/>
  <c r="L138" i="15"/>
  <c r="M138" i="15"/>
  <c r="L233" i="15"/>
  <c r="T233" i="15"/>
  <c r="Q233" i="15"/>
  <c r="P229" i="15"/>
  <c r="M229" i="15"/>
  <c r="P213" i="15"/>
  <c r="K213" i="15"/>
  <c r="T213" i="15"/>
  <c r="Q207" i="15"/>
  <c r="J207" i="15"/>
  <c r="R207" i="15"/>
  <c r="K207" i="15"/>
  <c r="N194" i="15"/>
  <c r="P194" i="15"/>
  <c r="Q194" i="15"/>
  <c r="S194" i="15"/>
  <c r="J194" i="15"/>
  <c r="P183" i="15"/>
  <c r="Q183" i="15"/>
  <c r="K183" i="15"/>
  <c r="S183" i="15"/>
  <c r="L183" i="15"/>
  <c r="T183" i="15"/>
  <c r="N183" i="15"/>
  <c r="R183" i="15"/>
  <c r="P159" i="15"/>
  <c r="Q159" i="15"/>
  <c r="K159" i="15"/>
  <c r="S159" i="15"/>
  <c r="L159" i="15"/>
  <c r="T159" i="15"/>
  <c r="J159" i="15"/>
  <c r="M159" i="15"/>
  <c r="K143" i="15"/>
  <c r="S143" i="15"/>
  <c r="N143" i="15"/>
  <c r="R143" i="15"/>
  <c r="T143" i="15"/>
  <c r="L143" i="15"/>
  <c r="M143" i="15"/>
  <c r="J143" i="15"/>
  <c r="O143" i="15"/>
  <c r="P143" i="15"/>
  <c r="N83" i="15"/>
  <c r="O83" i="15"/>
  <c r="P83" i="15"/>
  <c r="S83" i="15"/>
  <c r="J83" i="15"/>
  <c r="K83" i="15"/>
  <c r="L83" i="15"/>
  <c r="M83" i="15"/>
  <c r="Q83" i="15"/>
  <c r="R83" i="15"/>
  <c r="N293" i="15"/>
  <c r="P291" i="15"/>
  <c r="Q285" i="15"/>
  <c r="N284" i="15"/>
  <c r="R276" i="15"/>
  <c r="N275" i="15"/>
  <c r="M272" i="15"/>
  <c r="R267" i="15"/>
  <c r="M265" i="15"/>
  <c r="L263" i="15"/>
  <c r="T263" i="15"/>
  <c r="Q257" i="15"/>
  <c r="N256" i="15"/>
  <c r="K254" i="15"/>
  <c r="S254" i="15"/>
  <c r="Q248" i="15"/>
  <c r="N247" i="15"/>
  <c r="J245" i="15"/>
  <c r="R245" i="15"/>
  <c r="O241" i="15"/>
  <c r="R240" i="15"/>
  <c r="R235" i="15"/>
  <c r="P233" i="15"/>
  <c r="O231" i="15"/>
  <c r="Q229" i="15"/>
  <c r="N226" i="15"/>
  <c r="R225" i="15"/>
  <c r="J223" i="15"/>
  <c r="R223" i="15"/>
  <c r="N223" i="15"/>
  <c r="O218" i="15"/>
  <c r="J215" i="15"/>
  <c r="R215" i="15"/>
  <c r="Q215" i="15"/>
  <c r="Q213" i="15"/>
  <c r="S211" i="15"/>
  <c r="O208" i="15"/>
  <c r="S207" i="15"/>
  <c r="Q201" i="15"/>
  <c r="J201" i="15"/>
  <c r="R201" i="15"/>
  <c r="P201" i="15"/>
  <c r="L196" i="15"/>
  <c r="T196" i="15"/>
  <c r="N196" i="15"/>
  <c r="O196" i="15"/>
  <c r="M196" i="15"/>
  <c r="Q196" i="15"/>
  <c r="R194" i="15"/>
  <c r="N185" i="15"/>
  <c r="O185" i="15"/>
  <c r="Q185" i="15"/>
  <c r="J185" i="15"/>
  <c r="R185" i="15"/>
  <c r="K185" i="15"/>
  <c r="O184" i="15"/>
  <c r="P184" i="15"/>
  <c r="J184" i="15"/>
  <c r="R184" i="15"/>
  <c r="K184" i="15"/>
  <c r="S184" i="15"/>
  <c r="L184" i="15"/>
  <c r="N184" i="15"/>
  <c r="K180" i="15"/>
  <c r="S180" i="15"/>
  <c r="L180" i="15"/>
  <c r="T180" i="15"/>
  <c r="N180" i="15"/>
  <c r="O180" i="15"/>
  <c r="R180" i="15"/>
  <c r="O155" i="15"/>
  <c r="K155" i="15"/>
  <c r="T155" i="15"/>
  <c r="L155" i="15"/>
  <c r="N155" i="15"/>
  <c r="P155" i="15"/>
  <c r="Q155" i="15"/>
  <c r="S155" i="15"/>
  <c r="J285" i="15"/>
  <c r="R285" i="15"/>
  <c r="Q276" i="15"/>
  <c r="P267" i="15"/>
  <c r="M248" i="15"/>
  <c r="K240" i="15"/>
  <c r="S240" i="15"/>
  <c r="J240" i="15"/>
  <c r="T240" i="15"/>
  <c r="N235" i="15"/>
  <c r="O235" i="15"/>
  <c r="O233" i="15"/>
  <c r="O229" i="15"/>
  <c r="L225" i="15"/>
  <c r="T225" i="15"/>
  <c r="K225" i="15"/>
  <c r="O213" i="15"/>
  <c r="M211" i="15"/>
  <c r="N211" i="15"/>
  <c r="O211" i="15"/>
  <c r="P207" i="15"/>
  <c r="P206" i="15"/>
  <c r="Q206" i="15"/>
  <c r="N206" i="15"/>
  <c r="O203" i="15"/>
  <c r="P203" i="15"/>
  <c r="M203" i="15"/>
  <c r="O194" i="15"/>
  <c r="O193" i="15"/>
  <c r="Q193" i="15"/>
  <c r="J193" i="15"/>
  <c r="R193" i="15"/>
  <c r="L193" i="15"/>
  <c r="N193" i="15"/>
  <c r="O168" i="15"/>
  <c r="P168" i="15"/>
  <c r="J168" i="15"/>
  <c r="R168" i="15"/>
  <c r="K168" i="15"/>
  <c r="S168" i="15"/>
  <c r="L168" i="15"/>
  <c r="N168" i="15"/>
  <c r="Q168" i="15"/>
  <c r="K164" i="15"/>
  <c r="S164" i="15"/>
  <c r="L164" i="15"/>
  <c r="T164" i="15"/>
  <c r="N164" i="15"/>
  <c r="O164" i="15"/>
  <c r="R164" i="15"/>
  <c r="R146" i="15"/>
  <c r="J152" i="15"/>
  <c r="R152" i="15"/>
  <c r="Q152" i="15"/>
  <c r="S152" i="15"/>
  <c r="L152" i="15"/>
  <c r="M152" i="15"/>
  <c r="K151" i="15"/>
  <c r="S151" i="15"/>
  <c r="P151" i="15"/>
  <c r="Q151" i="15"/>
  <c r="J151" i="15"/>
  <c r="T151" i="15"/>
  <c r="L151" i="15"/>
  <c r="Q118" i="15"/>
  <c r="O118" i="15"/>
  <c r="P118" i="15"/>
  <c r="R118" i="15"/>
  <c r="J118" i="15"/>
  <c r="S118" i="15"/>
  <c r="K118" i="15"/>
  <c r="M118" i="15"/>
  <c r="N118" i="15"/>
  <c r="J87" i="15"/>
  <c r="R87" i="15"/>
  <c r="K87" i="15"/>
  <c r="S87" i="15"/>
  <c r="N87" i="15"/>
  <c r="P87" i="15"/>
  <c r="Q87" i="15"/>
  <c r="T87" i="15"/>
  <c r="L87" i="15"/>
  <c r="M87" i="15"/>
  <c r="O87" i="15"/>
  <c r="K172" i="15"/>
  <c r="S172" i="15"/>
  <c r="L172" i="15"/>
  <c r="T172" i="15"/>
  <c r="N172" i="15"/>
  <c r="O172" i="15"/>
  <c r="P167" i="15"/>
  <c r="Q167" i="15"/>
  <c r="K167" i="15"/>
  <c r="S167" i="15"/>
  <c r="L167" i="15"/>
  <c r="T167" i="15"/>
  <c r="K156" i="15"/>
  <c r="S156" i="15"/>
  <c r="L156" i="15"/>
  <c r="T156" i="15"/>
  <c r="N156" i="15"/>
  <c r="O156" i="15"/>
  <c r="T152" i="15"/>
  <c r="R151" i="15"/>
  <c r="L150" i="15"/>
  <c r="T150" i="15"/>
  <c r="O150" i="15"/>
  <c r="P150" i="15"/>
  <c r="R150" i="15"/>
  <c r="J150" i="15"/>
  <c r="S150" i="15"/>
  <c r="L131" i="15"/>
  <c r="T131" i="15"/>
  <c r="K131" i="15"/>
  <c r="M131" i="15"/>
  <c r="O131" i="15"/>
  <c r="N131" i="15"/>
  <c r="P131" i="15"/>
  <c r="R131" i="15"/>
  <c r="S131" i="15"/>
  <c r="J239" i="15"/>
  <c r="R239" i="15"/>
  <c r="Q230" i="15"/>
  <c r="P221" i="15"/>
  <c r="N177" i="15"/>
  <c r="O177" i="15"/>
  <c r="Q177" i="15"/>
  <c r="J177" i="15"/>
  <c r="R177" i="15"/>
  <c r="P172" i="15"/>
  <c r="R167" i="15"/>
  <c r="N161" i="15"/>
  <c r="O161" i="15"/>
  <c r="Q161" i="15"/>
  <c r="J161" i="15"/>
  <c r="R161" i="15"/>
  <c r="P156" i="15"/>
  <c r="P152" i="15"/>
  <c r="O151" i="15"/>
  <c r="Q150" i="15"/>
  <c r="J125" i="15"/>
  <c r="R125" i="15"/>
  <c r="S125" i="15"/>
  <c r="K125" i="15"/>
  <c r="T125" i="15"/>
  <c r="L125" i="15"/>
  <c r="M125" i="15"/>
  <c r="N125" i="15"/>
  <c r="O125" i="15"/>
  <c r="P119" i="15"/>
  <c r="Q119" i="15"/>
  <c r="R119" i="15"/>
  <c r="J119" i="15"/>
  <c r="S119" i="15"/>
  <c r="K119" i="15"/>
  <c r="T119" i="15"/>
  <c r="M119" i="15"/>
  <c r="N119" i="15"/>
  <c r="L107" i="15"/>
  <c r="T107" i="15"/>
  <c r="P107" i="15"/>
  <c r="Q107" i="15"/>
  <c r="R107" i="15"/>
  <c r="J107" i="15"/>
  <c r="S107" i="15"/>
  <c r="K107" i="15"/>
  <c r="M107" i="15"/>
  <c r="O107" i="15"/>
  <c r="P192" i="15"/>
  <c r="J192" i="15"/>
  <c r="R192" i="15"/>
  <c r="K192" i="15"/>
  <c r="S192" i="15"/>
  <c r="O176" i="15"/>
  <c r="P176" i="15"/>
  <c r="J176" i="15"/>
  <c r="R176" i="15"/>
  <c r="K176" i="15"/>
  <c r="S176" i="15"/>
  <c r="J172" i="15"/>
  <c r="N167" i="15"/>
  <c r="O160" i="15"/>
  <c r="P160" i="15"/>
  <c r="J160" i="15"/>
  <c r="R160" i="15"/>
  <c r="K160" i="15"/>
  <c r="S160" i="15"/>
  <c r="J156" i="15"/>
  <c r="N152" i="15"/>
  <c r="M151" i="15"/>
  <c r="M150" i="15"/>
  <c r="O147" i="15"/>
  <c r="P147" i="15"/>
  <c r="Q147" i="15"/>
  <c r="J147" i="15"/>
  <c r="S147" i="15"/>
  <c r="K147" i="15"/>
  <c r="T147" i="15"/>
  <c r="O136" i="15"/>
  <c r="Q136" i="15"/>
  <c r="R136" i="15"/>
  <c r="K136" i="15"/>
  <c r="T136" i="15"/>
  <c r="J136" i="15"/>
  <c r="M136" i="15"/>
  <c r="N136" i="15"/>
  <c r="J131" i="15"/>
  <c r="O120" i="15"/>
  <c r="Q120" i="15"/>
  <c r="R120" i="15"/>
  <c r="J120" i="15"/>
  <c r="S120" i="15"/>
  <c r="K120" i="15"/>
  <c r="T120" i="15"/>
  <c r="M120" i="15"/>
  <c r="N120" i="15"/>
  <c r="T118" i="15"/>
  <c r="O30" i="15"/>
  <c r="Q30" i="15"/>
  <c r="J30" i="15"/>
  <c r="R30" i="15"/>
  <c r="K30" i="15"/>
  <c r="S30" i="15"/>
  <c r="L30" i="15"/>
  <c r="T30" i="15"/>
  <c r="N30" i="15"/>
  <c r="M30" i="15"/>
  <c r="P30" i="15"/>
  <c r="P205" i="15"/>
  <c r="P195" i="15"/>
  <c r="P187" i="15"/>
  <c r="Q186" i="15"/>
  <c r="P179" i="15"/>
  <c r="Q178" i="15"/>
  <c r="P171" i="15"/>
  <c r="Q170" i="15"/>
  <c r="P163" i="15"/>
  <c r="Q162" i="15"/>
  <c r="Q153" i="15"/>
  <c r="T140" i="15"/>
  <c r="L137" i="15"/>
  <c r="P135" i="15"/>
  <c r="Q135" i="15"/>
  <c r="R135" i="15"/>
  <c r="K135" i="15"/>
  <c r="T135" i="15"/>
  <c r="J109" i="15"/>
  <c r="R109" i="15"/>
  <c r="S109" i="15"/>
  <c r="K109" i="15"/>
  <c r="T109" i="15"/>
  <c r="L109" i="15"/>
  <c r="M109" i="15"/>
  <c r="L105" i="15"/>
  <c r="T105" i="15"/>
  <c r="N105" i="15"/>
  <c r="P105" i="15"/>
  <c r="Q105" i="15"/>
  <c r="R105" i="15"/>
  <c r="S105" i="15"/>
  <c r="N100" i="15"/>
  <c r="O100" i="15"/>
  <c r="P100" i="15"/>
  <c r="Q100" i="15"/>
  <c r="S100" i="15"/>
  <c r="T100" i="15"/>
  <c r="J100" i="15"/>
  <c r="O50" i="15"/>
  <c r="L50" i="15"/>
  <c r="N50" i="15"/>
  <c r="Q50" i="15"/>
  <c r="R50" i="15"/>
  <c r="J50" i="15"/>
  <c r="S50" i="15"/>
  <c r="K50" i="15"/>
  <c r="M50" i="15"/>
  <c r="P50" i="15"/>
  <c r="T50" i="15"/>
  <c r="P186" i="15"/>
  <c r="P178" i="15"/>
  <c r="P170" i="15"/>
  <c r="P162" i="15"/>
  <c r="P154" i="15"/>
  <c r="P81" i="15"/>
  <c r="Q81" i="15"/>
  <c r="J81" i="15"/>
  <c r="R81" i="15"/>
  <c r="T81" i="15"/>
  <c r="K81" i="15"/>
  <c r="L81" i="15"/>
  <c r="M81" i="15"/>
  <c r="O81" i="15"/>
  <c r="S81" i="15"/>
  <c r="N140" i="15"/>
  <c r="O140" i="15"/>
  <c r="Q140" i="15"/>
  <c r="Q134" i="15"/>
  <c r="O134" i="15"/>
  <c r="P134" i="15"/>
  <c r="J134" i="15"/>
  <c r="S134" i="15"/>
  <c r="Q88" i="15"/>
  <c r="J88" i="15"/>
  <c r="R88" i="15"/>
  <c r="S88" i="15"/>
  <c r="K88" i="15"/>
  <c r="L88" i="15"/>
  <c r="M88" i="15"/>
  <c r="N88" i="15"/>
  <c r="O88" i="15"/>
  <c r="P88" i="15"/>
  <c r="T88" i="15"/>
  <c r="Q56" i="15"/>
  <c r="O56" i="15"/>
  <c r="R56" i="15"/>
  <c r="K56" i="15"/>
  <c r="T56" i="15"/>
  <c r="L56" i="15"/>
  <c r="M56" i="15"/>
  <c r="N56" i="15"/>
  <c r="P56" i="15"/>
  <c r="S56" i="15"/>
  <c r="J56" i="15"/>
  <c r="M140" i="15"/>
  <c r="N137" i="15"/>
  <c r="Q137" i="15"/>
  <c r="R137" i="15"/>
  <c r="K137" i="15"/>
  <c r="T137" i="15"/>
  <c r="N134" i="15"/>
  <c r="K124" i="15"/>
  <c r="S124" i="15"/>
  <c r="Q124" i="15"/>
  <c r="R124" i="15"/>
  <c r="J124" i="15"/>
  <c r="T124" i="15"/>
  <c r="L124" i="15"/>
  <c r="L123" i="15"/>
  <c r="T123" i="15"/>
  <c r="P123" i="15"/>
  <c r="Q123" i="15"/>
  <c r="R123" i="15"/>
  <c r="J123" i="15"/>
  <c r="S123" i="15"/>
  <c r="Q64" i="15"/>
  <c r="K64" i="15"/>
  <c r="T64" i="15"/>
  <c r="M64" i="15"/>
  <c r="O64" i="15"/>
  <c r="P64" i="15"/>
  <c r="R64" i="15"/>
  <c r="J64" i="15"/>
  <c r="L64" i="15"/>
  <c r="N64" i="15"/>
  <c r="S64" i="15"/>
  <c r="P129" i="15"/>
  <c r="P128" i="15"/>
  <c r="Q126" i="15"/>
  <c r="P113" i="15"/>
  <c r="P112" i="15"/>
  <c r="Q110" i="15"/>
  <c r="O99" i="15"/>
  <c r="N99" i="15"/>
  <c r="P99" i="15"/>
  <c r="Q99" i="15"/>
  <c r="N31" i="15"/>
  <c r="P31" i="15"/>
  <c r="Q31" i="15"/>
  <c r="J31" i="15"/>
  <c r="R31" i="15"/>
  <c r="K31" i="15"/>
  <c r="S31" i="15"/>
  <c r="O31" i="15"/>
  <c r="L31" i="15"/>
  <c r="T31" i="15"/>
  <c r="P127" i="15"/>
  <c r="L115" i="15"/>
  <c r="T115" i="15"/>
  <c r="P111" i="15"/>
  <c r="N103" i="15"/>
  <c r="O103" i="15"/>
  <c r="P103" i="15"/>
  <c r="J79" i="15"/>
  <c r="R79" i="15"/>
  <c r="K79" i="15"/>
  <c r="S79" i="15"/>
  <c r="L79" i="15"/>
  <c r="T79" i="15"/>
  <c r="O79" i="15"/>
  <c r="Q79" i="15"/>
  <c r="K132" i="15"/>
  <c r="S132" i="15"/>
  <c r="M127" i="15"/>
  <c r="K116" i="15"/>
  <c r="S116" i="15"/>
  <c r="M115" i="15"/>
  <c r="M111" i="15"/>
  <c r="M103" i="15"/>
  <c r="L99" i="15"/>
  <c r="K95" i="15"/>
  <c r="S95" i="15"/>
  <c r="Q95" i="15"/>
  <c r="J95" i="15"/>
  <c r="T95" i="15"/>
  <c r="L95" i="15"/>
  <c r="M95" i="15"/>
  <c r="L94" i="15"/>
  <c r="T94" i="15"/>
  <c r="P94" i="15"/>
  <c r="R94" i="15"/>
  <c r="J94" i="15"/>
  <c r="S94" i="15"/>
  <c r="K94" i="15"/>
  <c r="P71" i="15"/>
  <c r="J71" i="15"/>
  <c r="R71" i="15"/>
  <c r="K71" i="15"/>
  <c r="S71" i="15"/>
  <c r="L71" i="15"/>
  <c r="T71" i="15"/>
  <c r="M71" i="15"/>
  <c r="N71" i="15"/>
  <c r="R144" i="15"/>
  <c r="J133" i="15"/>
  <c r="R133" i="15"/>
  <c r="M132" i="15"/>
  <c r="L129" i="15"/>
  <c r="L128" i="15"/>
  <c r="L127" i="15"/>
  <c r="T126" i="15"/>
  <c r="K126" i="15"/>
  <c r="J117" i="15"/>
  <c r="R117" i="15"/>
  <c r="M116" i="15"/>
  <c r="K115" i="15"/>
  <c r="L113" i="15"/>
  <c r="L112" i="15"/>
  <c r="L111" i="15"/>
  <c r="T110" i="15"/>
  <c r="K110" i="15"/>
  <c r="L103" i="15"/>
  <c r="K99" i="15"/>
  <c r="R95" i="15"/>
  <c r="Q94" i="15"/>
  <c r="N91" i="15"/>
  <c r="O91" i="15"/>
  <c r="Q91" i="15"/>
  <c r="S91" i="15"/>
  <c r="J91" i="15"/>
  <c r="T91" i="15"/>
  <c r="K91" i="15"/>
  <c r="P79" i="15"/>
  <c r="L25" i="15"/>
  <c r="T25" i="15"/>
  <c r="N25" i="15"/>
  <c r="O25" i="15"/>
  <c r="P25" i="15"/>
  <c r="Q25" i="15"/>
  <c r="J25" i="15"/>
  <c r="M25" i="15"/>
  <c r="R25" i="15"/>
  <c r="S25" i="15"/>
  <c r="K25" i="15"/>
  <c r="J96" i="15"/>
  <c r="R96" i="15"/>
  <c r="T90" i="15"/>
  <c r="J90" i="15"/>
  <c r="Q80" i="15"/>
  <c r="J80" i="15"/>
  <c r="R80" i="15"/>
  <c r="K80" i="15"/>
  <c r="S80" i="15"/>
  <c r="J75" i="15"/>
  <c r="L72" i="15"/>
  <c r="J67" i="15"/>
  <c r="R67" i="15"/>
  <c r="L67" i="15"/>
  <c r="T67" i="15"/>
  <c r="N67" i="15"/>
  <c r="O67" i="15"/>
  <c r="P67" i="15"/>
  <c r="N54" i="15"/>
  <c r="M51" i="15"/>
  <c r="N42" i="15"/>
  <c r="O42" i="15"/>
  <c r="P42" i="15"/>
  <c r="M42" i="15"/>
  <c r="R42" i="15"/>
  <c r="T42" i="15"/>
  <c r="J42" i="15"/>
  <c r="K42" i="15"/>
  <c r="Q97" i="15"/>
  <c r="S90" i="15"/>
  <c r="P89" i="15"/>
  <c r="Q89" i="15"/>
  <c r="L102" i="15"/>
  <c r="T102" i="15"/>
  <c r="P98" i="15"/>
  <c r="M97" i="15"/>
  <c r="N89" i="15"/>
  <c r="O82" i="15"/>
  <c r="P82" i="15"/>
  <c r="Q82" i="15"/>
  <c r="N73" i="15"/>
  <c r="P73" i="15"/>
  <c r="Q73" i="15"/>
  <c r="J73" i="15"/>
  <c r="R73" i="15"/>
  <c r="O49" i="15"/>
  <c r="P49" i="15"/>
  <c r="K49" i="15"/>
  <c r="M49" i="15"/>
  <c r="Q49" i="15"/>
  <c r="R49" i="15"/>
  <c r="S49" i="15"/>
  <c r="Q47" i="15"/>
  <c r="J47" i="15"/>
  <c r="R47" i="15"/>
  <c r="N47" i="15"/>
  <c r="P47" i="15"/>
  <c r="T47" i="15"/>
  <c r="K47" i="15"/>
  <c r="L47" i="15"/>
  <c r="N7" i="15"/>
  <c r="O7" i="15"/>
  <c r="P7" i="15"/>
  <c r="Q7" i="15"/>
  <c r="J7" i="15"/>
  <c r="R7" i="15"/>
  <c r="K7" i="15"/>
  <c r="S7" i="15"/>
  <c r="L7" i="15"/>
  <c r="T7" i="15"/>
  <c r="O90" i="15"/>
  <c r="P90" i="15"/>
  <c r="L75" i="15"/>
  <c r="T75" i="15"/>
  <c r="N75" i="15"/>
  <c r="O75" i="15"/>
  <c r="P75" i="15"/>
  <c r="O72" i="15"/>
  <c r="Q72" i="15"/>
  <c r="J72" i="15"/>
  <c r="R72" i="15"/>
  <c r="K72" i="15"/>
  <c r="S72" i="15"/>
  <c r="K54" i="15"/>
  <c r="S54" i="15"/>
  <c r="M54" i="15"/>
  <c r="O54" i="15"/>
  <c r="Q54" i="15"/>
  <c r="R54" i="15"/>
  <c r="J54" i="15"/>
  <c r="T54" i="15"/>
  <c r="N51" i="15"/>
  <c r="L51" i="15"/>
  <c r="O51" i="15"/>
  <c r="Q51" i="15"/>
  <c r="R51" i="15"/>
  <c r="J51" i="15"/>
  <c r="S51" i="15"/>
  <c r="Q74" i="15"/>
  <c r="Q66" i="15"/>
  <c r="R65" i="15"/>
  <c r="J65" i="15"/>
  <c r="L61" i="15"/>
  <c r="T61" i="15"/>
  <c r="P57" i="15"/>
  <c r="R53" i="15"/>
  <c r="P48" i="15"/>
  <c r="Q48" i="15"/>
  <c r="N23" i="15"/>
  <c r="P23" i="15"/>
  <c r="Q23" i="15"/>
  <c r="J23" i="15"/>
  <c r="R23" i="15"/>
  <c r="K23" i="15"/>
  <c r="S23" i="15"/>
  <c r="O22" i="15"/>
  <c r="Q22" i="15"/>
  <c r="J22" i="15"/>
  <c r="R22" i="15"/>
  <c r="K22" i="15"/>
  <c r="S22" i="15"/>
  <c r="L22" i="15"/>
  <c r="T22" i="15"/>
  <c r="K17" i="15"/>
  <c r="T86" i="15"/>
  <c r="L86" i="15"/>
  <c r="T78" i="15"/>
  <c r="L78" i="15"/>
  <c r="P74" i="15"/>
  <c r="T70" i="15"/>
  <c r="L70" i="15"/>
  <c r="N68" i="15"/>
  <c r="P66" i="15"/>
  <c r="Q65" i="15"/>
  <c r="K62" i="15"/>
  <c r="S62" i="15"/>
  <c r="M61" i="15"/>
  <c r="M57" i="15"/>
  <c r="Q53" i="15"/>
  <c r="N48" i="15"/>
  <c r="O41" i="15"/>
  <c r="P41" i="15"/>
  <c r="Q41" i="15"/>
  <c r="S86" i="15"/>
  <c r="S78" i="15"/>
  <c r="S70" i="15"/>
  <c r="O66" i="15"/>
  <c r="P65" i="15"/>
  <c r="J63" i="15"/>
  <c r="R63" i="15"/>
  <c r="K61" i="15"/>
  <c r="L57" i="15"/>
  <c r="M48" i="15"/>
  <c r="J46" i="15"/>
  <c r="R46" i="15"/>
  <c r="K46" i="15"/>
  <c r="S46" i="15"/>
  <c r="L33" i="15"/>
  <c r="T33" i="15"/>
  <c r="N33" i="15"/>
  <c r="O33" i="15"/>
  <c r="P33" i="15"/>
  <c r="Q33" i="15"/>
  <c r="T23" i="15"/>
  <c r="P22" i="15"/>
  <c r="L53" i="15"/>
  <c r="T53" i="15"/>
  <c r="N39" i="15"/>
  <c r="Q39" i="15"/>
  <c r="J39" i="15"/>
  <c r="R39" i="15"/>
  <c r="K39" i="15"/>
  <c r="S39" i="15"/>
  <c r="M23" i="15"/>
  <c r="M22" i="15"/>
  <c r="L17" i="15"/>
  <c r="T17" i="15"/>
  <c r="N17" i="15"/>
  <c r="O17" i="15"/>
  <c r="P17" i="15"/>
  <c r="Q17" i="15"/>
  <c r="H1" i="15"/>
  <c r="L23" i="15"/>
  <c r="S17" i="15"/>
  <c r="N15" i="15"/>
  <c r="P15" i="15"/>
  <c r="Q15" i="15"/>
  <c r="J15" i="15"/>
  <c r="R15" i="15"/>
  <c r="K15" i="15"/>
  <c r="S15" i="15"/>
  <c r="O14" i="15"/>
  <c r="Q14" i="15"/>
  <c r="J14" i="15"/>
  <c r="R14" i="15"/>
  <c r="K14" i="15"/>
  <c r="S14" i="15"/>
  <c r="L14" i="15"/>
  <c r="T14" i="15"/>
  <c r="O6" i="15"/>
  <c r="P6" i="15"/>
  <c r="Q6" i="15"/>
  <c r="J6" i="15"/>
  <c r="R6" i="15"/>
  <c r="K6" i="15"/>
  <c r="S6" i="15"/>
  <c r="L6" i="15"/>
  <c r="T6" i="15"/>
  <c r="P69" i="15"/>
  <c r="Q68" i="15"/>
  <c r="S66" i="15"/>
  <c r="T65" i="15"/>
  <c r="L65" i="15"/>
  <c r="S63" i="15"/>
  <c r="Q62" i="15"/>
  <c r="P61" i="15"/>
  <c r="Q59" i="15"/>
  <c r="Q58" i="15"/>
  <c r="Q57" i="15"/>
  <c r="J55" i="15"/>
  <c r="R55" i="15"/>
  <c r="K53" i="15"/>
  <c r="S48" i="15"/>
  <c r="J41" i="15"/>
  <c r="O39" i="15"/>
  <c r="O38" i="15"/>
  <c r="J38" i="15"/>
  <c r="R38" i="15"/>
  <c r="K38" i="15"/>
  <c r="S38" i="15"/>
  <c r="L38" i="15"/>
  <c r="T38" i="15"/>
  <c r="K33" i="15"/>
  <c r="R17" i="15"/>
  <c r="N3" i="15"/>
  <c r="P34" i="15"/>
  <c r="P26" i="15"/>
  <c r="P18" i="15"/>
  <c r="P10" i="15"/>
  <c r="T45" i="15"/>
  <c r="L45" i="15"/>
  <c r="T37" i="15"/>
  <c r="L37" i="15"/>
  <c r="N35" i="15"/>
  <c r="O34" i="15"/>
  <c r="T29" i="15"/>
  <c r="L29" i="15"/>
  <c r="N27" i="15"/>
  <c r="O26" i="15"/>
  <c r="T21" i="15"/>
  <c r="L21" i="15"/>
  <c r="N19" i="15"/>
  <c r="O18" i="15"/>
  <c r="T13" i="15"/>
  <c r="L13" i="15"/>
  <c r="N11" i="15"/>
  <c r="O10" i="15"/>
  <c r="T5" i="15"/>
  <c r="L5" i="15"/>
  <c r="S45" i="15"/>
  <c r="S37" i="15"/>
  <c r="K37" i="15"/>
  <c r="N34" i="15"/>
  <c r="S29" i="15"/>
  <c r="K29" i="15"/>
  <c r="N26" i="15"/>
  <c r="S21" i="15"/>
  <c r="K21" i="15"/>
  <c r="N18" i="15"/>
  <c r="S13" i="15"/>
  <c r="K13" i="15"/>
  <c r="N10" i="15"/>
  <c r="S5" i="15"/>
  <c r="K5" i="15"/>
  <c r="J5" i="15"/>
  <c r="Q5" i="15"/>
  <c r="P37" i="15"/>
  <c r="Q36" i="15"/>
  <c r="R35" i="15"/>
  <c r="S34" i="15"/>
  <c r="P29" i="15"/>
  <c r="Q28" i="15"/>
  <c r="R27" i="15"/>
  <c r="S26" i="15"/>
  <c r="P21" i="15"/>
  <c r="Q20" i="15"/>
  <c r="R19" i="15"/>
  <c r="S18" i="15"/>
  <c r="P13" i="15"/>
  <c r="Q12" i="15"/>
  <c r="R11" i="15"/>
  <c r="S10" i="15"/>
  <c r="T9" i="15"/>
  <c r="P5" i="15"/>
  <c r="M1" i="21" l="1"/>
  <c r="J1" i="21"/>
  <c r="G1" i="15"/>
  <c r="C1" i="16"/>
  <c r="G4" i="16" s="1"/>
  <c r="N3" i="16" s="1"/>
  <c r="N1" i="16" s="1"/>
  <c r="T1" i="26"/>
  <c r="O1" i="26"/>
  <c r="K1" i="26"/>
  <c r="L1" i="26"/>
  <c r="Q1" i="26"/>
  <c r="J1" i="26"/>
  <c r="R1" i="26"/>
  <c r="J1" i="24"/>
  <c r="J1" i="22"/>
  <c r="Q1" i="22"/>
  <c r="M1" i="22"/>
  <c r="K1" i="22"/>
  <c r="K1" i="21"/>
  <c r="Q1" i="21"/>
  <c r="O1" i="21"/>
  <c r="R1" i="21"/>
  <c r="Q1" i="20"/>
  <c r="M1" i="19"/>
  <c r="S1" i="18"/>
  <c r="K1" i="17"/>
  <c r="Q1" i="17"/>
  <c r="M1" i="15"/>
  <c r="C1" i="17"/>
  <c r="G4" i="17" s="1"/>
  <c r="R1" i="15"/>
  <c r="K1" i="15"/>
  <c r="T1" i="15"/>
  <c r="M1" i="26"/>
  <c r="P1" i="26"/>
  <c r="S1" i="26"/>
  <c r="K1" i="25"/>
  <c r="J1" i="25"/>
  <c r="U1" i="25"/>
  <c r="Q1" i="25"/>
  <c r="S1" i="25"/>
  <c r="V1" i="25"/>
  <c r="O1" i="25"/>
  <c r="M1" i="25"/>
  <c r="T1" i="25"/>
  <c r="N1" i="25"/>
  <c r="L1" i="25"/>
  <c r="R1" i="25"/>
  <c r="R1" i="24"/>
  <c r="O1" i="24"/>
  <c r="Q1" i="24"/>
  <c r="M1" i="24"/>
  <c r="K1" i="24"/>
  <c r="T1" i="24"/>
  <c r="L1" i="24"/>
  <c r="S1" i="24"/>
  <c r="P1" i="24"/>
  <c r="S1" i="23"/>
  <c r="L1" i="23"/>
  <c r="R1" i="23"/>
  <c r="P1" i="23"/>
  <c r="J1" i="23"/>
  <c r="Q1" i="23"/>
  <c r="M1" i="23"/>
  <c r="O1" i="23"/>
  <c r="K1" i="23"/>
  <c r="T1" i="23"/>
  <c r="O1" i="22"/>
  <c r="S1" i="22"/>
  <c r="R1" i="22"/>
  <c r="P1" i="22"/>
  <c r="T1" i="22"/>
  <c r="L1" i="22"/>
  <c r="S1" i="21"/>
  <c r="P1" i="21"/>
  <c r="T1" i="21"/>
  <c r="L1" i="21"/>
  <c r="T1" i="20"/>
  <c r="M1" i="20"/>
  <c r="L1" i="20"/>
  <c r="R1" i="20"/>
  <c r="J1" i="20"/>
  <c r="P1" i="20"/>
  <c r="O1" i="20"/>
  <c r="K1" i="20"/>
  <c r="S1" i="20"/>
  <c r="Q1" i="19"/>
  <c r="S1" i="19"/>
  <c r="L1" i="19"/>
  <c r="P1" i="19"/>
  <c r="K1" i="19"/>
  <c r="O1" i="19"/>
  <c r="J1" i="19"/>
  <c r="R1" i="19"/>
  <c r="T1" i="19"/>
  <c r="K1" i="18"/>
  <c r="O1" i="18"/>
  <c r="L1" i="18"/>
  <c r="P1" i="18"/>
  <c r="T1" i="18"/>
  <c r="R1" i="18"/>
  <c r="Q1" i="18"/>
  <c r="M1" i="18"/>
  <c r="J1" i="18"/>
  <c r="L1" i="17"/>
  <c r="R1" i="17"/>
  <c r="T1" i="17"/>
  <c r="J1" i="17"/>
  <c r="P1" i="17"/>
  <c r="S1" i="17"/>
  <c r="M1" i="17"/>
  <c r="O1" i="17"/>
  <c r="R1" i="16"/>
  <c r="J1" i="16"/>
  <c r="P1" i="16"/>
  <c r="L1" i="16"/>
  <c r="M1" i="16"/>
  <c r="S1" i="16"/>
  <c r="K1" i="16"/>
  <c r="O1" i="16"/>
  <c r="Q1" i="16"/>
  <c r="T1" i="16"/>
  <c r="S1" i="15"/>
  <c r="P1" i="15"/>
  <c r="N1" i="15"/>
  <c r="O1" i="15"/>
  <c r="Q1" i="15"/>
  <c r="J1" i="15"/>
  <c r="L1" i="15"/>
  <c r="G1" i="16" l="1"/>
  <c r="A1" i="16"/>
  <c r="N3" i="17"/>
  <c r="N1" i="17" s="1"/>
  <c r="G1" i="17"/>
  <c r="C1" i="18"/>
  <c r="G4" i="18" s="1"/>
  <c r="A1" i="17"/>
  <c r="E1" i="15"/>
  <c r="E1" i="16"/>
  <c r="B2" i="16"/>
  <c r="B2" i="15"/>
  <c r="E1" i="17" l="1"/>
  <c r="B2" i="17"/>
  <c r="C1" i="19"/>
  <c r="G4" i="19" s="1"/>
  <c r="N3" i="18"/>
  <c r="N1" i="18" s="1"/>
  <c r="A1" i="18"/>
  <c r="G1" i="18"/>
  <c r="C4" i="6"/>
  <c r="C1" i="20" l="1"/>
  <c r="G4" i="20" s="1"/>
  <c r="A1" i="19"/>
  <c r="G1" i="19"/>
  <c r="N3" i="19"/>
  <c r="N1" i="19" s="1"/>
  <c r="E1" i="18"/>
  <c r="B2" i="18"/>
  <c r="L15" i="6"/>
  <c r="G15" i="6"/>
  <c r="K14" i="6"/>
  <c r="G13" i="6"/>
  <c r="E13" i="6"/>
  <c r="M12" i="6"/>
  <c r="J12" i="6"/>
  <c r="F27" i="10"/>
  <c r="D9" i="6"/>
  <c r="E9" i="6"/>
  <c r="F9" i="6"/>
  <c r="G9" i="6"/>
  <c r="H9" i="6"/>
  <c r="I9" i="6"/>
  <c r="J9" i="6"/>
  <c r="K9" i="6"/>
  <c r="L9" i="6"/>
  <c r="M9" i="6"/>
  <c r="N9" i="6"/>
  <c r="O9" i="6"/>
  <c r="N18" i="6"/>
  <c r="G2" i="12"/>
  <c r="C7" i="6" s="1"/>
  <c r="C25" i="10"/>
  <c r="C23" i="10"/>
  <c r="C21" i="10"/>
  <c r="C19" i="10"/>
  <c r="C17" i="10"/>
  <c r="C15" i="10"/>
  <c r="C13" i="10"/>
  <c r="C11" i="10"/>
  <c r="C9" i="10"/>
  <c r="C7" i="10"/>
  <c r="C5" i="10"/>
  <c r="C27" i="10"/>
  <c r="F25" i="10"/>
  <c r="F9" i="10"/>
  <c r="F7" i="10"/>
  <c r="O6" i="6"/>
  <c r="N6" i="6"/>
  <c r="M6" i="6"/>
  <c r="L6" i="6"/>
  <c r="K6" i="6"/>
  <c r="J6" i="6"/>
  <c r="I6" i="6"/>
  <c r="H6" i="6"/>
  <c r="G6" i="6"/>
  <c r="F6" i="6"/>
  <c r="E6" i="6"/>
  <c r="D6" i="6"/>
  <c r="B27" i="10"/>
  <c r="E27" i="10" s="1"/>
  <c r="B25" i="10"/>
  <c r="E25" i="10" s="1"/>
  <c r="B23" i="10"/>
  <c r="E23" i="10" s="1"/>
  <c r="B21" i="10"/>
  <c r="E21" i="10" s="1"/>
  <c r="B19" i="10"/>
  <c r="E19" i="10" s="1"/>
  <c r="B17" i="10"/>
  <c r="E17" i="10" s="1"/>
  <c r="B15" i="10"/>
  <c r="E15" i="10" s="1"/>
  <c r="B13" i="10"/>
  <c r="B11" i="10"/>
  <c r="E11" i="10" s="1"/>
  <c r="B9" i="10"/>
  <c r="E9" i="10" s="1"/>
  <c r="B7" i="10"/>
  <c r="E7" i="10" s="1"/>
  <c r="E13" i="10"/>
  <c r="B5" i="10"/>
  <c r="E5" i="10" s="1"/>
  <c r="C1" i="21" l="1"/>
  <c r="C1" i="22" s="1"/>
  <c r="E1" i="19"/>
  <c r="B2" i="19"/>
  <c r="N3" i="20"/>
  <c r="N1" i="20" s="1"/>
  <c r="A1" i="20"/>
  <c r="G1" i="20"/>
  <c r="C29" i="10"/>
  <c r="C9" i="6"/>
  <c r="N12" i="6"/>
  <c r="J13" i="6"/>
  <c r="E14" i="6"/>
  <c r="O15" i="6"/>
  <c r="O14" i="6"/>
  <c r="K13" i="6"/>
  <c r="O21" i="6"/>
  <c r="I12" i="6"/>
  <c r="N13" i="6"/>
  <c r="E12" i="6"/>
  <c r="H12" i="6"/>
  <c r="M13" i="6"/>
  <c r="G14" i="6"/>
  <c r="G12" i="6"/>
  <c r="G18" i="6"/>
  <c r="O19" i="6"/>
  <c r="F12" i="6"/>
  <c r="I14" i="6"/>
  <c r="I15" i="6"/>
  <c r="J14" i="6"/>
  <c r="L17" i="6"/>
  <c r="H15" i="6"/>
  <c r="O18" i="6"/>
  <c r="F13" i="6"/>
  <c r="I13" i="6"/>
  <c r="L14" i="6"/>
  <c r="M14" i="6"/>
  <c r="O13" i="6"/>
  <c r="L12" i="6"/>
  <c r="E15" i="6"/>
  <c r="N15" i="6"/>
  <c r="G19" i="6"/>
  <c r="K12" i="6"/>
  <c r="D13" i="6"/>
  <c r="N14" i="6"/>
  <c r="O20" i="6"/>
  <c r="D12" i="6"/>
  <c r="D14" i="6"/>
  <c r="L19" i="6"/>
  <c r="H13" i="6"/>
  <c r="L13" i="6"/>
  <c r="F14" i="6"/>
  <c r="H14" i="6"/>
  <c r="F15" i="6"/>
  <c r="M19" i="6"/>
  <c r="D17" i="6"/>
  <c r="H18" i="6"/>
  <c r="E17" i="6"/>
  <c r="F18" i="6"/>
  <c r="I20" i="6"/>
  <c r="I22" i="6"/>
  <c r="J18" i="6"/>
  <c r="K21" i="6"/>
  <c r="K18" i="6"/>
  <c r="K17" i="6"/>
  <c r="K20" i="6"/>
  <c r="N19" i="6"/>
  <c r="F19" i="10"/>
  <c r="D22" i="6"/>
  <c r="D21" i="6"/>
  <c r="D19" i="6"/>
  <c r="D18" i="6"/>
  <c r="F23" i="10"/>
  <c r="M15" i="6"/>
  <c r="G17" i="6"/>
  <c r="L18" i="6"/>
  <c r="E19" i="6"/>
  <c r="E18" i="6"/>
  <c r="E21" i="6"/>
  <c r="H19" i="6"/>
  <c r="H17" i="6"/>
  <c r="J15" i="6"/>
  <c r="J17" i="6"/>
  <c r="K15" i="6"/>
  <c r="M18" i="6"/>
  <c r="M17" i="6"/>
  <c r="M20" i="6"/>
  <c r="M22" i="6"/>
  <c r="M21" i="6"/>
  <c r="N21" i="6"/>
  <c r="N22" i="6"/>
  <c r="N17" i="6"/>
  <c r="G20" i="6"/>
  <c r="G22" i="6"/>
  <c r="G21" i="6"/>
  <c r="J22" i="6"/>
  <c r="L21" i="6"/>
  <c r="L22" i="6"/>
  <c r="L20" i="6"/>
  <c r="H20" i="6"/>
  <c r="H22" i="6"/>
  <c r="H21" i="6"/>
  <c r="J20" i="6"/>
  <c r="N20" i="6"/>
  <c r="D20" i="6"/>
  <c r="E20" i="6"/>
  <c r="J19" i="6"/>
  <c r="E22" i="6"/>
  <c r="F17" i="10"/>
  <c r="F13" i="10"/>
  <c r="F5" i="10"/>
  <c r="F15" i="10"/>
  <c r="F11" i="10"/>
  <c r="F21" i="10"/>
  <c r="G4" i="21" l="1"/>
  <c r="A1" i="21" s="1"/>
  <c r="B2" i="20"/>
  <c r="E1" i="20"/>
  <c r="G4" i="22"/>
  <c r="C1" i="23"/>
  <c r="I18" i="6"/>
  <c r="C18" i="6" s="1"/>
  <c r="J21" i="6"/>
  <c r="I19" i="6"/>
  <c r="F21" i="6"/>
  <c r="C14" i="6"/>
  <c r="O17" i="6"/>
  <c r="I21" i="6"/>
  <c r="O12" i="6"/>
  <c r="C12" i="6" s="1"/>
  <c r="I17" i="6"/>
  <c r="F22" i="6"/>
  <c r="D15" i="6"/>
  <c r="C15" i="6" s="1"/>
  <c r="C13" i="6"/>
  <c r="O22" i="6"/>
  <c r="F19" i="6"/>
  <c r="F17" i="6"/>
  <c r="K19" i="6"/>
  <c r="F20" i="6"/>
  <c r="C20" i="6" s="1"/>
  <c r="F29" i="10"/>
  <c r="K22" i="6"/>
  <c r="N3" i="21" l="1"/>
  <c r="N1" i="21" s="1"/>
  <c r="G1" i="21"/>
  <c r="E1" i="21" s="1"/>
  <c r="G4" i="23"/>
  <c r="C1" i="24"/>
  <c r="N3" i="22"/>
  <c r="N1" i="22" s="1"/>
  <c r="A1" i="22"/>
  <c r="G1" i="22"/>
  <c r="C21" i="6"/>
  <c r="C17" i="6"/>
  <c r="C22" i="6"/>
  <c r="C19" i="6"/>
  <c r="B2" i="21" l="1"/>
  <c r="B2" i="22"/>
  <c r="E1" i="22"/>
  <c r="G4" i="24"/>
  <c r="C1" i="25"/>
  <c r="A1" i="23"/>
  <c r="N3" i="23"/>
  <c r="N1" i="23" s="1"/>
  <c r="G1" i="23"/>
  <c r="G4" i="25" l="1"/>
  <c r="C1" i="26"/>
  <c r="G4" i="26" s="1"/>
  <c r="A1" i="24"/>
  <c r="N3" i="24"/>
  <c r="N1" i="24" s="1"/>
  <c r="G1" i="24"/>
  <c r="B2" i="23"/>
  <c r="E1" i="23"/>
  <c r="D16" i="6"/>
  <c r="E16" i="6"/>
  <c r="E23" i="6" s="1"/>
  <c r="E25" i="6" s="1"/>
  <c r="E1" i="24" l="1"/>
  <c r="B2" i="24"/>
  <c r="N3" i="26"/>
  <c r="N1" i="26" s="1"/>
  <c r="G1" i="26"/>
  <c r="A1" i="25"/>
  <c r="A1" i="26" s="1"/>
  <c r="P3" i="25"/>
  <c r="P1" i="25" s="1"/>
  <c r="G1" i="25"/>
  <c r="D23" i="6"/>
  <c r="D25" i="6" s="1"/>
  <c r="F16" i="6"/>
  <c r="F23" i="6" s="1"/>
  <c r="F25" i="6" s="1"/>
  <c r="E8" i="6"/>
  <c r="D8" i="6"/>
  <c r="E1" i="26" l="1"/>
  <c r="B2" i="26"/>
  <c r="E1" i="25"/>
  <c r="B2" i="25"/>
  <c r="G16" i="6"/>
  <c r="G23" i="6" s="1"/>
  <c r="G25" i="6" s="1"/>
  <c r="F8" i="6"/>
  <c r="G8" i="6" l="1"/>
  <c r="H16" i="6"/>
  <c r="H23" i="6" s="1"/>
  <c r="H25" i="6" s="1"/>
  <c r="I16" i="6" l="1"/>
  <c r="I23" i="6" s="1"/>
  <c r="I25" i="6" s="1"/>
  <c r="H8" i="6"/>
  <c r="I8" i="6" l="1"/>
  <c r="J16" i="6"/>
  <c r="J23" i="6" s="1"/>
  <c r="J25" i="6" s="1"/>
  <c r="J8" i="6" l="1"/>
  <c r="K16" i="6"/>
  <c r="K23" i="6" s="1"/>
  <c r="K25" i="6" s="1"/>
  <c r="K8" i="6" l="1"/>
  <c r="L16" i="6"/>
  <c r="L23" i="6" s="1"/>
  <c r="L25" i="6" s="1"/>
  <c r="L8" i="6" l="1"/>
  <c r="M16" i="6"/>
  <c r="M23" i="6" s="1"/>
  <c r="M25" i="6" s="1"/>
  <c r="M8" i="6" l="1"/>
  <c r="N16" i="6"/>
  <c r="N23" i="6" s="1"/>
  <c r="N25" i="6" s="1"/>
  <c r="O16" i="6"/>
  <c r="O23" i="6" l="1"/>
  <c r="O25" i="6" s="1"/>
  <c r="C16" i="6"/>
  <c r="C23" i="6" s="1"/>
  <c r="C25" i="6" s="1"/>
  <c r="C27" i="6" s="1"/>
  <c r="C29" i="6" s="1"/>
  <c r="N8" i="6"/>
  <c r="O8" i="6"/>
  <c r="C8" i="6" l="1"/>
  <c r="A8" i="6" s="1"/>
</calcChain>
</file>

<file path=xl/sharedStrings.xml><?xml version="1.0" encoding="utf-8"?>
<sst xmlns="http://schemas.openxmlformats.org/spreadsheetml/2006/main" count="445" uniqueCount="92">
  <si>
    <t>Motor expenses</t>
  </si>
  <si>
    <t>Other expenses</t>
  </si>
  <si>
    <t>Total Expenses</t>
  </si>
  <si>
    <t>Net Profit/Loss</t>
  </si>
  <si>
    <t>General admin expenses</t>
  </si>
  <si>
    <t>Ref</t>
  </si>
  <si>
    <t>Profit &amp; Loss Account</t>
  </si>
  <si>
    <t>Sales         Month</t>
  </si>
  <si>
    <t>Sales not yet received</t>
  </si>
  <si>
    <t>Purchase    Month</t>
  </si>
  <si>
    <t>Amount owed by customers</t>
  </si>
  <si>
    <t>Amount owed    to suppliers</t>
  </si>
  <si>
    <t>Purchases still   to be paid</t>
  </si>
  <si>
    <t>Dates</t>
  </si>
  <si>
    <t xml:space="preserve">Capital Tax Allowances </t>
  </si>
  <si>
    <t>Writing down allowance</t>
  </si>
  <si>
    <t>%</t>
  </si>
  <si>
    <t>Allowances restricted on Motor vehicles</t>
  </si>
  <si>
    <t xml:space="preserve">Costing over </t>
  </si>
  <si>
    <t>Restricted to</t>
  </si>
  <si>
    <t>Depreciation Rates Applied</t>
  </si>
  <si>
    <t>Land &amp; Property</t>
  </si>
  <si>
    <t>Plant &amp; Machinery</t>
  </si>
  <si>
    <t>Fixtures &amp; Fittings</t>
  </si>
  <si>
    <t>Computer Equipment</t>
  </si>
  <si>
    <t>Motor Vehicles</t>
  </si>
  <si>
    <t>Mileage Allowances</t>
  </si>
  <si>
    <t>Miles</t>
  </si>
  <si>
    <t>p per mile</t>
  </si>
  <si>
    <t>Higher rate allowance up to</t>
  </si>
  <si>
    <t>Lower rate allowance over</t>
  </si>
  <si>
    <t>TOTAL</t>
  </si>
  <si>
    <t>Owed start year</t>
  </si>
  <si>
    <t>Annual Investment Allowance</t>
  </si>
  <si>
    <t>Profit and Loss for</t>
  </si>
  <si>
    <t>on</t>
  </si>
  <si>
    <t>Address:</t>
  </si>
  <si>
    <t>Insurance, Fees and Registration</t>
  </si>
  <si>
    <t>Travel &amp; Subsistence (away matches)</t>
  </si>
  <si>
    <t>Prepared by</t>
  </si>
  <si>
    <t>Advertising, Trophies &amp; Prizes</t>
  </si>
  <si>
    <t>Equipment Purchase and Repair</t>
  </si>
  <si>
    <t>Event and Match Facilities &amp; food</t>
  </si>
  <si>
    <t>CRB checks</t>
  </si>
  <si>
    <t>Referees</t>
  </si>
  <si>
    <t>Training</t>
  </si>
  <si>
    <t>2012-13</t>
  </si>
  <si>
    <t>O</t>
  </si>
  <si>
    <t>I</t>
  </si>
  <si>
    <t>B</t>
  </si>
  <si>
    <t>L</t>
  </si>
  <si>
    <t>A</t>
  </si>
  <si>
    <t>T</t>
  </si>
  <si>
    <t>M</t>
  </si>
  <si>
    <t>G</t>
  </si>
  <si>
    <t>R</t>
  </si>
  <si>
    <t>P</t>
  </si>
  <si>
    <t>E</t>
  </si>
  <si>
    <t>D</t>
  </si>
  <si>
    <t>S</t>
  </si>
  <si>
    <t>m</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</si>
  <si>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</si>
  <si>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</si>
  <si>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</si>
  <si>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</si>
  <si>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</si>
  <si>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</si>
  <si>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</si>
  <si>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</si>
  <si>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Total for Month</t>
  </si>
  <si>
    <t>Mileage to date</t>
  </si>
  <si>
    <t>Enter Mileage</t>
  </si>
  <si>
    <t>Entries below this line not included in totals</t>
  </si>
  <si>
    <t>Number of Days Outstanding</t>
  </si>
  <si>
    <t>Sales Value not yet received</t>
  </si>
  <si>
    <t>Gross Sales Value</t>
  </si>
  <si>
    <t>Sales Mileage</t>
  </si>
  <si>
    <t>Receipt record            Cash, Bank deposit, Dr Cr Card</t>
  </si>
  <si>
    <t>Sales Invoice or reference</t>
  </si>
  <si>
    <t>Customer Name</t>
  </si>
  <si>
    <t>Sales    Date</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</si>
  <si>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</si>
  <si>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Sports Club Accounts</t>
  </si>
  <si>
    <t>Annual Worksheets</t>
  </si>
  <si>
    <t>Monthly Sales</t>
  </si>
  <si>
    <t>Monthly Purchases</t>
  </si>
  <si>
    <t>Income</t>
  </si>
  <si>
    <t>Opening Balance</t>
  </si>
  <si>
    <t>Closing Balance</t>
  </si>
  <si>
    <t>(If you are tracking year on year figures enter the opening balance here)</t>
  </si>
  <si>
    <t>2013-14</t>
  </si>
  <si>
    <t>[Financialaccountsto050413.xlsx]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</si>
</sst>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_ ;[Red]\-0.00\ "/>
    <numFmt numFmtId="165" formatCode="#,##0.00_ ;[Red]\-#,##0.00\ "/>
    <numFmt numFmtId="166" formatCode="#,##0_ ;[Red]\-#,##0\ "/>
    <numFmt numFmtId="167" formatCode="0_ ;[Red]\-0\ "/>
  </numFmts>
  <fonts count="17" x14ac:knownFonts="1">
    <font>
      <sz val="10"/>
      <name val="Arial"/>
    </font>
    <font>
      <sz val="10"/>
      <name val="Times New Roman"/>
      <family val="1"/>
    </font>
    <font>
      <sz val="8"/>
      <name val="Arial"/>
    </font>
    <font>
      <b/>
      <sz val="10"/>
      <name val="Times New Roman"/>
      <family val="1"/>
    </font>
    <font>
      <sz val="10"/>
      <color indexed="10"/>
      <name val="Times New Roman"/>
      <family val="1"/>
    </font>
    <font>
      <sz val="9"/>
      <name val="Times New Roman"/>
      <family val="1"/>
    </font>
    <font>
      <b/>
      <sz val="9"/>
      <name val="Times New Roman"/>
      <family val="1"/>
    </font>
    <font>
      <b/>
      <sz val="9"/>
      <name val="Arial"/>
    </font>
    <font>
      <sz val="9"/>
      <name val="Arial"/>
    </font>
    <font>
      <b/>
      <sz val="10"/>
      <name val="Arial"/>
      <family val="2"/>
    </font>
    <font>
      <b/>
      <sz val="10"/>
      <name val="Arial"/>
    </font>
    <font>
      <sz val="10"/>
      <name val="Arial"/>
    </font>
    <font>
      <sz val="8"/>
      <name val="Arial"/>
      <family val="2"/>
    </font>
    <font>
      <u/>
      <sz val="10"/>
      <color theme="10"/>
      <name val="Arial"/>
      <family val="2"/>
    </font>
    <font>
      <i/>
      <sz val="10"/>
      <name val="Arial"/>
      <family val="2"/>
    </font>
    <font>
      <b/>
      <i/>
      <sz val="10"/>
      <name val="Arial"/>
      <family val="2"/>
    </font>
    <font>
      <sz val="10"/>
      <name val="Arial"/>
      <family val="2"/>
    </font>
  </fonts>
  <fills count="6">
    <fill>
      <patternFill patternType="none"/>
    </fill>
    <fill>
      <patternFill patternType="gray125"/>
    </fill>
    <fill>
      <patternFill patternType="solid">
        <fgColor indexed="26"/>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13" fillId="0" borderId="0" applyNumberFormat="0" applyFill="0" applyBorder="0" applyAlignment="0" applyProtection="0"/>
    <xf numFmtId="0" fontId="16" fillId="0" borderId="0"/>
  </cellStyleXfs>
  <cellXfs count="182">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4" fillId="0" borderId="0" xfId="0" applyFont="1" applyAlignment="1" applyProtection="1">
      <alignment horizontal="center"/>
      <protection hidden="1"/>
    </xf>
    <xf numFmtId="0" fontId="8"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7" fillId="2" borderId="0" xfId="0" applyFont="1" applyFill="1" applyAlignment="1" applyProtection="1">
      <alignment horizontal="center"/>
      <protection hidden="1"/>
    </xf>
    <xf numFmtId="0" fontId="8" fillId="0" borderId="0" xfId="0" applyFont="1" applyProtection="1">
      <protection hidden="1"/>
    </xf>
    <xf numFmtId="15" fontId="2" fillId="0" borderId="3" xfId="0" applyNumberFormat="1" applyFont="1" applyFill="1" applyBorder="1" applyAlignment="1" applyProtection="1">
      <alignment horizontal="center"/>
      <protection hidden="1"/>
    </xf>
    <xf numFmtId="0" fontId="8" fillId="2" borderId="0" xfId="0" applyFont="1" applyFill="1" applyAlignment="1" applyProtection="1">
      <alignment horizontal="center"/>
      <protection hidden="1"/>
    </xf>
    <xf numFmtId="15" fontId="2" fillId="0" borderId="4" xfId="0" applyNumberFormat="1" applyFont="1" applyBorder="1" applyAlignment="1" applyProtection="1">
      <alignment horizontal="center"/>
      <protection hidden="1"/>
    </xf>
    <xf numFmtId="9" fontId="8"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8" fillId="0" borderId="1" xfId="0" applyFont="1" applyBorder="1" applyAlignment="1" applyProtection="1">
      <alignment horizontal="center"/>
      <protection hidden="1"/>
    </xf>
    <xf numFmtId="2" fontId="8" fillId="0" borderId="1" xfId="0" applyNumberFormat="1" applyFont="1" applyBorder="1" applyAlignment="1" applyProtection="1">
      <alignment horizontal="center"/>
      <protection hidden="1"/>
    </xf>
    <xf numFmtId="2" fontId="8"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8" fillId="0" borderId="0" xfId="0" applyFont="1" applyAlignment="1" applyProtection="1">
      <alignment horizontal="center"/>
      <protection hidden="1"/>
    </xf>
    <xf numFmtId="0" fontId="1" fillId="2" borderId="0" xfId="0" applyFont="1" applyFill="1" applyProtection="1">
      <protection hidden="1"/>
    </xf>
    <xf numFmtId="166" fontId="1" fillId="2" borderId="0" xfId="0" applyNumberFormat="1"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2" borderId="0" xfId="0" applyFont="1" applyFill="1" applyAlignment="1" applyProtection="1">
      <protection hidden="1"/>
    </xf>
    <xf numFmtId="0" fontId="1" fillId="2" borderId="0" xfId="0" applyFont="1" applyFill="1" applyAlignment="1" applyProtection="1">
      <alignment horizontal="center" wrapText="1"/>
      <protection hidden="1"/>
    </xf>
    <xf numFmtId="17" fontId="1" fillId="2" borderId="0" xfId="0" applyNumberFormat="1" applyFont="1" applyFill="1" applyAlignment="1" applyProtection="1">
      <alignment horizontal="center"/>
      <protection hidden="1"/>
    </xf>
    <xf numFmtId="0" fontId="4" fillId="2" borderId="0" xfId="0" applyFont="1" applyFill="1" applyAlignment="1" applyProtection="1">
      <alignment horizontal="center"/>
      <protection hidden="1"/>
    </xf>
    <xf numFmtId="164" fontId="4" fillId="2" borderId="0" xfId="0" applyNumberFormat="1" applyFont="1" applyFill="1" applyAlignment="1" applyProtection="1">
      <alignment horizontal="center"/>
      <protection hidden="1"/>
    </xf>
    <xf numFmtId="166" fontId="4"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6"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5"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7" xfId="0" applyNumberFormat="1" applyFont="1" applyBorder="1" applyAlignment="1" applyProtection="1">
      <alignment horizontal="right" indent="1"/>
      <protection hidden="1"/>
    </xf>
    <xf numFmtId="166" fontId="1" fillId="0" borderId="8" xfId="0" applyNumberFormat="1" applyFont="1" applyBorder="1" applyAlignment="1" applyProtection="1">
      <alignment horizontal="right" indent="1"/>
      <protection hidden="1"/>
    </xf>
    <xf numFmtId="166" fontId="1" fillId="2" borderId="9" xfId="0" applyNumberFormat="1" applyFont="1" applyFill="1" applyBorder="1" applyAlignment="1" applyProtection="1">
      <alignment horizontal="right" indent="1"/>
      <protection hidden="1"/>
    </xf>
    <xf numFmtId="166" fontId="1" fillId="0" borderId="10" xfId="0" applyNumberFormat="1" applyFont="1" applyBorder="1" applyAlignment="1" applyProtection="1">
      <alignment horizontal="right" indent="1"/>
      <protection hidden="1"/>
    </xf>
    <xf numFmtId="15" fontId="7" fillId="0" borderId="1" xfId="0" applyNumberFormat="1" applyFont="1" applyBorder="1" applyAlignment="1" applyProtection="1">
      <alignment horizontal="center"/>
      <protection hidden="1"/>
    </xf>
    <xf numFmtId="0" fontId="3" fillId="2" borderId="0" xfId="0" applyFont="1" applyFill="1" applyAlignment="1" applyProtection="1">
      <alignment horizontal="right" wrapText="1"/>
      <protection hidden="1"/>
    </xf>
    <xf numFmtId="165" fontId="5" fillId="2" borderId="1" xfId="0" applyNumberFormat="1" applyFont="1" applyFill="1" applyBorder="1" applyAlignment="1">
      <alignment horizontal="center" vertical="center" wrapText="1"/>
    </xf>
    <xf numFmtId="165" fontId="6" fillId="2" borderId="1" xfId="0" applyNumberFormat="1" applyFont="1" applyFill="1" applyBorder="1" applyAlignment="1">
      <alignment horizontal="center" vertical="center" wrapText="1"/>
    </xf>
    <xf numFmtId="167" fontId="4" fillId="0" borderId="0" xfId="0" applyNumberFormat="1" applyFont="1" applyAlignment="1">
      <alignment horizontal="center"/>
    </xf>
    <xf numFmtId="165" fontId="4" fillId="0" borderId="0" xfId="0" applyNumberFormat="1" applyFont="1" applyAlignment="1">
      <alignment horizontal="center"/>
    </xf>
    <xf numFmtId="165" fontId="1" fillId="0" borderId="0" xfId="0" applyNumberFormat="1" applyFont="1" applyAlignment="1">
      <alignment horizontal="right"/>
    </xf>
    <xf numFmtId="0" fontId="1" fillId="0" borderId="0" xfId="0" applyFont="1" applyAlignment="1">
      <alignment horizontal="left"/>
    </xf>
    <xf numFmtId="15" fontId="1" fillId="0" borderId="0" xfId="0" applyNumberFormat="1" applyFont="1" applyAlignment="1">
      <alignment horizontal="center"/>
    </xf>
    <xf numFmtId="0" fontId="1" fillId="0" borderId="2" xfId="0" applyFont="1" applyBorder="1"/>
    <xf numFmtId="165" fontId="1" fillId="0" borderId="2" xfId="0" applyNumberFormat="1" applyFont="1" applyBorder="1"/>
    <xf numFmtId="167" fontId="4" fillId="0" borderId="2" xfId="0" applyNumberFormat="1" applyFont="1" applyBorder="1" applyAlignment="1">
      <alignment horizontal="center"/>
    </xf>
    <xf numFmtId="165" fontId="4" fillId="0" borderId="2" xfId="0" applyNumberFormat="1" applyFont="1" applyBorder="1" applyAlignment="1">
      <alignment horizontal="center"/>
    </xf>
    <xf numFmtId="165" fontId="1" fillId="0" borderId="2" xfId="0" applyNumberFormat="1" applyFont="1" applyBorder="1" applyAlignment="1">
      <alignment horizontal="right"/>
    </xf>
    <xf numFmtId="0" fontId="1" fillId="0" borderId="2" xfId="0" applyFont="1" applyBorder="1" applyAlignment="1">
      <alignment horizontal="center"/>
    </xf>
    <xf numFmtId="0" fontId="1" fillId="0" borderId="2" xfId="0" applyFont="1" applyBorder="1" applyAlignment="1">
      <alignment horizontal="left"/>
    </xf>
    <xf numFmtId="15" fontId="5" fillId="0" borderId="2" xfId="0" applyNumberFormat="1" applyFont="1" applyFill="1" applyBorder="1"/>
    <xf numFmtId="15" fontId="5" fillId="0" borderId="0" xfId="0" applyNumberFormat="1" applyFont="1" applyFill="1"/>
    <xf numFmtId="0" fontId="1" fillId="0" borderId="0" xfId="0" applyFont="1" applyBorder="1"/>
    <xf numFmtId="165" fontId="1" fillId="0" borderId="0" xfId="0" applyNumberFormat="1" applyFont="1" applyBorder="1"/>
    <xf numFmtId="167" fontId="4" fillId="0" borderId="0" xfId="0" applyNumberFormat="1" applyFont="1" applyBorder="1" applyAlignment="1">
      <alignment horizontal="center"/>
    </xf>
    <xf numFmtId="165" fontId="4" fillId="0" borderId="0" xfId="0" applyNumberFormat="1" applyFont="1" applyBorder="1" applyAlignment="1">
      <alignment horizontal="center"/>
    </xf>
    <xf numFmtId="165" fontId="1" fillId="0" borderId="0" xfId="0" applyNumberFormat="1" applyFont="1" applyBorder="1" applyAlignment="1">
      <alignment horizontal="right"/>
    </xf>
    <xf numFmtId="0" fontId="1" fillId="0" borderId="0" xfId="0" applyFont="1" applyBorder="1" applyAlignment="1">
      <alignment horizontal="center"/>
    </xf>
    <xf numFmtId="0" fontId="1" fillId="0" borderId="0" xfId="0" applyFont="1" applyBorder="1" applyAlignment="1">
      <alignment horizontal="left"/>
    </xf>
    <xf numFmtId="2" fontId="1" fillId="0" borderId="0" xfId="0" applyNumberFormat="1" applyFont="1" applyAlignment="1">
      <alignment horizontal="left"/>
    </xf>
    <xf numFmtId="0" fontId="1" fillId="0" borderId="0" xfId="0" applyFont="1" applyAlignment="1"/>
    <xf numFmtId="0" fontId="3" fillId="2" borderId="0" xfId="0" applyFont="1" applyFill="1" applyAlignment="1">
      <alignment horizontal="center"/>
    </xf>
    <xf numFmtId="165" fontId="6" fillId="2" borderId="11" xfId="0" applyNumberFormat="1" applyFont="1" applyFill="1" applyBorder="1" applyAlignment="1">
      <alignment horizontal="center" vertical="center" wrapText="1"/>
    </xf>
    <xf numFmtId="165" fontId="1" fillId="2" borderId="1" xfId="0" applyNumberFormat="1" applyFont="1" applyFill="1" applyBorder="1" applyAlignment="1">
      <alignment horizontal="right"/>
    </xf>
    <xf numFmtId="0" fontId="1" fillId="2" borderId="1" xfId="0" applyFont="1" applyFill="1" applyBorder="1" applyAlignment="1">
      <alignment horizontal="center"/>
    </xf>
    <xf numFmtId="0" fontId="6" fillId="0" borderId="0" xfId="0" applyFont="1" applyAlignment="1">
      <alignment horizontal="center" vertical="center"/>
    </xf>
    <xf numFmtId="165" fontId="1" fillId="2" borderId="1" xfId="0" applyNumberFormat="1" applyFont="1" applyFill="1" applyBorder="1"/>
    <xf numFmtId="0" fontId="5" fillId="0" borderId="0" xfId="0" applyFont="1" applyAlignment="1">
      <alignment horizontal="center" vertical="center"/>
    </xf>
    <xf numFmtId="165" fontId="3" fillId="2" borderId="1" xfId="0" applyNumberFormat="1" applyFont="1" applyFill="1" applyBorder="1" applyAlignment="1">
      <alignment horizontal="center"/>
    </xf>
    <xf numFmtId="15" fontId="1" fillId="3" borderId="1" xfId="0" applyNumberFormat="1" applyFont="1" applyFill="1" applyBorder="1" applyAlignment="1">
      <alignment horizontal="center"/>
    </xf>
    <xf numFmtId="165" fontId="1" fillId="3" borderId="1" xfId="0" applyNumberFormat="1" applyFont="1" applyFill="1" applyBorder="1" applyAlignment="1">
      <alignment horizontal="center"/>
    </xf>
    <xf numFmtId="166" fontId="3" fillId="2" borderId="1" xfId="0" applyNumberFormat="1" applyFont="1" applyFill="1" applyBorder="1" applyAlignment="1">
      <alignment horizontal="center"/>
    </xf>
    <xf numFmtId="165" fontId="4"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165" fontId="3" fillId="2" borderId="1" xfId="0" applyNumberFormat="1" applyFont="1" applyFill="1" applyBorder="1" applyAlignment="1">
      <alignment horizontal="center" vertical="center"/>
    </xf>
    <xf numFmtId="2" fontId="12" fillId="2" borderId="0" xfId="0" applyNumberFormat="1" applyFont="1" applyFill="1"/>
    <xf numFmtId="4" fontId="1" fillId="2" borderId="1" xfId="0" applyNumberFormat="1" applyFont="1" applyFill="1" applyBorder="1" applyAlignment="1">
      <alignment horizontal="center"/>
    </xf>
    <xf numFmtId="1" fontId="4" fillId="0" borderId="0" xfId="0" applyNumberFormat="1" applyFont="1" applyAlignment="1">
      <alignment horizontal="center"/>
    </xf>
    <xf numFmtId="165" fontId="1" fillId="0" borderId="0" xfId="0" applyNumberFormat="1" applyFont="1" applyAlignment="1"/>
    <xf numFmtId="166" fontId="1" fillId="0" borderId="0" xfId="0" applyNumberFormat="1" applyFont="1" applyAlignment="1">
      <alignment horizontal="center"/>
    </xf>
    <xf numFmtId="167" fontId="1" fillId="0" borderId="0" xfId="0" applyNumberFormat="1" applyFont="1" applyAlignment="1"/>
    <xf numFmtId="1" fontId="1" fillId="0" borderId="0" xfId="0" applyNumberFormat="1" applyFont="1"/>
    <xf numFmtId="15" fontId="1" fillId="0" borderId="0" xfId="0" applyNumberFormat="1" applyFont="1"/>
    <xf numFmtId="165" fontId="1" fillId="0" borderId="0" xfId="0" applyNumberFormat="1" applyFont="1" applyFill="1" applyBorder="1" applyAlignment="1"/>
    <xf numFmtId="1" fontId="4" fillId="0" borderId="2" xfId="0" applyNumberFormat="1" applyFont="1" applyBorder="1" applyAlignment="1">
      <alignment horizontal="center"/>
    </xf>
    <xf numFmtId="165" fontId="1" fillId="0" borderId="2" xfId="0" applyNumberFormat="1" applyFont="1" applyFill="1" applyBorder="1" applyAlignment="1"/>
    <xf numFmtId="166" fontId="1" fillId="0" borderId="2" xfId="0" applyNumberFormat="1" applyFont="1" applyBorder="1" applyAlignment="1">
      <alignment horizontal="center"/>
    </xf>
    <xf numFmtId="167" fontId="1" fillId="0" borderId="2" xfId="0" applyNumberFormat="1" applyFont="1" applyBorder="1" applyAlignment="1"/>
    <xf numFmtId="1" fontId="1" fillId="0" borderId="2" xfId="0" applyNumberFormat="1" applyFont="1" applyBorder="1"/>
    <xf numFmtId="1" fontId="4" fillId="0" borderId="0" xfId="0" applyNumberFormat="1" applyFont="1" applyFill="1" applyAlignment="1">
      <alignment horizontal="center"/>
    </xf>
    <xf numFmtId="166" fontId="1" fillId="0" borderId="0" xfId="0" applyNumberFormat="1" applyFont="1" applyBorder="1" applyAlignment="1">
      <alignment horizontal="center"/>
    </xf>
    <xf numFmtId="167" fontId="1" fillId="0" borderId="0" xfId="0" applyNumberFormat="1" applyFont="1" applyBorder="1" applyAlignment="1"/>
    <xf numFmtId="1" fontId="1" fillId="0" borderId="0" xfId="0" applyNumberFormat="1" applyFont="1" applyBorder="1"/>
    <xf numFmtId="165" fontId="1" fillId="0" borderId="0" xfId="0" applyNumberFormat="1" applyFont="1" applyFill="1" applyAlignment="1">
      <alignment horizontal="center" vertical="center" wrapText="1"/>
    </xf>
    <xf numFmtId="165" fontId="3" fillId="0" borderId="0" xfId="0" applyNumberFormat="1" applyFont="1" applyFill="1"/>
    <xf numFmtId="15" fontId="3" fillId="4" borderId="1" xfId="0" applyNumberFormat="1" applyFont="1" applyFill="1" applyBorder="1" applyAlignment="1">
      <alignment horizontal="center"/>
    </xf>
    <xf numFmtId="165" fontId="3" fillId="4" borderId="1" xfId="0" applyNumberFormat="1" applyFont="1" applyFill="1" applyBorder="1" applyAlignment="1">
      <alignment horizontal="center"/>
    </xf>
    <xf numFmtId="1" fontId="3" fillId="2" borderId="0" xfId="0" applyNumberFormat="1" applyFont="1" applyFill="1"/>
    <xf numFmtId="0" fontId="0" fillId="5" borderId="0" xfId="0" applyFill="1"/>
    <xf numFmtId="17" fontId="13" fillId="5" borderId="0" xfId="1" applyNumberFormat="1" applyFill="1"/>
    <xf numFmtId="0" fontId="13" fillId="5" borderId="0" xfId="1" applyFill="1"/>
    <xf numFmtId="0" fontId="9" fillId="5" borderId="0" xfId="0" applyFont="1" applyFill="1"/>
    <xf numFmtId="0" fontId="0" fillId="0" borderId="0" xfId="0" applyAlignment="1">
      <alignment horizontal="left"/>
    </xf>
    <xf numFmtId="0" fontId="8" fillId="2" borderId="0" xfId="0" applyFont="1" applyFill="1" applyProtection="1">
      <protection hidden="1"/>
    </xf>
    <xf numFmtId="166" fontId="1" fillId="2" borderId="0" xfId="0" applyNumberFormat="1" applyFont="1" applyFill="1" applyBorder="1" applyAlignment="1" applyProtection="1">
      <alignment horizontal="left" indent="1"/>
      <protection hidden="1"/>
    </xf>
    <xf numFmtId="0" fontId="9" fillId="5" borderId="0" xfId="0" applyFont="1" applyFill="1" applyAlignment="1">
      <alignment horizontal="center"/>
    </xf>
    <xf numFmtId="0" fontId="14" fillId="5" borderId="0" xfId="0" applyFont="1" applyFill="1" applyAlignment="1">
      <alignment horizontal="left" wrapText="1"/>
    </xf>
    <xf numFmtId="0" fontId="14" fillId="5" borderId="0" xfId="0" applyFont="1" applyFill="1" applyAlignment="1">
      <alignment horizontal="left"/>
    </xf>
    <xf numFmtId="17" fontId="1" fillId="2" borderId="6" xfId="0" applyNumberFormat="1" applyFont="1" applyFill="1" applyBorder="1" applyAlignment="1" applyProtection="1">
      <alignment horizontal="center" vertical="center" wrapText="1"/>
      <protection hidden="1"/>
    </xf>
    <xf numFmtId="0" fontId="1" fillId="2" borderId="5" xfId="0" applyFont="1" applyFill="1" applyBorder="1" applyAlignment="1" applyProtection="1">
      <alignment horizontal="center" vertical="center" wrapText="1"/>
      <protection hidden="1"/>
    </xf>
    <xf numFmtId="0" fontId="3" fillId="2" borderId="6" xfId="0" applyFont="1" applyFill="1" applyBorder="1" applyAlignment="1" applyProtection="1">
      <alignment horizontal="center" vertical="center" wrapText="1"/>
      <protection hidden="1"/>
    </xf>
    <xf numFmtId="0" fontId="10" fillId="2" borderId="5"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protection hidden="1"/>
    </xf>
    <xf numFmtId="0" fontId="0" fillId="0" borderId="1" xfId="0" applyBorder="1" applyAlignment="1"/>
    <xf numFmtId="166" fontId="3" fillId="0" borderId="12" xfId="0" applyNumberFormat="1" applyFont="1" applyBorder="1" applyAlignment="1" applyProtection="1">
      <alignment horizontal="right"/>
      <protection hidden="1"/>
    </xf>
    <xf numFmtId="166" fontId="3" fillId="0" borderId="11" xfId="0" applyNumberFormat="1" applyFont="1" applyBorder="1" applyAlignment="1" applyProtection="1">
      <alignment horizontal="right"/>
      <protection hidden="1"/>
    </xf>
    <xf numFmtId="14" fontId="3" fillId="0" borderId="12" xfId="0" applyNumberFormat="1" applyFont="1" applyBorder="1" applyAlignment="1" applyProtection="1">
      <alignment horizontal="right"/>
      <protection hidden="1"/>
    </xf>
    <xf numFmtId="14" fontId="3" fillId="0" borderId="11" xfId="0" applyNumberFormat="1" applyFont="1" applyBorder="1" applyAlignment="1" applyProtection="1">
      <alignment horizontal="right"/>
      <protection hidden="1"/>
    </xf>
    <xf numFmtId="165" fontId="1" fillId="4" borderId="6" xfId="0" applyNumberFormat="1" applyFont="1" applyFill="1" applyBorder="1" applyAlignment="1">
      <alignment horizontal="center" vertical="center" wrapText="1"/>
    </xf>
    <xf numFmtId="0" fontId="11" fillId="4" borderId="5" xfId="0" applyFont="1" applyFill="1" applyBorder="1" applyAlignment="1">
      <alignment horizontal="center" vertical="center" wrapText="1"/>
    </xf>
    <xf numFmtId="1" fontId="1" fillId="4" borderId="6" xfId="0" applyNumberFormat="1" applyFont="1" applyFill="1" applyBorder="1" applyAlignment="1">
      <alignment horizontal="center" vertical="center" wrapText="1"/>
    </xf>
    <xf numFmtId="1" fontId="11" fillId="4" borderId="5" xfId="0" applyNumberFormat="1" applyFont="1" applyFill="1" applyBorder="1" applyAlignment="1">
      <alignment horizontal="center" vertical="center" wrapText="1"/>
    </xf>
    <xf numFmtId="165" fontId="1" fillId="2" borderId="6" xfId="0" applyNumberFormat="1" applyFont="1" applyFill="1" applyBorder="1" applyAlignment="1">
      <alignment horizontal="center" vertical="center" wrapText="1"/>
    </xf>
    <xf numFmtId="0" fontId="0" fillId="2" borderId="5" xfId="0" applyFill="1" applyBorder="1" applyAlignment="1">
      <alignment horizontal="center" vertical="center" wrapText="1"/>
    </xf>
    <xf numFmtId="15" fontId="1" fillId="2" borderId="6" xfId="0" applyNumberFormat="1" applyFont="1" applyFill="1" applyBorder="1" applyAlignment="1">
      <alignment horizontal="center" vertical="center"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wrapText="1"/>
    </xf>
    <xf numFmtId="0" fontId="0" fillId="2" borderId="5" xfId="0" applyFill="1" applyBorder="1" applyAlignment="1">
      <alignment wrapText="1"/>
    </xf>
    <xf numFmtId="1" fontId="1" fillId="2" borderId="3" xfId="0" applyNumberFormat="1" applyFont="1" applyFill="1" applyBorder="1" applyAlignment="1">
      <alignment horizontal="center" vertical="center" wrapText="1"/>
    </xf>
    <xf numFmtId="1" fontId="0" fillId="2" borderId="5" xfId="0" applyNumberFormat="1" applyFill="1" applyBorder="1" applyAlignment="1">
      <alignment horizontal="center" vertical="center" wrapText="1"/>
    </xf>
    <xf numFmtId="167" fontId="5" fillId="2" borderId="14" xfId="0" applyNumberFormat="1" applyFont="1" applyFill="1" applyBorder="1" applyAlignment="1">
      <alignment horizontal="center" vertical="center" wrapText="1"/>
    </xf>
    <xf numFmtId="0" fontId="8" fillId="2" borderId="13" xfId="0" applyFont="1" applyFill="1" applyBorder="1" applyAlignment="1">
      <alignment horizontal="center" vertical="center" wrapText="1"/>
    </xf>
    <xf numFmtId="166" fontId="1" fillId="2" borderId="6" xfId="0" applyNumberFormat="1" applyFont="1" applyFill="1" applyBorder="1" applyAlignment="1">
      <alignment horizontal="center" vertical="center" wrapText="1"/>
    </xf>
    <xf numFmtId="15" fontId="5" fillId="2" borderId="6" xfId="0" applyNumberFormat="1"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5" xfId="0" applyBorder="1" applyAlignment="1">
      <alignment horizontal="center"/>
    </xf>
    <xf numFmtId="0" fontId="5" fillId="2" borderId="6" xfId="0" applyFont="1" applyFill="1" applyBorder="1" applyAlignment="1">
      <alignment horizontal="center" vertical="center" wrapText="1"/>
    </xf>
    <xf numFmtId="165" fontId="3" fillId="2" borderId="6" xfId="0" applyNumberFormat="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0" fillId="2" borderId="1" xfId="0" applyFill="1" applyBorder="1" applyAlignment="1">
      <alignment horizontal="center" vertical="center" wrapText="1"/>
    </xf>
    <xf numFmtId="165" fontId="5" fillId="2" borderId="1" xfId="0" applyNumberFormat="1" applyFont="1" applyFill="1" applyBorder="1" applyAlignment="1">
      <alignment horizontal="center" vertical="center" wrapText="1"/>
    </xf>
    <xf numFmtId="165" fontId="5" fillId="3" borderId="1" xfId="0" applyNumberFormat="1" applyFont="1" applyFill="1" applyBorder="1" applyAlignment="1">
      <alignment horizontal="center" vertical="center" wrapText="1"/>
    </xf>
    <xf numFmtId="0" fontId="0" fillId="3" borderId="1" xfId="0" applyFill="1" applyBorder="1" applyAlignment="1">
      <alignment horizontal="center"/>
    </xf>
    <xf numFmtId="167" fontId="5" fillId="3" borderId="1" xfId="0" applyNumberFormat="1" applyFont="1" applyFill="1" applyBorder="1" applyAlignment="1">
      <alignment horizontal="center" vertical="center" wrapText="1"/>
    </xf>
    <xf numFmtId="0" fontId="0" fillId="2" borderId="1" xfId="0" applyFill="1" applyBorder="1" applyAlignment="1">
      <alignment horizontal="center" vertical="center"/>
    </xf>
    <xf numFmtId="0" fontId="8" fillId="2" borderId="0" xfId="0" applyFont="1" applyFill="1" applyAlignment="1" applyProtection="1">
      <protection hidden="1"/>
    </xf>
    <xf numFmtId="0" fontId="7" fillId="0" borderId="1" xfId="0" applyFont="1" applyBorder="1" applyAlignment="1" applyProtection="1">
      <alignment horizontal="center"/>
      <protection hidden="1"/>
    </xf>
    <xf numFmtId="0" fontId="7" fillId="2" borderId="0" xfId="0" applyFont="1" applyFill="1" applyAlignment="1" applyProtection="1">
      <alignment horizontal="center"/>
      <protection hidden="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abSelected="1" workbookViewId="0">
      <selection activeCell="B2" sqref="B2:D2"/>
    </sheetView>
  </sheetViews>
  <sheetFormatPr defaultRowHeight="13.2" x14ac:dyDescent="0.25"/>
  <cols>
    <col min="1" max="1" width="3.44140625" customWidth="1"/>
    <col min="2" max="2" width="21.5546875" customWidth="1"/>
    <col min="3" max="4" width="23.109375" customWidth="1"/>
  </cols>
  <sheetData>
    <row r="2" spans="2:4" x14ac:dyDescent="0.25">
      <c r="B2" s="138" t="s">
        <v>82</v>
      </c>
      <c r="C2" s="138"/>
      <c r="D2" s="138"/>
    </row>
    <row r="3" spans="2:4" ht="15" customHeight="1" x14ac:dyDescent="0.25">
      <c r="B3" s="131" t="s">
        <v>91</v>
      </c>
      <c r="C3" s="131"/>
      <c r="D3" s="131"/>
    </row>
    <row r="4" spans="2:4" s="135" customFormat="1" ht="54.75" customHeight="1" x14ac:dyDescent="0.25">
      <c r="B4" s="139" t="s">
        <v>81</v>
      </c>
      <c r="C4" s="140"/>
      <c r="D4" s="140"/>
    </row>
    <row r="5" spans="2:4" ht="15" customHeight="1" x14ac:dyDescent="0.25">
      <c r="B5" s="131"/>
      <c r="C5" s="131"/>
      <c r="D5" s="131"/>
    </row>
    <row r="6" spans="2:4" x14ac:dyDescent="0.25">
      <c r="B6" s="134" t="s">
        <v>83</v>
      </c>
      <c r="C6" s="134" t="s">
        <v>84</v>
      </c>
      <c r="D6" s="134" t="s">
        <v>85</v>
      </c>
    </row>
    <row r="7" spans="2:4" x14ac:dyDescent="0.25">
      <c r="B7" s="131"/>
      <c r="C7" s="131"/>
      <c r="D7" s="131"/>
    </row>
    <row r="8" spans="2:4" x14ac:dyDescent="0.25">
      <c r="B8" s="133" t="str">
        <f>HYPERLINK(B3&amp;"'Profit &amp; Loss Acc'!A1","Profit &amp; Loss Acc")</f>
        <v>Profit &amp; Loss Acc</v>
      </c>
      <c r="C8" s="132" t="str">
        <f>HYPERLINK(B3&amp;"'SalesApr12'!A4","SalesApr12")</f>
        <v>SalesApr12</v>
      </c>
      <c r="D8" s="132" t="str">
        <f>HYPERLINK(B3&amp;"'PurchasesApr12'!A5","PurchasesApr12")</f>
        <v>PurchasesApr12</v>
      </c>
    </row>
    <row r="9" spans="2:4" x14ac:dyDescent="0.25">
      <c r="B9" s="133" t="str">
        <f>HYPERLINK(B3&amp;"'Debtors &amp; Creditors'!C3","Debtors &amp; Creditors")</f>
        <v>Debtors &amp; Creditors</v>
      </c>
      <c r="C9" s="132" t="str">
        <f>HYPERLINK(B3&amp;"'SalesMay12'!A4","SalesMay12")</f>
        <v>SalesMay12</v>
      </c>
      <c r="D9" s="132" t="str">
        <f>HYPERLINK(B3&amp;"'PurchasesMay12'!A5","PurchasesMay12")</f>
        <v>PurchasesMay12</v>
      </c>
    </row>
    <row r="10" spans="2:4" x14ac:dyDescent="0.25">
      <c r="B10" s="133"/>
      <c r="C10" s="132" t="str">
        <f>HYPERLINK(B3&amp;"'SalesJun12'!A4","SalesJun12")</f>
        <v>SalesJun12</v>
      </c>
      <c r="D10" s="132" t="str">
        <f>HYPERLINK(B3&amp;"'PurchasesJun12'!A5","PurchasesJun12")</f>
        <v>PurchasesJun12</v>
      </c>
    </row>
    <row r="11" spans="2:4" x14ac:dyDescent="0.25">
      <c r="B11" s="133"/>
      <c r="C11" s="132" t="str">
        <f>HYPERLINK(B3&amp;"'SalesJul12'!A4","SalesJul12")</f>
        <v>SalesJul12</v>
      </c>
      <c r="D11" s="132" t="str">
        <f>HYPERLINK(B3&amp;"'PurchasesJul12'!A5","PurchasesJul12")</f>
        <v>PurchasesJul12</v>
      </c>
    </row>
    <row r="12" spans="2:4" x14ac:dyDescent="0.25">
      <c r="B12" s="132"/>
      <c r="C12" s="132" t="str">
        <f>HYPERLINK(B3&amp;"'SalesAug12'!A4","SalesAug12")</f>
        <v>SalesAug12</v>
      </c>
      <c r="D12" s="132" t="str">
        <f>HYPERLINK(B3&amp;"'PurchasesAug12'!A5","PurchasesAug12")</f>
        <v>PurchasesAug12</v>
      </c>
    </row>
    <row r="13" spans="2:4" x14ac:dyDescent="0.25">
      <c r="B13" s="132"/>
      <c r="C13" s="132" t="str">
        <f>HYPERLINK(B3&amp;"'SalesSep12'!A4","SalesSep12")</f>
        <v>SalesSep12</v>
      </c>
      <c r="D13" s="132" t="str">
        <f>HYPERLINK(B3&amp;"'PurchasesSep12'!A5","PurchasesSep12")</f>
        <v>PurchasesSep12</v>
      </c>
    </row>
    <row r="14" spans="2:4" x14ac:dyDescent="0.25">
      <c r="B14" s="132"/>
      <c r="C14" s="132" t="str">
        <f>HYPERLINK(B3&amp;"'SalesOct12'!A4","SalesOct12")</f>
        <v>SalesOct12</v>
      </c>
      <c r="D14" s="132" t="str">
        <f>HYPERLINK(B3&amp;"'PurchasesOct12'!A5","PurchasesOct12")</f>
        <v>PurchasesOct12</v>
      </c>
    </row>
    <row r="15" spans="2:4" x14ac:dyDescent="0.25">
      <c r="B15" s="132"/>
      <c r="C15" s="132" t="str">
        <f>HYPERLINK(B3&amp;"'SalesNov12'!A4","SalesNov12")</f>
        <v>SalesNov12</v>
      </c>
      <c r="D15" s="132" t="str">
        <f>HYPERLINK(B3&amp;"'PurchasesNov12'!A5","PurchasesNov12")</f>
        <v>PurchasesNov12</v>
      </c>
    </row>
    <row r="16" spans="2:4" x14ac:dyDescent="0.25">
      <c r="B16" s="132"/>
      <c r="C16" s="132" t="str">
        <f>HYPERLINK(B3&amp;"'SalesDec12'!A4","SalesDec12")</f>
        <v>SalesDec12</v>
      </c>
      <c r="D16" s="132" t="str">
        <f>HYPERLINK(B3&amp;"'PurchasesDec12'!A5","PurchasesDec12")</f>
        <v>PurchasesDec12</v>
      </c>
    </row>
    <row r="17" spans="2:4" x14ac:dyDescent="0.25">
      <c r="B17" s="132"/>
      <c r="C17" s="132" t="str">
        <f>HYPERLINK(B3&amp;"'SalesJan13'!A4","SalesJan13")</f>
        <v>SalesJan13</v>
      </c>
      <c r="D17" s="132" t="str">
        <f>HYPERLINK(B3&amp;"'PurchasesJan13'!A5","PurchasesJan13")</f>
        <v>PurchasesJan13</v>
      </c>
    </row>
    <row r="18" spans="2:4" x14ac:dyDescent="0.25">
      <c r="B18" s="132"/>
      <c r="C18" s="132" t="str">
        <f>HYPERLINK(B3&amp;"'SalesFeb13'!A4","SalesFeb13")</f>
        <v>SalesFeb13</v>
      </c>
      <c r="D18" s="132" t="str">
        <f>HYPERLINK(B3&amp;"'PurchasesFeb13'!A5","PurchasesFeb13")</f>
        <v>PurchasesFeb13</v>
      </c>
    </row>
    <row r="19" spans="2:4" x14ac:dyDescent="0.25">
      <c r="B19" s="132"/>
      <c r="C19" s="132" t="str">
        <f>HYPERLINK(B3&amp;"'SalesMar13'!A4","SalesMar13")</f>
        <v>SalesMar13</v>
      </c>
      <c r="D19" s="132" t="str">
        <f>HYPERLINK(B3&amp;"'PurchasesMar13'!A5","PurchasesMar13")</f>
        <v>PurchasesMar13</v>
      </c>
    </row>
    <row r="20" spans="2:4" x14ac:dyDescent="0.25">
      <c r="B20" s="131"/>
      <c r="C20" s="131"/>
      <c r="D20" s="131"/>
    </row>
  </sheetData>
  <mergeCells count="2">
    <mergeCell ref="B2:D2"/>
    <mergeCell ref="B4: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30"/>
  <sheetViews>
    <sheetView workbookViewId="0">
      <pane ySplit="7" topLeftCell="A14" activePane="bottomLeft" state="frozen"/>
      <selection pane="bottomLeft"/>
    </sheetView>
  </sheetViews>
  <sheetFormatPr defaultColWidth="9.109375" defaultRowHeight="13.2" x14ac:dyDescent="0.25"/>
  <cols>
    <col min="1" max="1" width="42" style="2" customWidth="1"/>
    <col min="2" max="2" width="6" style="5" hidden="1" customWidth="1"/>
    <col min="3" max="3" width="11.6640625" style="4" customWidth="1"/>
    <col min="4" max="15" width="8.6640625" style="4" customWidth="1"/>
    <col min="16" max="16" width="1.6640625" style="2" customWidth="1"/>
    <col min="17" max="16384" width="9.109375" style="2"/>
  </cols>
  <sheetData>
    <row r="1" spans="1:16" x14ac:dyDescent="0.25">
      <c r="A1" s="55"/>
      <c r="B1" s="55"/>
      <c r="C1" s="55"/>
      <c r="D1" s="55"/>
      <c r="E1" s="55"/>
      <c r="F1" s="55"/>
      <c r="G1" s="55"/>
      <c r="H1" s="55"/>
      <c r="I1" s="55"/>
      <c r="J1" s="55"/>
      <c r="K1" s="55"/>
      <c r="L1" s="55"/>
      <c r="M1" s="55"/>
      <c r="N1" s="55"/>
      <c r="O1" s="55"/>
    </row>
    <row r="2" spans="1:16" x14ac:dyDescent="0.25">
      <c r="A2" s="68" t="s">
        <v>34</v>
      </c>
      <c r="B2" s="55"/>
      <c r="C2" s="145"/>
      <c r="D2" s="146"/>
      <c r="E2" s="146"/>
      <c r="F2" s="146"/>
      <c r="G2" s="55"/>
      <c r="H2" s="55" t="s">
        <v>36</v>
      </c>
      <c r="I2" s="145"/>
      <c r="J2" s="146"/>
      <c r="K2" s="146"/>
      <c r="L2" s="146"/>
      <c r="M2" s="55"/>
      <c r="N2" s="55"/>
      <c r="O2" s="55"/>
    </row>
    <row r="3" spans="1:16" x14ac:dyDescent="0.25">
      <c r="A3" s="68" t="s">
        <v>39</v>
      </c>
      <c r="B3" s="55"/>
      <c r="C3" s="147"/>
      <c r="D3" s="148"/>
      <c r="E3" s="55"/>
      <c r="F3" s="55"/>
      <c r="G3" s="55"/>
      <c r="H3" s="55"/>
      <c r="I3" s="145"/>
      <c r="J3" s="146"/>
      <c r="K3" s="146"/>
      <c r="L3" s="146"/>
      <c r="M3" s="55"/>
      <c r="N3" s="55"/>
      <c r="O3" s="55"/>
    </row>
    <row r="4" spans="1:16" x14ac:dyDescent="0.25">
      <c r="A4" s="68" t="s">
        <v>35</v>
      </c>
      <c r="B4" s="55"/>
      <c r="C4" s="149">
        <f>Admin!B17</f>
        <v>41369</v>
      </c>
      <c r="D4" s="150"/>
      <c r="E4" s="55"/>
      <c r="F4" s="55"/>
      <c r="G4" s="55"/>
      <c r="H4" s="55"/>
      <c r="I4" s="145"/>
      <c r="J4" s="146"/>
      <c r="K4" s="146"/>
      <c r="L4" s="146"/>
      <c r="M4" s="55"/>
      <c r="N4" s="55"/>
      <c r="O4" s="55"/>
    </row>
    <row r="5" spans="1:16" x14ac:dyDescent="0.25">
      <c r="A5" s="55"/>
      <c r="B5" s="55"/>
      <c r="C5" s="55"/>
      <c r="D5" s="55"/>
      <c r="E5" s="55"/>
      <c r="F5" s="55"/>
      <c r="G5" s="55"/>
      <c r="H5" s="55"/>
      <c r="I5" s="55"/>
      <c r="J5" s="55"/>
      <c r="K5" s="55"/>
      <c r="L5" s="55"/>
      <c r="M5" s="55"/>
      <c r="N5" s="55"/>
      <c r="O5" s="55"/>
    </row>
    <row r="6" spans="1:16" s="1" customFormat="1" ht="12" customHeight="1" x14ac:dyDescent="0.25">
      <c r="A6" s="143" t="s">
        <v>6</v>
      </c>
      <c r="B6" s="57" t="s">
        <v>5</v>
      </c>
      <c r="C6" s="58" t="s">
        <v>31</v>
      </c>
      <c r="D6" s="141">
        <f>Admin!B5</f>
        <v>41029</v>
      </c>
      <c r="E6" s="141">
        <f>Admin!B6</f>
        <v>41060</v>
      </c>
      <c r="F6" s="141">
        <f>Admin!B7</f>
        <v>41090</v>
      </c>
      <c r="G6" s="141">
        <f>Admin!B8</f>
        <v>41121</v>
      </c>
      <c r="H6" s="141">
        <f>Admin!B9</f>
        <v>41152</v>
      </c>
      <c r="I6" s="141">
        <f>Admin!B10</f>
        <v>41182</v>
      </c>
      <c r="J6" s="141">
        <f>Admin!B11</f>
        <v>41213</v>
      </c>
      <c r="K6" s="141">
        <f>Admin!B12</f>
        <v>41243</v>
      </c>
      <c r="L6" s="141">
        <f>Admin!B13</f>
        <v>41274</v>
      </c>
      <c r="M6" s="141">
        <f>Admin!B14</f>
        <v>41305</v>
      </c>
      <c r="N6" s="141">
        <f>Admin!B15</f>
        <v>41333</v>
      </c>
      <c r="O6" s="141">
        <f>Admin!B16</f>
        <v>41364</v>
      </c>
      <c r="P6" s="32"/>
    </row>
    <row r="7" spans="1:16" ht="12" customHeight="1" x14ac:dyDescent="0.25">
      <c r="A7" s="144"/>
      <c r="B7" s="59"/>
      <c r="C7" s="60" t="str">
        <f>Admin!G2</f>
        <v>2012-13</v>
      </c>
      <c r="D7" s="142"/>
      <c r="E7" s="142"/>
      <c r="F7" s="142"/>
      <c r="G7" s="142"/>
      <c r="H7" s="142"/>
      <c r="I7" s="142"/>
      <c r="J7" s="142"/>
      <c r="K7" s="142"/>
      <c r="L7" s="142"/>
      <c r="M7" s="142"/>
      <c r="N7" s="142"/>
      <c r="O7" s="142"/>
      <c r="P7" s="27"/>
    </row>
    <row r="8" spans="1:16" s="11" customFormat="1" ht="6" customHeight="1" x14ac:dyDescent="0.25">
      <c r="A8" s="30" t="str">
        <f>IF(C8=" "," ","Purchase analysis errors")</f>
        <v xml:space="preserve"> </v>
      </c>
      <c r="B8" s="34"/>
      <c r="C8" s="35" t="str">
        <f>IF((SUM(D8:O8)&gt;1),ROUND(SUM(D8:O8),0)," ")</f>
        <v xml:space="preserve"> </v>
      </c>
      <c r="D8" s="35" t="str">
        <f>IF((PurchasesApr12!$E$1&gt;1),PurchasesApr12!$E$1," ")</f>
        <v xml:space="preserve"> </v>
      </c>
      <c r="E8" s="35" t="str">
        <f>IF((PurchasesMay12!$E$1&gt;1),PurchasesMay12!$E$1," ")</f>
        <v xml:space="preserve"> </v>
      </c>
      <c r="F8" s="35" t="str">
        <f>IF((PurchasesJun12!$E$1&gt;1),PurchasesJun12!$E$1," ")</f>
        <v xml:space="preserve"> </v>
      </c>
      <c r="G8" s="35" t="str">
        <f>IF((PurchasesJul12!$E$1&gt;1),PurchasesJul12!$E$1," ")</f>
        <v xml:space="preserve"> </v>
      </c>
      <c r="H8" s="35" t="str">
        <f>IF((PurchasesAug12!$E$1&gt;1),PurchasesAug12!$E$1," ")</f>
        <v xml:space="preserve"> </v>
      </c>
      <c r="I8" s="35" t="str">
        <f>IF((PurchasesSep12!$E$1&gt;1),PurchasesSep12!$E$1," ")</f>
        <v xml:space="preserve"> </v>
      </c>
      <c r="J8" s="35" t="str">
        <f>IF((PurchasesOct12!$E$1&gt;1),PurchasesOct12!$E$1," ")</f>
        <v xml:space="preserve"> </v>
      </c>
      <c r="K8" s="35" t="str">
        <f>IF((PurchasesNov12!$E$1&gt;1),PurchasesNov12!$E$1," ")</f>
        <v xml:space="preserve"> </v>
      </c>
      <c r="L8" s="35" t="str">
        <f>IF((PurchasesDec12!$E$1&gt;1),PurchasesDec12!$E$1," ")</f>
        <v xml:space="preserve"> </v>
      </c>
      <c r="M8" s="35" t="str">
        <f>IF((PurchasesJan13!$E$1&gt;1),PurchasesJan13!$E$1," ")</f>
        <v xml:space="preserve"> </v>
      </c>
      <c r="N8" s="35" t="str">
        <f>IF((PurchasesFeb13!$E$1&gt;1),PurchasesFeb13!$E$1," ")</f>
        <v xml:space="preserve"> </v>
      </c>
      <c r="O8" s="35" t="str">
        <f>IF((PurchasesMar13!$E$1&gt;1),PurchasesMar13!$E$1," ")</f>
        <v xml:space="preserve"> </v>
      </c>
      <c r="P8" s="33"/>
    </row>
    <row r="9" spans="1:16" x14ac:dyDescent="0.25">
      <c r="A9" s="55" t="s">
        <v>86</v>
      </c>
      <c r="B9" s="56">
        <v>3.29</v>
      </c>
      <c r="C9" s="61">
        <f>ROUND(SUM(D9:O9),0)</f>
        <v>0</v>
      </c>
      <c r="D9" s="4">
        <f>SalesApr12!$F$1</f>
        <v>0</v>
      </c>
      <c r="E9" s="4">
        <f>SalesMay12!$F$1</f>
        <v>0</v>
      </c>
      <c r="F9" s="4">
        <f>SalesJun12!$F$1</f>
        <v>0</v>
      </c>
      <c r="G9" s="4">
        <f>SalesJul12!$F$1</f>
        <v>0</v>
      </c>
      <c r="H9" s="4">
        <f>SalesAug12!$F$1</f>
        <v>0</v>
      </c>
      <c r="I9" s="4">
        <f>SalesSep12!$F$1</f>
        <v>0</v>
      </c>
      <c r="J9" s="4">
        <f>SalesOct12!$F$1</f>
        <v>0</v>
      </c>
      <c r="K9" s="4">
        <f>SalesNov12!$F$1</f>
        <v>0</v>
      </c>
      <c r="L9" s="4">
        <f>SalesDec12!$F$1</f>
        <v>0</v>
      </c>
      <c r="M9" s="4">
        <f>SalesJan13!$F$1</f>
        <v>0</v>
      </c>
      <c r="N9" s="4">
        <f>SalesFeb13!$F$1</f>
        <v>0</v>
      </c>
      <c r="O9" s="4">
        <f>SalesMar13!$F$1</f>
        <v>0</v>
      </c>
      <c r="P9" s="27"/>
    </row>
    <row r="10" spans="1:16" ht="6" customHeight="1" x14ac:dyDescent="0.25">
      <c r="A10" s="31"/>
      <c r="B10" s="3"/>
      <c r="C10" s="51"/>
      <c r="D10" s="28"/>
      <c r="E10" s="28"/>
      <c r="F10" s="28"/>
      <c r="G10" s="28"/>
      <c r="H10" s="28"/>
      <c r="I10" s="28"/>
      <c r="J10" s="28"/>
      <c r="K10" s="28"/>
      <c r="L10" s="28"/>
      <c r="M10" s="28"/>
      <c r="N10" s="28"/>
      <c r="O10" s="28"/>
      <c r="P10" s="27"/>
    </row>
    <row r="11" spans="1:16" ht="6" customHeight="1" x14ac:dyDescent="0.25">
      <c r="A11" s="29"/>
      <c r="C11" s="51"/>
      <c r="D11" s="51"/>
      <c r="E11" s="51"/>
      <c r="F11" s="51"/>
      <c r="G11" s="51"/>
      <c r="H11" s="51"/>
      <c r="I11" s="51"/>
      <c r="J11" s="51"/>
      <c r="K11" s="51"/>
      <c r="L11" s="51"/>
      <c r="M11" s="51"/>
      <c r="N11" s="51"/>
      <c r="O11" s="51"/>
      <c r="P11" s="27"/>
    </row>
    <row r="12" spans="1:16" x14ac:dyDescent="0.25">
      <c r="A12" s="27" t="s">
        <v>45</v>
      </c>
      <c r="B12" s="5">
        <v>3.51</v>
      </c>
      <c r="C12" s="52">
        <f t="shared" ref="C12:C22" si="0">ROUND(SUM(D12:O12),0)</f>
        <v>0</v>
      </c>
      <c r="D12" s="62">
        <f>PurchasesApr12!$J$1</f>
        <v>0</v>
      </c>
      <c r="E12" s="62">
        <f>PurchasesMay12!$J$1</f>
        <v>0</v>
      </c>
      <c r="F12" s="62">
        <f>PurchasesJun12!$J$1</f>
        <v>0</v>
      </c>
      <c r="G12" s="62">
        <f>PurchasesJul12!$J$1</f>
        <v>0</v>
      </c>
      <c r="H12" s="62">
        <f>PurchasesAug12!$J$1</f>
        <v>0</v>
      </c>
      <c r="I12" s="62">
        <f>PurchasesSep12!$J$1</f>
        <v>0</v>
      </c>
      <c r="J12" s="62">
        <f>PurchasesOct12!$J$1</f>
        <v>0</v>
      </c>
      <c r="K12" s="62">
        <f>PurchasesNov12!$J$1</f>
        <v>0</v>
      </c>
      <c r="L12" s="62">
        <f>PurchasesDec12!$J$1</f>
        <v>0</v>
      </c>
      <c r="M12" s="62">
        <f>PurchasesJan13!$J$1</f>
        <v>0</v>
      </c>
      <c r="N12" s="62">
        <f>PurchasesFeb13!$L$1</f>
        <v>0</v>
      </c>
      <c r="O12" s="62">
        <f>PurchasesMar13!$J$1</f>
        <v>0</v>
      </c>
      <c r="P12" s="27"/>
    </row>
    <row r="13" spans="1:16" x14ac:dyDescent="0.25">
      <c r="A13" s="27" t="s">
        <v>42</v>
      </c>
      <c r="B13" s="5">
        <v>3.52</v>
      </c>
      <c r="C13" s="52">
        <f t="shared" si="0"/>
        <v>0</v>
      </c>
      <c r="D13" s="62">
        <f>PurchasesApr12!$K$1</f>
        <v>0</v>
      </c>
      <c r="E13" s="62">
        <f>PurchasesMay12!$K$1</f>
        <v>0</v>
      </c>
      <c r="F13" s="62">
        <f>PurchasesJun12!$K$1</f>
        <v>0</v>
      </c>
      <c r="G13" s="62">
        <f>PurchasesJul12!$K$1</f>
        <v>0</v>
      </c>
      <c r="H13" s="62">
        <f>PurchasesAug12!$K$1</f>
        <v>0</v>
      </c>
      <c r="I13" s="62">
        <f>PurchasesSep12!$K$1</f>
        <v>0</v>
      </c>
      <c r="J13" s="62">
        <f>PurchasesOct12!$K$1</f>
        <v>0</v>
      </c>
      <c r="K13" s="62">
        <f>PurchasesNov12!$K$1</f>
        <v>0</v>
      </c>
      <c r="L13" s="62">
        <f>PurchasesDec12!$K$1</f>
        <v>0</v>
      </c>
      <c r="M13" s="62">
        <f>PurchasesJan13!$K$1</f>
        <v>0</v>
      </c>
      <c r="N13" s="62">
        <f>PurchasesFeb13!$M$1</f>
        <v>0</v>
      </c>
      <c r="O13" s="62">
        <f>PurchasesMar13!$K$1</f>
        <v>0</v>
      </c>
      <c r="P13" s="27"/>
    </row>
    <row r="14" spans="1:16" x14ac:dyDescent="0.25">
      <c r="A14" s="27" t="s">
        <v>41</v>
      </c>
      <c r="B14" s="5">
        <v>3.53</v>
      </c>
      <c r="C14" s="52">
        <f t="shared" si="0"/>
        <v>0</v>
      </c>
      <c r="D14" s="62">
        <f>PurchasesApr12!$L$1</f>
        <v>0</v>
      </c>
      <c r="E14" s="62">
        <f>PurchasesMay12!$L$1</f>
        <v>0</v>
      </c>
      <c r="F14" s="62">
        <f>PurchasesJun12!$L$1</f>
        <v>0</v>
      </c>
      <c r="G14" s="62">
        <f>PurchasesJul12!$L$1</f>
        <v>0</v>
      </c>
      <c r="H14" s="62">
        <f>PurchasesAug12!$L$1</f>
        <v>0</v>
      </c>
      <c r="I14" s="62">
        <f>PurchasesSep12!$L$1</f>
        <v>0</v>
      </c>
      <c r="J14" s="62">
        <f>PurchasesOct12!$L$1</f>
        <v>0</v>
      </c>
      <c r="K14" s="62">
        <f>PurchasesNov12!$L$1</f>
        <v>0</v>
      </c>
      <c r="L14" s="62">
        <f>PurchasesDec12!$L$1</f>
        <v>0</v>
      </c>
      <c r="M14" s="62">
        <f>PurchasesJan13!$L$1</f>
        <v>0</v>
      </c>
      <c r="N14" s="62">
        <f>PurchasesFeb13!$N$1</f>
        <v>0</v>
      </c>
      <c r="O14" s="62">
        <f>PurchasesMar13!$L$1</f>
        <v>0</v>
      </c>
      <c r="P14" s="27"/>
    </row>
    <row r="15" spans="1:16" x14ac:dyDescent="0.25">
      <c r="A15" s="27" t="s">
        <v>4</v>
      </c>
      <c r="B15" s="5">
        <v>3.54</v>
      </c>
      <c r="C15" s="52">
        <f t="shared" si="0"/>
        <v>0</v>
      </c>
      <c r="D15" s="62">
        <f>PurchasesApr12!$M$1</f>
        <v>0</v>
      </c>
      <c r="E15" s="62">
        <f>PurchasesMay12!$M$1</f>
        <v>0</v>
      </c>
      <c r="F15" s="62">
        <f>PurchasesJun12!$M$1</f>
        <v>0</v>
      </c>
      <c r="G15" s="62">
        <f>PurchasesJul12!$M$1</f>
        <v>0</v>
      </c>
      <c r="H15" s="62">
        <f>PurchasesAug12!$M$1</f>
        <v>0</v>
      </c>
      <c r="I15" s="62">
        <f>PurchasesSep12!$M$1</f>
        <v>0</v>
      </c>
      <c r="J15" s="62">
        <f>PurchasesOct12!$M$1</f>
        <v>0</v>
      </c>
      <c r="K15" s="62">
        <f>PurchasesNov12!$M$1</f>
        <v>0</v>
      </c>
      <c r="L15" s="62">
        <f>PurchasesDec12!$M$1</f>
        <v>0</v>
      </c>
      <c r="M15" s="62">
        <f>PurchasesJan13!$M$1</f>
        <v>0</v>
      </c>
      <c r="N15" s="62">
        <f>PurchasesFeb13!$O$1</f>
        <v>0</v>
      </c>
      <c r="O15" s="62">
        <f>PurchasesMar13!$M$1</f>
        <v>0</v>
      </c>
      <c r="P15" s="27"/>
    </row>
    <row r="16" spans="1:16" x14ac:dyDescent="0.25">
      <c r="A16" s="27" t="s">
        <v>0</v>
      </c>
      <c r="B16" s="5">
        <v>3.55</v>
      </c>
      <c r="C16" s="52">
        <f t="shared" si="0"/>
        <v>0</v>
      </c>
      <c r="D16" s="62">
        <f>PurchasesApr12!$N$1</f>
        <v>0</v>
      </c>
      <c r="E16" s="62">
        <f>PurchasesMay12!$N$1</f>
        <v>0</v>
      </c>
      <c r="F16" s="62">
        <f>PurchasesJun12!$N$1</f>
        <v>0</v>
      </c>
      <c r="G16" s="62">
        <f>PurchasesJul12!$N$1</f>
        <v>0</v>
      </c>
      <c r="H16" s="62">
        <f>PurchasesAug12!$N$1</f>
        <v>0</v>
      </c>
      <c r="I16" s="62">
        <f>PurchasesSep12!$N$1</f>
        <v>0</v>
      </c>
      <c r="J16" s="62">
        <f>PurchasesOct12!$N$1</f>
        <v>0</v>
      </c>
      <c r="K16" s="62">
        <f>PurchasesNov12!$N$1</f>
        <v>0</v>
      </c>
      <c r="L16" s="62">
        <f>PurchasesDec12!$N$1</f>
        <v>0</v>
      </c>
      <c r="M16" s="62">
        <f>PurchasesJan13!$N$1</f>
        <v>0</v>
      </c>
      <c r="N16" s="62">
        <f>PurchasesFeb13!$P$1</f>
        <v>0</v>
      </c>
      <c r="O16" s="62">
        <f>PurchasesMar13!$N$1</f>
        <v>0</v>
      </c>
      <c r="P16" s="27"/>
    </row>
    <row r="17" spans="1:16" x14ac:dyDescent="0.25">
      <c r="A17" s="27" t="s">
        <v>38</v>
      </c>
      <c r="B17" s="5">
        <v>3.56</v>
      </c>
      <c r="C17" s="52">
        <f t="shared" si="0"/>
        <v>0</v>
      </c>
      <c r="D17" s="62">
        <f>PurchasesApr12!$O$1</f>
        <v>0</v>
      </c>
      <c r="E17" s="62">
        <f>PurchasesMay12!$O$1</f>
        <v>0</v>
      </c>
      <c r="F17" s="62">
        <f>PurchasesJun12!$O$1</f>
        <v>0</v>
      </c>
      <c r="G17" s="62">
        <f>PurchasesJul12!$O$1</f>
        <v>0</v>
      </c>
      <c r="H17" s="62">
        <f>PurchasesAug12!$O$1</f>
        <v>0</v>
      </c>
      <c r="I17" s="62">
        <f>PurchasesSep12!$O$1</f>
        <v>0</v>
      </c>
      <c r="J17" s="62">
        <f>PurchasesOct12!$O$1</f>
        <v>0</v>
      </c>
      <c r="K17" s="62">
        <f>PurchasesNov12!$O$1</f>
        <v>0</v>
      </c>
      <c r="L17" s="62">
        <f>PurchasesDec12!$O$1</f>
        <v>0</v>
      </c>
      <c r="M17" s="62">
        <f>PurchasesJan13!$O$1</f>
        <v>0</v>
      </c>
      <c r="N17" s="62">
        <f>PurchasesFeb13!$Q$1</f>
        <v>0</v>
      </c>
      <c r="O17" s="62">
        <f>PurchasesMar13!$O$1</f>
        <v>0</v>
      </c>
      <c r="P17" s="27"/>
    </row>
    <row r="18" spans="1:16" x14ac:dyDescent="0.25">
      <c r="A18" s="27" t="s">
        <v>40</v>
      </c>
      <c r="B18" s="5">
        <v>3.57</v>
      </c>
      <c r="C18" s="52">
        <f t="shared" si="0"/>
        <v>0</v>
      </c>
      <c r="D18" s="62">
        <f>PurchasesApr12!$P$1</f>
        <v>0</v>
      </c>
      <c r="E18" s="62">
        <f>PurchasesMay12!$P$1</f>
        <v>0</v>
      </c>
      <c r="F18" s="62">
        <f>PurchasesJun12!$P$1</f>
        <v>0</v>
      </c>
      <c r="G18" s="62">
        <f>PurchasesJul12!$P$1</f>
        <v>0</v>
      </c>
      <c r="H18" s="62">
        <f>PurchasesAug12!$P$1</f>
        <v>0</v>
      </c>
      <c r="I18" s="62">
        <f>PurchasesSep12!$P$1</f>
        <v>0</v>
      </c>
      <c r="J18" s="62">
        <f>PurchasesOct12!$P$1</f>
        <v>0</v>
      </c>
      <c r="K18" s="62">
        <f>PurchasesNov12!$P$1</f>
        <v>0</v>
      </c>
      <c r="L18" s="62">
        <f>PurchasesDec12!$P$1</f>
        <v>0</v>
      </c>
      <c r="M18" s="62">
        <f>PurchasesJan13!$P$1</f>
        <v>0</v>
      </c>
      <c r="N18" s="62">
        <f>PurchasesFeb13!$R$1</f>
        <v>0</v>
      </c>
      <c r="O18" s="62">
        <f>PurchasesMar13!$P$1</f>
        <v>0</v>
      </c>
      <c r="P18" s="27"/>
    </row>
    <row r="19" spans="1:16" x14ac:dyDescent="0.25">
      <c r="A19" s="27" t="s">
        <v>37</v>
      </c>
      <c r="B19" s="5">
        <v>3.58</v>
      </c>
      <c r="C19" s="52">
        <f t="shared" si="0"/>
        <v>0</v>
      </c>
      <c r="D19" s="62">
        <f>PurchasesApr12!$Q$1</f>
        <v>0</v>
      </c>
      <c r="E19" s="62">
        <f>PurchasesMay12!$Q$1</f>
        <v>0</v>
      </c>
      <c r="F19" s="62">
        <f>PurchasesJun12!$Q$1</f>
        <v>0</v>
      </c>
      <c r="G19" s="62">
        <f>PurchasesJul12!$Q$1</f>
        <v>0</v>
      </c>
      <c r="H19" s="62">
        <f>PurchasesAug12!$Q$1</f>
        <v>0</v>
      </c>
      <c r="I19" s="62">
        <f>PurchasesSep12!$Q$1</f>
        <v>0</v>
      </c>
      <c r="J19" s="62">
        <f>PurchasesOct12!$Q$1</f>
        <v>0</v>
      </c>
      <c r="K19" s="62">
        <f>PurchasesNov12!$Q$1</f>
        <v>0</v>
      </c>
      <c r="L19" s="62">
        <f>PurchasesDec12!$Q$1</f>
        <v>0</v>
      </c>
      <c r="M19" s="62">
        <f>PurchasesJan13!$Q$1</f>
        <v>0</v>
      </c>
      <c r="N19" s="62">
        <f>PurchasesFeb13!$S$1</f>
        <v>0</v>
      </c>
      <c r="O19" s="62">
        <f>PurchasesMar13!$Q$1</f>
        <v>0</v>
      </c>
      <c r="P19" s="27"/>
    </row>
    <row r="20" spans="1:16" x14ac:dyDescent="0.25">
      <c r="A20" s="27" t="s">
        <v>43</v>
      </c>
      <c r="B20" s="5">
        <v>3.59</v>
      </c>
      <c r="C20" s="52">
        <f t="shared" si="0"/>
        <v>0</v>
      </c>
      <c r="D20" s="62">
        <f>PurchasesApr12!$R$1</f>
        <v>0</v>
      </c>
      <c r="E20" s="62">
        <f>PurchasesMay12!$R$1</f>
        <v>0</v>
      </c>
      <c r="F20" s="62">
        <f>PurchasesJun12!$R$1</f>
        <v>0</v>
      </c>
      <c r="G20" s="62">
        <f>PurchasesJul12!$R$1</f>
        <v>0</v>
      </c>
      <c r="H20" s="62">
        <f>PurchasesAug12!$R$1</f>
        <v>0</v>
      </c>
      <c r="I20" s="62">
        <f>PurchasesSep12!$R$1</f>
        <v>0</v>
      </c>
      <c r="J20" s="62">
        <f>PurchasesOct12!$R$1</f>
        <v>0</v>
      </c>
      <c r="K20" s="62">
        <f>PurchasesNov12!$R$1</f>
        <v>0</v>
      </c>
      <c r="L20" s="62">
        <f>PurchasesDec12!$R$1</f>
        <v>0</v>
      </c>
      <c r="M20" s="62">
        <f>PurchasesJan13!$R$1</f>
        <v>0</v>
      </c>
      <c r="N20" s="62">
        <f>PurchasesFeb13!$T$1</f>
        <v>0</v>
      </c>
      <c r="O20" s="62">
        <f>PurchasesMar13!$R$1</f>
        <v>0</v>
      </c>
      <c r="P20" s="27"/>
    </row>
    <row r="21" spans="1:16" x14ac:dyDescent="0.25">
      <c r="A21" s="27" t="s">
        <v>44</v>
      </c>
      <c r="B21" s="5">
        <v>3.6</v>
      </c>
      <c r="C21" s="52">
        <f t="shared" si="0"/>
        <v>0</v>
      </c>
      <c r="D21" s="62">
        <f>PurchasesApr12!$S$1</f>
        <v>0</v>
      </c>
      <c r="E21" s="62">
        <f>PurchasesMay12!$S$1</f>
        <v>0</v>
      </c>
      <c r="F21" s="62">
        <f>PurchasesJun12!$S$1</f>
        <v>0</v>
      </c>
      <c r="G21" s="62">
        <f>PurchasesJul12!$S$1</f>
        <v>0</v>
      </c>
      <c r="H21" s="62">
        <f>PurchasesAug12!$S$1</f>
        <v>0</v>
      </c>
      <c r="I21" s="62">
        <f>PurchasesSep12!$S$1</f>
        <v>0</v>
      </c>
      <c r="J21" s="62">
        <f>PurchasesOct12!$S$1</f>
        <v>0</v>
      </c>
      <c r="K21" s="62">
        <f>PurchasesNov12!$S$1</f>
        <v>0</v>
      </c>
      <c r="L21" s="62">
        <f>PurchasesDec12!$S$1</f>
        <v>0</v>
      </c>
      <c r="M21" s="62">
        <f>PurchasesJan13!$S$1</f>
        <v>0</v>
      </c>
      <c r="N21" s="62">
        <f>PurchasesFeb13!$U$1</f>
        <v>0</v>
      </c>
      <c r="O21" s="62">
        <f>PurchasesMar13!$S$1</f>
        <v>0</v>
      </c>
      <c r="P21" s="27"/>
    </row>
    <row r="22" spans="1:16" x14ac:dyDescent="0.25">
      <c r="A22" s="27" t="s">
        <v>1</v>
      </c>
      <c r="B22" s="5">
        <v>3.63</v>
      </c>
      <c r="C22" s="52">
        <f t="shared" si="0"/>
        <v>0</v>
      </c>
      <c r="D22" s="62">
        <f>PurchasesApr12!$T$1</f>
        <v>0</v>
      </c>
      <c r="E22" s="62">
        <f>PurchasesMay12!$T$1</f>
        <v>0</v>
      </c>
      <c r="F22" s="62">
        <f>PurchasesJun12!$T$1</f>
        <v>0</v>
      </c>
      <c r="G22" s="62">
        <f>PurchasesJul12!$T$1</f>
        <v>0</v>
      </c>
      <c r="H22" s="62">
        <f>PurchasesAug12!$T$1</f>
        <v>0</v>
      </c>
      <c r="I22" s="62">
        <f>PurchasesSep12!$T$1</f>
        <v>0</v>
      </c>
      <c r="J22" s="62">
        <f>PurchasesOct12!$T$1</f>
        <v>0</v>
      </c>
      <c r="K22" s="62">
        <f>PurchasesNov12!$T$1</f>
        <v>0</v>
      </c>
      <c r="L22" s="62">
        <f>PurchasesDec12!$T$1</f>
        <v>0</v>
      </c>
      <c r="M22" s="62">
        <f>PurchasesJan13!$T$1</f>
        <v>0</v>
      </c>
      <c r="N22" s="62">
        <f>PurchasesFeb13!$V$1</f>
        <v>0</v>
      </c>
      <c r="O22" s="62">
        <f>PurchasesMar13!$T$1</f>
        <v>0</v>
      </c>
      <c r="P22" s="27"/>
    </row>
    <row r="23" spans="1:16" ht="13.8" thickBot="1" x14ac:dyDescent="0.3">
      <c r="A23" s="53" t="s">
        <v>2</v>
      </c>
      <c r="B23" s="54">
        <v>3.64</v>
      </c>
      <c r="C23" s="63">
        <f t="shared" ref="C23:O23" si="1">SUM(C12:C22)</f>
        <v>0</v>
      </c>
      <c r="D23" s="64">
        <f t="shared" si="1"/>
        <v>0</v>
      </c>
      <c r="E23" s="64">
        <f t="shared" si="1"/>
        <v>0</v>
      </c>
      <c r="F23" s="64">
        <f t="shared" si="1"/>
        <v>0</v>
      </c>
      <c r="G23" s="64">
        <f t="shared" si="1"/>
        <v>0</v>
      </c>
      <c r="H23" s="64">
        <f t="shared" si="1"/>
        <v>0</v>
      </c>
      <c r="I23" s="64">
        <f t="shared" si="1"/>
        <v>0</v>
      </c>
      <c r="J23" s="64">
        <f t="shared" si="1"/>
        <v>0</v>
      </c>
      <c r="K23" s="64">
        <f t="shared" si="1"/>
        <v>0</v>
      </c>
      <c r="L23" s="64">
        <f t="shared" si="1"/>
        <v>0</v>
      </c>
      <c r="M23" s="64">
        <f t="shared" si="1"/>
        <v>0</v>
      </c>
      <c r="N23" s="64">
        <f t="shared" si="1"/>
        <v>0</v>
      </c>
      <c r="O23" s="64">
        <f t="shared" si="1"/>
        <v>0</v>
      </c>
      <c r="P23" s="27"/>
    </row>
    <row r="24" spans="1:16" ht="6" customHeight="1" x14ac:dyDescent="0.25">
      <c r="A24" s="29"/>
      <c r="C24" s="65"/>
      <c r="D24" s="65"/>
      <c r="E24" s="65"/>
      <c r="F24" s="65"/>
      <c r="G24" s="65"/>
      <c r="H24" s="65"/>
      <c r="I24" s="65"/>
      <c r="J24" s="65"/>
      <c r="K24" s="65"/>
      <c r="L24" s="65"/>
      <c r="M24" s="65"/>
      <c r="N24" s="65"/>
      <c r="O24" s="65"/>
      <c r="P24" s="27"/>
    </row>
    <row r="25" spans="1:16" ht="13.8" thickBot="1" x14ac:dyDescent="0.3">
      <c r="A25" s="53" t="s">
        <v>3</v>
      </c>
      <c r="B25" s="5">
        <v>3.65</v>
      </c>
      <c r="C25" s="61">
        <f>ROUND((C9-C23),0)</f>
        <v>0</v>
      </c>
      <c r="D25" s="66">
        <f>D9-D23</f>
        <v>0</v>
      </c>
      <c r="E25" s="66">
        <f t="shared" ref="E25:O25" si="2">E9-E23</f>
        <v>0</v>
      </c>
      <c r="F25" s="66">
        <f t="shared" si="2"/>
        <v>0</v>
      </c>
      <c r="G25" s="66">
        <f t="shared" si="2"/>
        <v>0</v>
      </c>
      <c r="H25" s="66">
        <f t="shared" si="2"/>
        <v>0</v>
      </c>
      <c r="I25" s="66">
        <f t="shared" si="2"/>
        <v>0</v>
      </c>
      <c r="J25" s="66">
        <f t="shared" si="2"/>
        <v>0</v>
      </c>
      <c r="K25" s="66">
        <f t="shared" si="2"/>
        <v>0</v>
      </c>
      <c r="L25" s="66">
        <f t="shared" si="2"/>
        <v>0</v>
      </c>
      <c r="M25" s="66">
        <f t="shared" si="2"/>
        <v>0</v>
      </c>
      <c r="N25" s="66">
        <f t="shared" si="2"/>
        <v>0</v>
      </c>
      <c r="O25" s="66">
        <f t="shared" si="2"/>
        <v>0</v>
      </c>
      <c r="P25" s="27"/>
    </row>
    <row r="26" spans="1:16" s="6" customFormat="1" ht="6" customHeight="1" thickTop="1" x14ac:dyDescent="0.25">
      <c r="A26" s="29"/>
      <c r="B26" s="36"/>
      <c r="C26" s="50"/>
      <c r="D26" s="50"/>
      <c r="E26" s="50"/>
      <c r="F26" s="50"/>
      <c r="G26" s="50"/>
      <c r="H26" s="50"/>
      <c r="I26" s="50"/>
      <c r="J26" s="50"/>
      <c r="K26" s="50"/>
      <c r="L26" s="50"/>
      <c r="M26" s="50"/>
      <c r="N26" s="50"/>
      <c r="O26" s="50"/>
      <c r="P26" s="27"/>
    </row>
    <row r="27" spans="1:16" s="6" customFormat="1" ht="15" customHeight="1" x14ac:dyDescent="0.25">
      <c r="A27" s="53" t="s">
        <v>87</v>
      </c>
      <c r="B27" s="5">
        <v>3.65</v>
      </c>
      <c r="C27" s="61">
        <f>ROUND((C11-C25),0)</f>
        <v>0</v>
      </c>
      <c r="D27" s="137" t="s">
        <v>89</v>
      </c>
      <c r="E27" s="50"/>
      <c r="F27" s="50"/>
      <c r="G27" s="50"/>
      <c r="H27" s="50"/>
      <c r="I27" s="50"/>
      <c r="J27" s="50"/>
      <c r="K27" s="50"/>
      <c r="L27" s="50"/>
      <c r="M27" s="50"/>
      <c r="N27" s="50"/>
      <c r="O27" s="50"/>
      <c r="P27" s="27"/>
    </row>
    <row r="28" spans="1:16" s="6" customFormat="1" ht="15" customHeight="1" x14ac:dyDescent="0.25">
      <c r="A28" s="29"/>
      <c r="B28" s="36"/>
      <c r="C28" s="50"/>
      <c r="D28" s="50"/>
      <c r="E28" s="50"/>
      <c r="F28" s="50"/>
      <c r="G28" s="50"/>
      <c r="H28" s="50"/>
      <c r="I28" s="50"/>
      <c r="J28" s="50"/>
      <c r="K28" s="50"/>
      <c r="L28" s="50"/>
      <c r="M28" s="50"/>
      <c r="N28" s="50"/>
      <c r="O28" s="50"/>
      <c r="P28" s="27"/>
    </row>
    <row r="29" spans="1:16" s="6" customFormat="1" ht="15" customHeight="1" x14ac:dyDescent="0.25">
      <c r="A29" s="53" t="s">
        <v>88</v>
      </c>
      <c r="B29" s="5">
        <v>3.65</v>
      </c>
      <c r="C29" s="61">
        <f>C27+C25</f>
        <v>0</v>
      </c>
      <c r="D29" s="50"/>
      <c r="E29" s="50"/>
      <c r="F29" s="50"/>
      <c r="G29" s="50"/>
      <c r="H29" s="50"/>
      <c r="I29" s="50"/>
      <c r="J29" s="50"/>
      <c r="K29" s="50"/>
      <c r="L29" s="50"/>
      <c r="M29" s="50"/>
      <c r="N29" s="50"/>
      <c r="O29" s="50"/>
      <c r="P29" s="27"/>
    </row>
    <row r="30" spans="1:16" ht="6" customHeight="1" x14ac:dyDescent="0.25">
      <c r="A30" s="27"/>
      <c r="C30" s="51"/>
      <c r="D30" s="51"/>
      <c r="E30" s="51"/>
      <c r="F30" s="51"/>
      <c r="G30" s="51"/>
      <c r="H30" s="51"/>
      <c r="I30" s="51"/>
      <c r="J30" s="51"/>
      <c r="K30" s="51"/>
      <c r="L30" s="51"/>
      <c r="M30" s="51"/>
      <c r="N30" s="51"/>
      <c r="O30" s="51"/>
      <c r="P30" s="27"/>
    </row>
  </sheetData>
  <mergeCells count="19">
    <mergeCell ref="I2:L2"/>
    <mergeCell ref="I3:L3"/>
    <mergeCell ref="I4:L4"/>
    <mergeCell ref="C2:F2"/>
    <mergeCell ref="C3:D3"/>
    <mergeCell ref="C4:D4"/>
    <mergeCell ref="A6:A7"/>
    <mergeCell ref="F6:F7"/>
    <mergeCell ref="E6:E7"/>
    <mergeCell ref="D6:D7"/>
    <mergeCell ref="G6:G7"/>
    <mergeCell ref="K6:K7"/>
    <mergeCell ref="J6:J7"/>
    <mergeCell ref="I6:I7"/>
    <mergeCell ref="H6:H7"/>
    <mergeCell ref="O6:O7"/>
    <mergeCell ref="N6:N7"/>
    <mergeCell ref="M6:M7"/>
    <mergeCell ref="L6:L7"/>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2008 to 5 April 2009</oddHeader>
    <oddFooter>&amp;L&amp;D  &amp;T&amp;C
&amp;P  of  &amp;N&amp;R&amp;F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0"/>
  <sheetViews>
    <sheetView workbookViewId="0">
      <selection activeCell="C3" sqref="C3"/>
    </sheetView>
  </sheetViews>
  <sheetFormatPr defaultColWidth="9.109375" defaultRowHeight="13.2" x14ac:dyDescent="0.25"/>
  <cols>
    <col min="1" max="1" width="5.6640625" style="7" customWidth="1"/>
    <col min="2" max="2" width="12.6640625" style="8" customWidth="1"/>
    <col min="3" max="3" width="12.6640625" style="9" customWidth="1"/>
    <col min="4" max="4" width="5.6640625" style="7" customWidth="1"/>
    <col min="5" max="5" width="12.6640625" style="8" customWidth="1"/>
    <col min="6" max="6" width="12.6640625" style="9" customWidth="1"/>
    <col min="7" max="7" width="5.6640625" style="7" customWidth="1"/>
    <col min="8" max="16384" width="9.109375" style="7"/>
  </cols>
  <sheetData>
    <row r="1" spans="1:7" s="10" customFormat="1" ht="24.75" customHeight="1" x14ac:dyDescent="0.25">
      <c r="A1" s="37"/>
      <c r="B1" s="38" t="s">
        <v>7</v>
      </c>
      <c r="C1" s="39" t="s">
        <v>8</v>
      </c>
      <c r="D1" s="40"/>
      <c r="E1" s="38" t="s">
        <v>9</v>
      </c>
      <c r="F1" s="39" t="s">
        <v>12</v>
      </c>
      <c r="G1" s="37"/>
    </row>
    <row r="2" spans="1:7" x14ac:dyDescent="0.25">
      <c r="A2" s="41"/>
      <c r="B2" s="42"/>
      <c r="C2" s="43"/>
      <c r="D2" s="41"/>
      <c r="E2" s="42"/>
      <c r="F2" s="43"/>
      <c r="G2" s="41"/>
    </row>
    <row r="3" spans="1:7" x14ac:dyDescent="0.25">
      <c r="A3" s="41"/>
      <c r="B3" s="49" t="s">
        <v>32</v>
      </c>
      <c r="C3" s="47"/>
      <c r="D3" s="41"/>
      <c r="E3" s="49" t="s">
        <v>32</v>
      </c>
      <c r="F3" s="47"/>
      <c r="G3" s="41"/>
    </row>
    <row r="4" spans="1:7" x14ac:dyDescent="0.25">
      <c r="A4" s="41"/>
      <c r="B4" s="42"/>
      <c r="C4" s="43"/>
      <c r="D4" s="41"/>
      <c r="E4" s="42"/>
      <c r="F4" s="43"/>
      <c r="G4" s="41"/>
    </row>
    <row r="5" spans="1:7" x14ac:dyDescent="0.25">
      <c r="A5" s="41"/>
      <c r="B5" s="45">
        <f>Admin!B$5</f>
        <v>41029</v>
      </c>
      <c r="C5" s="46" t="str">
        <f>IF((SalesApr12!$G$1&gt;0),SalesApr12!$G$1," ")</f>
        <v xml:space="preserve"> </v>
      </c>
      <c r="D5" s="41"/>
      <c r="E5" s="45">
        <f>B5</f>
        <v>41029</v>
      </c>
      <c r="F5" s="47" t="str">
        <f>IF((PurchasesApr12!$H$1&gt;0),PurchasesApr12!$H$1," ")</f>
        <v xml:space="preserve"> </v>
      </c>
      <c r="G5" s="41"/>
    </row>
    <row r="6" spans="1:7" x14ac:dyDescent="0.25">
      <c r="A6" s="41"/>
      <c r="B6" s="42"/>
      <c r="C6" s="43"/>
      <c r="D6" s="41"/>
      <c r="E6" s="42"/>
      <c r="F6" s="43"/>
      <c r="G6" s="41"/>
    </row>
    <row r="7" spans="1:7" x14ac:dyDescent="0.25">
      <c r="A7" s="41"/>
      <c r="B7" s="45">
        <f>Admin!B$6</f>
        <v>41060</v>
      </c>
      <c r="C7" s="47" t="str">
        <f>IF((SalesMay12!$G$1&gt;0),SalesMay12!$G$1," ")</f>
        <v xml:space="preserve"> </v>
      </c>
      <c r="D7" s="41"/>
      <c r="E7" s="45">
        <f>B7</f>
        <v>41060</v>
      </c>
      <c r="F7" s="47" t="str">
        <f>IF((PurchasesMay12!$H$1&gt;0),PurchasesMay12!$H$1," ")</f>
        <v xml:space="preserve"> </v>
      </c>
      <c r="G7" s="41"/>
    </row>
    <row r="8" spans="1:7" x14ac:dyDescent="0.25">
      <c r="A8" s="41"/>
      <c r="B8" s="42"/>
      <c r="C8" s="43"/>
      <c r="D8" s="41"/>
      <c r="E8" s="42"/>
      <c r="F8" s="43"/>
      <c r="G8" s="41"/>
    </row>
    <row r="9" spans="1:7" x14ac:dyDescent="0.25">
      <c r="A9" s="41"/>
      <c r="B9" s="45">
        <f>Admin!B$7</f>
        <v>41090</v>
      </c>
      <c r="C9" s="47" t="str">
        <f>IF((SalesJun12!$G$1&gt;0),SalesJun12!$G$1," ")</f>
        <v xml:space="preserve"> </v>
      </c>
      <c r="D9" s="41"/>
      <c r="E9" s="45">
        <f>B9</f>
        <v>41090</v>
      </c>
      <c r="F9" s="47" t="str">
        <f>IF((PurchasesJun12!$H$1&gt;0),PurchasesJun12!$H$1," ")</f>
        <v xml:space="preserve"> </v>
      </c>
      <c r="G9" s="41"/>
    </row>
    <row r="10" spans="1:7" x14ac:dyDescent="0.25">
      <c r="A10" s="41"/>
      <c r="B10" s="42"/>
      <c r="C10" s="43"/>
      <c r="D10" s="41"/>
      <c r="E10" s="42"/>
      <c r="F10" s="43"/>
      <c r="G10" s="41"/>
    </row>
    <row r="11" spans="1:7" x14ac:dyDescent="0.25">
      <c r="A11" s="41"/>
      <c r="B11" s="45">
        <f>Admin!B$8</f>
        <v>41121</v>
      </c>
      <c r="C11" s="47" t="str">
        <f>IF((SalesJul12!$G$1&gt;0),SalesJul12!$G$1," ")</f>
        <v xml:space="preserve"> </v>
      </c>
      <c r="D11" s="41"/>
      <c r="E11" s="45">
        <f>B11</f>
        <v>41121</v>
      </c>
      <c r="F11" s="47" t="str">
        <f>IF((PurchasesJul12!$H$1&gt;0),PurchasesJul12!$H$1," ")</f>
        <v xml:space="preserve"> </v>
      </c>
      <c r="G11" s="41"/>
    </row>
    <row r="12" spans="1:7" x14ac:dyDescent="0.25">
      <c r="A12" s="41"/>
      <c r="B12" s="42"/>
      <c r="C12" s="43"/>
      <c r="D12" s="41"/>
      <c r="E12" s="42"/>
      <c r="F12" s="43"/>
      <c r="G12" s="41"/>
    </row>
    <row r="13" spans="1:7" x14ac:dyDescent="0.25">
      <c r="A13" s="41"/>
      <c r="B13" s="45">
        <f>Admin!B$9</f>
        <v>41152</v>
      </c>
      <c r="C13" s="47" t="str">
        <f>IF((SalesAug12!$G$1&gt;0),SalesAug12!$G$1," ")</f>
        <v xml:space="preserve"> </v>
      </c>
      <c r="D13" s="41"/>
      <c r="E13" s="45">
        <f>B13</f>
        <v>41152</v>
      </c>
      <c r="F13" s="47" t="str">
        <f>IF((PurchasesAug12!$H$1&gt;0),PurchasesAug12!$H$1," ")</f>
        <v xml:space="preserve"> </v>
      </c>
      <c r="G13" s="41"/>
    </row>
    <row r="14" spans="1:7" x14ac:dyDescent="0.25">
      <c r="A14" s="41"/>
      <c r="B14" s="42"/>
      <c r="C14" s="43"/>
      <c r="D14" s="41"/>
      <c r="E14" s="42"/>
      <c r="F14" s="43"/>
      <c r="G14" s="41"/>
    </row>
    <row r="15" spans="1:7" x14ac:dyDescent="0.25">
      <c r="A15" s="41"/>
      <c r="B15" s="45">
        <f>Admin!B$10</f>
        <v>41182</v>
      </c>
      <c r="C15" s="47" t="str">
        <f>IF((SalesSep12!$G$1&gt;0),SalesSep12!$G$1," ")</f>
        <v xml:space="preserve"> </v>
      </c>
      <c r="D15" s="41"/>
      <c r="E15" s="45">
        <f>B15</f>
        <v>41182</v>
      </c>
      <c r="F15" s="47" t="str">
        <f>IF((PurchasesSep12!$H$1&gt;0),PurchasesSep12!$H$1," ")</f>
        <v xml:space="preserve"> </v>
      </c>
      <c r="G15" s="41"/>
    </row>
    <row r="16" spans="1:7" x14ac:dyDescent="0.25">
      <c r="A16" s="41"/>
      <c r="B16" s="42"/>
      <c r="C16" s="43"/>
      <c r="D16" s="41"/>
      <c r="E16" s="42"/>
      <c r="F16" s="43"/>
      <c r="G16" s="41"/>
    </row>
    <row r="17" spans="1:7" x14ac:dyDescent="0.25">
      <c r="A17" s="41"/>
      <c r="B17" s="45">
        <f>Admin!B$11</f>
        <v>41213</v>
      </c>
      <c r="C17" s="47" t="str">
        <f>IF((SalesOct12!$G$1&gt;0),SalesOct12!$G$1," ")</f>
        <v xml:space="preserve"> </v>
      </c>
      <c r="D17" s="41"/>
      <c r="E17" s="45">
        <f>B17</f>
        <v>41213</v>
      </c>
      <c r="F17" s="47" t="str">
        <f>IF((PurchasesOct12!$H$1&gt;0),PurchasesOct12!$H$1," ")</f>
        <v xml:space="preserve"> </v>
      </c>
      <c r="G17" s="41"/>
    </row>
    <row r="18" spans="1:7" x14ac:dyDescent="0.25">
      <c r="A18" s="41"/>
      <c r="B18" s="42"/>
      <c r="C18" s="43"/>
      <c r="D18" s="41"/>
      <c r="E18" s="42"/>
      <c r="F18" s="43"/>
      <c r="G18" s="41"/>
    </row>
    <row r="19" spans="1:7" x14ac:dyDescent="0.25">
      <c r="A19" s="41"/>
      <c r="B19" s="45">
        <f>Admin!B$12</f>
        <v>41243</v>
      </c>
      <c r="C19" s="47" t="str">
        <f>IF((SalesNov12!$G$1&gt;0),SalesNov12!$G$1," ")</f>
        <v xml:space="preserve"> </v>
      </c>
      <c r="D19" s="41"/>
      <c r="E19" s="45">
        <f>B19</f>
        <v>41243</v>
      </c>
      <c r="F19" s="47" t="str">
        <f>IF((PurchasesNov12!$H$1&gt;0),PurchasesNov12!$H$1," ")</f>
        <v xml:space="preserve"> </v>
      </c>
      <c r="G19" s="41"/>
    </row>
    <row r="20" spans="1:7" x14ac:dyDescent="0.25">
      <c r="A20" s="41"/>
      <c r="B20" s="42"/>
      <c r="C20" s="43"/>
      <c r="D20" s="41"/>
      <c r="E20" s="42"/>
      <c r="F20" s="43"/>
      <c r="G20" s="41"/>
    </row>
    <row r="21" spans="1:7" x14ac:dyDescent="0.25">
      <c r="A21" s="41"/>
      <c r="B21" s="45">
        <f>Admin!B$13</f>
        <v>41274</v>
      </c>
      <c r="C21" s="47" t="str">
        <f>IF((SalesDec12!$G$1&gt;0),SalesDec12!$G$1," ")</f>
        <v xml:space="preserve"> </v>
      </c>
      <c r="D21" s="41"/>
      <c r="E21" s="45">
        <f>B21</f>
        <v>41274</v>
      </c>
      <c r="F21" s="47" t="str">
        <f>IF((PurchasesDec12!$H$1&gt;0),PurchasesDec12!$H$1," ")</f>
        <v xml:space="preserve"> </v>
      </c>
      <c r="G21" s="41"/>
    </row>
    <row r="22" spans="1:7" x14ac:dyDescent="0.25">
      <c r="A22" s="41"/>
      <c r="B22" s="42"/>
      <c r="C22" s="43"/>
      <c r="D22" s="41"/>
      <c r="E22" s="42"/>
      <c r="F22" s="43"/>
      <c r="G22" s="41"/>
    </row>
    <row r="23" spans="1:7" x14ac:dyDescent="0.25">
      <c r="A23" s="41"/>
      <c r="B23" s="45">
        <f>Admin!B$14</f>
        <v>41305</v>
      </c>
      <c r="C23" s="47" t="str">
        <f>IF((SalesJan13!$G$1&gt;0),SalesJan13!$G$1," ")</f>
        <v xml:space="preserve"> </v>
      </c>
      <c r="D23" s="41"/>
      <c r="E23" s="45">
        <f>B23</f>
        <v>41305</v>
      </c>
      <c r="F23" s="47" t="str">
        <f>IF((PurchasesJan13!$H$1&gt;0),PurchasesJan13!$H$1," ")</f>
        <v xml:space="preserve"> </v>
      </c>
      <c r="G23" s="41"/>
    </row>
    <row r="24" spans="1:7" x14ac:dyDescent="0.25">
      <c r="A24" s="41"/>
      <c r="B24" s="42"/>
      <c r="C24" s="43"/>
      <c r="D24" s="41"/>
      <c r="E24" s="42"/>
      <c r="F24" s="43"/>
      <c r="G24" s="41"/>
    </row>
    <row r="25" spans="1:7" x14ac:dyDescent="0.25">
      <c r="A25" s="41"/>
      <c r="B25" s="45">
        <f>Admin!B$15</f>
        <v>41333</v>
      </c>
      <c r="C25" s="47" t="str">
        <f>IF((SalesFeb13!$G$1&gt;0),SalesFeb13!$G$1," ")</f>
        <v xml:space="preserve"> </v>
      </c>
      <c r="D25" s="41"/>
      <c r="E25" s="45">
        <f>B25</f>
        <v>41333</v>
      </c>
      <c r="F25" s="47" t="str">
        <f>IF((PurchasesFeb13!$H$1&gt;0),PurchasesFeb13!$H$1," ")</f>
        <v xml:space="preserve"> </v>
      </c>
      <c r="G25" s="41"/>
    </row>
    <row r="26" spans="1:7" x14ac:dyDescent="0.25">
      <c r="A26" s="41"/>
      <c r="B26" s="42"/>
      <c r="C26" s="43"/>
      <c r="D26" s="41"/>
      <c r="E26" s="42"/>
      <c r="F26" s="43"/>
      <c r="G26" s="41"/>
    </row>
    <row r="27" spans="1:7" x14ac:dyDescent="0.25">
      <c r="A27" s="41"/>
      <c r="B27" s="45">
        <f>Admin!B$16</f>
        <v>41364</v>
      </c>
      <c r="C27" s="47" t="str">
        <f>IF((SalesMar13!$G$1&gt;0),SalesMar13!$G$1," ")</f>
        <v xml:space="preserve"> </v>
      </c>
      <c r="D27" s="41"/>
      <c r="E27" s="45">
        <f>B27</f>
        <v>41364</v>
      </c>
      <c r="F27" s="47" t="str">
        <f>IF((PurchasesMar13!$H$1&gt;0),PurchasesMar13!$H$1," ")</f>
        <v xml:space="preserve"> </v>
      </c>
      <c r="G27" s="41"/>
    </row>
    <row r="28" spans="1:7" ht="13.8" thickBot="1" x14ac:dyDescent="0.3">
      <c r="A28" s="41"/>
      <c r="B28" s="42"/>
      <c r="C28" s="43"/>
      <c r="D28" s="41"/>
      <c r="E28" s="42"/>
      <c r="F28" s="43"/>
      <c r="G28" s="41"/>
    </row>
    <row r="29" spans="1:7" s="10" customFormat="1" ht="27" thickBot="1" x14ac:dyDescent="0.3">
      <c r="A29" s="37"/>
      <c r="B29" s="44" t="s">
        <v>10</v>
      </c>
      <c r="C29" s="48">
        <f>SUM(C3:C28)</f>
        <v>0</v>
      </c>
      <c r="D29" s="37"/>
      <c r="E29" s="44" t="s">
        <v>11</v>
      </c>
      <c r="F29" s="48">
        <f>SUM(F3:F28)</f>
        <v>0</v>
      </c>
      <c r="G29" s="37"/>
    </row>
    <row r="30" spans="1:7" x14ac:dyDescent="0.25">
      <c r="A30" s="41"/>
      <c r="B30" s="42"/>
      <c r="C30" s="43"/>
      <c r="D30" s="41"/>
      <c r="E30" s="42"/>
      <c r="F30" s="43"/>
      <c r="G30" s="41"/>
    </row>
  </sheetData>
  <phoneticPr fontId="2" type="noConversion"/>
  <pageMargins left="0.75" right="0.75" top="1" bottom="1" header="0.5" footer="0.5"/>
  <pageSetup paperSize="9" orientation="portrait" horizontalDpi="0" verticalDpi="0" r:id="rId1"/>
  <headerFooter alignWithMargins="0">
    <oddHeader>&amp;L&amp;"Arial,Bold"&amp;11Debtors&amp;R&amp;"Arial,Bold"&amp;11Creditors</oddHeader>
    <oddFooter>&amp;L&amp;D  &amp;T&amp;C&amp;P  of  &amp;N&amp;R&amp;F  &amp;A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F2:F3"/>
    <mergeCell ref="A1:A3"/>
    <mergeCell ref="B1:B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f>
        <v>0</v>
      </c>
      <c r="B1" s="107" t="s">
        <v>70</v>
      </c>
      <c r="C1" s="104">
        <f>F1+SalesApr12!$E$1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64</v>
      </c>
      <c r="G2" s="174" t="s">
        <v>63</v>
      </c>
      <c r="H2" s="175" t="s">
        <v>62</v>
      </c>
      <c r="I2" s="177" t="s">
        <v>61</v>
      </c>
      <c r="J2" s="174" t="str">
        <f>'Profit &amp; Loss Acc'!$A$12</f>
        <v>Training</v>
      </c>
      <c r="K2" s="174" t="str">
        <f>'Profit &amp; Loss Acc'!$A$13</f>
        <v>Event and Match Facilities &amp; food</v>
      </c>
      <c r="L2" s="174" t="str">
        <f>'Profit &amp; Loss Acc'!$A$14</f>
        <v>Equipment Purchase and Repair</v>
      </c>
      <c r="M2" s="174" t="str">
        <f>'Profit &amp; Loss Acc'!$A$15</f>
        <v>General admin expenses</v>
      </c>
      <c r="N2" s="69" t="str">
        <f>'Profit &amp; Loss Acc'!$A$16</f>
        <v>Motor expenses</v>
      </c>
      <c r="O2" s="174" t="str">
        <f>'Profit &amp; Loss Acc'!$A$17</f>
        <v>Travel &amp; Subsistence (away matches)</v>
      </c>
      <c r="P2" s="174" t="str">
        <f>'Profit &amp; Loss Acc'!$A$18</f>
        <v>Advertising, Trophies &amp; Prizes</v>
      </c>
      <c r="Q2" s="174" t="str">
        <f>'Profit &amp; Loss Acc'!$A$19</f>
        <v>Insurance, Fees and Registration</v>
      </c>
      <c r="R2" s="174" t="str">
        <f>'Profit &amp; Loss Acc'!$A$20</f>
        <v>CRB checks</v>
      </c>
      <c r="S2" s="174" t="str">
        <f>'Profit &amp; Loss Acc'!$A$21</f>
        <v>Referees</v>
      </c>
      <c r="T2" s="174" t="str">
        <f>'Profit &amp; Loss Acc'!$A$22</f>
        <v>Other expenses</v>
      </c>
    </row>
    <row r="3" spans="1:20" s="98" customFormat="1" ht="12.75"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96">
        <f>IF((C1&lt;Admin!$F$22),(C1*Admin!$G$21),(C1*Admin!$G$21-(C1-Admin!$F$21)*(Admin!$G$21-Admin!$G$22)))</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s="85" customFormat="1" x14ac:dyDescent="0.25">
      <c r="A204" s="84"/>
      <c r="D204" s="91"/>
      <c r="E204" s="8" t="str">
        <f t="shared" si="50"/>
        <v xml:space="preserve"> </v>
      </c>
      <c r="F204" s="90"/>
      <c r="G204" s="89"/>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T2:T3"/>
    <mergeCell ref="P2:P3"/>
    <mergeCell ref="Q2:Q3"/>
    <mergeCell ref="R2:R3"/>
    <mergeCell ref="S2:S3"/>
    <mergeCell ref="G2:G3"/>
    <mergeCell ref="H2:H4"/>
    <mergeCell ref="F2:F4"/>
    <mergeCell ref="I2:I4"/>
    <mergeCell ref="M2:M3"/>
    <mergeCell ref="J2:J3"/>
    <mergeCell ref="K2:K3"/>
    <mergeCell ref="L2:L3"/>
    <mergeCell ref="A2:A4"/>
    <mergeCell ref="C2:C4"/>
    <mergeCell ref="B2:B4"/>
    <mergeCell ref="D2:D4"/>
    <mergeCell ref="E2:E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G4+PurchasesApr12!A1</f>
        <v>0</v>
      </c>
      <c r="B1" s="107" t="s">
        <v>70</v>
      </c>
      <c r="C1" s="104">
        <f>PurchasesApr12!C1+PurchasesMay12!F1+SalesMay12!$E$1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IF((C1&lt;Admin!$F$22),((C1-PurchasesApr12!C1)*Admin!$G$21),(C1*Admin!$G$21-(C1-Admin!$F$21)*(Admin!$G$21-Admin!$G$22)-PurchasesApr12!A1))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B204" s="85"/>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B205" s="85"/>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Q2:Q3"/>
    <mergeCell ref="R2:R3"/>
    <mergeCell ref="S2:S3"/>
    <mergeCell ref="T2:T3"/>
    <mergeCell ref="M2:M3"/>
    <mergeCell ref="I2:I4"/>
    <mergeCell ref="J2:J3"/>
    <mergeCell ref="O2:O3"/>
    <mergeCell ref="P2:P3"/>
    <mergeCell ref="F2:F4"/>
    <mergeCell ref="K2:K3"/>
    <mergeCell ref="L2:L3"/>
    <mergeCell ref="G2:G3"/>
    <mergeCell ref="H2:H4"/>
    <mergeCell ref="A2:A4"/>
    <mergeCell ref="C2:C4"/>
    <mergeCell ref="B2:B4"/>
    <mergeCell ref="D2:D4"/>
    <mergeCell ref="E2:E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9">
        <f>G4+PurchasesMay12!A1</f>
        <v>0</v>
      </c>
      <c r="B1" s="107" t="s">
        <v>70</v>
      </c>
      <c r="C1" s="104">
        <f>PurchasesMay12!C1+PurchasesJun12!F1+SalesJun12!$E$1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IF((C1&lt;Admin!$F$22),((C1-PurchasesMay12!C1)*Admin!$G$21),(C1*Admin!$G$21-(C1-Admin!$F$21)*(Admin!$G$21-Admin!$G$22)-PurchasesMay12!A1))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G4+PurchasesJun12!A1</f>
        <v>0</v>
      </c>
      <c r="B1" s="107" t="s">
        <v>70</v>
      </c>
      <c r="C1" s="104">
        <f>PurchasesJun12!C1+PurchasesJul12!F1+SalesJul12!$E$1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IF((C1&lt;Admin!$F$22),((C1-PurchasesJun12!C1)*Admin!$G$21),(C1*Admin!$G$21-(C1-Admin!$F$21)*(Admin!$G$21-Admin!$G$22)-PurchasesJun12!A1))</f>
        <v>0</v>
      </c>
      <c r="H4" s="176"/>
      <c r="I4" s="176"/>
      <c r="J4" s="70" t="s">
        <v>57</v>
      </c>
      <c r="K4" s="70" t="s">
        <v>56</v>
      </c>
      <c r="L4" s="70" t="s">
        <v>55</v>
      </c>
      <c r="M4" s="70" t="s">
        <v>54</v>
      </c>
      <c r="N4" s="94" t="s">
        <v>53</v>
      </c>
      <c r="O4" s="70" t="s">
        <v>52</v>
      </c>
      <c r="P4" s="70" t="s">
        <v>51</v>
      </c>
      <c r="Q4" s="70" t="s">
        <v>50</v>
      </c>
      <c r="R4" s="70" t="s">
        <v>49</v>
      </c>
      <c r="S4" s="70" t="s">
        <v>48</v>
      </c>
      <c r="T4" s="70" t="s">
        <v>47</v>
      </c>
    </row>
    <row r="5" spans="1:20" ht="12.75" customHeight="1"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G4+PurchasesJul12!A1</f>
        <v>0</v>
      </c>
      <c r="B1" s="107" t="s">
        <v>70</v>
      </c>
      <c r="C1" s="104">
        <f>PurchasesJul12!C1+PurchasesAug12!F1+SalesAug12!$E$1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IF((C1&lt;Admin!$F$22),((C1-PurchasesJul12!C1)*Admin!$G$21),(C1*Admin!$G$21-(C1-Admin!$F$21)*(Admin!$G$21-Admin!$G$22)-PurchasesJul12!A1))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G4+PurchasesAug12!A1</f>
        <v>0</v>
      </c>
      <c r="B1" s="107" t="s">
        <v>70</v>
      </c>
      <c r="C1" s="104">
        <f>PurchasesAug12!C1+PurchasesSep12!F1+SalesSep12!$E$1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IF((C1&lt;Admin!$F$22),((C1-PurchasesAug12!C1)*Admin!$G$21),(C1*Admin!$G$21-(C1-Admin!$F$21)*(Admin!$G$21-Admin!$G$22)-PurchasesAug12!A1))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G4+PurchasesSep12!A1</f>
        <v>0</v>
      </c>
      <c r="B1" s="107" t="s">
        <v>70</v>
      </c>
      <c r="C1" s="104">
        <f>PurchasesSep12!C1+PurchasesOct12!F1+SalesOct12!$E$1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IF((C1&lt;Admin!$F$22),((C1-PurchasesSep12!C1)*Admin!$G$21),(C1*Admin!$G$21-(C1-Admin!$F$21)*(Admin!$G$21-Admin!$G$22)-PurchasesSep12!A1))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G4+PurchasesOct12!A1</f>
        <v>0</v>
      </c>
      <c r="B1" s="107" t="s">
        <v>70</v>
      </c>
      <c r="C1" s="104">
        <f>PurchasesOct12!C1+PurchasesNov12!F1+SalesNov12!$E$1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IF((C1&lt;Admin!$F$22),((C1-PurchasesOct12!C1)*Admin!$G$21),(C1*Admin!$G$21-(C1-Admin!$F$21)*(Admin!$G$21-Admin!$G$22)-PurchasesOct12!A1))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G4+PurchasesNov12!A1</f>
        <v>0</v>
      </c>
      <c r="B1" s="107" t="s">
        <v>70</v>
      </c>
      <c r="C1" s="104">
        <f>PurchasesNov12!C1+PurchasesDec12!F1+SalesDec12!$E$1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IF((C1&lt;Admin!$F$22),((C1-PurchasesNov12!C1)*Admin!$G$21),(C1*Admin!$G$21-(C1-Admin!$F$21)*(Admin!$G$21-Admin!$G$22)-PurchasesNov12!A1))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G4+PurchasesDec12!A1</f>
        <v>0</v>
      </c>
      <c r="B1" s="107" t="s">
        <v>70</v>
      </c>
      <c r="C1" s="104">
        <f>PurchasesDec12!C1+PurchasesJan13!F1+SalesJan13!$E$1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IF((C1&lt;Admin!$F$22),((C1-PurchasesDec12!C1)*Admin!$G$21),(C1*Admin!$G$21-(C1-Admin!$F$21)*(Admin!$G$21-Admin!$G$22)-PurchasesDec12!A1))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G2:G3"/>
    <mergeCell ref="H2:H3"/>
    <mergeCell ref="A1:A3"/>
    <mergeCell ref="B1:B3"/>
    <mergeCell ref="F2:F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2" width="11.6640625" style="9" customWidth="1"/>
    <col min="23" max="16384" width="9.109375" style="7"/>
  </cols>
  <sheetData>
    <row r="1" spans="1:22" s="9" customFormat="1" ht="13.5" customHeight="1" x14ac:dyDescent="0.25">
      <c r="A1" s="106">
        <f>G4+PurchasesJan13!A1</f>
        <v>0</v>
      </c>
      <c r="B1" s="107" t="s">
        <v>70</v>
      </c>
      <c r="C1" s="104">
        <f>PurchasesJan13!C1+PurchasesFeb13!F1+SalesFeb13!$E$1</f>
        <v>0</v>
      </c>
      <c r="D1" s="106" t="s">
        <v>69</v>
      </c>
      <c r="E1" s="105" t="str">
        <f>IF((G1-SUM(J1:V1)&lt;&gt;0),(G1-SUM(J1:V1))," ")</f>
        <v xml:space="preserve"> </v>
      </c>
      <c r="F1" s="104">
        <f>SUM(F5:F300)</f>
        <v>0</v>
      </c>
      <c r="G1" s="101">
        <f>SUM(G4:G300)</f>
        <v>0</v>
      </c>
      <c r="H1" s="103">
        <f>SUM(H5:H300)</f>
        <v>0</v>
      </c>
      <c r="I1" s="102">
        <f ca="1">TODAY()</f>
        <v>40965</v>
      </c>
      <c r="J1" s="101">
        <f t="shared" ref="J1:O1" si="0">SUM(J5:J300)</f>
        <v>0</v>
      </c>
      <c r="K1" s="101">
        <f t="shared" si="0"/>
        <v>0</v>
      </c>
      <c r="L1" s="101">
        <f t="shared" si="0"/>
        <v>0</v>
      </c>
      <c r="M1" s="101">
        <f t="shared" si="0"/>
        <v>0</v>
      </c>
      <c r="N1" s="101">
        <f t="shared" si="0"/>
        <v>0</v>
      </c>
      <c r="O1" s="101">
        <f t="shared" si="0"/>
        <v>0</v>
      </c>
      <c r="P1" s="101">
        <f>SUM(P3:P300)</f>
        <v>0</v>
      </c>
      <c r="Q1" s="101">
        <f t="shared" ref="Q1:V1" si="1">SUM(Q5:Q300)</f>
        <v>0</v>
      </c>
      <c r="R1" s="101">
        <f t="shared" si="1"/>
        <v>0</v>
      </c>
      <c r="S1" s="101">
        <f t="shared" si="1"/>
        <v>0</v>
      </c>
      <c r="T1" s="101">
        <f t="shared" si="1"/>
        <v>0</v>
      </c>
      <c r="U1" s="101">
        <f t="shared" si="1"/>
        <v>0</v>
      </c>
      <c r="V1" s="101">
        <f t="shared" si="1"/>
        <v>0</v>
      </c>
    </row>
    <row r="2" spans="1:22" s="100" customFormat="1" ht="24" customHeight="1" x14ac:dyDescent="0.25">
      <c r="A2" s="167" t="s">
        <v>68</v>
      </c>
      <c r="B2" s="171" t="str">
        <f>IF((G1-SUM(J1:V1)&lt;&gt;0),"COMPLETE EXPENSE ANALYSIS by inserting expense letter in col E","Supplier")</f>
        <v>Supplier</v>
      </c>
      <c r="C2" s="170" t="s">
        <v>67</v>
      </c>
      <c r="D2" s="170" t="s">
        <v>66</v>
      </c>
      <c r="E2" s="172" t="s">
        <v>65</v>
      </c>
      <c r="F2" s="170" t="s">
        <v>71</v>
      </c>
      <c r="G2" s="174" t="s">
        <v>63</v>
      </c>
      <c r="H2" s="175" t="s">
        <v>62</v>
      </c>
      <c r="I2" s="177" t="s">
        <v>61</v>
      </c>
      <c r="J2" s="174" t="e">
        <f>PurchasesApr12!#REF!</f>
        <v>#REF!</v>
      </c>
      <c r="K2" s="174" t="e">
        <f>PurchasesApr12!#REF!</f>
        <v>#REF!</v>
      </c>
      <c r="L2" s="174" t="str">
        <f>PurchasesApr12!J2</f>
        <v>Training</v>
      </c>
      <c r="M2" s="174" t="str">
        <f>PurchasesApr12!K2</f>
        <v>Event and Match Facilities &amp; food</v>
      </c>
      <c r="N2" s="174" t="str">
        <f>PurchasesApr12!L2</f>
        <v>Equipment Purchase and Repair</v>
      </c>
      <c r="O2" s="174" t="str">
        <f>PurchasesApr12!M2</f>
        <v>General admin expenses</v>
      </c>
      <c r="P2" s="69" t="str">
        <f>PurchasesApr12!N2</f>
        <v>Motor expenses</v>
      </c>
      <c r="Q2" s="174" t="str">
        <f>PurchasesApr12!O2</f>
        <v>Travel &amp; Subsistence (away matches)</v>
      </c>
      <c r="R2" s="174" t="str">
        <f>PurchasesApr12!P2</f>
        <v>Advertising, Trophies &amp; Prizes</v>
      </c>
      <c r="S2" s="174" t="str">
        <f>PurchasesApr12!Q2</f>
        <v>Insurance, Fees and Registration</v>
      </c>
      <c r="T2" s="174" t="str">
        <f>PurchasesApr12!R2</f>
        <v>CRB checks</v>
      </c>
      <c r="U2" s="174" t="str">
        <f>PurchasesApr12!S2</f>
        <v>Referees</v>
      </c>
      <c r="V2" s="174" t="str">
        <f>PurchasesApr12!T2</f>
        <v>Other expenses</v>
      </c>
    </row>
    <row r="3" spans="1:22" s="98" customFormat="1" ht="12" customHeight="1" x14ac:dyDescent="0.25">
      <c r="A3" s="168"/>
      <c r="B3" s="168"/>
      <c r="C3" s="168"/>
      <c r="D3" s="168"/>
      <c r="E3" s="173"/>
      <c r="F3" s="168"/>
      <c r="G3" s="173"/>
      <c r="H3" s="176"/>
      <c r="I3" s="176"/>
      <c r="J3" s="178"/>
      <c r="K3" s="178"/>
      <c r="L3" s="178"/>
      <c r="M3" s="178"/>
      <c r="N3" s="178"/>
      <c r="O3" s="178"/>
      <c r="P3" s="99">
        <f>IF((E$4="m"),G$4," ")</f>
        <v>0</v>
      </c>
      <c r="Q3" s="178"/>
      <c r="R3" s="178"/>
      <c r="S3" s="178"/>
      <c r="T3" s="178"/>
      <c r="U3" s="178"/>
      <c r="V3" s="178"/>
    </row>
    <row r="4" spans="1:22" s="8" customFormat="1" x14ac:dyDescent="0.25">
      <c r="A4" s="169"/>
      <c r="B4" s="169"/>
      <c r="C4" s="169"/>
      <c r="D4" s="169"/>
      <c r="E4" s="97" t="s">
        <v>60</v>
      </c>
      <c r="F4" s="169"/>
      <c r="G4" s="108">
        <f>IF((C1&lt;Admin!$F$22),((C1-PurchasesJan13!C1)*Admin!$G$21),(C1*Admin!$G$21-(C1-Admin!$F$21)*(Admin!$G$21-Admin!$G$22)-PurchasesJan13!A1))</f>
        <v>0</v>
      </c>
      <c r="H4" s="176"/>
      <c r="I4" s="176"/>
      <c r="J4" s="95" t="s">
        <v>59</v>
      </c>
      <c r="K4" s="70" t="s">
        <v>58</v>
      </c>
      <c r="L4" s="70" t="s">
        <v>57</v>
      </c>
      <c r="M4" s="70" t="s">
        <v>56</v>
      </c>
      <c r="N4" s="70" t="s">
        <v>55</v>
      </c>
      <c r="O4" s="70" t="s">
        <v>54</v>
      </c>
      <c r="P4" s="94" t="s">
        <v>53</v>
      </c>
      <c r="Q4" s="70" t="s">
        <v>52</v>
      </c>
      <c r="R4" s="70" t="s">
        <v>51</v>
      </c>
      <c r="S4" s="70" t="s">
        <v>50</v>
      </c>
      <c r="T4" s="70" t="s">
        <v>49</v>
      </c>
      <c r="U4" s="70" t="s">
        <v>48</v>
      </c>
      <c r="V4" s="70" t="s">
        <v>47</v>
      </c>
    </row>
    <row r="5" spans="1:22"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IF((E5="s"),G5," ")</f>
        <v xml:space="preserve"> </v>
      </c>
      <c r="K5" s="9" t="str">
        <f t="shared" ref="K5:K68" si="6">IF((E5="d"),G5," ")</f>
        <v xml:space="preserve"> </v>
      </c>
      <c r="L5" s="9" t="str">
        <f t="shared" ref="L5:L68" si="7">IF((E5="e"),G5," ")</f>
        <v xml:space="preserve"> </v>
      </c>
      <c r="M5" s="9" t="str">
        <f t="shared" ref="M5:M68" si="8">IF((E5="p"),G5," ")</f>
        <v xml:space="preserve"> </v>
      </c>
      <c r="N5" s="9" t="str">
        <f t="shared" ref="N5:N68" si="9">IF((E5="r"),G5," ")</f>
        <v xml:space="preserve"> </v>
      </c>
      <c r="O5" s="9" t="str">
        <f t="shared" ref="O5:O68" si="10">IF((E5="g"),G5," ")</f>
        <v xml:space="preserve"> </v>
      </c>
      <c r="P5" s="9" t="str">
        <f t="shared" ref="P5:P68" si="11">IF((E5="m"),G5," ")</f>
        <v xml:space="preserve"> </v>
      </c>
      <c r="Q5" s="9" t="str">
        <f t="shared" ref="Q5:Q68" si="12">IF((E5="t"),G5," ")</f>
        <v xml:space="preserve"> </v>
      </c>
      <c r="R5" s="9" t="str">
        <f t="shared" ref="R5:R68" si="13">IF((E5="a"),G5," ")</f>
        <v xml:space="preserve"> </v>
      </c>
      <c r="S5" s="9" t="str">
        <f t="shared" ref="S5:S68" si="14">IF((E5="l"),G5," ")</f>
        <v xml:space="preserve"> </v>
      </c>
      <c r="T5" s="9" t="str">
        <f t="shared" ref="T5:T68" si="15">IF((E5="b"),G5," ")</f>
        <v xml:space="preserve"> </v>
      </c>
      <c r="U5" s="9" t="str">
        <f t="shared" ref="U5:U68" si="16">IF((E5="i"),G5," ")</f>
        <v xml:space="preserve"> </v>
      </c>
      <c r="V5" s="9" t="str">
        <f t="shared" ref="V5:V68" si="17">IF((E5="o"),G5," ")</f>
        <v xml:space="preserve"> </v>
      </c>
    </row>
    <row r="6" spans="1:22"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c r="U6" s="9" t="str">
        <f t="shared" si="16"/>
        <v xml:space="preserve"> </v>
      </c>
      <c r="V6" s="9" t="str">
        <f t="shared" si="17"/>
        <v xml:space="preserve"> </v>
      </c>
    </row>
    <row r="7" spans="1:22"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c r="U7" s="9" t="str">
        <f t="shared" si="16"/>
        <v xml:space="preserve"> </v>
      </c>
      <c r="V7" s="9" t="str">
        <f t="shared" si="17"/>
        <v xml:space="preserve"> </v>
      </c>
    </row>
    <row r="8" spans="1:22"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c r="U8" s="9" t="str">
        <f t="shared" si="16"/>
        <v xml:space="preserve"> </v>
      </c>
      <c r="V8" s="9" t="str">
        <f t="shared" si="17"/>
        <v xml:space="preserve"> </v>
      </c>
    </row>
    <row r="9" spans="1:22"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c r="U9" s="9" t="str">
        <f t="shared" si="16"/>
        <v xml:space="preserve"> </v>
      </c>
      <c r="V9" s="9" t="str">
        <f t="shared" si="17"/>
        <v xml:space="preserve"> </v>
      </c>
    </row>
    <row r="10" spans="1:22"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c r="U10" s="9" t="str">
        <f t="shared" si="16"/>
        <v xml:space="preserve"> </v>
      </c>
      <c r="V10" s="9" t="str">
        <f t="shared" si="17"/>
        <v xml:space="preserve"> </v>
      </c>
    </row>
    <row r="11" spans="1:22"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c r="U11" s="9" t="str">
        <f t="shared" si="16"/>
        <v xml:space="preserve"> </v>
      </c>
      <c r="V11" s="9" t="str">
        <f t="shared" si="17"/>
        <v xml:space="preserve"> </v>
      </c>
    </row>
    <row r="12" spans="1:22"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c r="U12" s="9" t="str">
        <f t="shared" si="16"/>
        <v xml:space="preserve"> </v>
      </c>
      <c r="V12" s="9" t="str">
        <f t="shared" si="17"/>
        <v xml:space="preserve"> </v>
      </c>
    </row>
    <row r="13" spans="1:22"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c r="U13" s="9" t="str">
        <f t="shared" si="16"/>
        <v xml:space="preserve"> </v>
      </c>
      <c r="V13" s="9" t="str">
        <f t="shared" si="17"/>
        <v xml:space="preserve"> </v>
      </c>
    </row>
    <row r="14" spans="1:22"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c r="U14" s="9" t="str">
        <f t="shared" si="16"/>
        <v xml:space="preserve"> </v>
      </c>
      <c r="V14" s="9" t="str">
        <f t="shared" si="17"/>
        <v xml:space="preserve"> </v>
      </c>
    </row>
    <row r="15" spans="1:22"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c r="U15" s="9" t="str">
        <f t="shared" si="16"/>
        <v xml:space="preserve"> </v>
      </c>
      <c r="V15" s="9" t="str">
        <f t="shared" si="17"/>
        <v xml:space="preserve"> </v>
      </c>
    </row>
    <row r="16" spans="1:22"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c r="U16" s="9" t="str">
        <f t="shared" si="16"/>
        <v xml:space="preserve"> </v>
      </c>
      <c r="V16" s="9" t="str">
        <f t="shared" si="17"/>
        <v xml:space="preserve"> </v>
      </c>
    </row>
    <row r="17" spans="1:22"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c r="U17" s="9" t="str">
        <f t="shared" si="16"/>
        <v xml:space="preserve"> </v>
      </c>
      <c r="V17" s="9" t="str">
        <f t="shared" si="17"/>
        <v xml:space="preserve"> </v>
      </c>
    </row>
    <row r="18" spans="1:22"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c r="U18" s="9" t="str">
        <f t="shared" si="16"/>
        <v xml:space="preserve"> </v>
      </c>
      <c r="V18" s="9" t="str">
        <f t="shared" si="17"/>
        <v xml:space="preserve"> </v>
      </c>
    </row>
    <row r="19" spans="1:22"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c r="U19" s="9" t="str">
        <f t="shared" si="16"/>
        <v xml:space="preserve"> </v>
      </c>
      <c r="V19" s="9" t="str">
        <f t="shared" si="17"/>
        <v xml:space="preserve"> </v>
      </c>
    </row>
    <row r="20" spans="1:22"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c r="U20" s="9" t="str">
        <f t="shared" si="16"/>
        <v xml:space="preserve"> </v>
      </c>
      <c r="V20" s="9" t="str">
        <f t="shared" si="17"/>
        <v xml:space="preserve"> </v>
      </c>
    </row>
    <row r="21" spans="1:22"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c r="U21" s="9" t="str">
        <f t="shared" si="16"/>
        <v xml:space="preserve"> </v>
      </c>
      <c r="V21" s="9" t="str">
        <f t="shared" si="17"/>
        <v xml:space="preserve"> </v>
      </c>
    </row>
    <row r="22" spans="1:22"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c r="U22" s="9" t="str">
        <f t="shared" si="16"/>
        <v xml:space="preserve"> </v>
      </c>
      <c r="V22" s="9" t="str">
        <f t="shared" si="17"/>
        <v xml:space="preserve"> </v>
      </c>
    </row>
    <row r="23" spans="1:22"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c r="U23" s="9" t="str">
        <f t="shared" si="16"/>
        <v xml:space="preserve"> </v>
      </c>
      <c r="V23" s="9" t="str">
        <f t="shared" si="17"/>
        <v xml:space="preserve"> </v>
      </c>
    </row>
    <row r="24" spans="1:22"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c r="U24" s="9" t="str">
        <f t="shared" si="16"/>
        <v xml:space="preserve"> </v>
      </c>
      <c r="V24" s="9" t="str">
        <f t="shared" si="17"/>
        <v xml:space="preserve"> </v>
      </c>
    </row>
    <row r="25" spans="1:22"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c r="U25" s="9" t="str">
        <f t="shared" si="16"/>
        <v xml:space="preserve"> </v>
      </c>
      <c r="V25" s="9" t="str">
        <f t="shared" si="17"/>
        <v xml:space="preserve"> </v>
      </c>
    </row>
    <row r="26" spans="1:22"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c r="U26" s="9" t="str">
        <f t="shared" si="16"/>
        <v xml:space="preserve"> </v>
      </c>
      <c r="V26" s="9" t="str">
        <f t="shared" si="17"/>
        <v xml:space="preserve"> </v>
      </c>
    </row>
    <row r="27" spans="1:22"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c r="U27" s="9" t="str">
        <f t="shared" si="16"/>
        <v xml:space="preserve"> </v>
      </c>
      <c r="V27" s="9" t="str">
        <f t="shared" si="17"/>
        <v xml:space="preserve"> </v>
      </c>
    </row>
    <row r="28" spans="1:22"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c r="U28" s="9" t="str">
        <f t="shared" si="16"/>
        <v xml:space="preserve"> </v>
      </c>
      <c r="V28" s="9" t="str">
        <f t="shared" si="17"/>
        <v xml:space="preserve"> </v>
      </c>
    </row>
    <row r="29" spans="1:22"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c r="U29" s="9" t="str">
        <f t="shared" si="16"/>
        <v xml:space="preserve"> </v>
      </c>
      <c r="V29" s="9" t="str">
        <f t="shared" si="17"/>
        <v xml:space="preserve"> </v>
      </c>
    </row>
    <row r="30" spans="1:22"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c r="U30" s="9" t="str">
        <f t="shared" si="16"/>
        <v xml:space="preserve"> </v>
      </c>
      <c r="V30" s="9" t="str">
        <f t="shared" si="17"/>
        <v xml:space="preserve"> </v>
      </c>
    </row>
    <row r="31" spans="1:22"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c r="U31" s="9" t="str">
        <f t="shared" si="16"/>
        <v xml:space="preserve"> </v>
      </c>
      <c r="V31" s="9" t="str">
        <f t="shared" si="17"/>
        <v xml:space="preserve"> </v>
      </c>
    </row>
    <row r="32" spans="1:22"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c r="U32" s="9" t="str">
        <f t="shared" si="16"/>
        <v xml:space="preserve"> </v>
      </c>
      <c r="V32" s="9" t="str">
        <f t="shared" si="17"/>
        <v xml:space="preserve"> </v>
      </c>
    </row>
    <row r="33" spans="1:22"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c r="U33" s="9" t="str">
        <f t="shared" si="16"/>
        <v xml:space="preserve"> </v>
      </c>
      <c r="V33" s="9" t="str">
        <f t="shared" si="17"/>
        <v xml:space="preserve"> </v>
      </c>
    </row>
    <row r="34" spans="1:22"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c r="U34" s="9" t="str">
        <f t="shared" si="16"/>
        <v xml:space="preserve"> </v>
      </c>
      <c r="V34" s="9" t="str">
        <f t="shared" si="17"/>
        <v xml:space="preserve"> </v>
      </c>
    </row>
    <row r="35" spans="1:22"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c r="U35" s="9" t="str">
        <f t="shared" si="16"/>
        <v xml:space="preserve"> </v>
      </c>
      <c r="V35" s="9" t="str">
        <f t="shared" si="17"/>
        <v xml:space="preserve"> </v>
      </c>
    </row>
    <row r="36" spans="1:22"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c r="U36" s="9" t="str">
        <f t="shared" si="16"/>
        <v xml:space="preserve"> </v>
      </c>
      <c r="V36" s="9" t="str">
        <f t="shared" si="17"/>
        <v xml:space="preserve"> </v>
      </c>
    </row>
    <row r="37" spans="1:22" x14ac:dyDescent="0.25">
      <c r="A37" s="84"/>
      <c r="E37" s="8" t="str">
        <f t="shared" si="2"/>
        <v xml:space="preserve"> </v>
      </c>
      <c r="H37" s="72" t="str">
        <f t="shared" ref="H37:H68" si="18">IF((G37&lt;&gt;0),IF((D37&gt;0)," ",G37)," ")</f>
        <v xml:space="preserve"> </v>
      </c>
      <c r="I37" s="71" t="str">
        <f t="shared" ref="I37:I68" si="19">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c r="U37" s="9" t="str">
        <f t="shared" si="16"/>
        <v xml:space="preserve"> </v>
      </c>
      <c r="V37" s="9" t="str">
        <f t="shared" si="17"/>
        <v xml:space="preserve"> </v>
      </c>
    </row>
    <row r="38" spans="1:22" x14ac:dyDescent="0.25">
      <c r="A38" s="84"/>
      <c r="E38" s="8" t="str">
        <f t="shared" si="2"/>
        <v xml:space="preserve"> </v>
      </c>
      <c r="H38" s="72" t="str">
        <f t="shared" si="18"/>
        <v xml:space="preserve"> </v>
      </c>
      <c r="I38" s="71" t="str">
        <f t="shared" si="19"/>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c r="U38" s="9" t="str">
        <f t="shared" si="16"/>
        <v xml:space="preserve"> </v>
      </c>
      <c r="V38" s="9" t="str">
        <f t="shared" si="17"/>
        <v xml:space="preserve"> </v>
      </c>
    </row>
    <row r="39" spans="1:22" x14ac:dyDescent="0.25">
      <c r="A39" s="84"/>
      <c r="E39" s="8" t="str">
        <f t="shared" si="2"/>
        <v xml:space="preserve"> </v>
      </c>
      <c r="H39" s="72" t="str">
        <f t="shared" si="18"/>
        <v xml:space="preserve"> </v>
      </c>
      <c r="I39" s="71" t="str">
        <f t="shared" si="19"/>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c r="U39" s="9" t="str">
        <f t="shared" si="16"/>
        <v xml:space="preserve"> </v>
      </c>
      <c r="V39" s="9" t="str">
        <f t="shared" si="17"/>
        <v xml:space="preserve"> </v>
      </c>
    </row>
    <row r="40" spans="1:22" x14ac:dyDescent="0.25">
      <c r="A40" s="84"/>
      <c r="E40" s="8" t="str">
        <f t="shared" si="2"/>
        <v xml:space="preserve"> </v>
      </c>
      <c r="H40" s="72" t="str">
        <f t="shared" si="18"/>
        <v xml:space="preserve"> </v>
      </c>
      <c r="I40" s="71" t="str">
        <f t="shared" si="19"/>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c r="U40" s="9" t="str">
        <f t="shared" si="16"/>
        <v xml:space="preserve"> </v>
      </c>
      <c r="V40" s="9" t="str">
        <f t="shared" si="17"/>
        <v xml:space="preserve"> </v>
      </c>
    </row>
    <row r="41" spans="1:22" x14ac:dyDescent="0.25">
      <c r="A41" s="84"/>
      <c r="E41" s="8" t="str">
        <f t="shared" si="2"/>
        <v xml:space="preserve"> </v>
      </c>
      <c r="H41" s="72" t="str">
        <f t="shared" si="18"/>
        <v xml:space="preserve"> </v>
      </c>
      <c r="I41" s="71" t="str">
        <f t="shared" si="19"/>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c r="U41" s="9" t="str">
        <f t="shared" si="16"/>
        <v xml:space="preserve"> </v>
      </c>
      <c r="V41" s="9" t="str">
        <f t="shared" si="17"/>
        <v xml:space="preserve"> </v>
      </c>
    </row>
    <row r="42" spans="1:22" x14ac:dyDescent="0.25">
      <c r="A42" s="84"/>
      <c r="E42" s="8" t="str">
        <f t="shared" si="2"/>
        <v xml:space="preserve"> </v>
      </c>
      <c r="H42" s="72" t="str">
        <f t="shared" si="18"/>
        <v xml:space="preserve"> </v>
      </c>
      <c r="I42" s="71" t="str">
        <f t="shared" si="19"/>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c r="U42" s="9" t="str">
        <f t="shared" si="16"/>
        <v xml:space="preserve"> </v>
      </c>
      <c r="V42" s="9" t="str">
        <f t="shared" si="17"/>
        <v xml:space="preserve"> </v>
      </c>
    </row>
    <row r="43" spans="1:22" x14ac:dyDescent="0.25">
      <c r="A43" s="84"/>
      <c r="E43" s="8" t="str">
        <f t="shared" si="2"/>
        <v xml:space="preserve"> </v>
      </c>
      <c r="H43" s="72" t="str">
        <f t="shared" si="18"/>
        <v xml:space="preserve"> </v>
      </c>
      <c r="I43" s="71" t="str">
        <f t="shared" si="19"/>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c r="U43" s="9" t="str">
        <f t="shared" si="16"/>
        <v xml:space="preserve"> </v>
      </c>
      <c r="V43" s="9" t="str">
        <f t="shared" si="17"/>
        <v xml:space="preserve"> </v>
      </c>
    </row>
    <row r="44" spans="1:22" x14ac:dyDescent="0.25">
      <c r="A44" s="84"/>
      <c r="E44" s="8" t="str">
        <f t="shared" si="2"/>
        <v xml:space="preserve"> </v>
      </c>
      <c r="H44" s="72" t="str">
        <f t="shared" si="18"/>
        <v xml:space="preserve"> </v>
      </c>
      <c r="I44" s="71" t="str">
        <f t="shared" si="19"/>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c r="U44" s="9" t="str">
        <f t="shared" si="16"/>
        <v xml:space="preserve"> </v>
      </c>
      <c r="V44" s="9" t="str">
        <f t="shared" si="17"/>
        <v xml:space="preserve"> </v>
      </c>
    </row>
    <row r="45" spans="1:22" x14ac:dyDescent="0.25">
      <c r="A45" s="84"/>
      <c r="E45" s="8" t="str">
        <f t="shared" si="2"/>
        <v xml:space="preserve"> </v>
      </c>
      <c r="H45" s="72" t="str">
        <f t="shared" si="18"/>
        <v xml:space="preserve"> </v>
      </c>
      <c r="I45" s="71" t="str">
        <f t="shared" si="19"/>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c r="U45" s="9" t="str">
        <f t="shared" si="16"/>
        <v xml:space="preserve"> </v>
      </c>
      <c r="V45" s="9" t="str">
        <f t="shared" si="17"/>
        <v xml:space="preserve"> </v>
      </c>
    </row>
    <row r="46" spans="1:22" x14ac:dyDescent="0.25">
      <c r="A46" s="84"/>
      <c r="E46" s="8" t="str">
        <f t="shared" si="2"/>
        <v xml:space="preserve"> </v>
      </c>
      <c r="H46" s="72" t="str">
        <f t="shared" si="18"/>
        <v xml:space="preserve"> </v>
      </c>
      <c r="I46" s="71" t="str">
        <f t="shared" si="19"/>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c r="U46" s="9" t="str">
        <f t="shared" si="16"/>
        <v xml:space="preserve"> </v>
      </c>
      <c r="V46" s="9" t="str">
        <f t="shared" si="17"/>
        <v xml:space="preserve"> </v>
      </c>
    </row>
    <row r="47" spans="1:22" x14ac:dyDescent="0.25">
      <c r="A47" s="84"/>
      <c r="E47" s="8" t="str">
        <f t="shared" si="2"/>
        <v xml:space="preserve"> </v>
      </c>
      <c r="H47" s="72" t="str">
        <f t="shared" si="18"/>
        <v xml:space="preserve"> </v>
      </c>
      <c r="I47" s="71" t="str">
        <f t="shared" si="19"/>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c r="U47" s="9" t="str">
        <f t="shared" si="16"/>
        <v xml:space="preserve"> </v>
      </c>
      <c r="V47" s="9" t="str">
        <f t="shared" si="17"/>
        <v xml:space="preserve"> </v>
      </c>
    </row>
    <row r="48" spans="1:22" x14ac:dyDescent="0.25">
      <c r="A48" s="84"/>
      <c r="E48" s="8" t="str">
        <f t="shared" si="2"/>
        <v xml:space="preserve"> </v>
      </c>
      <c r="H48" s="72" t="str">
        <f t="shared" si="18"/>
        <v xml:space="preserve"> </v>
      </c>
      <c r="I48" s="71" t="str">
        <f t="shared" si="19"/>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c r="U48" s="9" t="str">
        <f t="shared" si="16"/>
        <v xml:space="preserve"> </v>
      </c>
      <c r="V48" s="9" t="str">
        <f t="shared" si="17"/>
        <v xml:space="preserve"> </v>
      </c>
    </row>
    <row r="49" spans="1:22" x14ac:dyDescent="0.25">
      <c r="A49" s="84"/>
      <c r="E49" s="8" t="str">
        <f t="shared" si="2"/>
        <v xml:space="preserve"> </v>
      </c>
      <c r="H49" s="72" t="str">
        <f t="shared" si="18"/>
        <v xml:space="preserve"> </v>
      </c>
      <c r="I49" s="71" t="str">
        <f t="shared" si="19"/>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c r="U49" s="9" t="str">
        <f t="shared" si="16"/>
        <v xml:space="preserve"> </v>
      </c>
      <c r="V49" s="9" t="str">
        <f t="shared" si="17"/>
        <v xml:space="preserve"> </v>
      </c>
    </row>
    <row r="50" spans="1:22" x14ac:dyDescent="0.25">
      <c r="A50" s="84"/>
      <c r="E50" s="8" t="str">
        <f t="shared" si="2"/>
        <v xml:space="preserve"> </v>
      </c>
      <c r="H50" s="72" t="str">
        <f t="shared" si="18"/>
        <v xml:space="preserve"> </v>
      </c>
      <c r="I50" s="71" t="str">
        <f t="shared" si="19"/>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c r="U50" s="9" t="str">
        <f t="shared" si="16"/>
        <v xml:space="preserve"> </v>
      </c>
      <c r="V50" s="9" t="str">
        <f t="shared" si="17"/>
        <v xml:space="preserve"> </v>
      </c>
    </row>
    <row r="51" spans="1:22" x14ac:dyDescent="0.25">
      <c r="A51" s="84"/>
      <c r="E51" s="8" t="str">
        <f t="shared" si="2"/>
        <v xml:space="preserve"> </v>
      </c>
      <c r="H51" s="72" t="str">
        <f t="shared" si="18"/>
        <v xml:space="preserve"> </v>
      </c>
      <c r="I51" s="71" t="str">
        <f t="shared" si="19"/>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c r="U51" s="9" t="str">
        <f t="shared" si="16"/>
        <v xml:space="preserve"> </v>
      </c>
      <c r="V51" s="9" t="str">
        <f t="shared" si="17"/>
        <v xml:space="preserve"> </v>
      </c>
    </row>
    <row r="52" spans="1:22" x14ac:dyDescent="0.25">
      <c r="A52" s="84"/>
      <c r="E52" s="8" t="str">
        <f t="shared" si="2"/>
        <v xml:space="preserve"> </v>
      </c>
      <c r="H52" s="72" t="str">
        <f t="shared" si="18"/>
        <v xml:space="preserve"> </v>
      </c>
      <c r="I52" s="71" t="str">
        <f t="shared" si="19"/>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c r="U52" s="9" t="str">
        <f t="shared" si="16"/>
        <v xml:space="preserve"> </v>
      </c>
      <c r="V52" s="9" t="str">
        <f t="shared" si="17"/>
        <v xml:space="preserve"> </v>
      </c>
    </row>
    <row r="53" spans="1:22" x14ac:dyDescent="0.25">
      <c r="A53" s="84"/>
      <c r="E53" s="8" t="str">
        <f t="shared" si="2"/>
        <v xml:space="preserve"> </v>
      </c>
      <c r="H53" s="72" t="str">
        <f t="shared" si="18"/>
        <v xml:space="preserve"> </v>
      </c>
      <c r="I53" s="71" t="str">
        <f t="shared" si="19"/>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c r="U53" s="9" t="str">
        <f t="shared" si="16"/>
        <v xml:space="preserve"> </v>
      </c>
      <c r="V53" s="9" t="str">
        <f t="shared" si="17"/>
        <v xml:space="preserve"> </v>
      </c>
    </row>
    <row r="54" spans="1:22" x14ac:dyDescent="0.25">
      <c r="A54" s="84"/>
      <c r="E54" s="8" t="str">
        <f t="shared" si="2"/>
        <v xml:space="preserve"> </v>
      </c>
      <c r="H54" s="72" t="str">
        <f t="shared" si="18"/>
        <v xml:space="preserve"> </v>
      </c>
      <c r="I54" s="71" t="str">
        <f t="shared" si="19"/>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c r="U54" s="9" t="str">
        <f t="shared" si="16"/>
        <v xml:space="preserve"> </v>
      </c>
      <c r="V54" s="9" t="str">
        <f t="shared" si="17"/>
        <v xml:space="preserve"> </v>
      </c>
    </row>
    <row r="55" spans="1:22" x14ac:dyDescent="0.25">
      <c r="A55" s="84"/>
      <c r="E55" s="8" t="str">
        <f t="shared" si="2"/>
        <v xml:space="preserve"> </v>
      </c>
      <c r="H55" s="72" t="str">
        <f t="shared" si="18"/>
        <v xml:space="preserve"> </v>
      </c>
      <c r="I55" s="71" t="str">
        <f t="shared" si="19"/>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c r="U55" s="9" t="str">
        <f t="shared" si="16"/>
        <v xml:space="preserve"> </v>
      </c>
      <c r="V55" s="9" t="str">
        <f t="shared" si="17"/>
        <v xml:space="preserve"> </v>
      </c>
    </row>
    <row r="56" spans="1:22" x14ac:dyDescent="0.25">
      <c r="A56" s="84"/>
      <c r="E56" s="8" t="str">
        <f t="shared" si="2"/>
        <v xml:space="preserve"> </v>
      </c>
      <c r="H56" s="72" t="str">
        <f t="shared" si="18"/>
        <v xml:space="preserve"> </v>
      </c>
      <c r="I56" s="71" t="str">
        <f t="shared" si="19"/>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c r="U56" s="9" t="str">
        <f t="shared" si="16"/>
        <v xml:space="preserve"> </v>
      </c>
      <c r="V56" s="9" t="str">
        <f t="shared" si="17"/>
        <v xml:space="preserve"> </v>
      </c>
    </row>
    <row r="57" spans="1:22" x14ac:dyDescent="0.25">
      <c r="A57" s="84"/>
      <c r="E57" s="8" t="str">
        <f t="shared" si="2"/>
        <v xml:space="preserve"> </v>
      </c>
      <c r="H57" s="72" t="str">
        <f t="shared" si="18"/>
        <v xml:space="preserve"> </v>
      </c>
      <c r="I57" s="71" t="str">
        <f t="shared" si="19"/>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c r="U57" s="9" t="str">
        <f t="shared" si="16"/>
        <v xml:space="preserve"> </v>
      </c>
      <c r="V57" s="9" t="str">
        <f t="shared" si="17"/>
        <v xml:space="preserve"> </v>
      </c>
    </row>
    <row r="58" spans="1:22" x14ac:dyDescent="0.25">
      <c r="A58" s="84"/>
      <c r="E58" s="8" t="str">
        <f t="shared" si="2"/>
        <v xml:space="preserve"> </v>
      </c>
      <c r="H58" s="72" t="str">
        <f t="shared" si="18"/>
        <v xml:space="preserve"> </v>
      </c>
      <c r="I58" s="71" t="str">
        <f t="shared" si="19"/>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c r="U58" s="9" t="str">
        <f t="shared" si="16"/>
        <v xml:space="preserve"> </v>
      </c>
      <c r="V58" s="9" t="str">
        <f t="shared" si="17"/>
        <v xml:space="preserve"> </v>
      </c>
    </row>
    <row r="59" spans="1:22" x14ac:dyDescent="0.25">
      <c r="A59" s="84"/>
      <c r="E59" s="8" t="str">
        <f t="shared" si="2"/>
        <v xml:space="preserve"> </v>
      </c>
      <c r="H59" s="72" t="str">
        <f t="shared" si="18"/>
        <v xml:space="preserve"> </v>
      </c>
      <c r="I59" s="71" t="str">
        <f t="shared" si="19"/>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c r="U59" s="9" t="str">
        <f t="shared" si="16"/>
        <v xml:space="preserve"> </v>
      </c>
      <c r="V59" s="9" t="str">
        <f t="shared" si="17"/>
        <v xml:space="preserve"> </v>
      </c>
    </row>
    <row r="60" spans="1:22" x14ac:dyDescent="0.25">
      <c r="A60" s="84"/>
      <c r="E60" s="8" t="str">
        <f t="shared" si="2"/>
        <v xml:space="preserve"> </v>
      </c>
      <c r="H60" s="72" t="str">
        <f t="shared" si="18"/>
        <v xml:space="preserve"> </v>
      </c>
      <c r="I60" s="71" t="str">
        <f t="shared" si="19"/>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c r="U60" s="9" t="str">
        <f t="shared" si="16"/>
        <v xml:space="preserve"> </v>
      </c>
      <c r="V60" s="9" t="str">
        <f t="shared" si="17"/>
        <v xml:space="preserve"> </v>
      </c>
    </row>
    <row r="61" spans="1:22" x14ac:dyDescent="0.25">
      <c r="A61" s="84"/>
      <c r="E61" s="8" t="str">
        <f t="shared" si="2"/>
        <v xml:space="preserve"> </v>
      </c>
      <c r="H61" s="72" t="str">
        <f t="shared" si="18"/>
        <v xml:space="preserve"> </v>
      </c>
      <c r="I61" s="71" t="str">
        <f t="shared" si="19"/>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c r="U61" s="9" t="str">
        <f t="shared" si="16"/>
        <v xml:space="preserve"> </v>
      </c>
      <c r="V61" s="9" t="str">
        <f t="shared" si="17"/>
        <v xml:space="preserve"> </v>
      </c>
    </row>
    <row r="62" spans="1:22" x14ac:dyDescent="0.25">
      <c r="A62" s="84"/>
      <c r="E62" s="8" t="str">
        <f t="shared" si="2"/>
        <v xml:space="preserve"> </v>
      </c>
      <c r="H62" s="72" t="str">
        <f t="shared" si="18"/>
        <v xml:space="preserve"> </v>
      </c>
      <c r="I62" s="71" t="str">
        <f t="shared" si="19"/>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c r="U62" s="9" t="str">
        <f t="shared" si="16"/>
        <v xml:space="preserve"> </v>
      </c>
      <c r="V62" s="9" t="str">
        <f t="shared" si="17"/>
        <v xml:space="preserve"> </v>
      </c>
    </row>
    <row r="63" spans="1:22" x14ac:dyDescent="0.25">
      <c r="A63" s="84"/>
      <c r="E63" s="8" t="str">
        <f t="shared" si="2"/>
        <v xml:space="preserve"> </v>
      </c>
      <c r="H63" s="72" t="str">
        <f t="shared" si="18"/>
        <v xml:space="preserve"> </v>
      </c>
      <c r="I63" s="71" t="str">
        <f t="shared" si="19"/>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c r="U63" s="9" t="str">
        <f t="shared" si="16"/>
        <v xml:space="preserve"> </v>
      </c>
      <c r="V63" s="9" t="str">
        <f t="shared" si="17"/>
        <v xml:space="preserve"> </v>
      </c>
    </row>
    <row r="64" spans="1:22" x14ac:dyDescent="0.25">
      <c r="A64" s="84"/>
      <c r="E64" s="8" t="str">
        <f t="shared" si="2"/>
        <v xml:space="preserve"> </v>
      </c>
      <c r="H64" s="72" t="str">
        <f t="shared" si="18"/>
        <v xml:space="preserve"> </v>
      </c>
      <c r="I64" s="71" t="str">
        <f t="shared" si="19"/>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c r="U64" s="9" t="str">
        <f t="shared" si="16"/>
        <v xml:space="preserve"> </v>
      </c>
      <c r="V64" s="9" t="str">
        <f t="shared" si="17"/>
        <v xml:space="preserve"> </v>
      </c>
    </row>
    <row r="65" spans="1:22" x14ac:dyDescent="0.25">
      <c r="A65" s="84"/>
      <c r="E65" s="8" t="str">
        <f t="shared" si="2"/>
        <v xml:space="preserve"> </v>
      </c>
      <c r="H65" s="72" t="str">
        <f t="shared" si="18"/>
        <v xml:space="preserve"> </v>
      </c>
      <c r="I65" s="71" t="str">
        <f t="shared" si="19"/>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c r="U65" s="9" t="str">
        <f t="shared" si="16"/>
        <v xml:space="preserve"> </v>
      </c>
      <c r="V65" s="9" t="str">
        <f t="shared" si="17"/>
        <v xml:space="preserve"> </v>
      </c>
    </row>
    <row r="66" spans="1:22" x14ac:dyDescent="0.25">
      <c r="A66" s="84"/>
      <c r="E66" s="8" t="str">
        <f t="shared" si="2"/>
        <v xml:space="preserve"> </v>
      </c>
      <c r="H66" s="72" t="str">
        <f t="shared" si="18"/>
        <v xml:space="preserve"> </v>
      </c>
      <c r="I66" s="71" t="str">
        <f t="shared" si="19"/>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c r="U66" s="9" t="str">
        <f t="shared" si="16"/>
        <v xml:space="preserve"> </v>
      </c>
      <c r="V66" s="9" t="str">
        <f t="shared" si="17"/>
        <v xml:space="preserve"> </v>
      </c>
    </row>
    <row r="67" spans="1:22" x14ac:dyDescent="0.25">
      <c r="A67" s="84"/>
      <c r="E67" s="8" t="str">
        <f t="shared" si="2"/>
        <v xml:space="preserve"> </v>
      </c>
      <c r="H67" s="72" t="str">
        <f t="shared" si="18"/>
        <v xml:space="preserve"> </v>
      </c>
      <c r="I67" s="71" t="str">
        <f t="shared" si="19"/>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c r="U67" s="9" t="str">
        <f t="shared" si="16"/>
        <v xml:space="preserve"> </v>
      </c>
      <c r="V67" s="9" t="str">
        <f t="shared" si="17"/>
        <v xml:space="preserve"> </v>
      </c>
    </row>
    <row r="68" spans="1:22" x14ac:dyDescent="0.25">
      <c r="A68" s="84"/>
      <c r="E68" s="8" t="str">
        <f t="shared" si="2"/>
        <v xml:space="preserve"> </v>
      </c>
      <c r="H68" s="72" t="str">
        <f t="shared" si="18"/>
        <v xml:space="preserve"> </v>
      </c>
      <c r="I68" s="71" t="str">
        <f t="shared" si="19"/>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c r="U68" s="9" t="str">
        <f t="shared" si="16"/>
        <v xml:space="preserve"> </v>
      </c>
      <c r="V68" s="9" t="str">
        <f t="shared" si="17"/>
        <v xml:space="preserve"> </v>
      </c>
    </row>
    <row r="69" spans="1:22" x14ac:dyDescent="0.25">
      <c r="A69" s="84"/>
      <c r="E69" s="8" t="str">
        <f t="shared" ref="E69:E132" si="20">IF((G69&lt;&gt;0),"Enter Letter"," ")</f>
        <v xml:space="preserve"> </v>
      </c>
      <c r="H69" s="72" t="str">
        <f t="shared" ref="H69:H100" si="21">IF((G69&lt;&gt;0),IF((D69&gt;0)," ",G69)," ")</f>
        <v xml:space="preserve"> </v>
      </c>
      <c r="I69" s="71" t="str">
        <f t="shared" ref="I69:I100" si="22">IF((G69&lt;&gt;0),IF((D69&gt;0)," ",(I$1-A69))," ")</f>
        <v xml:space="preserve"> </v>
      </c>
      <c r="J69" s="9" t="str">
        <f t="shared" ref="J69:J132" si="23">IF((E69="s"),G69," ")</f>
        <v xml:space="preserve"> </v>
      </c>
      <c r="K69" s="9" t="str">
        <f t="shared" ref="K69:K132" si="24">IF((E69="d"),G69," ")</f>
        <v xml:space="preserve"> </v>
      </c>
      <c r="L69" s="9" t="str">
        <f t="shared" ref="L69:L132" si="25">IF((E69="e"),G69," ")</f>
        <v xml:space="preserve"> </v>
      </c>
      <c r="M69" s="9" t="str">
        <f t="shared" ref="M69:M132" si="26">IF((E69="p"),G69," ")</f>
        <v xml:space="preserve"> </v>
      </c>
      <c r="N69" s="9" t="str">
        <f t="shared" ref="N69:N132" si="27">IF((E69="r"),G69," ")</f>
        <v xml:space="preserve"> </v>
      </c>
      <c r="O69" s="9" t="str">
        <f t="shared" ref="O69:O132" si="28">IF((E69="g"),G69," ")</f>
        <v xml:space="preserve"> </v>
      </c>
      <c r="P69" s="9" t="str">
        <f t="shared" ref="P69:P132" si="29">IF((E69="m"),G69," ")</f>
        <v xml:space="preserve"> </v>
      </c>
      <c r="Q69" s="9" t="str">
        <f t="shared" ref="Q69:Q132" si="30">IF((E69="t"),G69," ")</f>
        <v xml:space="preserve"> </v>
      </c>
      <c r="R69" s="9" t="str">
        <f t="shared" ref="R69:R132" si="31">IF((E69="a"),G69," ")</f>
        <v xml:space="preserve"> </v>
      </c>
      <c r="S69" s="9" t="str">
        <f t="shared" ref="S69:S132" si="32">IF((E69="l"),G69," ")</f>
        <v xml:space="preserve"> </v>
      </c>
      <c r="T69" s="9" t="str">
        <f t="shared" ref="T69:T132" si="33">IF((E69="b"),G69," ")</f>
        <v xml:space="preserve"> </v>
      </c>
      <c r="U69" s="9" t="str">
        <f t="shared" ref="U69:U132" si="34">IF((E69="i"),G69," ")</f>
        <v xml:space="preserve"> </v>
      </c>
      <c r="V69" s="9" t="str">
        <f t="shared" ref="V69:V132" si="35">IF((E69="o"),G69," ")</f>
        <v xml:space="preserve"> </v>
      </c>
    </row>
    <row r="70" spans="1:22" x14ac:dyDescent="0.25">
      <c r="A70" s="84"/>
      <c r="E70" s="8" t="str">
        <f t="shared" si="20"/>
        <v xml:space="preserve"> </v>
      </c>
      <c r="H70" s="72" t="str">
        <f t="shared" si="21"/>
        <v xml:space="preserve"> </v>
      </c>
      <c r="I70" s="71" t="str">
        <f t="shared" si="22"/>
        <v xml:space="preserve"> </v>
      </c>
      <c r="J70" s="9" t="str">
        <f t="shared" si="23"/>
        <v xml:space="preserve"> </v>
      </c>
      <c r="K70" s="9" t="str">
        <f t="shared" si="24"/>
        <v xml:space="preserve"> </v>
      </c>
      <c r="L70" s="9" t="str">
        <f t="shared" si="25"/>
        <v xml:space="preserve"> </v>
      </c>
      <c r="M70" s="9" t="str">
        <f t="shared" si="26"/>
        <v xml:space="preserve"> </v>
      </c>
      <c r="N70" s="9" t="str">
        <f t="shared" si="27"/>
        <v xml:space="preserve"> </v>
      </c>
      <c r="O70" s="9" t="str">
        <f t="shared" si="28"/>
        <v xml:space="preserve"> </v>
      </c>
      <c r="P70" s="9" t="str">
        <f t="shared" si="29"/>
        <v xml:space="preserve"> </v>
      </c>
      <c r="Q70" s="9" t="str">
        <f t="shared" si="30"/>
        <v xml:space="preserve"> </v>
      </c>
      <c r="R70" s="9" t="str">
        <f t="shared" si="31"/>
        <v xml:space="preserve"> </v>
      </c>
      <c r="S70" s="9" t="str">
        <f t="shared" si="32"/>
        <v xml:space="preserve"> </v>
      </c>
      <c r="T70" s="9" t="str">
        <f t="shared" si="33"/>
        <v xml:space="preserve"> </v>
      </c>
      <c r="U70" s="9" t="str">
        <f t="shared" si="34"/>
        <v xml:space="preserve"> </v>
      </c>
      <c r="V70" s="9" t="str">
        <f t="shared" si="35"/>
        <v xml:space="preserve"> </v>
      </c>
    </row>
    <row r="71" spans="1:22" x14ac:dyDescent="0.25">
      <c r="A71" s="84"/>
      <c r="E71" s="8" t="str">
        <f t="shared" si="20"/>
        <v xml:space="preserve"> </v>
      </c>
      <c r="H71" s="72" t="str">
        <f t="shared" si="21"/>
        <v xml:space="preserve"> </v>
      </c>
      <c r="I71" s="71" t="str">
        <f t="shared" si="22"/>
        <v xml:space="preserve"> </v>
      </c>
      <c r="J71" s="9" t="str">
        <f t="shared" si="23"/>
        <v xml:space="preserve"> </v>
      </c>
      <c r="K71" s="9" t="str">
        <f t="shared" si="24"/>
        <v xml:space="preserve"> </v>
      </c>
      <c r="L71" s="9" t="str">
        <f t="shared" si="25"/>
        <v xml:space="preserve"> </v>
      </c>
      <c r="M71" s="9" t="str">
        <f t="shared" si="26"/>
        <v xml:space="preserve"> </v>
      </c>
      <c r="N71" s="9" t="str">
        <f t="shared" si="27"/>
        <v xml:space="preserve"> </v>
      </c>
      <c r="O71" s="9" t="str">
        <f t="shared" si="28"/>
        <v xml:space="preserve"> </v>
      </c>
      <c r="P71" s="9" t="str">
        <f t="shared" si="29"/>
        <v xml:space="preserve"> </v>
      </c>
      <c r="Q71" s="9" t="str">
        <f t="shared" si="30"/>
        <v xml:space="preserve"> </v>
      </c>
      <c r="R71" s="9" t="str">
        <f t="shared" si="31"/>
        <v xml:space="preserve"> </v>
      </c>
      <c r="S71" s="9" t="str">
        <f t="shared" si="32"/>
        <v xml:space="preserve"> </v>
      </c>
      <c r="T71" s="9" t="str">
        <f t="shared" si="33"/>
        <v xml:space="preserve"> </v>
      </c>
      <c r="U71" s="9" t="str">
        <f t="shared" si="34"/>
        <v xml:space="preserve"> </v>
      </c>
      <c r="V71" s="9" t="str">
        <f t="shared" si="35"/>
        <v xml:space="preserve"> </v>
      </c>
    </row>
    <row r="72" spans="1:22" x14ac:dyDescent="0.25">
      <c r="A72" s="84"/>
      <c r="E72" s="8" t="str">
        <f t="shared" si="20"/>
        <v xml:space="preserve"> </v>
      </c>
      <c r="H72" s="72" t="str">
        <f t="shared" si="21"/>
        <v xml:space="preserve"> </v>
      </c>
      <c r="I72" s="71" t="str">
        <f t="shared" si="22"/>
        <v xml:space="preserve"> </v>
      </c>
      <c r="J72" s="9" t="str">
        <f t="shared" si="23"/>
        <v xml:space="preserve"> </v>
      </c>
      <c r="K72" s="9" t="str">
        <f t="shared" si="24"/>
        <v xml:space="preserve"> </v>
      </c>
      <c r="L72" s="9" t="str">
        <f t="shared" si="25"/>
        <v xml:space="preserve"> </v>
      </c>
      <c r="M72" s="9" t="str">
        <f t="shared" si="26"/>
        <v xml:space="preserve"> </v>
      </c>
      <c r="N72" s="9" t="str">
        <f t="shared" si="27"/>
        <v xml:space="preserve"> </v>
      </c>
      <c r="O72" s="9" t="str">
        <f t="shared" si="28"/>
        <v xml:space="preserve"> </v>
      </c>
      <c r="P72" s="9" t="str">
        <f t="shared" si="29"/>
        <v xml:space="preserve"> </v>
      </c>
      <c r="Q72" s="9" t="str">
        <f t="shared" si="30"/>
        <v xml:space="preserve"> </v>
      </c>
      <c r="R72" s="9" t="str">
        <f t="shared" si="31"/>
        <v xml:space="preserve"> </v>
      </c>
      <c r="S72" s="9" t="str">
        <f t="shared" si="32"/>
        <v xml:space="preserve"> </v>
      </c>
      <c r="T72" s="9" t="str">
        <f t="shared" si="33"/>
        <v xml:space="preserve"> </v>
      </c>
      <c r="U72" s="9" t="str">
        <f t="shared" si="34"/>
        <v xml:space="preserve"> </v>
      </c>
      <c r="V72" s="9" t="str">
        <f t="shared" si="35"/>
        <v xml:space="preserve"> </v>
      </c>
    </row>
    <row r="73" spans="1:22" x14ac:dyDescent="0.25">
      <c r="A73" s="84"/>
      <c r="E73" s="8" t="str">
        <f t="shared" si="20"/>
        <v xml:space="preserve"> </v>
      </c>
      <c r="H73" s="72" t="str">
        <f t="shared" si="21"/>
        <v xml:space="preserve"> </v>
      </c>
      <c r="I73" s="71" t="str">
        <f t="shared" si="22"/>
        <v xml:space="preserve"> </v>
      </c>
      <c r="J73" s="9" t="str">
        <f t="shared" si="23"/>
        <v xml:space="preserve"> </v>
      </c>
      <c r="K73" s="9" t="str">
        <f t="shared" si="24"/>
        <v xml:space="preserve"> </v>
      </c>
      <c r="L73" s="9" t="str">
        <f t="shared" si="25"/>
        <v xml:space="preserve"> </v>
      </c>
      <c r="M73" s="9" t="str">
        <f t="shared" si="26"/>
        <v xml:space="preserve"> </v>
      </c>
      <c r="N73" s="9" t="str">
        <f t="shared" si="27"/>
        <v xml:space="preserve"> </v>
      </c>
      <c r="O73" s="9" t="str">
        <f t="shared" si="28"/>
        <v xml:space="preserve"> </v>
      </c>
      <c r="P73" s="9" t="str">
        <f t="shared" si="29"/>
        <v xml:space="preserve"> </v>
      </c>
      <c r="Q73" s="9" t="str">
        <f t="shared" si="30"/>
        <v xml:space="preserve"> </v>
      </c>
      <c r="R73" s="9" t="str">
        <f t="shared" si="31"/>
        <v xml:space="preserve"> </v>
      </c>
      <c r="S73" s="9" t="str">
        <f t="shared" si="32"/>
        <v xml:space="preserve"> </v>
      </c>
      <c r="T73" s="9" t="str">
        <f t="shared" si="33"/>
        <v xml:space="preserve"> </v>
      </c>
      <c r="U73" s="9" t="str">
        <f t="shared" si="34"/>
        <v xml:space="preserve"> </v>
      </c>
      <c r="V73" s="9" t="str">
        <f t="shared" si="35"/>
        <v xml:space="preserve"> </v>
      </c>
    </row>
    <row r="74" spans="1:22" x14ac:dyDescent="0.25">
      <c r="A74" s="84"/>
      <c r="E74" s="8" t="str">
        <f t="shared" si="20"/>
        <v xml:space="preserve"> </v>
      </c>
      <c r="H74" s="72" t="str">
        <f t="shared" si="21"/>
        <v xml:space="preserve"> </v>
      </c>
      <c r="I74" s="71" t="str">
        <f t="shared" si="22"/>
        <v xml:space="preserve"> </v>
      </c>
      <c r="J74" s="9" t="str">
        <f t="shared" si="23"/>
        <v xml:space="preserve"> </v>
      </c>
      <c r="K74" s="9" t="str">
        <f t="shared" si="24"/>
        <v xml:space="preserve"> </v>
      </c>
      <c r="L74" s="9" t="str">
        <f t="shared" si="25"/>
        <v xml:space="preserve"> </v>
      </c>
      <c r="M74" s="9" t="str">
        <f t="shared" si="26"/>
        <v xml:space="preserve"> </v>
      </c>
      <c r="N74" s="9" t="str">
        <f t="shared" si="27"/>
        <v xml:space="preserve"> </v>
      </c>
      <c r="O74" s="9" t="str">
        <f t="shared" si="28"/>
        <v xml:space="preserve"> </v>
      </c>
      <c r="P74" s="9" t="str">
        <f t="shared" si="29"/>
        <v xml:space="preserve"> </v>
      </c>
      <c r="Q74" s="9" t="str">
        <f t="shared" si="30"/>
        <v xml:space="preserve"> </v>
      </c>
      <c r="R74" s="9" t="str">
        <f t="shared" si="31"/>
        <v xml:space="preserve"> </v>
      </c>
      <c r="S74" s="9" t="str">
        <f t="shared" si="32"/>
        <v xml:space="preserve"> </v>
      </c>
      <c r="T74" s="9" t="str">
        <f t="shared" si="33"/>
        <v xml:space="preserve"> </v>
      </c>
      <c r="U74" s="9" t="str">
        <f t="shared" si="34"/>
        <v xml:space="preserve"> </v>
      </c>
      <c r="V74" s="9" t="str">
        <f t="shared" si="35"/>
        <v xml:space="preserve"> </v>
      </c>
    </row>
    <row r="75" spans="1:22" x14ac:dyDescent="0.25">
      <c r="A75" s="84"/>
      <c r="E75" s="8" t="str">
        <f t="shared" si="20"/>
        <v xml:space="preserve"> </v>
      </c>
      <c r="H75" s="72" t="str">
        <f t="shared" si="21"/>
        <v xml:space="preserve"> </v>
      </c>
      <c r="I75" s="71" t="str">
        <f t="shared" si="22"/>
        <v xml:space="preserve"> </v>
      </c>
      <c r="J75" s="9" t="str">
        <f t="shared" si="23"/>
        <v xml:space="preserve"> </v>
      </c>
      <c r="K75" s="9" t="str">
        <f t="shared" si="24"/>
        <v xml:space="preserve"> </v>
      </c>
      <c r="L75" s="9" t="str">
        <f t="shared" si="25"/>
        <v xml:space="preserve"> </v>
      </c>
      <c r="M75" s="9" t="str">
        <f t="shared" si="26"/>
        <v xml:space="preserve"> </v>
      </c>
      <c r="N75" s="9" t="str">
        <f t="shared" si="27"/>
        <v xml:space="preserve"> </v>
      </c>
      <c r="O75" s="9" t="str">
        <f t="shared" si="28"/>
        <v xml:space="preserve"> </v>
      </c>
      <c r="P75" s="9" t="str">
        <f t="shared" si="29"/>
        <v xml:space="preserve"> </v>
      </c>
      <c r="Q75" s="9" t="str">
        <f t="shared" si="30"/>
        <v xml:space="preserve"> </v>
      </c>
      <c r="R75" s="9" t="str">
        <f t="shared" si="31"/>
        <v xml:space="preserve"> </v>
      </c>
      <c r="S75" s="9" t="str">
        <f t="shared" si="32"/>
        <v xml:space="preserve"> </v>
      </c>
      <c r="T75" s="9" t="str">
        <f t="shared" si="33"/>
        <v xml:space="preserve"> </v>
      </c>
      <c r="U75" s="9" t="str">
        <f t="shared" si="34"/>
        <v xml:space="preserve"> </v>
      </c>
      <c r="V75" s="9" t="str">
        <f t="shared" si="35"/>
        <v xml:space="preserve"> </v>
      </c>
    </row>
    <row r="76" spans="1:22" x14ac:dyDescent="0.25">
      <c r="A76" s="84"/>
      <c r="E76" s="8" t="str">
        <f t="shared" si="20"/>
        <v xml:space="preserve"> </v>
      </c>
      <c r="H76" s="72" t="str">
        <f t="shared" si="21"/>
        <v xml:space="preserve"> </v>
      </c>
      <c r="I76" s="71" t="str">
        <f t="shared" si="22"/>
        <v xml:space="preserve"> </v>
      </c>
      <c r="J76" s="9" t="str">
        <f t="shared" si="23"/>
        <v xml:space="preserve"> </v>
      </c>
      <c r="K76" s="9" t="str">
        <f t="shared" si="24"/>
        <v xml:space="preserve"> </v>
      </c>
      <c r="L76" s="9" t="str">
        <f t="shared" si="25"/>
        <v xml:space="preserve"> </v>
      </c>
      <c r="M76" s="9" t="str">
        <f t="shared" si="26"/>
        <v xml:space="preserve"> </v>
      </c>
      <c r="N76" s="9" t="str">
        <f t="shared" si="27"/>
        <v xml:space="preserve"> </v>
      </c>
      <c r="O76" s="9" t="str">
        <f t="shared" si="28"/>
        <v xml:space="preserve"> </v>
      </c>
      <c r="P76" s="9" t="str">
        <f t="shared" si="29"/>
        <v xml:space="preserve"> </v>
      </c>
      <c r="Q76" s="9" t="str">
        <f t="shared" si="30"/>
        <v xml:space="preserve"> </v>
      </c>
      <c r="R76" s="9" t="str">
        <f t="shared" si="31"/>
        <v xml:space="preserve"> </v>
      </c>
      <c r="S76" s="9" t="str">
        <f t="shared" si="32"/>
        <v xml:space="preserve"> </v>
      </c>
      <c r="T76" s="9" t="str">
        <f t="shared" si="33"/>
        <v xml:space="preserve"> </v>
      </c>
      <c r="U76" s="9" t="str">
        <f t="shared" si="34"/>
        <v xml:space="preserve"> </v>
      </c>
      <c r="V76" s="9" t="str">
        <f t="shared" si="35"/>
        <v xml:space="preserve"> </v>
      </c>
    </row>
    <row r="77" spans="1:22" x14ac:dyDescent="0.25">
      <c r="A77" s="84"/>
      <c r="E77" s="8" t="str">
        <f t="shared" si="20"/>
        <v xml:space="preserve"> </v>
      </c>
      <c r="H77" s="72" t="str">
        <f t="shared" si="21"/>
        <v xml:space="preserve"> </v>
      </c>
      <c r="I77" s="71" t="str">
        <f t="shared" si="22"/>
        <v xml:space="preserve"> </v>
      </c>
      <c r="J77" s="9" t="str">
        <f t="shared" si="23"/>
        <v xml:space="preserve"> </v>
      </c>
      <c r="K77" s="9" t="str">
        <f t="shared" si="24"/>
        <v xml:space="preserve"> </v>
      </c>
      <c r="L77" s="9" t="str">
        <f t="shared" si="25"/>
        <v xml:space="preserve"> </v>
      </c>
      <c r="M77" s="9" t="str">
        <f t="shared" si="26"/>
        <v xml:space="preserve"> </v>
      </c>
      <c r="N77" s="9" t="str">
        <f t="shared" si="27"/>
        <v xml:space="preserve"> </v>
      </c>
      <c r="O77" s="9" t="str">
        <f t="shared" si="28"/>
        <v xml:space="preserve"> </v>
      </c>
      <c r="P77" s="9" t="str">
        <f t="shared" si="29"/>
        <v xml:space="preserve"> </v>
      </c>
      <c r="Q77" s="9" t="str">
        <f t="shared" si="30"/>
        <v xml:space="preserve"> </v>
      </c>
      <c r="R77" s="9" t="str">
        <f t="shared" si="31"/>
        <v xml:space="preserve"> </v>
      </c>
      <c r="S77" s="9" t="str">
        <f t="shared" si="32"/>
        <v xml:space="preserve"> </v>
      </c>
      <c r="T77" s="9" t="str">
        <f t="shared" si="33"/>
        <v xml:space="preserve"> </v>
      </c>
      <c r="U77" s="9" t="str">
        <f t="shared" si="34"/>
        <v xml:space="preserve"> </v>
      </c>
      <c r="V77" s="9" t="str">
        <f t="shared" si="35"/>
        <v xml:space="preserve"> </v>
      </c>
    </row>
    <row r="78" spans="1:22" x14ac:dyDescent="0.25">
      <c r="A78" s="84"/>
      <c r="E78" s="8" t="str">
        <f t="shared" si="20"/>
        <v xml:space="preserve"> </v>
      </c>
      <c r="H78" s="72" t="str">
        <f t="shared" si="21"/>
        <v xml:space="preserve"> </v>
      </c>
      <c r="I78" s="71" t="str">
        <f t="shared" si="22"/>
        <v xml:space="preserve"> </v>
      </c>
      <c r="J78" s="9" t="str">
        <f t="shared" si="23"/>
        <v xml:space="preserve"> </v>
      </c>
      <c r="K78" s="9" t="str">
        <f t="shared" si="24"/>
        <v xml:space="preserve"> </v>
      </c>
      <c r="L78" s="9" t="str">
        <f t="shared" si="25"/>
        <v xml:space="preserve"> </v>
      </c>
      <c r="M78" s="9" t="str">
        <f t="shared" si="26"/>
        <v xml:space="preserve"> </v>
      </c>
      <c r="N78" s="9" t="str">
        <f t="shared" si="27"/>
        <v xml:space="preserve"> </v>
      </c>
      <c r="O78" s="9" t="str">
        <f t="shared" si="28"/>
        <v xml:space="preserve"> </v>
      </c>
      <c r="P78" s="9" t="str">
        <f t="shared" si="29"/>
        <v xml:space="preserve"> </v>
      </c>
      <c r="Q78" s="9" t="str">
        <f t="shared" si="30"/>
        <v xml:space="preserve"> </v>
      </c>
      <c r="R78" s="9" t="str">
        <f t="shared" si="31"/>
        <v xml:space="preserve"> </v>
      </c>
      <c r="S78" s="9" t="str">
        <f t="shared" si="32"/>
        <v xml:space="preserve"> </v>
      </c>
      <c r="T78" s="9" t="str">
        <f t="shared" si="33"/>
        <v xml:space="preserve"> </v>
      </c>
      <c r="U78" s="9" t="str">
        <f t="shared" si="34"/>
        <v xml:space="preserve"> </v>
      </c>
      <c r="V78" s="9" t="str">
        <f t="shared" si="35"/>
        <v xml:space="preserve"> </v>
      </c>
    </row>
    <row r="79" spans="1:22" x14ac:dyDescent="0.25">
      <c r="A79" s="84"/>
      <c r="E79" s="8" t="str">
        <f t="shared" si="20"/>
        <v xml:space="preserve"> </v>
      </c>
      <c r="H79" s="72" t="str">
        <f t="shared" si="21"/>
        <v xml:space="preserve"> </v>
      </c>
      <c r="I79" s="71" t="str">
        <f t="shared" si="22"/>
        <v xml:space="preserve"> </v>
      </c>
      <c r="J79" s="9" t="str">
        <f t="shared" si="23"/>
        <v xml:space="preserve"> </v>
      </c>
      <c r="K79" s="9" t="str">
        <f t="shared" si="24"/>
        <v xml:space="preserve"> </v>
      </c>
      <c r="L79" s="9" t="str">
        <f t="shared" si="25"/>
        <v xml:space="preserve"> </v>
      </c>
      <c r="M79" s="9" t="str">
        <f t="shared" si="26"/>
        <v xml:space="preserve"> </v>
      </c>
      <c r="N79" s="9" t="str">
        <f t="shared" si="27"/>
        <v xml:space="preserve"> </v>
      </c>
      <c r="O79" s="9" t="str">
        <f t="shared" si="28"/>
        <v xml:space="preserve"> </v>
      </c>
      <c r="P79" s="9" t="str">
        <f t="shared" si="29"/>
        <v xml:space="preserve"> </v>
      </c>
      <c r="Q79" s="9" t="str">
        <f t="shared" si="30"/>
        <v xml:space="preserve"> </v>
      </c>
      <c r="R79" s="9" t="str">
        <f t="shared" si="31"/>
        <v xml:space="preserve"> </v>
      </c>
      <c r="S79" s="9" t="str">
        <f t="shared" si="32"/>
        <v xml:space="preserve"> </v>
      </c>
      <c r="T79" s="9" t="str">
        <f t="shared" si="33"/>
        <v xml:space="preserve"> </v>
      </c>
      <c r="U79" s="9" t="str">
        <f t="shared" si="34"/>
        <v xml:space="preserve"> </v>
      </c>
      <c r="V79" s="9" t="str">
        <f t="shared" si="35"/>
        <v xml:space="preserve"> </v>
      </c>
    </row>
    <row r="80" spans="1:22" x14ac:dyDescent="0.25">
      <c r="A80" s="84"/>
      <c r="E80" s="8" t="str">
        <f t="shared" si="20"/>
        <v xml:space="preserve"> </v>
      </c>
      <c r="H80" s="72" t="str">
        <f t="shared" si="21"/>
        <v xml:space="preserve"> </v>
      </c>
      <c r="I80" s="71" t="str">
        <f t="shared" si="22"/>
        <v xml:space="preserve"> </v>
      </c>
      <c r="J80" s="9" t="str">
        <f t="shared" si="23"/>
        <v xml:space="preserve"> </v>
      </c>
      <c r="K80" s="9" t="str">
        <f t="shared" si="24"/>
        <v xml:space="preserve"> </v>
      </c>
      <c r="L80" s="9" t="str">
        <f t="shared" si="25"/>
        <v xml:space="preserve"> </v>
      </c>
      <c r="M80" s="9" t="str">
        <f t="shared" si="26"/>
        <v xml:space="preserve"> </v>
      </c>
      <c r="N80" s="9" t="str">
        <f t="shared" si="27"/>
        <v xml:space="preserve"> </v>
      </c>
      <c r="O80" s="9" t="str">
        <f t="shared" si="28"/>
        <v xml:space="preserve"> </v>
      </c>
      <c r="P80" s="9" t="str">
        <f t="shared" si="29"/>
        <v xml:space="preserve"> </v>
      </c>
      <c r="Q80" s="9" t="str">
        <f t="shared" si="30"/>
        <v xml:space="preserve"> </v>
      </c>
      <c r="R80" s="9" t="str">
        <f t="shared" si="31"/>
        <v xml:space="preserve"> </v>
      </c>
      <c r="S80" s="9" t="str">
        <f t="shared" si="32"/>
        <v xml:space="preserve"> </v>
      </c>
      <c r="T80" s="9" t="str">
        <f t="shared" si="33"/>
        <v xml:space="preserve"> </v>
      </c>
      <c r="U80" s="9" t="str">
        <f t="shared" si="34"/>
        <v xml:space="preserve"> </v>
      </c>
      <c r="V80" s="9" t="str">
        <f t="shared" si="35"/>
        <v xml:space="preserve"> </v>
      </c>
    </row>
    <row r="81" spans="1:22" x14ac:dyDescent="0.25">
      <c r="A81" s="84"/>
      <c r="E81" s="8" t="str">
        <f t="shared" si="20"/>
        <v xml:space="preserve"> </v>
      </c>
      <c r="H81" s="72" t="str">
        <f t="shared" si="21"/>
        <v xml:space="preserve"> </v>
      </c>
      <c r="I81" s="71" t="str">
        <f t="shared" si="22"/>
        <v xml:space="preserve"> </v>
      </c>
      <c r="J81" s="9" t="str">
        <f t="shared" si="23"/>
        <v xml:space="preserve"> </v>
      </c>
      <c r="K81" s="9" t="str">
        <f t="shared" si="24"/>
        <v xml:space="preserve"> </v>
      </c>
      <c r="L81" s="9" t="str">
        <f t="shared" si="25"/>
        <v xml:space="preserve"> </v>
      </c>
      <c r="M81" s="9" t="str">
        <f t="shared" si="26"/>
        <v xml:space="preserve"> </v>
      </c>
      <c r="N81" s="9" t="str">
        <f t="shared" si="27"/>
        <v xml:space="preserve"> </v>
      </c>
      <c r="O81" s="9" t="str">
        <f t="shared" si="28"/>
        <v xml:space="preserve"> </v>
      </c>
      <c r="P81" s="9" t="str">
        <f t="shared" si="29"/>
        <v xml:space="preserve"> </v>
      </c>
      <c r="Q81" s="9" t="str">
        <f t="shared" si="30"/>
        <v xml:space="preserve"> </v>
      </c>
      <c r="R81" s="9" t="str">
        <f t="shared" si="31"/>
        <v xml:space="preserve"> </v>
      </c>
      <c r="S81" s="9" t="str">
        <f t="shared" si="32"/>
        <v xml:space="preserve"> </v>
      </c>
      <c r="T81" s="9" t="str">
        <f t="shared" si="33"/>
        <v xml:space="preserve"> </v>
      </c>
      <c r="U81" s="9" t="str">
        <f t="shared" si="34"/>
        <v xml:space="preserve"> </v>
      </c>
      <c r="V81" s="9" t="str">
        <f t="shared" si="35"/>
        <v xml:space="preserve"> </v>
      </c>
    </row>
    <row r="82" spans="1:22" x14ac:dyDescent="0.25">
      <c r="A82" s="84"/>
      <c r="E82" s="8" t="str">
        <f t="shared" si="20"/>
        <v xml:space="preserve"> </v>
      </c>
      <c r="H82" s="72" t="str">
        <f t="shared" si="21"/>
        <v xml:space="preserve"> </v>
      </c>
      <c r="I82" s="71" t="str">
        <f t="shared" si="22"/>
        <v xml:space="preserve"> </v>
      </c>
      <c r="J82" s="9" t="str">
        <f t="shared" si="23"/>
        <v xml:space="preserve"> </v>
      </c>
      <c r="K82" s="9" t="str">
        <f t="shared" si="24"/>
        <v xml:space="preserve"> </v>
      </c>
      <c r="L82" s="9" t="str">
        <f t="shared" si="25"/>
        <v xml:space="preserve"> </v>
      </c>
      <c r="M82" s="9" t="str">
        <f t="shared" si="26"/>
        <v xml:space="preserve"> </v>
      </c>
      <c r="N82" s="9" t="str">
        <f t="shared" si="27"/>
        <v xml:space="preserve"> </v>
      </c>
      <c r="O82" s="9" t="str">
        <f t="shared" si="28"/>
        <v xml:space="preserve"> </v>
      </c>
      <c r="P82" s="9" t="str">
        <f t="shared" si="29"/>
        <v xml:space="preserve"> </v>
      </c>
      <c r="Q82" s="9" t="str">
        <f t="shared" si="30"/>
        <v xml:space="preserve"> </v>
      </c>
      <c r="R82" s="9" t="str">
        <f t="shared" si="31"/>
        <v xml:space="preserve"> </v>
      </c>
      <c r="S82" s="9" t="str">
        <f t="shared" si="32"/>
        <v xml:space="preserve"> </v>
      </c>
      <c r="T82" s="9" t="str">
        <f t="shared" si="33"/>
        <v xml:space="preserve"> </v>
      </c>
      <c r="U82" s="9" t="str">
        <f t="shared" si="34"/>
        <v xml:space="preserve"> </v>
      </c>
      <c r="V82" s="9" t="str">
        <f t="shared" si="35"/>
        <v xml:space="preserve"> </v>
      </c>
    </row>
    <row r="83" spans="1:22" x14ac:dyDescent="0.25">
      <c r="A83" s="84"/>
      <c r="E83" s="8" t="str">
        <f t="shared" si="20"/>
        <v xml:space="preserve"> </v>
      </c>
      <c r="H83" s="72" t="str">
        <f t="shared" si="21"/>
        <v xml:space="preserve"> </v>
      </c>
      <c r="I83" s="71" t="str">
        <f t="shared" si="22"/>
        <v xml:space="preserve"> </v>
      </c>
      <c r="J83" s="9" t="str">
        <f t="shared" si="23"/>
        <v xml:space="preserve"> </v>
      </c>
      <c r="K83" s="9" t="str">
        <f t="shared" si="24"/>
        <v xml:space="preserve"> </v>
      </c>
      <c r="L83" s="9" t="str">
        <f t="shared" si="25"/>
        <v xml:space="preserve"> </v>
      </c>
      <c r="M83" s="9" t="str">
        <f t="shared" si="26"/>
        <v xml:space="preserve"> </v>
      </c>
      <c r="N83" s="9" t="str">
        <f t="shared" si="27"/>
        <v xml:space="preserve"> </v>
      </c>
      <c r="O83" s="9" t="str">
        <f t="shared" si="28"/>
        <v xml:space="preserve"> </v>
      </c>
      <c r="P83" s="9" t="str">
        <f t="shared" si="29"/>
        <v xml:space="preserve"> </v>
      </c>
      <c r="Q83" s="9" t="str">
        <f t="shared" si="30"/>
        <v xml:space="preserve"> </v>
      </c>
      <c r="R83" s="9" t="str">
        <f t="shared" si="31"/>
        <v xml:space="preserve"> </v>
      </c>
      <c r="S83" s="9" t="str">
        <f t="shared" si="32"/>
        <v xml:space="preserve"> </v>
      </c>
      <c r="T83" s="9" t="str">
        <f t="shared" si="33"/>
        <v xml:space="preserve"> </v>
      </c>
      <c r="U83" s="9" t="str">
        <f t="shared" si="34"/>
        <v xml:space="preserve"> </v>
      </c>
      <c r="V83" s="9" t="str">
        <f t="shared" si="35"/>
        <v xml:space="preserve"> </v>
      </c>
    </row>
    <row r="84" spans="1:22" x14ac:dyDescent="0.25">
      <c r="A84" s="84"/>
      <c r="E84" s="8" t="str">
        <f t="shared" si="20"/>
        <v xml:space="preserve"> </v>
      </c>
      <c r="H84" s="72" t="str">
        <f t="shared" si="21"/>
        <v xml:space="preserve"> </v>
      </c>
      <c r="I84" s="71" t="str">
        <f t="shared" si="22"/>
        <v xml:space="preserve"> </v>
      </c>
      <c r="J84" s="9" t="str">
        <f t="shared" si="23"/>
        <v xml:space="preserve"> </v>
      </c>
      <c r="K84" s="9" t="str">
        <f t="shared" si="24"/>
        <v xml:space="preserve"> </v>
      </c>
      <c r="L84" s="9" t="str">
        <f t="shared" si="25"/>
        <v xml:space="preserve"> </v>
      </c>
      <c r="M84" s="9" t="str">
        <f t="shared" si="26"/>
        <v xml:space="preserve"> </v>
      </c>
      <c r="N84" s="9" t="str">
        <f t="shared" si="27"/>
        <v xml:space="preserve"> </v>
      </c>
      <c r="O84" s="9" t="str">
        <f t="shared" si="28"/>
        <v xml:space="preserve"> </v>
      </c>
      <c r="P84" s="9" t="str">
        <f t="shared" si="29"/>
        <v xml:space="preserve"> </v>
      </c>
      <c r="Q84" s="9" t="str">
        <f t="shared" si="30"/>
        <v xml:space="preserve"> </v>
      </c>
      <c r="R84" s="9" t="str">
        <f t="shared" si="31"/>
        <v xml:space="preserve"> </v>
      </c>
      <c r="S84" s="9" t="str">
        <f t="shared" si="32"/>
        <v xml:space="preserve"> </v>
      </c>
      <c r="T84" s="9" t="str">
        <f t="shared" si="33"/>
        <v xml:space="preserve"> </v>
      </c>
      <c r="U84" s="9" t="str">
        <f t="shared" si="34"/>
        <v xml:space="preserve"> </v>
      </c>
      <c r="V84" s="9" t="str">
        <f t="shared" si="35"/>
        <v xml:space="preserve"> </v>
      </c>
    </row>
    <row r="85" spans="1:22" x14ac:dyDescent="0.25">
      <c r="A85" s="84"/>
      <c r="E85" s="8" t="str">
        <f t="shared" si="20"/>
        <v xml:space="preserve"> </v>
      </c>
      <c r="H85" s="72" t="str">
        <f t="shared" si="21"/>
        <v xml:space="preserve"> </v>
      </c>
      <c r="I85" s="71" t="str">
        <f t="shared" si="22"/>
        <v xml:space="preserve"> </v>
      </c>
      <c r="J85" s="9" t="str">
        <f t="shared" si="23"/>
        <v xml:space="preserve"> </v>
      </c>
      <c r="K85" s="9" t="str">
        <f t="shared" si="24"/>
        <v xml:space="preserve"> </v>
      </c>
      <c r="L85" s="9" t="str">
        <f t="shared" si="25"/>
        <v xml:space="preserve"> </v>
      </c>
      <c r="M85" s="9" t="str">
        <f t="shared" si="26"/>
        <v xml:space="preserve"> </v>
      </c>
      <c r="N85" s="9" t="str">
        <f t="shared" si="27"/>
        <v xml:space="preserve"> </v>
      </c>
      <c r="O85" s="9" t="str">
        <f t="shared" si="28"/>
        <v xml:space="preserve"> </v>
      </c>
      <c r="P85" s="9" t="str">
        <f t="shared" si="29"/>
        <v xml:space="preserve"> </v>
      </c>
      <c r="Q85" s="9" t="str">
        <f t="shared" si="30"/>
        <v xml:space="preserve"> </v>
      </c>
      <c r="R85" s="9" t="str">
        <f t="shared" si="31"/>
        <v xml:space="preserve"> </v>
      </c>
      <c r="S85" s="9" t="str">
        <f t="shared" si="32"/>
        <v xml:space="preserve"> </v>
      </c>
      <c r="T85" s="9" t="str">
        <f t="shared" si="33"/>
        <v xml:space="preserve"> </v>
      </c>
      <c r="U85" s="9" t="str">
        <f t="shared" si="34"/>
        <v xml:space="preserve"> </v>
      </c>
      <c r="V85" s="9" t="str">
        <f t="shared" si="35"/>
        <v xml:space="preserve"> </v>
      </c>
    </row>
    <row r="86" spans="1:22" x14ac:dyDescent="0.25">
      <c r="A86" s="84"/>
      <c r="E86" s="8" t="str">
        <f t="shared" si="20"/>
        <v xml:space="preserve"> </v>
      </c>
      <c r="H86" s="72" t="str">
        <f t="shared" si="21"/>
        <v xml:space="preserve"> </v>
      </c>
      <c r="I86" s="71" t="str">
        <f t="shared" si="22"/>
        <v xml:space="preserve"> </v>
      </c>
      <c r="J86" s="9" t="str">
        <f t="shared" si="23"/>
        <v xml:space="preserve"> </v>
      </c>
      <c r="K86" s="9" t="str">
        <f t="shared" si="24"/>
        <v xml:space="preserve"> </v>
      </c>
      <c r="L86" s="9" t="str">
        <f t="shared" si="25"/>
        <v xml:space="preserve"> </v>
      </c>
      <c r="M86" s="9" t="str">
        <f t="shared" si="26"/>
        <v xml:space="preserve"> </v>
      </c>
      <c r="N86" s="9" t="str">
        <f t="shared" si="27"/>
        <v xml:space="preserve"> </v>
      </c>
      <c r="O86" s="9" t="str">
        <f t="shared" si="28"/>
        <v xml:space="preserve"> </v>
      </c>
      <c r="P86" s="9" t="str">
        <f t="shared" si="29"/>
        <v xml:space="preserve"> </v>
      </c>
      <c r="Q86" s="9" t="str">
        <f t="shared" si="30"/>
        <v xml:space="preserve"> </v>
      </c>
      <c r="R86" s="9" t="str">
        <f t="shared" si="31"/>
        <v xml:space="preserve"> </v>
      </c>
      <c r="S86" s="9" t="str">
        <f t="shared" si="32"/>
        <v xml:space="preserve"> </v>
      </c>
      <c r="T86" s="9" t="str">
        <f t="shared" si="33"/>
        <v xml:space="preserve"> </v>
      </c>
      <c r="U86" s="9" t="str">
        <f t="shared" si="34"/>
        <v xml:space="preserve"> </v>
      </c>
      <c r="V86" s="9" t="str">
        <f t="shared" si="35"/>
        <v xml:space="preserve"> </v>
      </c>
    </row>
    <row r="87" spans="1:22" x14ac:dyDescent="0.25">
      <c r="A87" s="84"/>
      <c r="E87" s="8" t="str">
        <f t="shared" si="20"/>
        <v xml:space="preserve"> </v>
      </c>
      <c r="H87" s="72" t="str">
        <f t="shared" si="21"/>
        <v xml:space="preserve"> </v>
      </c>
      <c r="I87" s="71" t="str">
        <f t="shared" si="22"/>
        <v xml:space="preserve"> </v>
      </c>
      <c r="J87" s="9" t="str">
        <f t="shared" si="23"/>
        <v xml:space="preserve"> </v>
      </c>
      <c r="K87" s="9" t="str">
        <f t="shared" si="24"/>
        <v xml:space="preserve"> </v>
      </c>
      <c r="L87" s="9" t="str">
        <f t="shared" si="25"/>
        <v xml:space="preserve"> </v>
      </c>
      <c r="M87" s="9" t="str">
        <f t="shared" si="26"/>
        <v xml:space="preserve"> </v>
      </c>
      <c r="N87" s="9" t="str">
        <f t="shared" si="27"/>
        <v xml:space="preserve"> </v>
      </c>
      <c r="O87" s="9" t="str">
        <f t="shared" si="28"/>
        <v xml:space="preserve"> </v>
      </c>
      <c r="P87" s="9" t="str">
        <f t="shared" si="29"/>
        <v xml:space="preserve"> </v>
      </c>
      <c r="Q87" s="9" t="str">
        <f t="shared" si="30"/>
        <v xml:space="preserve"> </v>
      </c>
      <c r="R87" s="9" t="str">
        <f t="shared" si="31"/>
        <v xml:space="preserve"> </v>
      </c>
      <c r="S87" s="9" t="str">
        <f t="shared" si="32"/>
        <v xml:space="preserve"> </v>
      </c>
      <c r="T87" s="9" t="str">
        <f t="shared" si="33"/>
        <v xml:space="preserve"> </v>
      </c>
      <c r="U87" s="9" t="str">
        <f t="shared" si="34"/>
        <v xml:space="preserve"> </v>
      </c>
      <c r="V87" s="9" t="str">
        <f t="shared" si="35"/>
        <v xml:space="preserve"> </v>
      </c>
    </row>
    <row r="88" spans="1:22" x14ac:dyDescent="0.25">
      <c r="A88" s="84"/>
      <c r="E88" s="8" t="str">
        <f t="shared" si="20"/>
        <v xml:space="preserve"> </v>
      </c>
      <c r="H88" s="72" t="str">
        <f t="shared" si="21"/>
        <v xml:space="preserve"> </v>
      </c>
      <c r="I88" s="71" t="str">
        <f t="shared" si="22"/>
        <v xml:space="preserve"> </v>
      </c>
      <c r="J88" s="9" t="str">
        <f t="shared" si="23"/>
        <v xml:space="preserve"> </v>
      </c>
      <c r="K88" s="9" t="str">
        <f t="shared" si="24"/>
        <v xml:space="preserve"> </v>
      </c>
      <c r="L88" s="9" t="str">
        <f t="shared" si="25"/>
        <v xml:space="preserve"> </v>
      </c>
      <c r="M88" s="9" t="str">
        <f t="shared" si="26"/>
        <v xml:space="preserve"> </v>
      </c>
      <c r="N88" s="9" t="str">
        <f t="shared" si="27"/>
        <v xml:space="preserve"> </v>
      </c>
      <c r="O88" s="9" t="str">
        <f t="shared" si="28"/>
        <v xml:space="preserve"> </v>
      </c>
      <c r="P88" s="9" t="str">
        <f t="shared" si="29"/>
        <v xml:space="preserve"> </v>
      </c>
      <c r="Q88" s="9" t="str">
        <f t="shared" si="30"/>
        <v xml:space="preserve"> </v>
      </c>
      <c r="R88" s="9" t="str">
        <f t="shared" si="31"/>
        <v xml:space="preserve"> </v>
      </c>
      <c r="S88" s="9" t="str">
        <f t="shared" si="32"/>
        <v xml:space="preserve"> </v>
      </c>
      <c r="T88" s="9" t="str">
        <f t="shared" si="33"/>
        <v xml:space="preserve"> </v>
      </c>
      <c r="U88" s="9" t="str">
        <f t="shared" si="34"/>
        <v xml:space="preserve"> </v>
      </c>
      <c r="V88" s="9" t="str">
        <f t="shared" si="35"/>
        <v xml:space="preserve"> </v>
      </c>
    </row>
    <row r="89" spans="1:22" x14ac:dyDescent="0.25">
      <c r="A89" s="84"/>
      <c r="E89" s="8" t="str">
        <f t="shared" si="20"/>
        <v xml:space="preserve"> </v>
      </c>
      <c r="H89" s="72" t="str">
        <f t="shared" si="21"/>
        <v xml:space="preserve"> </v>
      </c>
      <c r="I89" s="71" t="str">
        <f t="shared" si="22"/>
        <v xml:space="preserve"> </v>
      </c>
      <c r="J89" s="9" t="str">
        <f t="shared" si="23"/>
        <v xml:space="preserve"> </v>
      </c>
      <c r="K89" s="9" t="str">
        <f t="shared" si="24"/>
        <v xml:space="preserve"> </v>
      </c>
      <c r="L89" s="9" t="str">
        <f t="shared" si="25"/>
        <v xml:space="preserve"> </v>
      </c>
      <c r="M89" s="9" t="str">
        <f t="shared" si="26"/>
        <v xml:space="preserve"> </v>
      </c>
      <c r="N89" s="9" t="str">
        <f t="shared" si="27"/>
        <v xml:space="preserve"> </v>
      </c>
      <c r="O89" s="9" t="str">
        <f t="shared" si="28"/>
        <v xml:space="preserve"> </v>
      </c>
      <c r="P89" s="9" t="str">
        <f t="shared" si="29"/>
        <v xml:space="preserve"> </v>
      </c>
      <c r="Q89" s="9" t="str">
        <f t="shared" si="30"/>
        <v xml:space="preserve"> </v>
      </c>
      <c r="R89" s="9" t="str">
        <f t="shared" si="31"/>
        <v xml:space="preserve"> </v>
      </c>
      <c r="S89" s="9" t="str">
        <f t="shared" si="32"/>
        <v xml:space="preserve"> </v>
      </c>
      <c r="T89" s="9" t="str">
        <f t="shared" si="33"/>
        <v xml:space="preserve"> </v>
      </c>
      <c r="U89" s="9" t="str">
        <f t="shared" si="34"/>
        <v xml:space="preserve"> </v>
      </c>
      <c r="V89" s="9" t="str">
        <f t="shared" si="35"/>
        <v xml:space="preserve"> </v>
      </c>
    </row>
    <row r="90" spans="1:22" x14ac:dyDescent="0.25">
      <c r="A90" s="84"/>
      <c r="E90" s="8" t="str">
        <f t="shared" si="20"/>
        <v xml:space="preserve"> </v>
      </c>
      <c r="H90" s="72" t="str">
        <f t="shared" si="21"/>
        <v xml:space="preserve"> </v>
      </c>
      <c r="I90" s="71" t="str">
        <f t="shared" si="22"/>
        <v xml:space="preserve"> </v>
      </c>
      <c r="J90" s="9" t="str">
        <f t="shared" si="23"/>
        <v xml:space="preserve"> </v>
      </c>
      <c r="K90" s="9" t="str">
        <f t="shared" si="24"/>
        <v xml:space="preserve"> </v>
      </c>
      <c r="L90" s="9" t="str">
        <f t="shared" si="25"/>
        <v xml:space="preserve"> </v>
      </c>
      <c r="M90" s="9" t="str">
        <f t="shared" si="26"/>
        <v xml:space="preserve"> </v>
      </c>
      <c r="N90" s="9" t="str">
        <f t="shared" si="27"/>
        <v xml:space="preserve"> </v>
      </c>
      <c r="O90" s="9" t="str">
        <f t="shared" si="28"/>
        <v xml:space="preserve"> </v>
      </c>
      <c r="P90" s="9" t="str">
        <f t="shared" si="29"/>
        <v xml:space="preserve"> </v>
      </c>
      <c r="Q90" s="9" t="str">
        <f t="shared" si="30"/>
        <v xml:space="preserve"> </v>
      </c>
      <c r="R90" s="9" t="str">
        <f t="shared" si="31"/>
        <v xml:space="preserve"> </v>
      </c>
      <c r="S90" s="9" t="str">
        <f t="shared" si="32"/>
        <v xml:space="preserve"> </v>
      </c>
      <c r="T90" s="9" t="str">
        <f t="shared" si="33"/>
        <v xml:space="preserve"> </v>
      </c>
      <c r="U90" s="9" t="str">
        <f t="shared" si="34"/>
        <v xml:space="preserve"> </v>
      </c>
      <c r="V90" s="9" t="str">
        <f t="shared" si="35"/>
        <v xml:space="preserve"> </v>
      </c>
    </row>
    <row r="91" spans="1:22" x14ac:dyDescent="0.25">
      <c r="A91" s="84"/>
      <c r="E91" s="8" t="str">
        <f t="shared" si="20"/>
        <v xml:space="preserve"> </v>
      </c>
      <c r="H91" s="72" t="str">
        <f t="shared" si="21"/>
        <v xml:space="preserve"> </v>
      </c>
      <c r="I91" s="71" t="str">
        <f t="shared" si="22"/>
        <v xml:space="preserve"> </v>
      </c>
      <c r="J91" s="9" t="str">
        <f t="shared" si="23"/>
        <v xml:space="preserve"> </v>
      </c>
      <c r="K91" s="9" t="str">
        <f t="shared" si="24"/>
        <v xml:space="preserve"> </v>
      </c>
      <c r="L91" s="9" t="str">
        <f t="shared" si="25"/>
        <v xml:space="preserve"> </v>
      </c>
      <c r="M91" s="9" t="str">
        <f t="shared" si="26"/>
        <v xml:space="preserve"> </v>
      </c>
      <c r="N91" s="9" t="str">
        <f t="shared" si="27"/>
        <v xml:space="preserve"> </v>
      </c>
      <c r="O91" s="9" t="str">
        <f t="shared" si="28"/>
        <v xml:space="preserve"> </v>
      </c>
      <c r="P91" s="9" t="str">
        <f t="shared" si="29"/>
        <v xml:space="preserve"> </v>
      </c>
      <c r="Q91" s="9" t="str">
        <f t="shared" si="30"/>
        <v xml:space="preserve"> </v>
      </c>
      <c r="R91" s="9" t="str">
        <f t="shared" si="31"/>
        <v xml:space="preserve"> </v>
      </c>
      <c r="S91" s="9" t="str">
        <f t="shared" si="32"/>
        <v xml:space="preserve"> </v>
      </c>
      <c r="T91" s="9" t="str">
        <f t="shared" si="33"/>
        <v xml:space="preserve"> </v>
      </c>
      <c r="U91" s="9" t="str">
        <f t="shared" si="34"/>
        <v xml:space="preserve"> </v>
      </c>
      <c r="V91" s="9" t="str">
        <f t="shared" si="35"/>
        <v xml:space="preserve"> </v>
      </c>
    </row>
    <row r="92" spans="1:22" x14ac:dyDescent="0.25">
      <c r="A92" s="84"/>
      <c r="E92" s="8" t="str">
        <f t="shared" si="20"/>
        <v xml:space="preserve"> </v>
      </c>
      <c r="H92" s="72" t="str">
        <f t="shared" si="21"/>
        <v xml:space="preserve"> </v>
      </c>
      <c r="I92" s="71" t="str">
        <f t="shared" si="22"/>
        <v xml:space="preserve"> </v>
      </c>
      <c r="J92" s="9" t="str">
        <f t="shared" si="23"/>
        <v xml:space="preserve"> </v>
      </c>
      <c r="K92" s="9" t="str">
        <f t="shared" si="24"/>
        <v xml:space="preserve"> </v>
      </c>
      <c r="L92" s="9" t="str">
        <f t="shared" si="25"/>
        <v xml:space="preserve"> </v>
      </c>
      <c r="M92" s="9" t="str">
        <f t="shared" si="26"/>
        <v xml:space="preserve"> </v>
      </c>
      <c r="N92" s="9" t="str">
        <f t="shared" si="27"/>
        <v xml:space="preserve"> </v>
      </c>
      <c r="O92" s="9" t="str">
        <f t="shared" si="28"/>
        <v xml:space="preserve"> </v>
      </c>
      <c r="P92" s="9" t="str">
        <f t="shared" si="29"/>
        <v xml:space="preserve"> </v>
      </c>
      <c r="Q92" s="9" t="str">
        <f t="shared" si="30"/>
        <v xml:space="preserve"> </v>
      </c>
      <c r="R92" s="9" t="str">
        <f t="shared" si="31"/>
        <v xml:space="preserve"> </v>
      </c>
      <c r="S92" s="9" t="str">
        <f t="shared" si="32"/>
        <v xml:space="preserve"> </v>
      </c>
      <c r="T92" s="9" t="str">
        <f t="shared" si="33"/>
        <v xml:space="preserve"> </v>
      </c>
      <c r="U92" s="9" t="str">
        <f t="shared" si="34"/>
        <v xml:space="preserve"> </v>
      </c>
      <c r="V92" s="9" t="str">
        <f t="shared" si="35"/>
        <v xml:space="preserve"> </v>
      </c>
    </row>
    <row r="93" spans="1:22" x14ac:dyDescent="0.25">
      <c r="A93" s="84"/>
      <c r="E93" s="8" t="str">
        <f t="shared" si="20"/>
        <v xml:space="preserve"> </v>
      </c>
      <c r="H93" s="72" t="str">
        <f t="shared" si="21"/>
        <v xml:space="preserve"> </v>
      </c>
      <c r="I93" s="71" t="str">
        <f t="shared" si="22"/>
        <v xml:space="preserve"> </v>
      </c>
      <c r="J93" s="9" t="str">
        <f t="shared" si="23"/>
        <v xml:space="preserve"> </v>
      </c>
      <c r="K93" s="9" t="str">
        <f t="shared" si="24"/>
        <v xml:space="preserve"> </v>
      </c>
      <c r="L93" s="9" t="str">
        <f t="shared" si="25"/>
        <v xml:space="preserve"> </v>
      </c>
      <c r="M93" s="9" t="str">
        <f t="shared" si="26"/>
        <v xml:space="preserve"> </v>
      </c>
      <c r="N93" s="9" t="str">
        <f t="shared" si="27"/>
        <v xml:space="preserve"> </v>
      </c>
      <c r="O93" s="9" t="str">
        <f t="shared" si="28"/>
        <v xml:space="preserve"> </v>
      </c>
      <c r="P93" s="9" t="str">
        <f t="shared" si="29"/>
        <v xml:space="preserve"> </v>
      </c>
      <c r="Q93" s="9" t="str">
        <f t="shared" si="30"/>
        <v xml:space="preserve"> </v>
      </c>
      <c r="R93" s="9" t="str">
        <f t="shared" si="31"/>
        <v xml:space="preserve"> </v>
      </c>
      <c r="S93" s="9" t="str">
        <f t="shared" si="32"/>
        <v xml:space="preserve"> </v>
      </c>
      <c r="T93" s="9" t="str">
        <f t="shared" si="33"/>
        <v xml:space="preserve"> </v>
      </c>
      <c r="U93" s="9" t="str">
        <f t="shared" si="34"/>
        <v xml:space="preserve"> </v>
      </c>
      <c r="V93" s="9" t="str">
        <f t="shared" si="35"/>
        <v xml:space="preserve"> </v>
      </c>
    </row>
    <row r="94" spans="1:22" x14ac:dyDescent="0.25">
      <c r="A94" s="84"/>
      <c r="E94" s="8" t="str">
        <f t="shared" si="20"/>
        <v xml:space="preserve"> </v>
      </c>
      <c r="H94" s="72" t="str">
        <f t="shared" si="21"/>
        <v xml:space="preserve"> </v>
      </c>
      <c r="I94" s="71" t="str">
        <f t="shared" si="22"/>
        <v xml:space="preserve"> </v>
      </c>
      <c r="J94" s="9" t="str">
        <f t="shared" si="23"/>
        <v xml:space="preserve"> </v>
      </c>
      <c r="K94" s="9" t="str">
        <f t="shared" si="24"/>
        <v xml:space="preserve"> </v>
      </c>
      <c r="L94" s="9" t="str">
        <f t="shared" si="25"/>
        <v xml:space="preserve"> </v>
      </c>
      <c r="M94" s="9" t="str">
        <f t="shared" si="26"/>
        <v xml:space="preserve"> </v>
      </c>
      <c r="N94" s="9" t="str">
        <f t="shared" si="27"/>
        <v xml:space="preserve"> </v>
      </c>
      <c r="O94" s="9" t="str">
        <f t="shared" si="28"/>
        <v xml:space="preserve"> </v>
      </c>
      <c r="P94" s="9" t="str">
        <f t="shared" si="29"/>
        <v xml:space="preserve"> </v>
      </c>
      <c r="Q94" s="9" t="str">
        <f t="shared" si="30"/>
        <v xml:space="preserve"> </v>
      </c>
      <c r="R94" s="9" t="str">
        <f t="shared" si="31"/>
        <v xml:space="preserve"> </v>
      </c>
      <c r="S94" s="9" t="str">
        <f t="shared" si="32"/>
        <v xml:space="preserve"> </v>
      </c>
      <c r="T94" s="9" t="str">
        <f t="shared" si="33"/>
        <v xml:space="preserve"> </v>
      </c>
      <c r="U94" s="9" t="str">
        <f t="shared" si="34"/>
        <v xml:space="preserve"> </v>
      </c>
      <c r="V94" s="9" t="str">
        <f t="shared" si="35"/>
        <v xml:space="preserve"> </v>
      </c>
    </row>
    <row r="95" spans="1:22" x14ac:dyDescent="0.25">
      <c r="A95" s="84"/>
      <c r="E95" s="8" t="str">
        <f t="shared" si="20"/>
        <v xml:space="preserve"> </v>
      </c>
      <c r="H95" s="72" t="str">
        <f t="shared" si="21"/>
        <v xml:space="preserve"> </v>
      </c>
      <c r="I95" s="71" t="str">
        <f t="shared" si="22"/>
        <v xml:space="preserve"> </v>
      </c>
      <c r="J95" s="9" t="str">
        <f t="shared" si="23"/>
        <v xml:space="preserve"> </v>
      </c>
      <c r="K95" s="9" t="str">
        <f t="shared" si="24"/>
        <v xml:space="preserve"> </v>
      </c>
      <c r="L95" s="9" t="str">
        <f t="shared" si="25"/>
        <v xml:space="preserve"> </v>
      </c>
      <c r="M95" s="9" t="str">
        <f t="shared" si="26"/>
        <v xml:space="preserve"> </v>
      </c>
      <c r="N95" s="9" t="str">
        <f t="shared" si="27"/>
        <v xml:space="preserve"> </v>
      </c>
      <c r="O95" s="9" t="str">
        <f t="shared" si="28"/>
        <v xml:space="preserve"> </v>
      </c>
      <c r="P95" s="9" t="str">
        <f t="shared" si="29"/>
        <v xml:space="preserve"> </v>
      </c>
      <c r="Q95" s="9" t="str">
        <f t="shared" si="30"/>
        <v xml:space="preserve"> </v>
      </c>
      <c r="R95" s="9" t="str">
        <f t="shared" si="31"/>
        <v xml:space="preserve"> </v>
      </c>
      <c r="S95" s="9" t="str">
        <f t="shared" si="32"/>
        <v xml:space="preserve"> </v>
      </c>
      <c r="T95" s="9" t="str">
        <f t="shared" si="33"/>
        <v xml:space="preserve"> </v>
      </c>
      <c r="U95" s="9" t="str">
        <f t="shared" si="34"/>
        <v xml:space="preserve"> </v>
      </c>
      <c r="V95" s="9" t="str">
        <f t="shared" si="35"/>
        <v xml:space="preserve"> </v>
      </c>
    </row>
    <row r="96" spans="1:22" x14ac:dyDescent="0.25">
      <c r="A96" s="84"/>
      <c r="E96" s="8" t="str">
        <f t="shared" si="20"/>
        <v xml:space="preserve"> </v>
      </c>
      <c r="H96" s="72" t="str">
        <f t="shared" si="21"/>
        <v xml:space="preserve"> </v>
      </c>
      <c r="I96" s="71" t="str">
        <f t="shared" si="22"/>
        <v xml:space="preserve"> </v>
      </c>
      <c r="J96" s="9" t="str">
        <f t="shared" si="23"/>
        <v xml:space="preserve"> </v>
      </c>
      <c r="K96" s="9" t="str">
        <f t="shared" si="24"/>
        <v xml:space="preserve"> </v>
      </c>
      <c r="L96" s="9" t="str">
        <f t="shared" si="25"/>
        <v xml:space="preserve"> </v>
      </c>
      <c r="M96" s="9" t="str">
        <f t="shared" si="26"/>
        <v xml:space="preserve"> </v>
      </c>
      <c r="N96" s="9" t="str">
        <f t="shared" si="27"/>
        <v xml:space="preserve"> </v>
      </c>
      <c r="O96" s="9" t="str">
        <f t="shared" si="28"/>
        <v xml:space="preserve"> </v>
      </c>
      <c r="P96" s="9" t="str">
        <f t="shared" si="29"/>
        <v xml:space="preserve"> </v>
      </c>
      <c r="Q96" s="9" t="str">
        <f t="shared" si="30"/>
        <v xml:space="preserve"> </v>
      </c>
      <c r="R96" s="9" t="str">
        <f t="shared" si="31"/>
        <v xml:space="preserve"> </v>
      </c>
      <c r="S96" s="9" t="str">
        <f t="shared" si="32"/>
        <v xml:space="preserve"> </v>
      </c>
      <c r="T96" s="9" t="str">
        <f t="shared" si="33"/>
        <v xml:space="preserve"> </v>
      </c>
      <c r="U96" s="9" t="str">
        <f t="shared" si="34"/>
        <v xml:space="preserve"> </v>
      </c>
      <c r="V96" s="9" t="str">
        <f t="shared" si="35"/>
        <v xml:space="preserve"> </v>
      </c>
    </row>
    <row r="97" spans="1:22" x14ac:dyDescent="0.25">
      <c r="A97" s="84"/>
      <c r="E97" s="8" t="str">
        <f t="shared" si="20"/>
        <v xml:space="preserve"> </v>
      </c>
      <c r="H97" s="72" t="str">
        <f t="shared" si="21"/>
        <v xml:space="preserve"> </v>
      </c>
      <c r="I97" s="71" t="str">
        <f t="shared" si="22"/>
        <v xml:space="preserve"> </v>
      </c>
      <c r="J97" s="9" t="str">
        <f t="shared" si="23"/>
        <v xml:space="preserve"> </v>
      </c>
      <c r="K97" s="9" t="str">
        <f t="shared" si="24"/>
        <v xml:space="preserve"> </v>
      </c>
      <c r="L97" s="9" t="str">
        <f t="shared" si="25"/>
        <v xml:space="preserve"> </v>
      </c>
      <c r="M97" s="9" t="str">
        <f t="shared" si="26"/>
        <v xml:space="preserve"> </v>
      </c>
      <c r="N97" s="9" t="str">
        <f t="shared" si="27"/>
        <v xml:space="preserve"> </v>
      </c>
      <c r="O97" s="9" t="str">
        <f t="shared" si="28"/>
        <v xml:space="preserve"> </v>
      </c>
      <c r="P97" s="9" t="str">
        <f t="shared" si="29"/>
        <v xml:space="preserve"> </v>
      </c>
      <c r="Q97" s="9" t="str">
        <f t="shared" si="30"/>
        <v xml:space="preserve"> </v>
      </c>
      <c r="R97" s="9" t="str">
        <f t="shared" si="31"/>
        <v xml:space="preserve"> </v>
      </c>
      <c r="S97" s="9" t="str">
        <f t="shared" si="32"/>
        <v xml:space="preserve"> </v>
      </c>
      <c r="T97" s="9" t="str">
        <f t="shared" si="33"/>
        <v xml:space="preserve"> </v>
      </c>
      <c r="U97" s="9" t="str">
        <f t="shared" si="34"/>
        <v xml:space="preserve"> </v>
      </c>
      <c r="V97" s="9" t="str">
        <f t="shared" si="35"/>
        <v xml:space="preserve"> </v>
      </c>
    </row>
    <row r="98" spans="1:22" x14ac:dyDescent="0.25">
      <c r="A98" s="84"/>
      <c r="E98" s="8" t="str">
        <f t="shared" si="20"/>
        <v xml:space="preserve"> </v>
      </c>
      <c r="H98" s="72" t="str">
        <f t="shared" si="21"/>
        <v xml:space="preserve"> </v>
      </c>
      <c r="I98" s="71" t="str">
        <f t="shared" si="22"/>
        <v xml:space="preserve"> </v>
      </c>
      <c r="J98" s="9" t="str">
        <f t="shared" si="23"/>
        <v xml:space="preserve"> </v>
      </c>
      <c r="K98" s="9" t="str">
        <f t="shared" si="24"/>
        <v xml:space="preserve"> </v>
      </c>
      <c r="L98" s="9" t="str">
        <f t="shared" si="25"/>
        <v xml:space="preserve"> </v>
      </c>
      <c r="M98" s="9" t="str">
        <f t="shared" si="26"/>
        <v xml:space="preserve"> </v>
      </c>
      <c r="N98" s="9" t="str">
        <f t="shared" si="27"/>
        <v xml:space="preserve"> </v>
      </c>
      <c r="O98" s="9" t="str">
        <f t="shared" si="28"/>
        <v xml:space="preserve"> </v>
      </c>
      <c r="P98" s="9" t="str">
        <f t="shared" si="29"/>
        <v xml:space="preserve"> </v>
      </c>
      <c r="Q98" s="9" t="str">
        <f t="shared" si="30"/>
        <v xml:space="preserve"> </v>
      </c>
      <c r="R98" s="9" t="str">
        <f t="shared" si="31"/>
        <v xml:space="preserve"> </v>
      </c>
      <c r="S98" s="9" t="str">
        <f t="shared" si="32"/>
        <v xml:space="preserve"> </v>
      </c>
      <c r="T98" s="9" t="str">
        <f t="shared" si="33"/>
        <v xml:space="preserve"> </v>
      </c>
      <c r="U98" s="9" t="str">
        <f t="shared" si="34"/>
        <v xml:space="preserve"> </v>
      </c>
      <c r="V98" s="9" t="str">
        <f t="shared" si="35"/>
        <v xml:space="preserve"> </v>
      </c>
    </row>
    <row r="99" spans="1:22" x14ac:dyDescent="0.25">
      <c r="A99" s="84"/>
      <c r="E99" s="8" t="str">
        <f t="shared" si="20"/>
        <v xml:space="preserve"> </v>
      </c>
      <c r="H99" s="72" t="str">
        <f t="shared" si="21"/>
        <v xml:space="preserve"> </v>
      </c>
      <c r="I99" s="71" t="str">
        <f t="shared" si="22"/>
        <v xml:space="preserve"> </v>
      </c>
      <c r="J99" s="9" t="str">
        <f t="shared" si="23"/>
        <v xml:space="preserve"> </v>
      </c>
      <c r="K99" s="9" t="str">
        <f t="shared" si="24"/>
        <v xml:space="preserve"> </v>
      </c>
      <c r="L99" s="9" t="str">
        <f t="shared" si="25"/>
        <v xml:space="preserve"> </v>
      </c>
      <c r="M99" s="9" t="str">
        <f t="shared" si="26"/>
        <v xml:space="preserve"> </v>
      </c>
      <c r="N99" s="9" t="str">
        <f t="shared" si="27"/>
        <v xml:space="preserve"> </v>
      </c>
      <c r="O99" s="9" t="str">
        <f t="shared" si="28"/>
        <v xml:space="preserve"> </v>
      </c>
      <c r="P99" s="9" t="str">
        <f t="shared" si="29"/>
        <v xml:space="preserve"> </v>
      </c>
      <c r="Q99" s="9" t="str">
        <f t="shared" si="30"/>
        <v xml:space="preserve"> </v>
      </c>
      <c r="R99" s="9" t="str">
        <f t="shared" si="31"/>
        <v xml:space="preserve"> </v>
      </c>
      <c r="S99" s="9" t="str">
        <f t="shared" si="32"/>
        <v xml:space="preserve"> </v>
      </c>
      <c r="T99" s="9" t="str">
        <f t="shared" si="33"/>
        <v xml:space="preserve"> </v>
      </c>
      <c r="U99" s="9" t="str">
        <f t="shared" si="34"/>
        <v xml:space="preserve"> </v>
      </c>
      <c r="V99" s="9" t="str">
        <f t="shared" si="35"/>
        <v xml:space="preserve"> </v>
      </c>
    </row>
    <row r="100" spans="1:22" x14ac:dyDescent="0.25">
      <c r="A100" s="84"/>
      <c r="E100" s="8" t="str">
        <f t="shared" si="20"/>
        <v xml:space="preserve"> </v>
      </c>
      <c r="H100" s="72" t="str">
        <f t="shared" si="21"/>
        <v xml:space="preserve"> </v>
      </c>
      <c r="I100" s="71" t="str">
        <f t="shared" si="22"/>
        <v xml:space="preserve"> </v>
      </c>
      <c r="J100" s="9" t="str">
        <f t="shared" si="23"/>
        <v xml:space="preserve"> </v>
      </c>
      <c r="K100" s="9" t="str">
        <f t="shared" si="24"/>
        <v xml:space="preserve"> </v>
      </c>
      <c r="L100" s="9" t="str">
        <f t="shared" si="25"/>
        <v xml:space="preserve"> </v>
      </c>
      <c r="M100" s="9" t="str">
        <f t="shared" si="26"/>
        <v xml:space="preserve"> </v>
      </c>
      <c r="N100" s="9" t="str">
        <f t="shared" si="27"/>
        <v xml:space="preserve"> </v>
      </c>
      <c r="O100" s="9" t="str">
        <f t="shared" si="28"/>
        <v xml:space="preserve"> </v>
      </c>
      <c r="P100" s="9" t="str">
        <f t="shared" si="29"/>
        <v xml:space="preserve"> </v>
      </c>
      <c r="Q100" s="9" t="str">
        <f t="shared" si="30"/>
        <v xml:space="preserve"> </v>
      </c>
      <c r="R100" s="9" t="str">
        <f t="shared" si="31"/>
        <v xml:space="preserve"> </v>
      </c>
      <c r="S100" s="9" t="str">
        <f t="shared" si="32"/>
        <v xml:space="preserve"> </v>
      </c>
      <c r="T100" s="9" t="str">
        <f t="shared" si="33"/>
        <v xml:space="preserve"> </v>
      </c>
      <c r="U100" s="9" t="str">
        <f t="shared" si="34"/>
        <v xml:space="preserve"> </v>
      </c>
      <c r="V100" s="9" t="str">
        <f t="shared" si="35"/>
        <v xml:space="preserve"> </v>
      </c>
    </row>
    <row r="101" spans="1:22" x14ac:dyDescent="0.25">
      <c r="A101" s="84"/>
      <c r="E101" s="8" t="str">
        <f t="shared" si="20"/>
        <v xml:space="preserve"> </v>
      </c>
      <c r="H101" s="72" t="str">
        <f t="shared" ref="H101:H132" si="36">IF((G101&lt;&gt;0),IF((D101&gt;0)," ",G101)," ")</f>
        <v xml:space="preserve"> </v>
      </c>
      <c r="I101" s="71" t="str">
        <f t="shared" ref="I101:I132" si="37">IF((G101&lt;&gt;0),IF((D101&gt;0)," ",(I$1-A101))," ")</f>
        <v xml:space="preserve"> </v>
      </c>
      <c r="J101" s="9" t="str">
        <f t="shared" si="23"/>
        <v xml:space="preserve"> </v>
      </c>
      <c r="K101" s="9" t="str">
        <f t="shared" si="24"/>
        <v xml:space="preserve"> </v>
      </c>
      <c r="L101" s="9" t="str">
        <f t="shared" si="25"/>
        <v xml:space="preserve"> </v>
      </c>
      <c r="M101" s="9" t="str">
        <f t="shared" si="26"/>
        <v xml:space="preserve"> </v>
      </c>
      <c r="N101" s="9" t="str">
        <f t="shared" si="27"/>
        <v xml:space="preserve"> </v>
      </c>
      <c r="O101" s="9" t="str">
        <f t="shared" si="28"/>
        <v xml:space="preserve"> </v>
      </c>
      <c r="P101" s="9" t="str">
        <f t="shared" si="29"/>
        <v xml:space="preserve"> </v>
      </c>
      <c r="Q101" s="9" t="str">
        <f t="shared" si="30"/>
        <v xml:space="preserve"> </v>
      </c>
      <c r="R101" s="9" t="str">
        <f t="shared" si="31"/>
        <v xml:space="preserve"> </v>
      </c>
      <c r="S101" s="9" t="str">
        <f t="shared" si="32"/>
        <v xml:space="preserve"> </v>
      </c>
      <c r="T101" s="9" t="str">
        <f t="shared" si="33"/>
        <v xml:space="preserve"> </v>
      </c>
      <c r="U101" s="9" t="str">
        <f t="shared" si="34"/>
        <v xml:space="preserve"> </v>
      </c>
      <c r="V101" s="9" t="str">
        <f t="shared" si="35"/>
        <v xml:space="preserve"> </v>
      </c>
    </row>
    <row r="102" spans="1:22" x14ac:dyDescent="0.25">
      <c r="A102" s="84"/>
      <c r="E102" s="8" t="str">
        <f t="shared" si="20"/>
        <v xml:space="preserve"> </v>
      </c>
      <c r="H102" s="72" t="str">
        <f t="shared" si="36"/>
        <v xml:space="preserve"> </v>
      </c>
      <c r="I102" s="71" t="str">
        <f t="shared" si="37"/>
        <v xml:space="preserve"> </v>
      </c>
      <c r="J102" s="9" t="str">
        <f t="shared" si="23"/>
        <v xml:space="preserve"> </v>
      </c>
      <c r="K102" s="9" t="str">
        <f t="shared" si="24"/>
        <v xml:space="preserve"> </v>
      </c>
      <c r="L102" s="9" t="str">
        <f t="shared" si="25"/>
        <v xml:space="preserve"> </v>
      </c>
      <c r="M102" s="9" t="str">
        <f t="shared" si="26"/>
        <v xml:space="preserve"> </v>
      </c>
      <c r="N102" s="9" t="str">
        <f t="shared" si="27"/>
        <v xml:space="preserve"> </v>
      </c>
      <c r="O102" s="9" t="str">
        <f t="shared" si="28"/>
        <v xml:space="preserve"> </v>
      </c>
      <c r="P102" s="9" t="str">
        <f t="shared" si="29"/>
        <v xml:space="preserve"> </v>
      </c>
      <c r="Q102" s="9" t="str">
        <f t="shared" si="30"/>
        <v xml:space="preserve"> </v>
      </c>
      <c r="R102" s="9" t="str">
        <f t="shared" si="31"/>
        <v xml:space="preserve"> </v>
      </c>
      <c r="S102" s="9" t="str">
        <f t="shared" si="32"/>
        <v xml:space="preserve"> </v>
      </c>
      <c r="T102" s="9" t="str">
        <f t="shared" si="33"/>
        <v xml:space="preserve"> </v>
      </c>
      <c r="U102" s="9" t="str">
        <f t="shared" si="34"/>
        <v xml:space="preserve"> </v>
      </c>
      <c r="V102" s="9" t="str">
        <f t="shared" si="35"/>
        <v xml:space="preserve"> </v>
      </c>
    </row>
    <row r="103" spans="1:22" x14ac:dyDescent="0.25">
      <c r="A103" s="84"/>
      <c r="E103" s="8" t="str">
        <f t="shared" si="20"/>
        <v xml:space="preserve"> </v>
      </c>
      <c r="H103" s="72" t="str">
        <f t="shared" si="36"/>
        <v xml:space="preserve"> </v>
      </c>
      <c r="I103" s="71" t="str">
        <f t="shared" si="37"/>
        <v xml:space="preserve"> </v>
      </c>
      <c r="J103" s="9" t="str">
        <f t="shared" si="23"/>
        <v xml:space="preserve"> </v>
      </c>
      <c r="K103" s="9" t="str">
        <f t="shared" si="24"/>
        <v xml:space="preserve"> </v>
      </c>
      <c r="L103" s="9" t="str">
        <f t="shared" si="25"/>
        <v xml:space="preserve"> </v>
      </c>
      <c r="M103" s="9" t="str">
        <f t="shared" si="26"/>
        <v xml:space="preserve"> </v>
      </c>
      <c r="N103" s="9" t="str">
        <f t="shared" si="27"/>
        <v xml:space="preserve"> </v>
      </c>
      <c r="O103" s="9" t="str">
        <f t="shared" si="28"/>
        <v xml:space="preserve"> </v>
      </c>
      <c r="P103" s="9" t="str">
        <f t="shared" si="29"/>
        <v xml:space="preserve"> </v>
      </c>
      <c r="Q103" s="9" t="str">
        <f t="shared" si="30"/>
        <v xml:space="preserve"> </v>
      </c>
      <c r="R103" s="9" t="str">
        <f t="shared" si="31"/>
        <v xml:space="preserve"> </v>
      </c>
      <c r="S103" s="9" t="str">
        <f t="shared" si="32"/>
        <v xml:space="preserve"> </v>
      </c>
      <c r="T103" s="9" t="str">
        <f t="shared" si="33"/>
        <v xml:space="preserve"> </v>
      </c>
      <c r="U103" s="9" t="str">
        <f t="shared" si="34"/>
        <v xml:space="preserve"> </v>
      </c>
      <c r="V103" s="9" t="str">
        <f t="shared" si="35"/>
        <v xml:space="preserve"> </v>
      </c>
    </row>
    <row r="104" spans="1:22" x14ac:dyDescent="0.25">
      <c r="A104" s="84"/>
      <c r="E104" s="8" t="str">
        <f t="shared" si="20"/>
        <v xml:space="preserve"> </v>
      </c>
      <c r="H104" s="72" t="str">
        <f t="shared" si="36"/>
        <v xml:space="preserve"> </v>
      </c>
      <c r="I104" s="71" t="str">
        <f t="shared" si="37"/>
        <v xml:space="preserve"> </v>
      </c>
      <c r="J104" s="9" t="str">
        <f t="shared" si="23"/>
        <v xml:space="preserve"> </v>
      </c>
      <c r="K104" s="9" t="str">
        <f t="shared" si="24"/>
        <v xml:space="preserve"> </v>
      </c>
      <c r="L104" s="9" t="str">
        <f t="shared" si="25"/>
        <v xml:space="preserve"> </v>
      </c>
      <c r="M104" s="9" t="str">
        <f t="shared" si="26"/>
        <v xml:space="preserve"> </v>
      </c>
      <c r="N104" s="9" t="str">
        <f t="shared" si="27"/>
        <v xml:space="preserve"> </v>
      </c>
      <c r="O104" s="9" t="str">
        <f t="shared" si="28"/>
        <v xml:space="preserve"> </v>
      </c>
      <c r="P104" s="9" t="str">
        <f t="shared" si="29"/>
        <v xml:space="preserve"> </v>
      </c>
      <c r="Q104" s="9" t="str">
        <f t="shared" si="30"/>
        <v xml:space="preserve"> </v>
      </c>
      <c r="R104" s="9" t="str">
        <f t="shared" si="31"/>
        <v xml:space="preserve"> </v>
      </c>
      <c r="S104" s="9" t="str">
        <f t="shared" si="32"/>
        <v xml:space="preserve"> </v>
      </c>
      <c r="T104" s="9" t="str">
        <f t="shared" si="33"/>
        <v xml:space="preserve"> </v>
      </c>
      <c r="U104" s="9" t="str">
        <f t="shared" si="34"/>
        <v xml:space="preserve"> </v>
      </c>
      <c r="V104" s="9" t="str">
        <f t="shared" si="35"/>
        <v xml:space="preserve"> </v>
      </c>
    </row>
    <row r="105" spans="1:22" x14ac:dyDescent="0.25">
      <c r="A105" s="84"/>
      <c r="E105" s="8" t="str">
        <f t="shared" si="20"/>
        <v xml:space="preserve"> </v>
      </c>
      <c r="H105" s="72" t="str">
        <f t="shared" si="36"/>
        <v xml:space="preserve"> </v>
      </c>
      <c r="I105" s="71" t="str">
        <f t="shared" si="37"/>
        <v xml:space="preserve"> </v>
      </c>
      <c r="J105" s="9" t="str">
        <f t="shared" si="23"/>
        <v xml:space="preserve"> </v>
      </c>
      <c r="K105" s="9" t="str">
        <f t="shared" si="24"/>
        <v xml:space="preserve"> </v>
      </c>
      <c r="L105" s="9" t="str">
        <f t="shared" si="25"/>
        <v xml:space="preserve"> </v>
      </c>
      <c r="M105" s="9" t="str">
        <f t="shared" si="26"/>
        <v xml:space="preserve"> </v>
      </c>
      <c r="N105" s="9" t="str">
        <f t="shared" si="27"/>
        <v xml:space="preserve"> </v>
      </c>
      <c r="O105" s="9" t="str">
        <f t="shared" si="28"/>
        <v xml:space="preserve"> </v>
      </c>
      <c r="P105" s="9" t="str">
        <f t="shared" si="29"/>
        <v xml:space="preserve"> </v>
      </c>
      <c r="Q105" s="9" t="str">
        <f t="shared" si="30"/>
        <v xml:space="preserve"> </v>
      </c>
      <c r="R105" s="9" t="str">
        <f t="shared" si="31"/>
        <v xml:space="preserve"> </v>
      </c>
      <c r="S105" s="9" t="str">
        <f t="shared" si="32"/>
        <v xml:space="preserve"> </v>
      </c>
      <c r="T105" s="9" t="str">
        <f t="shared" si="33"/>
        <v xml:space="preserve"> </v>
      </c>
      <c r="U105" s="9" t="str">
        <f t="shared" si="34"/>
        <v xml:space="preserve"> </v>
      </c>
      <c r="V105" s="9" t="str">
        <f t="shared" si="35"/>
        <v xml:space="preserve"> </v>
      </c>
    </row>
    <row r="106" spans="1:22" x14ac:dyDescent="0.25">
      <c r="A106" s="84"/>
      <c r="E106" s="8" t="str">
        <f t="shared" si="20"/>
        <v xml:space="preserve"> </v>
      </c>
      <c r="H106" s="72" t="str">
        <f t="shared" si="36"/>
        <v xml:space="preserve"> </v>
      </c>
      <c r="I106" s="71" t="str">
        <f t="shared" si="37"/>
        <v xml:space="preserve"> </v>
      </c>
      <c r="J106" s="9" t="str">
        <f t="shared" si="23"/>
        <v xml:space="preserve"> </v>
      </c>
      <c r="K106" s="9" t="str">
        <f t="shared" si="24"/>
        <v xml:space="preserve"> </v>
      </c>
      <c r="L106" s="9" t="str">
        <f t="shared" si="25"/>
        <v xml:space="preserve"> </v>
      </c>
      <c r="M106" s="9" t="str">
        <f t="shared" si="26"/>
        <v xml:space="preserve"> </v>
      </c>
      <c r="N106" s="9" t="str">
        <f t="shared" si="27"/>
        <v xml:space="preserve"> </v>
      </c>
      <c r="O106" s="9" t="str">
        <f t="shared" si="28"/>
        <v xml:space="preserve"> </v>
      </c>
      <c r="P106" s="9" t="str">
        <f t="shared" si="29"/>
        <v xml:space="preserve"> </v>
      </c>
      <c r="Q106" s="9" t="str">
        <f t="shared" si="30"/>
        <v xml:space="preserve"> </v>
      </c>
      <c r="R106" s="9" t="str">
        <f t="shared" si="31"/>
        <v xml:space="preserve"> </v>
      </c>
      <c r="S106" s="9" t="str">
        <f t="shared" si="32"/>
        <v xml:space="preserve"> </v>
      </c>
      <c r="T106" s="9" t="str">
        <f t="shared" si="33"/>
        <v xml:space="preserve"> </v>
      </c>
      <c r="U106" s="9" t="str">
        <f t="shared" si="34"/>
        <v xml:space="preserve"> </v>
      </c>
      <c r="V106" s="9" t="str">
        <f t="shared" si="35"/>
        <v xml:space="preserve"> </v>
      </c>
    </row>
    <row r="107" spans="1:22" x14ac:dyDescent="0.25">
      <c r="A107" s="84"/>
      <c r="E107" s="8" t="str">
        <f t="shared" si="20"/>
        <v xml:space="preserve"> </v>
      </c>
      <c r="H107" s="72" t="str">
        <f t="shared" si="36"/>
        <v xml:space="preserve"> </v>
      </c>
      <c r="I107" s="71" t="str">
        <f t="shared" si="37"/>
        <v xml:space="preserve"> </v>
      </c>
      <c r="J107" s="9" t="str">
        <f t="shared" si="23"/>
        <v xml:space="preserve"> </v>
      </c>
      <c r="K107" s="9" t="str">
        <f t="shared" si="24"/>
        <v xml:space="preserve"> </v>
      </c>
      <c r="L107" s="9" t="str">
        <f t="shared" si="25"/>
        <v xml:space="preserve"> </v>
      </c>
      <c r="M107" s="9" t="str">
        <f t="shared" si="26"/>
        <v xml:space="preserve"> </v>
      </c>
      <c r="N107" s="9" t="str">
        <f t="shared" si="27"/>
        <v xml:space="preserve"> </v>
      </c>
      <c r="O107" s="9" t="str">
        <f t="shared" si="28"/>
        <v xml:space="preserve"> </v>
      </c>
      <c r="P107" s="9" t="str">
        <f t="shared" si="29"/>
        <v xml:space="preserve"> </v>
      </c>
      <c r="Q107" s="9" t="str">
        <f t="shared" si="30"/>
        <v xml:space="preserve"> </v>
      </c>
      <c r="R107" s="9" t="str">
        <f t="shared" si="31"/>
        <v xml:space="preserve"> </v>
      </c>
      <c r="S107" s="9" t="str">
        <f t="shared" si="32"/>
        <v xml:space="preserve"> </v>
      </c>
      <c r="T107" s="9" t="str">
        <f t="shared" si="33"/>
        <v xml:space="preserve"> </v>
      </c>
      <c r="U107" s="9" t="str">
        <f t="shared" si="34"/>
        <v xml:space="preserve"> </v>
      </c>
      <c r="V107" s="9" t="str">
        <f t="shared" si="35"/>
        <v xml:space="preserve"> </v>
      </c>
    </row>
    <row r="108" spans="1:22" x14ac:dyDescent="0.25">
      <c r="A108" s="84"/>
      <c r="E108" s="8" t="str">
        <f t="shared" si="20"/>
        <v xml:space="preserve"> </v>
      </c>
      <c r="H108" s="72" t="str">
        <f t="shared" si="36"/>
        <v xml:space="preserve"> </v>
      </c>
      <c r="I108" s="71" t="str">
        <f t="shared" si="37"/>
        <v xml:space="preserve"> </v>
      </c>
      <c r="J108" s="9" t="str">
        <f t="shared" si="23"/>
        <v xml:space="preserve"> </v>
      </c>
      <c r="K108" s="9" t="str">
        <f t="shared" si="24"/>
        <v xml:space="preserve"> </v>
      </c>
      <c r="L108" s="9" t="str">
        <f t="shared" si="25"/>
        <v xml:space="preserve"> </v>
      </c>
      <c r="M108" s="9" t="str">
        <f t="shared" si="26"/>
        <v xml:space="preserve"> </v>
      </c>
      <c r="N108" s="9" t="str">
        <f t="shared" si="27"/>
        <v xml:space="preserve"> </v>
      </c>
      <c r="O108" s="9" t="str">
        <f t="shared" si="28"/>
        <v xml:space="preserve"> </v>
      </c>
      <c r="P108" s="9" t="str">
        <f t="shared" si="29"/>
        <v xml:space="preserve"> </v>
      </c>
      <c r="Q108" s="9" t="str">
        <f t="shared" si="30"/>
        <v xml:space="preserve"> </v>
      </c>
      <c r="R108" s="9" t="str">
        <f t="shared" si="31"/>
        <v xml:space="preserve"> </v>
      </c>
      <c r="S108" s="9" t="str">
        <f t="shared" si="32"/>
        <v xml:space="preserve"> </v>
      </c>
      <c r="T108" s="9" t="str">
        <f t="shared" si="33"/>
        <v xml:space="preserve"> </v>
      </c>
      <c r="U108" s="9" t="str">
        <f t="shared" si="34"/>
        <v xml:space="preserve"> </v>
      </c>
      <c r="V108" s="9" t="str">
        <f t="shared" si="35"/>
        <v xml:space="preserve"> </v>
      </c>
    </row>
    <row r="109" spans="1:22" x14ac:dyDescent="0.25">
      <c r="A109" s="84"/>
      <c r="E109" s="8" t="str">
        <f t="shared" si="20"/>
        <v xml:space="preserve"> </v>
      </c>
      <c r="H109" s="72" t="str">
        <f t="shared" si="36"/>
        <v xml:space="preserve"> </v>
      </c>
      <c r="I109" s="71" t="str">
        <f t="shared" si="37"/>
        <v xml:space="preserve"> </v>
      </c>
      <c r="J109" s="9" t="str">
        <f t="shared" si="23"/>
        <v xml:space="preserve"> </v>
      </c>
      <c r="K109" s="9" t="str">
        <f t="shared" si="24"/>
        <v xml:space="preserve"> </v>
      </c>
      <c r="L109" s="9" t="str">
        <f t="shared" si="25"/>
        <v xml:space="preserve"> </v>
      </c>
      <c r="M109" s="9" t="str">
        <f t="shared" si="26"/>
        <v xml:space="preserve"> </v>
      </c>
      <c r="N109" s="9" t="str">
        <f t="shared" si="27"/>
        <v xml:space="preserve"> </v>
      </c>
      <c r="O109" s="9" t="str">
        <f t="shared" si="28"/>
        <v xml:space="preserve"> </v>
      </c>
      <c r="P109" s="9" t="str">
        <f t="shared" si="29"/>
        <v xml:space="preserve"> </v>
      </c>
      <c r="Q109" s="9" t="str">
        <f t="shared" si="30"/>
        <v xml:space="preserve"> </v>
      </c>
      <c r="R109" s="9" t="str">
        <f t="shared" si="31"/>
        <v xml:space="preserve"> </v>
      </c>
      <c r="S109" s="9" t="str">
        <f t="shared" si="32"/>
        <v xml:space="preserve"> </v>
      </c>
      <c r="T109" s="9" t="str">
        <f t="shared" si="33"/>
        <v xml:space="preserve"> </v>
      </c>
      <c r="U109" s="9" t="str">
        <f t="shared" si="34"/>
        <v xml:space="preserve"> </v>
      </c>
      <c r="V109" s="9" t="str">
        <f t="shared" si="35"/>
        <v xml:space="preserve"> </v>
      </c>
    </row>
    <row r="110" spans="1:22" x14ac:dyDescent="0.25">
      <c r="A110" s="84"/>
      <c r="E110" s="8" t="str">
        <f t="shared" si="20"/>
        <v xml:space="preserve"> </v>
      </c>
      <c r="H110" s="72" t="str">
        <f t="shared" si="36"/>
        <v xml:space="preserve"> </v>
      </c>
      <c r="I110" s="71" t="str">
        <f t="shared" si="37"/>
        <v xml:space="preserve"> </v>
      </c>
      <c r="J110" s="9" t="str">
        <f t="shared" si="23"/>
        <v xml:space="preserve"> </v>
      </c>
      <c r="K110" s="9" t="str">
        <f t="shared" si="24"/>
        <v xml:space="preserve"> </v>
      </c>
      <c r="L110" s="9" t="str">
        <f t="shared" si="25"/>
        <v xml:space="preserve"> </v>
      </c>
      <c r="M110" s="9" t="str">
        <f t="shared" si="26"/>
        <v xml:space="preserve"> </v>
      </c>
      <c r="N110" s="9" t="str">
        <f t="shared" si="27"/>
        <v xml:space="preserve"> </v>
      </c>
      <c r="O110" s="9" t="str">
        <f t="shared" si="28"/>
        <v xml:space="preserve"> </v>
      </c>
      <c r="P110" s="9" t="str">
        <f t="shared" si="29"/>
        <v xml:space="preserve"> </v>
      </c>
      <c r="Q110" s="9" t="str">
        <f t="shared" si="30"/>
        <v xml:space="preserve"> </v>
      </c>
      <c r="R110" s="9" t="str">
        <f t="shared" si="31"/>
        <v xml:space="preserve"> </v>
      </c>
      <c r="S110" s="9" t="str">
        <f t="shared" si="32"/>
        <v xml:space="preserve"> </v>
      </c>
      <c r="T110" s="9" t="str">
        <f t="shared" si="33"/>
        <v xml:space="preserve"> </v>
      </c>
      <c r="U110" s="9" t="str">
        <f t="shared" si="34"/>
        <v xml:space="preserve"> </v>
      </c>
      <c r="V110" s="9" t="str">
        <f t="shared" si="35"/>
        <v xml:space="preserve"> </v>
      </c>
    </row>
    <row r="111" spans="1:22" x14ac:dyDescent="0.25">
      <c r="A111" s="84"/>
      <c r="E111" s="8" t="str">
        <f t="shared" si="20"/>
        <v xml:space="preserve"> </v>
      </c>
      <c r="H111" s="72" t="str">
        <f t="shared" si="36"/>
        <v xml:space="preserve"> </v>
      </c>
      <c r="I111" s="71" t="str">
        <f t="shared" si="37"/>
        <v xml:space="preserve"> </v>
      </c>
      <c r="J111" s="9" t="str">
        <f t="shared" si="23"/>
        <v xml:space="preserve"> </v>
      </c>
      <c r="K111" s="9" t="str">
        <f t="shared" si="24"/>
        <v xml:space="preserve"> </v>
      </c>
      <c r="L111" s="9" t="str">
        <f t="shared" si="25"/>
        <v xml:space="preserve"> </v>
      </c>
      <c r="M111" s="9" t="str">
        <f t="shared" si="26"/>
        <v xml:space="preserve"> </v>
      </c>
      <c r="N111" s="9" t="str">
        <f t="shared" si="27"/>
        <v xml:space="preserve"> </v>
      </c>
      <c r="O111" s="9" t="str">
        <f t="shared" si="28"/>
        <v xml:space="preserve"> </v>
      </c>
      <c r="P111" s="9" t="str">
        <f t="shared" si="29"/>
        <v xml:space="preserve"> </v>
      </c>
      <c r="Q111" s="9" t="str">
        <f t="shared" si="30"/>
        <v xml:space="preserve"> </v>
      </c>
      <c r="R111" s="9" t="str">
        <f t="shared" si="31"/>
        <v xml:space="preserve"> </v>
      </c>
      <c r="S111" s="9" t="str">
        <f t="shared" si="32"/>
        <v xml:space="preserve"> </v>
      </c>
      <c r="T111" s="9" t="str">
        <f t="shared" si="33"/>
        <v xml:space="preserve"> </v>
      </c>
      <c r="U111" s="9" t="str">
        <f t="shared" si="34"/>
        <v xml:space="preserve"> </v>
      </c>
      <c r="V111" s="9" t="str">
        <f t="shared" si="35"/>
        <v xml:space="preserve"> </v>
      </c>
    </row>
    <row r="112" spans="1:22" x14ac:dyDescent="0.25">
      <c r="A112" s="84"/>
      <c r="E112" s="8" t="str">
        <f t="shared" si="20"/>
        <v xml:space="preserve"> </v>
      </c>
      <c r="H112" s="72" t="str">
        <f t="shared" si="36"/>
        <v xml:space="preserve"> </v>
      </c>
      <c r="I112" s="71" t="str">
        <f t="shared" si="37"/>
        <v xml:space="preserve"> </v>
      </c>
      <c r="J112" s="9" t="str">
        <f t="shared" si="23"/>
        <v xml:space="preserve"> </v>
      </c>
      <c r="K112" s="9" t="str">
        <f t="shared" si="24"/>
        <v xml:space="preserve"> </v>
      </c>
      <c r="L112" s="9" t="str">
        <f t="shared" si="25"/>
        <v xml:space="preserve"> </v>
      </c>
      <c r="M112" s="9" t="str">
        <f t="shared" si="26"/>
        <v xml:space="preserve"> </v>
      </c>
      <c r="N112" s="9" t="str">
        <f t="shared" si="27"/>
        <v xml:space="preserve"> </v>
      </c>
      <c r="O112" s="9" t="str">
        <f t="shared" si="28"/>
        <v xml:space="preserve"> </v>
      </c>
      <c r="P112" s="9" t="str">
        <f t="shared" si="29"/>
        <v xml:space="preserve"> </v>
      </c>
      <c r="Q112" s="9" t="str">
        <f t="shared" si="30"/>
        <v xml:space="preserve"> </v>
      </c>
      <c r="R112" s="9" t="str">
        <f t="shared" si="31"/>
        <v xml:space="preserve"> </v>
      </c>
      <c r="S112" s="9" t="str">
        <f t="shared" si="32"/>
        <v xml:space="preserve"> </v>
      </c>
      <c r="T112" s="9" t="str">
        <f t="shared" si="33"/>
        <v xml:space="preserve"> </v>
      </c>
      <c r="U112" s="9" t="str">
        <f t="shared" si="34"/>
        <v xml:space="preserve"> </v>
      </c>
      <c r="V112" s="9" t="str">
        <f t="shared" si="35"/>
        <v xml:space="preserve"> </v>
      </c>
    </row>
    <row r="113" spans="1:22" x14ac:dyDescent="0.25">
      <c r="A113" s="84"/>
      <c r="E113" s="8" t="str">
        <f t="shared" si="20"/>
        <v xml:space="preserve"> </v>
      </c>
      <c r="H113" s="72" t="str">
        <f t="shared" si="36"/>
        <v xml:space="preserve"> </v>
      </c>
      <c r="I113" s="71" t="str">
        <f t="shared" si="37"/>
        <v xml:space="preserve"> </v>
      </c>
      <c r="J113" s="9" t="str">
        <f t="shared" si="23"/>
        <v xml:space="preserve"> </v>
      </c>
      <c r="K113" s="9" t="str">
        <f t="shared" si="24"/>
        <v xml:space="preserve"> </v>
      </c>
      <c r="L113" s="9" t="str">
        <f t="shared" si="25"/>
        <v xml:space="preserve"> </v>
      </c>
      <c r="M113" s="9" t="str">
        <f t="shared" si="26"/>
        <v xml:space="preserve"> </v>
      </c>
      <c r="N113" s="9" t="str">
        <f t="shared" si="27"/>
        <v xml:space="preserve"> </v>
      </c>
      <c r="O113" s="9" t="str">
        <f t="shared" si="28"/>
        <v xml:space="preserve"> </v>
      </c>
      <c r="P113" s="9" t="str">
        <f t="shared" si="29"/>
        <v xml:space="preserve"> </v>
      </c>
      <c r="Q113" s="9" t="str">
        <f t="shared" si="30"/>
        <v xml:space="preserve"> </v>
      </c>
      <c r="R113" s="9" t="str">
        <f t="shared" si="31"/>
        <v xml:space="preserve"> </v>
      </c>
      <c r="S113" s="9" t="str">
        <f t="shared" si="32"/>
        <v xml:space="preserve"> </v>
      </c>
      <c r="T113" s="9" t="str">
        <f t="shared" si="33"/>
        <v xml:space="preserve"> </v>
      </c>
      <c r="U113" s="9" t="str">
        <f t="shared" si="34"/>
        <v xml:space="preserve"> </v>
      </c>
      <c r="V113" s="9" t="str">
        <f t="shared" si="35"/>
        <v xml:space="preserve"> </v>
      </c>
    </row>
    <row r="114" spans="1:22" x14ac:dyDescent="0.25">
      <c r="A114" s="84"/>
      <c r="E114" s="8" t="str">
        <f t="shared" si="20"/>
        <v xml:space="preserve"> </v>
      </c>
      <c r="H114" s="72" t="str">
        <f t="shared" si="36"/>
        <v xml:space="preserve"> </v>
      </c>
      <c r="I114" s="71" t="str">
        <f t="shared" si="37"/>
        <v xml:space="preserve"> </v>
      </c>
      <c r="J114" s="9" t="str">
        <f t="shared" si="23"/>
        <v xml:space="preserve"> </v>
      </c>
      <c r="K114" s="9" t="str">
        <f t="shared" si="24"/>
        <v xml:space="preserve"> </v>
      </c>
      <c r="L114" s="9" t="str">
        <f t="shared" si="25"/>
        <v xml:space="preserve"> </v>
      </c>
      <c r="M114" s="9" t="str">
        <f t="shared" si="26"/>
        <v xml:space="preserve"> </v>
      </c>
      <c r="N114" s="9" t="str">
        <f t="shared" si="27"/>
        <v xml:space="preserve"> </v>
      </c>
      <c r="O114" s="9" t="str">
        <f t="shared" si="28"/>
        <v xml:space="preserve"> </v>
      </c>
      <c r="P114" s="9" t="str">
        <f t="shared" si="29"/>
        <v xml:space="preserve"> </v>
      </c>
      <c r="Q114" s="9" t="str">
        <f t="shared" si="30"/>
        <v xml:space="preserve"> </v>
      </c>
      <c r="R114" s="9" t="str">
        <f t="shared" si="31"/>
        <v xml:space="preserve"> </v>
      </c>
      <c r="S114" s="9" t="str">
        <f t="shared" si="32"/>
        <v xml:space="preserve"> </v>
      </c>
      <c r="T114" s="9" t="str">
        <f t="shared" si="33"/>
        <v xml:space="preserve"> </v>
      </c>
      <c r="U114" s="9" t="str">
        <f t="shared" si="34"/>
        <v xml:space="preserve"> </v>
      </c>
      <c r="V114" s="9" t="str">
        <f t="shared" si="35"/>
        <v xml:space="preserve"> </v>
      </c>
    </row>
    <row r="115" spans="1:22" x14ac:dyDescent="0.25">
      <c r="A115" s="84"/>
      <c r="E115" s="8" t="str">
        <f t="shared" si="20"/>
        <v xml:space="preserve"> </v>
      </c>
      <c r="H115" s="72" t="str">
        <f t="shared" si="36"/>
        <v xml:space="preserve"> </v>
      </c>
      <c r="I115" s="71" t="str">
        <f t="shared" si="37"/>
        <v xml:space="preserve"> </v>
      </c>
      <c r="J115" s="9" t="str">
        <f t="shared" si="23"/>
        <v xml:space="preserve"> </v>
      </c>
      <c r="K115" s="9" t="str">
        <f t="shared" si="24"/>
        <v xml:space="preserve"> </v>
      </c>
      <c r="L115" s="9" t="str">
        <f t="shared" si="25"/>
        <v xml:space="preserve"> </v>
      </c>
      <c r="M115" s="9" t="str">
        <f t="shared" si="26"/>
        <v xml:space="preserve"> </v>
      </c>
      <c r="N115" s="9" t="str">
        <f t="shared" si="27"/>
        <v xml:space="preserve"> </v>
      </c>
      <c r="O115" s="9" t="str">
        <f t="shared" si="28"/>
        <v xml:space="preserve"> </v>
      </c>
      <c r="P115" s="9" t="str">
        <f t="shared" si="29"/>
        <v xml:space="preserve"> </v>
      </c>
      <c r="Q115" s="9" t="str">
        <f t="shared" si="30"/>
        <v xml:space="preserve"> </v>
      </c>
      <c r="R115" s="9" t="str">
        <f t="shared" si="31"/>
        <v xml:space="preserve"> </v>
      </c>
      <c r="S115" s="9" t="str">
        <f t="shared" si="32"/>
        <v xml:space="preserve"> </v>
      </c>
      <c r="T115" s="9" t="str">
        <f t="shared" si="33"/>
        <v xml:space="preserve"> </v>
      </c>
      <c r="U115" s="9" t="str">
        <f t="shared" si="34"/>
        <v xml:space="preserve"> </v>
      </c>
      <c r="V115" s="9" t="str">
        <f t="shared" si="35"/>
        <v xml:space="preserve"> </v>
      </c>
    </row>
    <row r="116" spans="1:22" x14ac:dyDescent="0.25">
      <c r="A116" s="84"/>
      <c r="E116" s="8" t="str">
        <f t="shared" si="20"/>
        <v xml:space="preserve"> </v>
      </c>
      <c r="H116" s="72" t="str">
        <f t="shared" si="36"/>
        <v xml:space="preserve"> </v>
      </c>
      <c r="I116" s="71" t="str">
        <f t="shared" si="37"/>
        <v xml:space="preserve"> </v>
      </c>
      <c r="J116" s="9" t="str">
        <f t="shared" si="23"/>
        <v xml:space="preserve"> </v>
      </c>
      <c r="K116" s="9" t="str">
        <f t="shared" si="24"/>
        <v xml:space="preserve"> </v>
      </c>
      <c r="L116" s="9" t="str">
        <f t="shared" si="25"/>
        <v xml:space="preserve"> </v>
      </c>
      <c r="M116" s="9" t="str">
        <f t="shared" si="26"/>
        <v xml:space="preserve"> </v>
      </c>
      <c r="N116" s="9" t="str">
        <f t="shared" si="27"/>
        <v xml:space="preserve"> </v>
      </c>
      <c r="O116" s="9" t="str">
        <f t="shared" si="28"/>
        <v xml:space="preserve"> </v>
      </c>
      <c r="P116" s="9" t="str">
        <f t="shared" si="29"/>
        <v xml:space="preserve"> </v>
      </c>
      <c r="Q116" s="9" t="str">
        <f t="shared" si="30"/>
        <v xml:space="preserve"> </v>
      </c>
      <c r="R116" s="9" t="str">
        <f t="shared" si="31"/>
        <v xml:space="preserve"> </v>
      </c>
      <c r="S116" s="9" t="str">
        <f t="shared" si="32"/>
        <v xml:space="preserve"> </v>
      </c>
      <c r="T116" s="9" t="str">
        <f t="shared" si="33"/>
        <v xml:space="preserve"> </v>
      </c>
      <c r="U116" s="9" t="str">
        <f t="shared" si="34"/>
        <v xml:space="preserve"> </v>
      </c>
      <c r="V116" s="9" t="str">
        <f t="shared" si="35"/>
        <v xml:space="preserve"> </v>
      </c>
    </row>
    <row r="117" spans="1:22" x14ac:dyDescent="0.25">
      <c r="A117" s="84"/>
      <c r="E117" s="8" t="str">
        <f t="shared" si="20"/>
        <v xml:space="preserve"> </v>
      </c>
      <c r="H117" s="72" t="str">
        <f t="shared" si="36"/>
        <v xml:space="preserve"> </v>
      </c>
      <c r="I117" s="71" t="str">
        <f t="shared" si="37"/>
        <v xml:space="preserve"> </v>
      </c>
      <c r="J117" s="9" t="str">
        <f t="shared" si="23"/>
        <v xml:space="preserve"> </v>
      </c>
      <c r="K117" s="9" t="str">
        <f t="shared" si="24"/>
        <v xml:space="preserve"> </v>
      </c>
      <c r="L117" s="9" t="str">
        <f t="shared" si="25"/>
        <v xml:space="preserve"> </v>
      </c>
      <c r="M117" s="9" t="str">
        <f t="shared" si="26"/>
        <v xml:space="preserve"> </v>
      </c>
      <c r="N117" s="9" t="str">
        <f t="shared" si="27"/>
        <v xml:space="preserve"> </v>
      </c>
      <c r="O117" s="9" t="str">
        <f t="shared" si="28"/>
        <v xml:space="preserve"> </v>
      </c>
      <c r="P117" s="9" t="str">
        <f t="shared" si="29"/>
        <v xml:space="preserve"> </v>
      </c>
      <c r="Q117" s="9" t="str">
        <f t="shared" si="30"/>
        <v xml:space="preserve"> </v>
      </c>
      <c r="R117" s="9" t="str">
        <f t="shared" si="31"/>
        <v xml:space="preserve"> </v>
      </c>
      <c r="S117" s="9" t="str">
        <f t="shared" si="32"/>
        <v xml:space="preserve"> </v>
      </c>
      <c r="T117" s="9" t="str">
        <f t="shared" si="33"/>
        <v xml:space="preserve"> </v>
      </c>
      <c r="U117" s="9" t="str">
        <f t="shared" si="34"/>
        <v xml:space="preserve"> </v>
      </c>
      <c r="V117" s="9" t="str">
        <f t="shared" si="35"/>
        <v xml:space="preserve"> </v>
      </c>
    </row>
    <row r="118" spans="1:22" x14ac:dyDescent="0.25">
      <c r="A118" s="84"/>
      <c r="E118" s="8" t="str">
        <f t="shared" si="20"/>
        <v xml:space="preserve"> </v>
      </c>
      <c r="H118" s="72" t="str">
        <f t="shared" si="36"/>
        <v xml:space="preserve"> </v>
      </c>
      <c r="I118" s="71" t="str">
        <f t="shared" si="37"/>
        <v xml:space="preserve"> </v>
      </c>
      <c r="J118" s="9" t="str">
        <f t="shared" si="23"/>
        <v xml:space="preserve"> </v>
      </c>
      <c r="K118" s="9" t="str">
        <f t="shared" si="24"/>
        <v xml:space="preserve"> </v>
      </c>
      <c r="L118" s="9" t="str">
        <f t="shared" si="25"/>
        <v xml:space="preserve"> </v>
      </c>
      <c r="M118" s="9" t="str">
        <f t="shared" si="26"/>
        <v xml:space="preserve"> </v>
      </c>
      <c r="N118" s="9" t="str">
        <f t="shared" si="27"/>
        <v xml:space="preserve"> </v>
      </c>
      <c r="O118" s="9" t="str">
        <f t="shared" si="28"/>
        <v xml:space="preserve"> </v>
      </c>
      <c r="P118" s="9" t="str">
        <f t="shared" si="29"/>
        <v xml:space="preserve"> </v>
      </c>
      <c r="Q118" s="9" t="str">
        <f t="shared" si="30"/>
        <v xml:space="preserve"> </v>
      </c>
      <c r="R118" s="9" t="str">
        <f t="shared" si="31"/>
        <v xml:space="preserve"> </v>
      </c>
      <c r="S118" s="9" t="str">
        <f t="shared" si="32"/>
        <v xml:space="preserve"> </v>
      </c>
      <c r="T118" s="9" t="str">
        <f t="shared" si="33"/>
        <v xml:space="preserve"> </v>
      </c>
      <c r="U118" s="9" t="str">
        <f t="shared" si="34"/>
        <v xml:space="preserve"> </v>
      </c>
      <c r="V118" s="9" t="str">
        <f t="shared" si="35"/>
        <v xml:space="preserve"> </v>
      </c>
    </row>
    <row r="119" spans="1:22" x14ac:dyDescent="0.25">
      <c r="A119" s="84"/>
      <c r="E119" s="8" t="str">
        <f t="shared" si="20"/>
        <v xml:space="preserve"> </v>
      </c>
      <c r="H119" s="72" t="str">
        <f t="shared" si="36"/>
        <v xml:space="preserve"> </v>
      </c>
      <c r="I119" s="71" t="str">
        <f t="shared" si="37"/>
        <v xml:space="preserve"> </v>
      </c>
      <c r="J119" s="9" t="str">
        <f t="shared" si="23"/>
        <v xml:space="preserve"> </v>
      </c>
      <c r="K119" s="9" t="str">
        <f t="shared" si="24"/>
        <v xml:space="preserve"> </v>
      </c>
      <c r="L119" s="9" t="str">
        <f t="shared" si="25"/>
        <v xml:space="preserve"> </v>
      </c>
      <c r="M119" s="9" t="str">
        <f t="shared" si="26"/>
        <v xml:space="preserve"> </v>
      </c>
      <c r="N119" s="9" t="str">
        <f t="shared" si="27"/>
        <v xml:space="preserve"> </v>
      </c>
      <c r="O119" s="9" t="str">
        <f t="shared" si="28"/>
        <v xml:space="preserve"> </v>
      </c>
      <c r="P119" s="9" t="str">
        <f t="shared" si="29"/>
        <v xml:space="preserve"> </v>
      </c>
      <c r="Q119" s="9" t="str">
        <f t="shared" si="30"/>
        <v xml:space="preserve"> </v>
      </c>
      <c r="R119" s="9" t="str">
        <f t="shared" si="31"/>
        <v xml:space="preserve"> </v>
      </c>
      <c r="S119" s="9" t="str">
        <f t="shared" si="32"/>
        <v xml:space="preserve"> </v>
      </c>
      <c r="T119" s="9" t="str">
        <f t="shared" si="33"/>
        <v xml:space="preserve"> </v>
      </c>
      <c r="U119" s="9" t="str">
        <f t="shared" si="34"/>
        <v xml:space="preserve"> </v>
      </c>
      <c r="V119" s="9" t="str">
        <f t="shared" si="35"/>
        <v xml:space="preserve"> </v>
      </c>
    </row>
    <row r="120" spans="1:22" x14ac:dyDescent="0.25">
      <c r="A120" s="84"/>
      <c r="E120" s="8" t="str">
        <f t="shared" si="20"/>
        <v xml:space="preserve"> </v>
      </c>
      <c r="H120" s="72" t="str">
        <f t="shared" si="36"/>
        <v xml:space="preserve"> </v>
      </c>
      <c r="I120" s="71" t="str">
        <f t="shared" si="37"/>
        <v xml:space="preserve"> </v>
      </c>
      <c r="J120" s="9" t="str">
        <f t="shared" si="23"/>
        <v xml:space="preserve"> </v>
      </c>
      <c r="K120" s="9" t="str">
        <f t="shared" si="24"/>
        <v xml:space="preserve"> </v>
      </c>
      <c r="L120" s="9" t="str">
        <f t="shared" si="25"/>
        <v xml:space="preserve"> </v>
      </c>
      <c r="M120" s="9" t="str">
        <f t="shared" si="26"/>
        <v xml:space="preserve"> </v>
      </c>
      <c r="N120" s="9" t="str">
        <f t="shared" si="27"/>
        <v xml:space="preserve"> </v>
      </c>
      <c r="O120" s="9" t="str">
        <f t="shared" si="28"/>
        <v xml:space="preserve"> </v>
      </c>
      <c r="P120" s="9" t="str">
        <f t="shared" si="29"/>
        <v xml:space="preserve"> </v>
      </c>
      <c r="Q120" s="9" t="str">
        <f t="shared" si="30"/>
        <v xml:space="preserve"> </v>
      </c>
      <c r="R120" s="9" t="str">
        <f t="shared" si="31"/>
        <v xml:space="preserve"> </v>
      </c>
      <c r="S120" s="9" t="str">
        <f t="shared" si="32"/>
        <v xml:space="preserve"> </v>
      </c>
      <c r="T120" s="9" t="str">
        <f t="shared" si="33"/>
        <v xml:space="preserve"> </v>
      </c>
      <c r="U120" s="9" t="str">
        <f t="shared" si="34"/>
        <v xml:space="preserve"> </v>
      </c>
      <c r="V120" s="9" t="str">
        <f t="shared" si="35"/>
        <v xml:space="preserve"> </v>
      </c>
    </row>
    <row r="121" spans="1:22" x14ac:dyDescent="0.25">
      <c r="A121" s="84"/>
      <c r="E121" s="8" t="str">
        <f t="shared" si="20"/>
        <v xml:space="preserve"> </v>
      </c>
      <c r="H121" s="72" t="str">
        <f t="shared" si="36"/>
        <v xml:space="preserve"> </v>
      </c>
      <c r="I121" s="71" t="str">
        <f t="shared" si="37"/>
        <v xml:space="preserve"> </v>
      </c>
      <c r="J121" s="9" t="str">
        <f t="shared" si="23"/>
        <v xml:space="preserve"> </v>
      </c>
      <c r="K121" s="9" t="str">
        <f t="shared" si="24"/>
        <v xml:space="preserve"> </v>
      </c>
      <c r="L121" s="9" t="str">
        <f t="shared" si="25"/>
        <v xml:space="preserve"> </v>
      </c>
      <c r="M121" s="9" t="str">
        <f t="shared" si="26"/>
        <v xml:space="preserve"> </v>
      </c>
      <c r="N121" s="9" t="str">
        <f t="shared" si="27"/>
        <v xml:space="preserve"> </v>
      </c>
      <c r="O121" s="9" t="str">
        <f t="shared" si="28"/>
        <v xml:space="preserve"> </v>
      </c>
      <c r="P121" s="9" t="str">
        <f t="shared" si="29"/>
        <v xml:space="preserve"> </v>
      </c>
      <c r="Q121" s="9" t="str">
        <f t="shared" si="30"/>
        <v xml:space="preserve"> </v>
      </c>
      <c r="R121" s="9" t="str">
        <f t="shared" si="31"/>
        <v xml:space="preserve"> </v>
      </c>
      <c r="S121" s="9" t="str">
        <f t="shared" si="32"/>
        <v xml:space="preserve"> </v>
      </c>
      <c r="T121" s="9" t="str">
        <f t="shared" si="33"/>
        <v xml:space="preserve"> </v>
      </c>
      <c r="U121" s="9" t="str">
        <f t="shared" si="34"/>
        <v xml:space="preserve"> </v>
      </c>
      <c r="V121" s="9" t="str">
        <f t="shared" si="35"/>
        <v xml:space="preserve"> </v>
      </c>
    </row>
    <row r="122" spans="1:22" x14ac:dyDescent="0.25">
      <c r="A122" s="84"/>
      <c r="E122" s="8" t="str">
        <f t="shared" si="20"/>
        <v xml:space="preserve"> </v>
      </c>
      <c r="H122" s="72" t="str">
        <f t="shared" si="36"/>
        <v xml:space="preserve"> </v>
      </c>
      <c r="I122" s="71" t="str">
        <f t="shared" si="37"/>
        <v xml:space="preserve"> </v>
      </c>
      <c r="J122" s="9" t="str">
        <f t="shared" si="23"/>
        <v xml:space="preserve"> </v>
      </c>
      <c r="K122" s="9" t="str">
        <f t="shared" si="24"/>
        <v xml:space="preserve"> </v>
      </c>
      <c r="L122" s="9" t="str">
        <f t="shared" si="25"/>
        <v xml:space="preserve"> </v>
      </c>
      <c r="M122" s="9" t="str">
        <f t="shared" si="26"/>
        <v xml:space="preserve"> </v>
      </c>
      <c r="N122" s="9" t="str">
        <f t="shared" si="27"/>
        <v xml:space="preserve"> </v>
      </c>
      <c r="O122" s="9" t="str">
        <f t="shared" si="28"/>
        <v xml:space="preserve"> </v>
      </c>
      <c r="P122" s="9" t="str">
        <f t="shared" si="29"/>
        <v xml:space="preserve"> </v>
      </c>
      <c r="Q122" s="9" t="str">
        <f t="shared" si="30"/>
        <v xml:space="preserve"> </v>
      </c>
      <c r="R122" s="9" t="str">
        <f t="shared" si="31"/>
        <v xml:space="preserve"> </v>
      </c>
      <c r="S122" s="9" t="str">
        <f t="shared" si="32"/>
        <v xml:space="preserve"> </v>
      </c>
      <c r="T122" s="9" t="str">
        <f t="shared" si="33"/>
        <v xml:space="preserve"> </v>
      </c>
      <c r="U122" s="9" t="str">
        <f t="shared" si="34"/>
        <v xml:space="preserve"> </v>
      </c>
      <c r="V122" s="9" t="str">
        <f t="shared" si="35"/>
        <v xml:space="preserve"> </v>
      </c>
    </row>
    <row r="123" spans="1:22" x14ac:dyDescent="0.25">
      <c r="A123" s="84"/>
      <c r="E123" s="8" t="str">
        <f t="shared" si="20"/>
        <v xml:space="preserve"> </v>
      </c>
      <c r="H123" s="72" t="str">
        <f t="shared" si="36"/>
        <v xml:space="preserve"> </v>
      </c>
      <c r="I123" s="71" t="str">
        <f t="shared" si="37"/>
        <v xml:space="preserve"> </v>
      </c>
      <c r="J123" s="9" t="str">
        <f t="shared" si="23"/>
        <v xml:space="preserve"> </v>
      </c>
      <c r="K123" s="9" t="str">
        <f t="shared" si="24"/>
        <v xml:space="preserve"> </v>
      </c>
      <c r="L123" s="9" t="str">
        <f t="shared" si="25"/>
        <v xml:space="preserve"> </v>
      </c>
      <c r="M123" s="9" t="str">
        <f t="shared" si="26"/>
        <v xml:space="preserve"> </v>
      </c>
      <c r="N123" s="9" t="str">
        <f t="shared" si="27"/>
        <v xml:space="preserve"> </v>
      </c>
      <c r="O123" s="9" t="str">
        <f t="shared" si="28"/>
        <v xml:space="preserve"> </v>
      </c>
      <c r="P123" s="9" t="str">
        <f t="shared" si="29"/>
        <v xml:space="preserve"> </v>
      </c>
      <c r="Q123" s="9" t="str">
        <f t="shared" si="30"/>
        <v xml:space="preserve"> </v>
      </c>
      <c r="R123" s="9" t="str">
        <f t="shared" si="31"/>
        <v xml:space="preserve"> </v>
      </c>
      <c r="S123" s="9" t="str">
        <f t="shared" si="32"/>
        <v xml:space="preserve"> </v>
      </c>
      <c r="T123" s="9" t="str">
        <f t="shared" si="33"/>
        <v xml:space="preserve"> </v>
      </c>
      <c r="U123" s="9" t="str">
        <f t="shared" si="34"/>
        <v xml:space="preserve"> </v>
      </c>
      <c r="V123" s="9" t="str">
        <f t="shared" si="35"/>
        <v xml:space="preserve"> </v>
      </c>
    </row>
    <row r="124" spans="1:22" x14ac:dyDescent="0.25">
      <c r="A124" s="84"/>
      <c r="E124" s="8" t="str">
        <f t="shared" si="20"/>
        <v xml:space="preserve"> </v>
      </c>
      <c r="H124" s="72" t="str">
        <f t="shared" si="36"/>
        <v xml:space="preserve"> </v>
      </c>
      <c r="I124" s="71" t="str">
        <f t="shared" si="37"/>
        <v xml:space="preserve"> </v>
      </c>
      <c r="J124" s="9" t="str">
        <f t="shared" si="23"/>
        <v xml:space="preserve"> </v>
      </c>
      <c r="K124" s="9" t="str">
        <f t="shared" si="24"/>
        <v xml:space="preserve"> </v>
      </c>
      <c r="L124" s="9" t="str">
        <f t="shared" si="25"/>
        <v xml:space="preserve"> </v>
      </c>
      <c r="M124" s="9" t="str">
        <f t="shared" si="26"/>
        <v xml:space="preserve"> </v>
      </c>
      <c r="N124" s="9" t="str">
        <f t="shared" si="27"/>
        <v xml:space="preserve"> </v>
      </c>
      <c r="O124" s="9" t="str">
        <f t="shared" si="28"/>
        <v xml:space="preserve"> </v>
      </c>
      <c r="P124" s="9" t="str">
        <f t="shared" si="29"/>
        <v xml:space="preserve"> </v>
      </c>
      <c r="Q124" s="9" t="str">
        <f t="shared" si="30"/>
        <v xml:space="preserve"> </v>
      </c>
      <c r="R124" s="9" t="str">
        <f t="shared" si="31"/>
        <v xml:space="preserve"> </v>
      </c>
      <c r="S124" s="9" t="str">
        <f t="shared" si="32"/>
        <v xml:space="preserve"> </v>
      </c>
      <c r="T124" s="9" t="str">
        <f t="shared" si="33"/>
        <v xml:space="preserve"> </v>
      </c>
      <c r="U124" s="9" t="str">
        <f t="shared" si="34"/>
        <v xml:space="preserve"> </v>
      </c>
      <c r="V124" s="9" t="str">
        <f t="shared" si="35"/>
        <v xml:space="preserve"> </v>
      </c>
    </row>
    <row r="125" spans="1:22" x14ac:dyDescent="0.25">
      <c r="A125" s="84"/>
      <c r="E125" s="8" t="str">
        <f t="shared" si="20"/>
        <v xml:space="preserve"> </v>
      </c>
      <c r="H125" s="72" t="str">
        <f t="shared" si="36"/>
        <v xml:space="preserve"> </v>
      </c>
      <c r="I125" s="71" t="str">
        <f t="shared" si="37"/>
        <v xml:space="preserve"> </v>
      </c>
      <c r="J125" s="9" t="str">
        <f t="shared" si="23"/>
        <v xml:space="preserve"> </v>
      </c>
      <c r="K125" s="9" t="str">
        <f t="shared" si="24"/>
        <v xml:space="preserve"> </v>
      </c>
      <c r="L125" s="9" t="str">
        <f t="shared" si="25"/>
        <v xml:space="preserve"> </v>
      </c>
      <c r="M125" s="9" t="str">
        <f t="shared" si="26"/>
        <v xml:space="preserve"> </v>
      </c>
      <c r="N125" s="9" t="str">
        <f t="shared" si="27"/>
        <v xml:space="preserve"> </v>
      </c>
      <c r="O125" s="9" t="str">
        <f t="shared" si="28"/>
        <v xml:space="preserve"> </v>
      </c>
      <c r="P125" s="9" t="str">
        <f t="shared" si="29"/>
        <v xml:space="preserve"> </v>
      </c>
      <c r="Q125" s="9" t="str">
        <f t="shared" si="30"/>
        <v xml:space="preserve"> </v>
      </c>
      <c r="R125" s="9" t="str">
        <f t="shared" si="31"/>
        <v xml:space="preserve"> </v>
      </c>
      <c r="S125" s="9" t="str">
        <f t="shared" si="32"/>
        <v xml:space="preserve"> </v>
      </c>
      <c r="T125" s="9" t="str">
        <f t="shared" si="33"/>
        <v xml:space="preserve"> </v>
      </c>
      <c r="U125" s="9" t="str">
        <f t="shared" si="34"/>
        <v xml:space="preserve"> </v>
      </c>
      <c r="V125" s="9" t="str">
        <f t="shared" si="35"/>
        <v xml:space="preserve"> </v>
      </c>
    </row>
    <row r="126" spans="1:22" x14ac:dyDescent="0.25">
      <c r="A126" s="84"/>
      <c r="E126" s="8" t="str">
        <f t="shared" si="20"/>
        <v xml:space="preserve"> </v>
      </c>
      <c r="H126" s="72" t="str">
        <f t="shared" si="36"/>
        <v xml:space="preserve"> </v>
      </c>
      <c r="I126" s="71" t="str">
        <f t="shared" si="37"/>
        <v xml:space="preserve"> </v>
      </c>
      <c r="J126" s="9" t="str">
        <f t="shared" si="23"/>
        <v xml:space="preserve"> </v>
      </c>
      <c r="K126" s="9" t="str">
        <f t="shared" si="24"/>
        <v xml:space="preserve"> </v>
      </c>
      <c r="L126" s="9" t="str">
        <f t="shared" si="25"/>
        <v xml:space="preserve"> </v>
      </c>
      <c r="M126" s="9" t="str">
        <f t="shared" si="26"/>
        <v xml:space="preserve"> </v>
      </c>
      <c r="N126" s="9" t="str">
        <f t="shared" si="27"/>
        <v xml:space="preserve"> </v>
      </c>
      <c r="O126" s="9" t="str">
        <f t="shared" si="28"/>
        <v xml:space="preserve"> </v>
      </c>
      <c r="P126" s="9" t="str">
        <f t="shared" si="29"/>
        <v xml:space="preserve"> </v>
      </c>
      <c r="Q126" s="9" t="str">
        <f t="shared" si="30"/>
        <v xml:space="preserve"> </v>
      </c>
      <c r="R126" s="9" t="str">
        <f t="shared" si="31"/>
        <v xml:space="preserve"> </v>
      </c>
      <c r="S126" s="9" t="str">
        <f t="shared" si="32"/>
        <v xml:space="preserve"> </v>
      </c>
      <c r="T126" s="9" t="str">
        <f t="shared" si="33"/>
        <v xml:space="preserve"> </v>
      </c>
      <c r="U126" s="9" t="str">
        <f t="shared" si="34"/>
        <v xml:space="preserve"> </v>
      </c>
      <c r="V126" s="9" t="str">
        <f t="shared" si="35"/>
        <v xml:space="preserve"> </v>
      </c>
    </row>
    <row r="127" spans="1:22" x14ac:dyDescent="0.25">
      <c r="A127" s="84"/>
      <c r="E127" s="8" t="str">
        <f t="shared" si="20"/>
        <v xml:space="preserve"> </v>
      </c>
      <c r="H127" s="72" t="str">
        <f t="shared" si="36"/>
        <v xml:space="preserve"> </v>
      </c>
      <c r="I127" s="71" t="str">
        <f t="shared" si="37"/>
        <v xml:space="preserve"> </v>
      </c>
      <c r="J127" s="9" t="str">
        <f t="shared" si="23"/>
        <v xml:space="preserve"> </v>
      </c>
      <c r="K127" s="9" t="str">
        <f t="shared" si="24"/>
        <v xml:space="preserve"> </v>
      </c>
      <c r="L127" s="9" t="str">
        <f t="shared" si="25"/>
        <v xml:space="preserve"> </v>
      </c>
      <c r="M127" s="9" t="str">
        <f t="shared" si="26"/>
        <v xml:space="preserve"> </v>
      </c>
      <c r="N127" s="9" t="str">
        <f t="shared" si="27"/>
        <v xml:space="preserve"> </v>
      </c>
      <c r="O127" s="9" t="str">
        <f t="shared" si="28"/>
        <v xml:space="preserve"> </v>
      </c>
      <c r="P127" s="9" t="str">
        <f t="shared" si="29"/>
        <v xml:space="preserve"> </v>
      </c>
      <c r="Q127" s="9" t="str">
        <f t="shared" si="30"/>
        <v xml:space="preserve"> </v>
      </c>
      <c r="R127" s="9" t="str">
        <f t="shared" si="31"/>
        <v xml:space="preserve"> </v>
      </c>
      <c r="S127" s="9" t="str">
        <f t="shared" si="32"/>
        <v xml:space="preserve"> </v>
      </c>
      <c r="T127" s="9" t="str">
        <f t="shared" si="33"/>
        <v xml:space="preserve"> </v>
      </c>
      <c r="U127" s="9" t="str">
        <f t="shared" si="34"/>
        <v xml:space="preserve"> </v>
      </c>
      <c r="V127" s="9" t="str">
        <f t="shared" si="35"/>
        <v xml:space="preserve"> </v>
      </c>
    </row>
    <row r="128" spans="1:22" x14ac:dyDescent="0.25">
      <c r="A128" s="84"/>
      <c r="E128" s="8" t="str">
        <f t="shared" si="20"/>
        <v xml:space="preserve"> </v>
      </c>
      <c r="H128" s="72" t="str">
        <f t="shared" si="36"/>
        <v xml:space="preserve"> </v>
      </c>
      <c r="I128" s="71" t="str">
        <f t="shared" si="37"/>
        <v xml:space="preserve"> </v>
      </c>
      <c r="J128" s="9" t="str">
        <f t="shared" si="23"/>
        <v xml:space="preserve"> </v>
      </c>
      <c r="K128" s="9" t="str">
        <f t="shared" si="24"/>
        <v xml:space="preserve"> </v>
      </c>
      <c r="L128" s="9" t="str">
        <f t="shared" si="25"/>
        <v xml:space="preserve"> </v>
      </c>
      <c r="M128" s="9" t="str">
        <f t="shared" si="26"/>
        <v xml:space="preserve"> </v>
      </c>
      <c r="N128" s="9" t="str">
        <f t="shared" si="27"/>
        <v xml:space="preserve"> </v>
      </c>
      <c r="O128" s="9" t="str">
        <f t="shared" si="28"/>
        <v xml:space="preserve"> </v>
      </c>
      <c r="P128" s="9" t="str">
        <f t="shared" si="29"/>
        <v xml:space="preserve"> </v>
      </c>
      <c r="Q128" s="9" t="str">
        <f t="shared" si="30"/>
        <v xml:space="preserve"> </v>
      </c>
      <c r="R128" s="9" t="str">
        <f t="shared" si="31"/>
        <v xml:space="preserve"> </v>
      </c>
      <c r="S128" s="9" t="str">
        <f t="shared" si="32"/>
        <v xml:space="preserve"> </v>
      </c>
      <c r="T128" s="9" t="str">
        <f t="shared" si="33"/>
        <v xml:space="preserve"> </v>
      </c>
      <c r="U128" s="9" t="str">
        <f t="shared" si="34"/>
        <v xml:space="preserve"> </v>
      </c>
      <c r="V128" s="9" t="str">
        <f t="shared" si="35"/>
        <v xml:space="preserve"> </v>
      </c>
    </row>
    <row r="129" spans="1:22" x14ac:dyDescent="0.25">
      <c r="A129" s="84"/>
      <c r="E129" s="8" t="str">
        <f t="shared" si="20"/>
        <v xml:space="preserve"> </v>
      </c>
      <c r="H129" s="72" t="str">
        <f t="shared" si="36"/>
        <v xml:space="preserve"> </v>
      </c>
      <c r="I129" s="71" t="str">
        <f t="shared" si="37"/>
        <v xml:space="preserve"> </v>
      </c>
      <c r="J129" s="9" t="str">
        <f t="shared" si="23"/>
        <v xml:space="preserve"> </v>
      </c>
      <c r="K129" s="9" t="str">
        <f t="shared" si="24"/>
        <v xml:space="preserve"> </v>
      </c>
      <c r="L129" s="9" t="str">
        <f t="shared" si="25"/>
        <v xml:space="preserve"> </v>
      </c>
      <c r="M129" s="9" t="str">
        <f t="shared" si="26"/>
        <v xml:space="preserve"> </v>
      </c>
      <c r="N129" s="9" t="str">
        <f t="shared" si="27"/>
        <v xml:space="preserve"> </v>
      </c>
      <c r="O129" s="9" t="str">
        <f t="shared" si="28"/>
        <v xml:space="preserve"> </v>
      </c>
      <c r="P129" s="9" t="str">
        <f t="shared" si="29"/>
        <v xml:space="preserve"> </v>
      </c>
      <c r="Q129" s="9" t="str">
        <f t="shared" si="30"/>
        <v xml:space="preserve"> </v>
      </c>
      <c r="R129" s="9" t="str">
        <f t="shared" si="31"/>
        <v xml:space="preserve"> </v>
      </c>
      <c r="S129" s="9" t="str">
        <f t="shared" si="32"/>
        <v xml:space="preserve"> </v>
      </c>
      <c r="T129" s="9" t="str">
        <f t="shared" si="33"/>
        <v xml:space="preserve"> </v>
      </c>
      <c r="U129" s="9" t="str">
        <f t="shared" si="34"/>
        <v xml:space="preserve"> </v>
      </c>
      <c r="V129" s="9" t="str">
        <f t="shared" si="35"/>
        <v xml:space="preserve"> </v>
      </c>
    </row>
    <row r="130" spans="1:22" x14ac:dyDescent="0.25">
      <c r="A130" s="84"/>
      <c r="E130" s="8" t="str">
        <f t="shared" si="20"/>
        <v xml:space="preserve"> </v>
      </c>
      <c r="H130" s="72" t="str">
        <f t="shared" si="36"/>
        <v xml:space="preserve"> </v>
      </c>
      <c r="I130" s="71" t="str">
        <f t="shared" si="37"/>
        <v xml:space="preserve"> </v>
      </c>
      <c r="J130" s="9" t="str">
        <f t="shared" si="23"/>
        <v xml:space="preserve"> </v>
      </c>
      <c r="K130" s="9" t="str">
        <f t="shared" si="24"/>
        <v xml:space="preserve"> </v>
      </c>
      <c r="L130" s="9" t="str">
        <f t="shared" si="25"/>
        <v xml:space="preserve"> </v>
      </c>
      <c r="M130" s="9" t="str">
        <f t="shared" si="26"/>
        <v xml:space="preserve"> </v>
      </c>
      <c r="N130" s="9" t="str">
        <f t="shared" si="27"/>
        <v xml:space="preserve"> </v>
      </c>
      <c r="O130" s="9" t="str">
        <f t="shared" si="28"/>
        <v xml:space="preserve"> </v>
      </c>
      <c r="P130" s="9" t="str">
        <f t="shared" si="29"/>
        <v xml:space="preserve"> </v>
      </c>
      <c r="Q130" s="9" t="str">
        <f t="shared" si="30"/>
        <v xml:space="preserve"> </v>
      </c>
      <c r="R130" s="9" t="str">
        <f t="shared" si="31"/>
        <v xml:space="preserve"> </v>
      </c>
      <c r="S130" s="9" t="str">
        <f t="shared" si="32"/>
        <v xml:space="preserve"> </v>
      </c>
      <c r="T130" s="9" t="str">
        <f t="shared" si="33"/>
        <v xml:space="preserve"> </v>
      </c>
      <c r="U130" s="9" t="str">
        <f t="shared" si="34"/>
        <v xml:space="preserve"> </v>
      </c>
      <c r="V130" s="9" t="str">
        <f t="shared" si="35"/>
        <v xml:space="preserve"> </v>
      </c>
    </row>
    <row r="131" spans="1:22" x14ac:dyDescent="0.25">
      <c r="A131" s="84"/>
      <c r="E131" s="8" t="str">
        <f t="shared" si="20"/>
        <v xml:space="preserve"> </v>
      </c>
      <c r="H131" s="72" t="str">
        <f t="shared" si="36"/>
        <v xml:space="preserve"> </v>
      </c>
      <c r="I131" s="71" t="str">
        <f t="shared" si="37"/>
        <v xml:space="preserve"> </v>
      </c>
      <c r="J131" s="9" t="str">
        <f t="shared" si="23"/>
        <v xml:space="preserve"> </v>
      </c>
      <c r="K131" s="9" t="str">
        <f t="shared" si="24"/>
        <v xml:space="preserve"> </v>
      </c>
      <c r="L131" s="9" t="str">
        <f t="shared" si="25"/>
        <v xml:space="preserve"> </v>
      </c>
      <c r="M131" s="9" t="str">
        <f t="shared" si="26"/>
        <v xml:space="preserve"> </v>
      </c>
      <c r="N131" s="9" t="str">
        <f t="shared" si="27"/>
        <v xml:space="preserve"> </v>
      </c>
      <c r="O131" s="9" t="str">
        <f t="shared" si="28"/>
        <v xml:space="preserve"> </v>
      </c>
      <c r="P131" s="9" t="str">
        <f t="shared" si="29"/>
        <v xml:space="preserve"> </v>
      </c>
      <c r="Q131" s="9" t="str">
        <f t="shared" si="30"/>
        <v xml:space="preserve"> </v>
      </c>
      <c r="R131" s="9" t="str">
        <f t="shared" si="31"/>
        <v xml:space="preserve"> </v>
      </c>
      <c r="S131" s="9" t="str">
        <f t="shared" si="32"/>
        <v xml:space="preserve"> </v>
      </c>
      <c r="T131" s="9" t="str">
        <f t="shared" si="33"/>
        <v xml:space="preserve"> </v>
      </c>
      <c r="U131" s="9" t="str">
        <f t="shared" si="34"/>
        <v xml:space="preserve"> </v>
      </c>
      <c r="V131" s="9" t="str">
        <f t="shared" si="35"/>
        <v xml:space="preserve"> </v>
      </c>
    </row>
    <row r="132" spans="1:22" x14ac:dyDescent="0.25">
      <c r="A132" s="84"/>
      <c r="E132" s="8" t="str">
        <f t="shared" si="20"/>
        <v xml:space="preserve"> </v>
      </c>
      <c r="H132" s="72" t="str">
        <f t="shared" si="36"/>
        <v xml:space="preserve"> </v>
      </c>
      <c r="I132" s="71" t="str">
        <f t="shared" si="37"/>
        <v xml:space="preserve"> </v>
      </c>
      <c r="J132" s="9" t="str">
        <f t="shared" si="23"/>
        <v xml:space="preserve"> </v>
      </c>
      <c r="K132" s="9" t="str">
        <f t="shared" si="24"/>
        <v xml:space="preserve"> </v>
      </c>
      <c r="L132" s="9" t="str">
        <f t="shared" si="25"/>
        <v xml:space="preserve"> </v>
      </c>
      <c r="M132" s="9" t="str">
        <f t="shared" si="26"/>
        <v xml:space="preserve"> </v>
      </c>
      <c r="N132" s="9" t="str">
        <f t="shared" si="27"/>
        <v xml:space="preserve"> </v>
      </c>
      <c r="O132" s="9" t="str">
        <f t="shared" si="28"/>
        <v xml:space="preserve"> </v>
      </c>
      <c r="P132" s="9" t="str">
        <f t="shared" si="29"/>
        <v xml:space="preserve"> </v>
      </c>
      <c r="Q132" s="9" t="str">
        <f t="shared" si="30"/>
        <v xml:space="preserve"> </v>
      </c>
      <c r="R132" s="9" t="str">
        <f t="shared" si="31"/>
        <v xml:space="preserve"> </v>
      </c>
      <c r="S132" s="9" t="str">
        <f t="shared" si="32"/>
        <v xml:space="preserve"> </v>
      </c>
      <c r="T132" s="9" t="str">
        <f t="shared" si="33"/>
        <v xml:space="preserve"> </v>
      </c>
      <c r="U132" s="9" t="str">
        <f t="shared" si="34"/>
        <v xml:space="preserve"> </v>
      </c>
      <c r="V132" s="9" t="str">
        <f t="shared" si="35"/>
        <v xml:space="preserve"> </v>
      </c>
    </row>
    <row r="133" spans="1:22" x14ac:dyDescent="0.25">
      <c r="A133" s="84"/>
      <c r="E133" s="8" t="str">
        <f t="shared" ref="E133:E196" si="38">IF((G133&lt;&gt;0),"Enter Letter"," ")</f>
        <v xml:space="preserve"> </v>
      </c>
      <c r="H133" s="72" t="str">
        <f t="shared" ref="H133:H164" si="39">IF((G133&lt;&gt;0),IF((D133&gt;0)," ",G133)," ")</f>
        <v xml:space="preserve"> </v>
      </c>
      <c r="I133" s="71" t="str">
        <f t="shared" ref="I133:I164" si="40">IF((G133&lt;&gt;0),IF((D133&gt;0)," ",(I$1-A133))," ")</f>
        <v xml:space="preserve"> </v>
      </c>
      <c r="J133" s="9" t="str">
        <f t="shared" ref="J133:J196" si="41">IF((E133="s"),G133," ")</f>
        <v xml:space="preserve"> </v>
      </c>
      <c r="K133" s="9" t="str">
        <f t="shared" ref="K133:K196" si="42">IF((E133="d"),G133," ")</f>
        <v xml:space="preserve"> </v>
      </c>
      <c r="L133" s="9" t="str">
        <f t="shared" ref="L133:L196" si="43">IF((E133="e"),G133," ")</f>
        <v xml:space="preserve"> </v>
      </c>
      <c r="M133" s="9" t="str">
        <f t="shared" ref="M133:M196" si="44">IF((E133="p"),G133," ")</f>
        <v xml:space="preserve"> </v>
      </c>
      <c r="N133" s="9" t="str">
        <f t="shared" ref="N133:N196" si="45">IF((E133="r"),G133," ")</f>
        <v xml:space="preserve"> </v>
      </c>
      <c r="O133" s="9" t="str">
        <f t="shared" ref="O133:O196" si="46">IF((E133="g"),G133," ")</f>
        <v xml:space="preserve"> </v>
      </c>
      <c r="P133" s="9" t="str">
        <f t="shared" ref="P133:P196" si="47">IF((E133="m"),G133," ")</f>
        <v xml:space="preserve"> </v>
      </c>
      <c r="Q133" s="9" t="str">
        <f t="shared" ref="Q133:Q196" si="48">IF((E133="t"),G133," ")</f>
        <v xml:space="preserve"> </v>
      </c>
      <c r="R133" s="9" t="str">
        <f t="shared" ref="R133:R196" si="49">IF((E133="a"),G133," ")</f>
        <v xml:space="preserve"> </v>
      </c>
      <c r="S133" s="9" t="str">
        <f t="shared" ref="S133:S196" si="50">IF((E133="l"),G133," ")</f>
        <v xml:space="preserve"> </v>
      </c>
      <c r="T133" s="9" t="str">
        <f t="shared" ref="T133:T196" si="51">IF((E133="b"),G133," ")</f>
        <v xml:space="preserve"> </v>
      </c>
      <c r="U133" s="9" t="str">
        <f t="shared" ref="U133:U196" si="52">IF((E133="i"),G133," ")</f>
        <v xml:space="preserve"> </v>
      </c>
      <c r="V133" s="9" t="str">
        <f t="shared" ref="V133:V196" si="53">IF((E133="o"),G133," ")</f>
        <v xml:space="preserve"> </v>
      </c>
    </row>
    <row r="134" spans="1:22" x14ac:dyDescent="0.25">
      <c r="A134" s="84"/>
      <c r="E134" s="8" t="str">
        <f t="shared" si="38"/>
        <v xml:space="preserve"> </v>
      </c>
      <c r="H134" s="72" t="str">
        <f t="shared" si="39"/>
        <v xml:space="preserve"> </v>
      </c>
      <c r="I134" s="71" t="str">
        <f t="shared" si="40"/>
        <v xml:space="preserve"> </v>
      </c>
      <c r="J134" s="9" t="str">
        <f t="shared" si="41"/>
        <v xml:space="preserve"> </v>
      </c>
      <c r="K134" s="9" t="str">
        <f t="shared" si="42"/>
        <v xml:space="preserve"> </v>
      </c>
      <c r="L134" s="9" t="str">
        <f t="shared" si="43"/>
        <v xml:space="preserve"> </v>
      </c>
      <c r="M134" s="9" t="str">
        <f t="shared" si="44"/>
        <v xml:space="preserve"> </v>
      </c>
      <c r="N134" s="9" t="str">
        <f t="shared" si="45"/>
        <v xml:space="preserve"> </v>
      </c>
      <c r="O134" s="9" t="str">
        <f t="shared" si="46"/>
        <v xml:space="preserve"> </v>
      </c>
      <c r="P134" s="9" t="str">
        <f t="shared" si="47"/>
        <v xml:space="preserve"> </v>
      </c>
      <c r="Q134" s="9" t="str">
        <f t="shared" si="48"/>
        <v xml:space="preserve"> </v>
      </c>
      <c r="R134" s="9" t="str">
        <f t="shared" si="49"/>
        <v xml:space="preserve"> </v>
      </c>
      <c r="S134" s="9" t="str">
        <f t="shared" si="50"/>
        <v xml:space="preserve"> </v>
      </c>
      <c r="T134" s="9" t="str">
        <f t="shared" si="51"/>
        <v xml:space="preserve"> </v>
      </c>
      <c r="U134" s="9" t="str">
        <f t="shared" si="52"/>
        <v xml:space="preserve"> </v>
      </c>
      <c r="V134" s="9" t="str">
        <f t="shared" si="53"/>
        <v xml:space="preserve"> </v>
      </c>
    </row>
    <row r="135" spans="1:22" x14ac:dyDescent="0.25">
      <c r="A135" s="84"/>
      <c r="E135" s="8" t="str">
        <f t="shared" si="38"/>
        <v xml:space="preserve"> </v>
      </c>
      <c r="H135" s="72" t="str">
        <f t="shared" si="39"/>
        <v xml:space="preserve"> </v>
      </c>
      <c r="I135" s="71" t="str">
        <f t="shared" si="40"/>
        <v xml:space="preserve"> </v>
      </c>
      <c r="J135" s="9" t="str">
        <f t="shared" si="41"/>
        <v xml:space="preserve"> </v>
      </c>
      <c r="K135" s="9" t="str">
        <f t="shared" si="42"/>
        <v xml:space="preserve"> </v>
      </c>
      <c r="L135" s="9" t="str">
        <f t="shared" si="43"/>
        <v xml:space="preserve"> </v>
      </c>
      <c r="M135" s="9" t="str">
        <f t="shared" si="44"/>
        <v xml:space="preserve"> </v>
      </c>
      <c r="N135" s="9" t="str">
        <f t="shared" si="45"/>
        <v xml:space="preserve"> </v>
      </c>
      <c r="O135" s="9" t="str">
        <f t="shared" si="46"/>
        <v xml:space="preserve"> </v>
      </c>
      <c r="P135" s="9" t="str">
        <f t="shared" si="47"/>
        <v xml:space="preserve"> </v>
      </c>
      <c r="Q135" s="9" t="str">
        <f t="shared" si="48"/>
        <v xml:space="preserve"> </v>
      </c>
      <c r="R135" s="9" t="str">
        <f t="shared" si="49"/>
        <v xml:space="preserve"> </v>
      </c>
      <c r="S135" s="9" t="str">
        <f t="shared" si="50"/>
        <v xml:space="preserve"> </v>
      </c>
      <c r="T135" s="9" t="str">
        <f t="shared" si="51"/>
        <v xml:space="preserve"> </v>
      </c>
      <c r="U135" s="9" t="str">
        <f t="shared" si="52"/>
        <v xml:space="preserve"> </v>
      </c>
      <c r="V135" s="9" t="str">
        <f t="shared" si="53"/>
        <v xml:space="preserve"> </v>
      </c>
    </row>
    <row r="136" spans="1:22" x14ac:dyDescent="0.25">
      <c r="A136" s="84"/>
      <c r="E136" s="8" t="str">
        <f t="shared" si="38"/>
        <v xml:space="preserve"> </v>
      </c>
      <c r="H136" s="72" t="str">
        <f t="shared" si="39"/>
        <v xml:space="preserve"> </v>
      </c>
      <c r="I136" s="71" t="str">
        <f t="shared" si="40"/>
        <v xml:space="preserve"> </v>
      </c>
      <c r="J136" s="9" t="str">
        <f t="shared" si="41"/>
        <v xml:space="preserve"> </v>
      </c>
      <c r="K136" s="9" t="str">
        <f t="shared" si="42"/>
        <v xml:space="preserve"> </v>
      </c>
      <c r="L136" s="9" t="str">
        <f t="shared" si="43"/>
        <v xml:space="preserve"> </v>
      </c>
      <c r="M136" s="9" t="str">
        <f t="shared" si="44"/>
        <v xml:space="preserve"> </v>
      </c>
      <c r="N136" s="9" t="str">
        <f t="shared" si="45"/>
        <v xml:space="preserve"> </v>
      </c>
      <c r="O136" s="9" t="str">
        <f t="shared" si="46"/>
        <v xml:space="preserve"> </v>
      </c>
      <c r="P136" s="9" t="str">
        <f t="shared" si="47"/>
        <v xml:space="preserve"> </v>
      </c>
      <c r="Q136" s="9" t="str">
        <f t="shared" si="48"/>
        <v xml:space="preserve"> </v>
      </c>
      <c r="R136" s="9" t="str">
        <f t="shared" si="49"/>
        <v xml:space="preserve"> </v>
      </c>
      <c r="S136" s="9" t="str">
        <f t="shared" si="50"/>
        <v xml:space="preserve"> </v>
      </c>
      <c r="T136" s="9" t="str">
        <f t="shared" si="51"/>
        <v xml:space="preserve"> </v>
      </c>
      <c r="U136" s="9" t="str">
        <f t="shared" si="52"/>
        <v xml:space="preserve"> </v>
      </c>
      <c r="V136" s="9" t="str">
        <f t="shared" si="53"/>
        <v xml:space="preserve"> </v>
      </c>
    </row>
    <row r="137" spans="1:22" x14ac:dyDescent="0.25">
      <c r="A137" s="84"/>
      <c r="E137" s="8" t="str">
        <f t="shared" si="38"/>
        <v xml:space="preserve"> </v>
      </c>
      <c r="H137" s="72" t="str">
        <f t="shared" si="39"/>
        <v xml:space="preserve"> </v>
      </c>
      <c r="I137" s="71" t="str">
        <f t="shared" si="40"/>
        <v xml:space="preserve"> </v>
      </c>
      <c r="J137" s="9" t="str">
        <f t="shared" si="41"/>
        <v xml:space="preserve"> </v>
      </c>
      <c r="K137" s="9" t="str">
        <f t="shared" si="42"/>
        <v xml:space="preserve"> </v>
      </c>
      <c r="L137" s="9" t="str">
        <f t="shared" si="43"/>
        <v xml:space="preserve"> </v>
      </c>
      <c r="M137" s="9" t="str">
        <f t="shared" si="44"/>
        <v xml:space="preserve"> </v>
      </c>
      <c r="N137" s="9" t="str">
        <f t="shared" si="45"/>
        <v xml:space="preserve"> </v>
      </c>
      <c r="O137" s="9" t="str">
        <f t="shared" si="46"/>
        <v xml:space="preserve"> </v>
      </c>
      <c r="P137" s="9" t="str">
        <f t="shared" si="47"/>
        <v xml:space="preserve"> </v>
      </c>
      <c r="Q137" s="9" t="str">
        <f t="shared" si="48"/>
        <v xml:space="preserve"> </v>
      </c>
      <c r="R137" s="9" t="str">
        <f t="shared" si="49"/>
        <v xml:space="preserve"> </v>
      </c>
      <c r="S137" s="9" t="str">
        <f t="shared" si="50"/>
        <v xml:space="preserve"> </v>
      </c>
      <c r="T137" s="9" t="str">
        <f t="shared" si="51"/>
        <v xml:space="preserve"> </v>
      </c>
      <c r="U137" s="9" t="str">
        <f t="shared" si="52"/>
        <v xml:space="preserve"> </v>
      </c>
      <c r="V137" s="9" t="str">
        <f t="shared" si="53"/>
        <v xml:space="preserve"> </v>
      </c>
    </row>
    <row r="138" spans="1:22" x14ac:dyDescent="0.25">
      <c r="A138" s="84"/>
      <c r="E138" s="8" t="str">
        <f t="shared" si="38"/>
        <v xml:space="preserve"> </v>
      </c>
      <c r="H138" s="72" t="str">
        <f t="shared" si="39"/>
        <v xml:space="preserve"> </v>
      </c>
      <c r="I138" s="71" t="str">
        <f t="shared" si="40"/>
        <v xml:space="preserve"> </v>
      </c>
      <c r="J138" s="9" t="str">
        <f t="shared" si="41"/>
        <v xml:space="preserve"> </v>
      </c>
      <c r="K138" s="9" t="str">
        <f t="shared" si="42"/>
        <v xml:space="preserve"> </v>
      </c>
      <c r="L138" s="9" t="str">
        <f t="shared" si="43"/>
        <v xml:space="preserve"> </v>
      </c>
      <c r="M138" s="9" t="str">
        <f t="shared" si="44"/>
        <v xml:space="preserve"> </v>
      </c>
      <c r="N138" s="9" t="str">
        <f t="shared" si="45"/>
        <v xml:space="preserve"> </v>
      </c>
      <c r="O138" s="9" t="str">
        <f t="shared" si="46"/>
        <v xml:space="preserve"> </v>
      </c>
      <c r="P138" s="9" t="str">
        <f t="shared" si="47"/>
        <v xml:space="preserve"> </v>
      </c>
      <c r="Q138" s="9" t="str">
        <f t="shared" si="48"/>
        <v xml:space="preserve"> </v>
      </c>
      <c r="R138" s="9" t="str">
        <f t="shared" si="49"/>
        <v xml:space="preserve"> </v>
      </c>
      <c r="S138" s="9" t="str">
        <f t="shared" si="50"/>
        <v xml:space="preserve"> </v>
      </c>
      <c r="T138" s="9" t="str">
        <f t="shared" si="51"/>
        <v xml:space="preserve"> </v>
      </c>
      <c r="U138" s="9" t="str">
        <f t="shared" si="52"/>
        <v xml:space="preserve"> </v>
      </c>
      <c r="V138" s="9" t="str">
        <f t="shared" si="53"/>
        <v xml:space="preserve"> </v>
      </c>
    </row>
    <row r="139" spans="1:22" x14ac:dyDescent="0.25">
      <c r="A139" s="84"/>
      <c r="E139" s="8" t="str">
        <f t="shared" si="38"/>
        <v xml:space="preserve"> </v>
      </c>
      <c r="H139" s="72" t="str">
        <f t="shared" si="39"/>
        <v xml:space="preserve"> </v>
      </c>
      <c r="I139" s="71" t="str">
        <f t="shared" si="40"/>
        <v xml:space="preserve"> </v>
      </c>
      <c r="J139" s="9" t="str">
        <f t="shared" si="41"/>
        <v xml:space="preserve"> </v>
      </c>
      <c r="K139" s="9" t="str">
        <f t="shared" si="42"/>
        <v xml:space="preserve"> </v>
      </c>
      <c r="L139" s="9" t="str">
        <f t="shared" si="43"/>
        <v xml:space="preserve"> </v>
      </c>
      <c r="M139" s="9" t="str">
        <f t="shared" si="44"/>
        <v xml:space="preserve"> </v>
      </c>
      <c r="N139" s="9" t="str">
        <f t="shared" si="45"/>
        <v xml:space="preserve"> </v>
      </c>
      <c r="O139" s="9" t="str">
        <f t="shared" si="46"/>
        <v xml:space="preserve"> </v>
      </c>
      <c r="P139" s="9" t="str">
        <f t="shared" si="47"/>
        <v xml:space="preserve"> </v>
      </c>
      <c r="Q139" s="9" t="str">
        <f t="shared" si="48"/>
        <v xml:space="preserve"> </v>
      </c>
      <c r="R139" s="9" t="str">
        <f t="shared" si="49"/>
        <v xml:space="preserve"> </v>
      </c>
      <c r="S139" s="9" t="str">
        <f t="shared" si="50"/>
        <v xml:space="preserve"> </v>
      </c>
      <c r="T139" s="9" t="str">
        <f t="shared" si="51"/>
        <v xml:space="preserve"> </v>
      </c>
      <c r="U139" s="9" t="str">
        <f t="shared" si="52"/>
        <v xml:space="preserve"> </v>
      </c>
      <c r="V139" s="9" t="str">
        <f t="shared" si="53"/>
        <v xml:space="preserve"> </v>
      </c>
    </row>
    <row r="140" spans="1:22" x14ac:dyDescent="0.25">
      <c r="A140" s="84"/>
      <c r="E140" s="8" t="str">
        <f t="shared" si="38"/>
        <v xml:space="preserve"> </v>
      </c>
      <c r="H140" s="72" t="str">
        <f t="shared" si="39"/>
        <v xml:space="preserve"> </v>
      </c>
      <c r="I140" s="71" t="str">
        <f t="shared" si="40"/>
        <v xml:space="preserve"> </v>
      </c>
      <c r="J140" s="9" t="str">
        <f t="shared" si="41"/>
        <v xml:space="preserve"> </v>
      </c>
      <c r="K140" s="9" t="str">
        <f t="shared" si="42"/>
        <v xml:space="preserve"> </v>
      </c>
      <c r="L140" s="9" t="str">
        <f t="shared" si="43"/>
        <v xml:space="preserve"> </v>
      </c>
      <c r="M140" s="9" t="str">
        <f t="shared" si="44"/>
        <v xml:space="preserve"> </v>
      </c>
      <c r="N140" s="9" t="str">
        <f t="shared" si="45"/>
        <v xml:space="preserve"> </v>
      </c>
      <c r="O140" s="9" t="str">
        <f t="shared" si="46"/>
        <v xml:space="preserve"> </v>
      </c>
      <c r="P140" s="9" t="str">
        <f t="shared" si="47"/>
        <v xml:space="preserve"> </v>
      </c>
      <c r="Q140" s="9" t="str">
        <f t="shared" si="48"/>
        <v xml:space="preserve"> </v>
      </c>
      <c r="R140" s="9" t="str">
        <f t="shared" si="49"/>
        <v xml:space="preserve"> </v>
      </c>
      <c r="S140" s="9" t="str">
        <f t="shared" si="50"/>
        <v xml:space="preserve"> </v>
      </c>
      <c r="T140" s="9" t="str">
        <f t="shared" si="51"/>
        <v xml:space="preserve"> </v>
      </c>
      <c r="U140" s="9" t="str">
        <f t="shared" si="52"/>
        <v xml:space="preserve"> </v>
      </c>
      <c r="V140" s="9" t="str">
        <f t="shared" si="53"/>
        <v xml:space="preserve"> </v>
      </c>
    </row>
    <row r="141" spans="1:22" x14ac:dyDescent="0.25">
      <c r="A141" s="84"/>
      <c r="E141" s="8" t="str">
        <f t="shared" si="38"/>
        <v xml:space="preserve"> </v>
      </c>
      <c r="H141" s="72" t="str">
        <f t="shared" si="39"/>
        <v xml:space="preserve"> </v>
      </c>
      <c r="I141" s="71" t="str">
        <f t="shared" si="40"/>
        <v xml:space="preserve"> </v>
      </c>
      <c r="J141" s="9" t="str">
        <f t="shared" si="41"/>
        <v xml:space="preserve"> </v>
      </c>
      <c r="K141" s="9" t="str">
        <f t="shared" si="42"/>
        <v xml:space="preserve"> </v>
      </c>
      <c r="L141" s="9" t="str">
        <f t="shared" si="43"/>
        <v xml:space="preserve"> </v>
      </c>
      <c r="M141" s="9" t="str">
        <f t="shared" si="44"/>
        <v xml:space="preserve"> </v>
      </c>
      <c r="N141" s="9" t="str">
        <f t="shared" si="45"/>
        <v xml:space="preserve"> </v>
      </c>
      <c r="O141" s="9" t="str">
        <f t="shared" si="46"/>
        <v xml:space="preserve"> </v>
      </c>
      <c r="P141" s="9" t="str">
        <f t="shared" si="47"/>
        <v xml:space="preserve"> </v>
      </c>
      <c r="Q141" s="9" t="str">
        <f t="shared" si="48"/>
        <v xml:space="preserve"> </v>
      </c>
      <c r="R141" s="9" t="str">
        <f t="shared" si="49"/>
        <v xml:space="preserve"> </v>
      </c>
      <c r="S141" s="9" t="str">
        <f t="shared" si="50"/>
        <v xml:space="preserve"> </v>
      </c>
      <c r="T141" s="9" t="str">
        <f t="shared" si="51"/>
        <v xml:space="preserve"> </v>
      </c>
      <c r="U141" s="9" t="str">
        <f t="shared" si="52"/>
        <v xml:space="preserve"> </v>
      </c>
      <c r="V141" s="9" t="str">
        <f t="shared" si="53"/>
        <v xml:space="preserve"> </v>
      </c>
    </row>
    <row r="142" spans="1:22" x14ac:dyDescent="0.25">
      <c r="A142" s="84"/>
      <c r="E142" s="8" t="str">
        <f t="shared" si="38"/>
        <v xml:space="preserve"> </v>
      </c>
      <c r="H142" s="72" t="str">
        <f t="shared" si="39"/>
        <v xml:space="preserve"> </v>
      </c>
      <c r="I142" s="71" t="str">
        <f t="shared" si="40"/>
        <v xml:space="preserve"> </v>
      </c>
      <c r="J142" s="9" t="str">
        <f t="shared" si="41"/>
        <v xml:space="preserve"> </v>
      </c>
      <c r="K142" s="9" t="str">
        <f t="shared" si="42"/>
        <v xml:space="preserve"> </v>
      </c>
      <c r="L142" s="9" t="str">
        <f t="shared" si="43"/>
        <v xml:space="preserve"> </v>
      </c>
      <c r="M142" s="9" t="str">
        <f t="shared" si="44"/>
        <v xml:space="preserve"> </v>
      </c>
      <c r="N142" s="9" t="str">
        <f t="shared" si="45"/>
        <v xml:space="preserve"> </v>
      </c>
      <c r="O142" s="9" t="str">
        <f t="shared" si="46"/>
        <v xml:space="preserve"> </v>
      </c>
      <c r="P142" s="9" t="str">
        <f t="shared" si="47"/>
        <v xml:space="preserve"> </v>
      </c>
      <c r="Q142" s="9" t="str">
        <f t="shared" si="48"/>
        <v xml:space="preserve"> </v>
      </c>
      <c r="R142" s="9" t="str">
        <f t="shared" si="49"/>
        <v xml:space="preserve"> </v>
      </c>
      <c r="S142" s="9" t="str">
        <f t="shared" si="50"/>
        <v xml:space="preserve"> </v>
      </c>
      <c r="T142" s="9" t="str">
        <f t="shared" si="51"/>
        <v xml:space="preserve"> </v>
      </c>
      <c r="U142" s="9" t="str">
        <f t="shared" si="52"/>
        <v xml:space="preserve"> </v>
      </c>
      <c r="V142" s="9" t="str">
        <f t="shared" si="53"/>
        <v xml:space="preserve"> </v>
      </c>
    </row>
    <row r="143" spans="1:22" x14ac:dyDescent="0.25">
      <c r="A143" s="84"/>
      <c r="E143" s="8" t="str">
        <f t="shared" si="38"/>
        <v xml:space="preserve"> </v>
      </c>
      <c r="H143" s="72" t="str">
        <f t="shared" si="39"/>
        <v xml:space="preserve"> </v>
      </c>
      <c r="I143" s="71" t="str">
        <f t="shared" si="40"/>
        <v xml:space="preserve"> </v>
      </c>
      <c r="J143" s="9" t="str">
        <f t="shared" si="41"/>
        <v xml:space="preserve"> </v>
      </c>
      <c r="K143" s="9" t="str">
        <f t="shared" si="42"/>
        <v xml:space="preserve"> </v>
      </c>
      <c r="L143" s="9" t="str">
        <f t="shared" si="43"/>
        <v xml:space="preserve"> </v>
      </c>
      <c r="M143" s="9" t="str">
        <f t="shared" si="44"/>
        <v xml:space="preserve"> </v>
      </c>
      <c r="N143" s="9" t="str">
        <f t="shared" si="45"/>
        <v xml:space="preserve"> </v>
      </c>
      <c r="O143" s="9" t="str">
        <f t="shared" si="46"/>
        <v xml:space="preserve"> </v>
      </c>
      <c r="P143" s="9" t="str">
        <f t="shared" si="47"/>
        <v xml:space="preserve"> </v>
      </c>
      <c r="Q143" s="9" t="str">
        <f t="shared" si="48"/>
        <v xml:space="preserve"> </v>
      </c>
      <c r="R143" s="9" t="str">
        <f t="shared" si="49"/>
        <v xml:space="preserve"> </v>
      </c>
      <c r="S143" s="9" t="str">
        <f t="shared" si="50"/>
        <v xml:space="preserve"> </v>
      </c>
      <c r="T143" s="9" t="str">
        <f t="shared" si="51"/>
        <v xml:space="preserve"> </v>
      </c>
      <c r="U143" s="9" t="str">
        <f t="shared" si="52"/>
        <v xml:space="preserve"> </v>
      </c>
      <c r="V143" s="9" t="str">
        <f t="shared" si="53"/>
        <v xml:space="preserve"> </v>
      </c>
    </row>
    <row r="144" spans="1:22" x14ac:dyDescent="0.25">
      <c r="A144" s="84"/>
      <c r="E144" s="8" t="str">
        <f t="shared" si="38"/>
        <v xml:space="preserve"> </v>
      </c>
      <c r="H144" s="72" t="str">
        <f t="shared" si="39"/>
        <v xml:space="preserve"> </v>
      </c>
      <c r="I144" s="71" t="str">
        <f t="shared" si="40"/>
        <v xml:space="preserve"> </v>
      </c>
      <c r="J144" s="9" t="str">
        <f t="shared" si="41"/>
        <v xml:space="preserve"> </v>
      </c>
      <c r="K144" s="9" t="str">
        <f t="shared" si="42"/>
        <v xml:space="preserve"> </v>
      </c>
      <c r="L144" s="9" t="str">
        <f t="shared" si="43"/>
        <v xml:space="preserve"> </v>
      </c>
      <c r="M144" s="9" t="str">
        <f t="shared" si="44"/>
        <v xml:space="preserve"> </v>
      </c>
      <c r="N144" s="9" t="str">
        <f t="shared" si="45"/>
        <v xml:space="preserve"> </v>
      </c>
      <c r="O144" s="9" t="str">
        <f t="shared" si="46"/>
        <v xml:space="preserve"> </v>
      </c>
      <c r="P144" s="9" t="str">
        <f t="shared" si="47"/>
        <v xml:space="preserve"> </v>
      </c>
      <c r="Q144" s="9" t="str">
        <f t="shared" si="48"/>
        <v xml:space="preserve"> </v>
      </c>
      <c r="R144" s="9" t="str">
        <f t="shared" si="49"/>
        <v xml:space="preserve"> </v>
      </c>
      <c r="S144" s="9" t="str">
        <f t="shared" si="50"/>
        <v xml:space="preserve"> </v>
      </c>
      <c r="T144" s="9" t="str">
        <f t="shared" si="51"/>
        <v xml:space="preserve"> </v>
      </c>
      <c r="U144" s="9" t="str">
        <f t="shared" si="52"/>
        <v xml:space="preserve"> </v>
      </c>
      <c r="V144" s="9" t="str">
        <f t="shared" si="53"/>
        <v xml:space="preserve"> </v>
      </c>
    </row>
    <row r="145" spans="1:22" x14ac:dyDescent="0.25">
      <c r="A145" s="84"/>
      <c r="E145" s="8" t="str">
        <f t="shared" si="38"/>
        <v xml:space="preserve"> </v>
      </c>
      <c r="H145" s="72" t="str">
        <f t="shared" si="39"/>
        <v xml:space="preserve"> </v>
      </c>
      <c r="I145" s="71" t="str">
        <f t="shared" si="40"/>
        <v xml:space="preserve"> </v>
      </c>
      <c r="J145" s="9" t="str">
        <f t="shared" si="41"/>
        <v xml:space="preserve"> </v>
      </c>
      <c r="K145" s="9" t="str">
        <f t="shared" si="42"/>
        <v xml:space="preserve"> </v>
      </c>
      <c r="L145" s="9" t="str">
        <f t="shared" si="43"/>
        <v xml:space="preserve"> </v>
      </c>
      <c r="M145" s="9" t="str">
        <f t="shared" si="44"/>
        <v xml:space="preserve"> </v>
      </c>
      <c r="N145" s="9" t="str">
        <f t="shared" si="45"/>
        <v xml:space="preserve"> </v>
      </c>
      <c r="O145" s="9" t="str">
        <f t="shared" si="46"/>
        <v xml:space="preserve"> </v>
      </c>
      <c r="P145" s="9" t="str">
        <f t="shared" si="47"/>
        <v xml:space="preserve"> </v>
      </c>
      <c r="Q145" s="9" t="str">
        <f t="shared" si="48"/>
        <v xml:space="preserve"> </v>
      </c>
      <c r="R145" s="9" t="str">
        <f t="shared" si="49"/>
        <v xml:space="preserve"> </v>
      </c>
      <c r="S145" s="9" t="str">
        <f t="shared" si="50"/>
        <v xml:space="preserve"> </v>
      </c>
      <c r="T145" s="9" t="str">
        <f t="shared" si="51"/>
        <v xml:space="preserve"> </v>
      </c>
      <c r="U145" s="9" t="str">
        <f t="shared" si="52"/>
        <v xml:space="preserve"> </v>
      </c>
      <c r="V145" s="9" t="str">
        <f t="shared" si="53"/>
        <v xml:space="preserve"> </v>
      </c>
    </row>
    <row r="146" spans="1:22" x14ac:dyDescent="0.25">
      <c r="A146" s="84"/>
      <c r="E146" s="8" t="str">
        <f t="shared" si="38"/>
        <v xml:space="preserve"> </v>
      </c>
      <c r="H146" s="72" t="str">
        <f t="shared" si="39"/>
        <v xml:space="preserve"> </v>
      </c>
      <c r="I146" s="71" t="str">
        <f t="shared" si="40"/>
        <v xml:space="preserve"> </v>
      </c>
      <c r="J146" s="9" t="str">
        <f t="shared" si="41"/>
        <v xml:space="preserve"> </v>
      </c>
      <c r="K146" s="9" t="str">
        <f t="shared" si="42"/>
        <v xml:space="preserve"> </v>
      </c>
      <c r="L146" s="9" t="str">
        <f t="shared" si="43"/>
        <v xml:space="preserve"> </v>
      </c>
      <c r="M146" s="9" t="str">
        <f t="shared" si="44"/>
        <v xml:space="preserve"> </v>
      </c>
      <c r="N146" s="9" t="str">
        <f t="shared" si="45"/>
        <v xml:space="preserve"> </v>
      </c>
      <c r="O146" s="9" t="str">
        <f t="shared" si="46"/>
        <v xml:space="preserve"> </v>
      </c>
      <c r="P146" s="9" t="str">
        <f t="shared" si="47"/>
        <v xml:space="preserve"> </v>
      </c>
      <c r="Q146" s="9" t="str">
        <f t="shared" si="48"/>
        <v xml:space="preserve"> </v>
      </c>
      <c r="R146" s="9" t="str">
        <f t="shared" si="49"/>
        <v xml:space="preserve"> </v>
      </c>
      <c r="S146" s="9" t="str">
        <f t="shared" si="50"/>
        <v xml:space="preserve"> </v>
      </c>
      <c r="T146" s="9" t="str">
        <f t="shared" si="51"/>
        <v xml:space="preserve"> </v>
      </c>
      <c r="U146" s="9" t="str">
        <f t="shared" si="52"/>
        <v xml:space="preserve"> </v>
      </c>
      <c r="V146" s="9" t="str">
        <f t="shared" si="53"/>
        <v xml:space="preserve"> </v>
      </c>
    </row>
    <row r="147" spans="1:22" x14ac:dyDescent="0.25">
      <c r="A147" s="84"/>
      <c r="E147" s="8" t="str">
        <f t="shared" si="38"/>
        <v xml:space="preserve"> </v>
      </c>
      <c r="H147" s="72" t="str">
        <f t="shared" si="39"/>
        <v xml:space="preserve"> </v>
      </c>
      <c r="I147" s="71" t="str">
        <f t="shared" si="40"/>
        <v xml:space="preserve"> </v>
      </c>
      <c r="J147" s="9" t="str">
        <f t="shared" si="41"/>
        <v xml:space="preserve"> </v>
      </c>
      <c r="K147" s="9" t="str">
        <f t="shared" si="42"/>
        <v xml:space="preserve"> </v>
      </c>
      <c r="L147" s="9" t="str">
        <f t="shared" si="43"/>
        <v xml:space="preserve"> </v>
      </c>
      <c r="M147" s="9" t="str">
        <f t="shared" si="44"/>
        <v xml:space="preserve"> </v>
      </c>
      <c r="N147" s="9" t="str">
        <f t="shared" si="45"/>
        <v xml:space="preserve"> </v>
      </c>
      <c r="O147" s="9" t="str">
        <f t="shared" si="46"/>
        <v xml:space="preserve"> </v>
      </c>
      <c r="P147" s="9" t="str">
        <f t="shared" si="47"/>
        <v xml:space="preserve"> </v>
      </c>
      <c r="Q147" s="9" t="str">
        <f t="shared" si="48"/>
        <v xml:space="preserve"> </v>
      </c>
      <c r="R147" s="9" t="str">
        <f t="shared" si="49"/>
        <v xml:space="preserve"> </v>
      </c>
      <c r="S147" s="9" t="str">
        <f t="shared" si="50"/>
        <v xml:space="preserve"> </v>
      </c>
      <c r="T147" s="9" t="str">
        <f t="shared" si="51"/>
        <v xml:space="preserve"> </v>
      </c>
      <c r="U147" s="9" t="str">
        <f t="shared" si="52"/>
        <v xml:space="preserve"> </v>
      </c>
      <c r="V147" s="9" t="str">
        <f t="shared" si="53"/>
        <v xml:space="preserve"> </v>
      </c>
    </row>
    <row r="148" spans="1:22" x14ac:dyDescent="0.25">
      <c r="A148" s="84"/>
      <c r="E148" s="8" t="str">
        <f t="shared" si="38"/>
        <v xml:space="preserve"> </v>
      </c>
      <c r="H148" s="72" t="str">
        <f t="shared" si="39"/>
        <v xml:space="preserve"> </v>
      </c>
      <c r="I148" s="71" t="str">
        <f t="shared" si="40"/>
        <v xml:space="preserve"> </v>
      </c>
      <c r="J148" s="9" t="str">
        <f t="shared" si="41"/>
        <v xml:space="preserve"> </v>
      </c>
      <c r="K148" s="9" t="str">
        <f t="shared" si="42"/>
        <v xml:space="preserve"> </v>
      </c>
      <c r="L148" s="9" t="str">
        <f t="shared" si="43"/>
        <v xml:space="preserve"> </v>
      </c>
      <c r="M148" s="9" t="str">
        <f t="shared" si="44"/>
        <v xml:space="preserve"> </v>
      </c>
      <c r="N148" s="9" t="str">
        <f t="shared" si="45"/>
        <v xml:space="preserve"> </v>
      </c>
      <c r="O148" s="9" t="str">
        <f t="shared" si="46"/>
        <v xml:space="preserve"> </v>
      </c>
      <c r="P148" s="9" t="str">
        <f t="shared" si="47"/>
        <v xml:space="preserve"> </v>
      </c>
      <c r="Q148" s="9" t="str">
        <f t="shared" si="48"/>
        <v xml:space="preserve"> </v>
      </c>
      <c r="R148" s="9" t="str">
        <f t="shared" si="49"/>
        <v xml:space="preserve"> </v>
      </c>
      <c r="S148" s="9" t="str">
        <f t="shared" si="50"/>
        <v xml:space="preserve"> </v>
      </c>
      <c r="T148" s="9" t="str">
        <f t="shared" si="51"/>
        <v xml:space="preserve"> </v>
      </c>
      <c r="U148" s="9" t="str">
        <f t="shared" si="52"/>
        <v xml:space="preserve"> </v>
      </c>
      <c r="V148" s="9" t="str">
        <f t="shared" si="53"/>
        <v xml:space="preserve"> </v>
      </c>
    </row>
    <row r="149" spans="1:22" x14ac:dyDescent="0.25">
      <c r="A149" s="84"/>
      <c r="E149" s="8" t="str">
        <f t="shared" si="38"/>
        <v xml:space="preserve"> </v>
      </c>
      <c r="H149" s="72" t="str">
        <f t="shared" si="39"/>
        <v xml:space="preserve"> </v>
      </c>
      <c r="I149" s="71" t="str">
        <f t="shared" si="40"/>
        <v xml:space="preserve"> </v>
      </c>
      <c r="J149" s="9" t="str">
        <f t="shared" si="41"/>
        <v xml:space="preserve"> </v>
      </c>
      <c r="K149" s="9" t="str">
        <f t="shared" si="42"/>
        <v xml:space="preserve"> </v>
      </c>
      <c r="L149" s="9" t="str">
        <f t="shared" si="43"/>
        <v xml:space="preserve"> </v>
      </c>
      <c r="M149" s="9" t="str">
        <f t="shared" si="44"/>
        <v xml:space="preserve"> </v>
      </c>
      <c r="N149" s="9" t="str">
        <f t="shared" si="45"/>
        <v xml:space="preserve"> </v>
      </c>
      <c r="O149" s="9" t="str">
        <f t="shared" si="46"/>
        <v xml:space="preserve"> </v>
      </c>
      <c r="P149" s="9" t="str">
        <f t="shared" si="47"/>
        <v xml:space="preserve"> </v>
      </c>
      <c r="Q149" s="9" t="str">
        <f t="shared" si="48"/>
        <v xml:space="preserve"> </v>
      </c>
      <c r="R149" s="9" t="str">
        <f t="shared" si="49"/>
        <v xml:space="preserve"> </v>
      </c>
      <c r="S149" s="9" t="str">
        <f t="shared" si="50"/>
        <v xml:space="preserve"> </v>
      </c>
      <c r="T149" s="9" t="str">
        <f t="shared" si="51"/>
        <v xml:space="preserve"> </v>
      </c>
      <c r="U149" s="9" t="str">
        <f t="shared" si="52"/>
        <v xml:space="preserve"> </v>
      </c>
      <c r="V149" s="9" t="str">
        <f t="shared" si="53"/>
        <v xml:space="preserve"> </v>
      </c>
    </row>
    <row r="150" spans="1:22" x14ac:dyDescent="0.25">
      <c r="A150" s="84"/>
      <c r="E150" s="8" t="str">
        <f t="shared" si="38"/>
        <v xml:space="preserve"> </v>
      </c>
      <c r="H150" s="72" t="str">
        <f t="shared" si="39"/>
        <v xml:space="preserve"> </v>
      </c>
      <c r="I150" s="71" t="str">
        <f t="shared" si="40"/>
        <v xml:space="preserve"> </v>
      </c>
      <c r="J150" s="9" t="str">
        <f t="shared" si="41"/>
        <v xml:space="preserve"> </v>
      </c>
      <c r="K150" s="9" t="str">
        <f t="shared" si="42"/>
        <v xml:space="preserve"> </v>
      </c>
      <c r="L150" s="9" t="str">
        <f t="shared" si="43"/>
        <v xml:space="preserve"> </v>
      </c>
      <c r="M150" s="9" t="str">
        <f t="shared" si="44"/>
        <v xml:space="preserve"> </v>
      </c>
      <c r="N150" s="9" t="str">
        <f t="shared" si="45"/>
        <v xml:space="preserve"> </v>
      </c>
      <c r="O150" s="9" t="str">
        <f t="shared" si="46"/>
        <v xml:space="preserve"> </v>
      </c>
      <c r="P150" s="9" t="str">
        <f t="shared" si="47"/>
        <v xml:space="preserve"> </v>
      </c>
      <c r="Q150" s="9" t="str">
        <f t="shared" si="48"/>
        <v xml:space="preserve"> </v>
      </c>
      <c r="R150" s="9" t="str">
        <f t="shared" si="49"/>
        <v xml:space="preserve"> </v>
      </c>
      <c r="S150" s="9" t="str">
        <f t="shared" si="50"/>
        <v xml:space="preserve"> </v>
      </c>
      <c r="T150" s="9" t="str">
        <f t="shared" si="51"/>
        <v xml:space="preserve"> </v>
      </c>
      <c r="U150" s="9" t="str">
        <f t="shared" si="52"/>
        <v xml:space="preserve"> </v>
      </c>
      <c r="V150" s="9" t="str">
        <f t="shared" si="53"/>
        <v xml:space="preserve"> </v>
      </c>
    </row>
    <row r="151" spans="1:22" x14ac:dyDescent="0.25">
      <c r="A151" s="84"/>
      <c r="E151" s="8" t="str">
        <f t="shared" si="38"/>
        <v xml:space="preserve"> </v>
      </c>
      <c r="H151" s="72" t="str">
        <f t="shared" si="39"/>
        <v xml:space="preserve"> </v>
      </c>
      <c r="I151" s="71" t="str">
        <f t="shared" si="40"/>
        <v xml:space="preserve"> </v>
      </c>
      <c r="J151" s="9" t="str">
        <f t="shared" si="41"/>
        <v xml:space="preserve"> </v>
      </c>
      <c r="K151" s="9" t="str">
        <f t="shared" si="42"/>
        <v xml:space="preserve"> </v>
      </c>
      <c r="L151" s="9" t="str">
        <f t="shared" si="43"/>
        <v xml:space="preserve"> </v>
      </c>
      <c r="M151" s="9" t="str">
        <f t="shared" si="44"/>
        <v xml:space="preserve"> </v>
      </c>
      <c r="N151" s="9" t="str">
        <f t="shared" si="45"/>
        <v xml:space="preserve"> </v>
      </c>
      <c r="O151" s="9" t="str">
        <f t="shared" si="46"/>
        <v xml:space="preserve"> </v>
      </c>
      <c r="P151" s="9" t="str">
        <f t="shared" si="47"/>
        <v xml:space="preserve"> </v>
      </c>
      <c r="Q151" s="9" t="str">
        <f t="shared" si="48"/>
        <v xml:space="preserve"> </v>
      </c>
      <c r="R151" s="9" t="str">
        <f t="shared" si="49"/>
        <v xml:space="preserve"> </v>
      </c>
      <c r="S151" s="9" t="str">
        <f t="shared" si="50"/>
        <v xml:space="preserve"> </v>
      </c>
      <c r="T151" s="9" t="str">
        <f t="shared" si="51"/>
        <v xml:space="preserve"> </v>
      </c>
      <c r="U151" s="9" t="str">
        <f t="shared" si="52"/>
        <v xml:space="preserve"> </v>
      </c>
      <c r="V151" s="9" t="str">
        <f t="shared" si="53"/>
        <v xml:space="preserve"> </v>
      </c>
    </row>
    <row r="152" spans="1:22" x14ac:dyDescent="0.25">
      <c r="A152" s="84"/>
      <c r="E152" s="8" t="str">
        <f t="shared" si="38"/>
        <v xml:space="preserve"> </v>
      </c>
      <c r="H152" s="72" t="str">
        <f t="shared" si="39"/>
        <v xml:space="preserve"> </v>
      </c>
      <c r="I152" s="71" t="str">
        <f t="shared" si="40"/>
        <v xml:space="preserve"> </v>
      </c>
      <c r="J152" s="9" t="str">
        <f t="shared" si="41"/>
        <v xml:space="preserve"> </v>
      </c>
      <c r="K152" s="9" t="str">
        <f t="shared" si="42"/>
        <v xml:space="preserve"> </v>
      </c>
      <c r="L152" s="9" t="str">
        <f t="shared" si="43"/>
        <v xml:space="preserve"> </v>
      </c>
      <c r="M152" s="9" t="str">
        <f t="shared" si="44"/>
        <v xml:space="preserve"> </v>
      </c>
      <c r="N152" s="9" t="str">
        <f t="shared" si="45"/>
        <v xml:space="preserve"> </v>
      </c>
      <c r="O152" s="9" t="str">
        <f t="shared" si="46"/>
        <v xml:space="preserve"> </v>
      </c>
      <c r="P152" s="9" t="str">
        <f t="shared" si="47"/>
        <v xml:space="preserve"> </v>
      </c>
      <c r="Q152" s="9" t="str">
        <f t="shared" si="48"/>
        <v xml:space="preserve"> </v>
      </c>
      <c r="R152" s="9" t="str">
        <f t="shared" si="49"/>
        <v xml:space="preserve"> </v>
      </c>
      <c r="S152" s="9" t="str">
        <f t="shared" si="50"/>
        <v xml:space="preserve"> </v>
      </c>
      <c r="T152" s="9" t="str">
        <f t="shared" si="51"/>
        <v xml:space="preserve"> </v>
      </c>
      <c r="U152" s="9" t="str">
        <f t="shared" si="52"/>
        <v xml:space="preserve"> </v>
      </c>
      <c r="V152" s="9" t="str">
        <f t="shared" si="53"/>
        <v xml:space="preserve"> </v>
      </c>
    </row>
    <row r="153" spans="1:22" x14ac:dyDescent="0.25">
      <c r="A153" s="84"/>
      <c r="E153" s="8" t="str">
        <f t="shared" si="38"/>
        <v xml:space="preserve"> </v>
      </c>
      <c r="H153" s="72" t="str">
        <f t="shared" si="39"/>
        <v xml:space="preserve"> </v>
      </c>
      <c r="I153" s="71" t="str">
        <f t="shared" si="40"/>
        <v xml:space="preserve"> </v>
      </c>
      <c r="J153" s="9" t="str">
        <f t="shared" si="41"/>
        <v xml:space="preserve"> </v>
      </c>
      <c r="K153" s="9" t="str">
        <f t="shared" si="42"/>
        <v xml:space="preserve"> </v>
      </c>
      <c r="L153" s="9" t="str">
        <f t="shared" si="43"/>
        <v xml:space="preserve"> </v>
      </c>
      <c r="M153" s="9" t="str">
        <f t="shared" si="44"/>
        <v xml:space="preserve"> </v>
      </c>
      <c r="N153" s="9" t="str">
        <f t="shared" si="45"/>
        <v xml:space="preserve"> </v>
      </c>
      <c r="O153" s="9" t="str">
        <f t="shared" si="46"/>
        <v xml:space="preserve"> </v>
      </c>
      <c r="P153" s="9" t="str">
        <f t="shared" si="47"/>
        <v xml:space="preserve"> </v>
      </c>
      <c r="Q153" s="9" t="str">
        <f t="shared" si="48"/>
        <v xml:space="preserve"> </v>
      </c>
      <c r="R153" s="9" t="str">
        <f t="shared" si="49"/>
        <v xml:space="preserve"> </v>
      </c>
      <c r="S153" s="9" t="str">
        <f t="shared" si="50"/>
        <v xml:space="preserve"> </v>
      </c>
      <c r="T153" s="9" t="str">
        <f t="shared" si="51"/>
        <v xml:space="preserve"> </v>
      </c>
      <c r="U153" s="9" t="str">
        <f t="shared" si="52"/>
        <v xml:space="preserve"> </v>
      </c>
      <c r="V153" s="9" t="str">
        <f t="shared" si="53"/>
        <v xml:space="preserve"> </v>
      </c>
    </row>
    <row r="154" spans="1:22" x14ac:dyDescent="0.25">
      <c r="A154" s="84"/>
      <c r="E154" s="8" t="str">
        <f t="shared" si="38"/>
        <v xml:space="preserve"> </v>
      </c>
      <c r="H154" s="72" t="str">
        <f t="shared" si="39"/>
        <v xml:space="preserve"> </v>
      </c>
      <c r="I154" s="71" t="str">
        <f t="shared" si="40"/>
        <v xml:space="preserve"> </v>
      </c>
      <c r="J154" s="9" t="str">
        <f t="shared" si="41"/>
        <v xml:space="preserve"> </v>
      </c>
      <c r="K154" s="9" t="str">
        <f t="shared" si="42"/>
        <v xml:space="preserve"> </v>
      </c>
      <c r="L154" s="9" t="str">
        <f t="shared" si="43"/>
        <v xml:space="preserve"> </v>
      </c>
      <c r="M154" s="9" t="str">
        <f t="shared" si="44"/>
        <v xml:space="preserve"> </v>
      </c>
      <c r="N154" s="9" t="str">
        <f t="shared" si="45"/>
        <v xml:space="preserve"> </v>
      </c>
      <c r="O154" s="9" t="str">
        <f t="shared" si="46"/>
        <v xml:space="preserve"> </v>
      </c>
      <c r="P154" s="9" t="str">
        <f t="shared" si="47"/>
        <v xml:space="preserve"> </v>
      </c>
      <c r="Q154" s="9" t="str">
        <f t="shared" si="48"/>
        <v xml:space="preserve"> </v>
      </c>
      <c r="R154" s="9" t="str">
        <f t="shared" si="49"/>
        <v xml:space="preserve"> </v>
      </c>
      <c r="S154" s="9" t="str">
        <f t="shared" si="50"/>
        <v xml:space="preserve"> </v>
      </c>
      <c r="T154" s="9" t="str">
        <f t="shared" si="51"/>
        <v xml:space="preserve"> </v>
      </c>
      <c r="U154" s="9" t="str">
        <f t="shared" si="52"/>
        <v xml:space="preserve"> </v>
      </c>
      <c r="V154" s="9" t="str">
        <f t="shared" si="53"/>
        <v xml:space="preserve"> </v>
      </c>
    </row>
    <row r="155" spans="1:22" x14ac:dyDescent="0.25">
      <c r="A155" s="84"/>
      <c r="E155" s="8" t="str">
        <f t="shared" si="38"/>
        <v xml:space="preserve"> </v>
      </c>
      <c r="H155" s="72" t="str">
        <f t="shared" si="39"/>
        <v xml:space="preserve"> </v>
      </c>
      <c r="I155" s="71" t="str">
        <f t="shared" si="40"/>
        <v xml:space="preserve"> </v>
      </c>
      <c r="J155" s="9" t="str">
        <f t="shared" si="41"/>
        <v xml:space="preserve"> </v>
      </c>
      <c r="K155" s="9" t="str">
        <f t="shared" si="42"/>
        <v xml:space="preserve"> </v>
      </c>
      <c r="L155" s="9" t="str">
        <f t="shared" si="43"/>
        <v xml:space="preserve"> </v>
      </c>
      <c r="M155" s="9" t="str">
        <f t="shared" si="44"/>
        <v xml:space="preserve"> </v>
      </c>
      <c r="N155" s="9" t="str">
        <f t="shared" si="45"/>
        <v xml:space="preserve"> </v>
      </c>
      <c r="O155" s="9" t="str">
        <f t="shared" si="46"/>
        <v xml:space="preserve"> </v>
      </c>
      <c r="P155" s="9" t="str">
        <f t="shared" si="47"/>
        <v xml:space="preserve"> </v>
      </c>
      <c r="Q155" s="9" t="str">
        <f t="shared" si="48"/>
        <v xml:space="preserve"> </v>
      </c>
      <c r="R155" s="9" t="str">
        <f t="shared" si="49"/>
        <v xml:space="preserve"> </v>
      </c>
      <c r="S155" s="9" t="str">
        <f t="shared" si="50"/>
        <v xml:space="preserve"> </v>
      </c>
      <c r="T155" s="9" t="str">
        <f t="shared" si="51"/>
        <v xml:space="preserve"> </v>
      </c>
      <c r="U155" s="9" t="str">
        <f t="shared" si="52"/>
        <v xml:space="preserve"> </v>
      </c>
      <c r="V155" s="9" t="str">
        <f t="shared" si="53"/>
        <v xml:space="preserve"> </v>
      </c>
    </row>
    <row r="156" spans="1:22" x14ac:dyDescent="0.25">
      <c r="A156" s="84"/>
      <c r="E156" s="8" t="str">
        <f t="shared" si="38"/>
        <v xml:space="preserve"> </v>
      </c>
      <c r="H156" s="72" t="str">
        <f t="shared" si="39"/>
        <v xml:space="preserve"> </v>
      </c>
      <c r="I156" s="71" t="str">
        <f t="shared" si="40"/>
        <v xml:space="preserve"> </v>
      </c>
      <c r="J156" s="9" t="str">
        <f t="shared" si="41"/>
        <v xml:space="preserve"> </v>
      </c>
      <c r="K156" s="9" t="str">
        <f t="shared" si="42"/>
        <v xml:space="preserve"> </v>
      </c>
      <c r="L156" s="9" t="str">
        <f t="shared" si="43"/>
        <v xml:space="preserve"> </v>
      </c>
      <c r="M156" s="9" t="str">
        <f t="shared" si="44"/>
        <v xml:space="preserve"> </v>
      </c>
      <c r="N156" s="9" t="str">
        <f t="shared" si="45"/>
        <v xml:space="preserve"> </v>
      </c>
      <c r="O156" s="9" t="str">
        <f t="shared" si="46"/>
        <v xml:space="preserve"> </v>
      </c>
      <c r="P156" s="9" t="str">
        <f t="shared" si="47"/>
        <v xml:space="preserve"> </v>
      </c>
      <c r="Q156" s="9" t="str">
        <f t="shared" si="48"/>
        <v xml:space="preserve"> </v>
      </c>
      <c r="R156" s="9" t="str">
        <f t="shared" si="49"/>
        <v xml:space="preserve"> </v>
      </c>
      <c r="S156" s="9" t="str">
        <f t="shared" si="50"/>
        <v xml:space="preserve"> </v>
      </c>
      <c r="T156" s="9" t="str">
        <f t="shared" si="51"/>
        <v xml:space="preserve"> </v>
      </c>
      <c r="U156" s="9" t="str">
        <f t="shared" si="52"/>
        <v xml:space="preserve"> </v>
      </c>
      <c r="V156" s="9" t="str">
        <f t="shared" si="53"/>
        <v xml:space="preserve"> </v>
      </c>
    </row>
    <row r="157" spans="1:22" x14ac:dyDescent="0.25">
      <c r="A157" s="84"/>
      <c r="E157" s="8" t="str">
        <f t="shared" si="38"/>
        <v xml:space="preserve"> </v>
      </c>
      <c r="H157" s="72" t="str">
        <f t="shared" si="39"/>
        <v xml:space="preserve"> </v>
      </c>
      <c r="I157" s="71" t="str">
        <f t="shared" si="40"/>
        <v xml:space="preserve"> </v>
      </c>
      <c r="J157" s="9" t="str">
        <f t="shared" si="41"/>
        <v xml:space="preserve"> </v>
      </c>
      <c r="K157" s="9" t="str">
        <f t="shared" si="42"/>
        <v xml:space="preserve"> </v>
      </c>
      <c r="L157" s="9" t="str">
        <f t="shared" si="43"/>
        <v xml:space="preserve"> </v>
      </c>
      <c r="M157" s="9" t="str">
        <f t="shared" si="44"/>
        <v xml:space="preserve"> </v>
      </c>
      <c r="N157" s="9" t="str">
        <f t="shared" si="45"/>
        <v xml:space="preserve"> </v>
      </c>
      <c r="O157" s="9" t="str">
        <f t="shared" si="46"/>
        <v xml:space="preserve"> </v>
      </c>
      <c r="P157" s="9" t="str">
        <f t="shared" si="47"/>
        <v xml:space="preserve"> </v>
      </c>
      <c r="Q157" s="9" t="str">
        <f t="shared" si="48"/>
        <v xml:space="preserve"> </v>
      </c>
      <c r="R157" s="9" t="str">
        <f t="shared" si="49"/>
        <v xml:space="preserve"> </v>
      </c>
      <c r="S157" s="9" t="str">
        <f t="shared" si="50"/>
        <v xml:space="preserve"> </v>
      </c>
      <c r="T157" s="9" t="str">
        <f t="shared" si="51"/>
        <v xml:space="preserve"> </v>
      </c>
      <c r="U157" s="9" t="str">
        <f t="shared" si="52"/>
        <v xml:space="preserve"> </v>
      </c>
      <c r="V157" s="9" t="str">
        <f t="shared" si="53"/>
        <v xml:space="preserve"> </v>
      </c>
    </row>
    <row r="158" spans="1:22" x14ac:dyDescent="0.25">
      <c r="A158" s="84"/>
      <c r="E158" s="8" t="str">
        <f t="shared" si="38"/>
        <v xml:space="preserve"> </v>
      </c>
      <c r="H158" s="72" t="str">
        <f t="shared" si="39"/>
        <v xml:space="preserve"> </v>
      </c>
      <c r="I158" s="71" t="str">
        <f t="shared" si="40"/>
        <v xml:space="preserve"> </v>
      </c>
      <c r="J158" s="9" t="str">
        <f t="shared" si="41"/>
        <v xml:space="preserve"> </v>
      </c>
      <c r="K158" s="9" t="str">
        <f t="shared" si="42"/>
        <v xml:space="preserve"> </v>
      </c>
      <c r="L158" s="9" t="str">
        <f t="shared" si="43"/>
        <v xml:space="preserve"> </v>
      </c>
      <c r="M158" s="9" t="str">
        <f t="shared" si="44"/>
        <v xml:space="preserve"> </v>
      </c>
      <c r="N158" s="9" t="str">
        <f t="shared" si="45"/>
        <v xml:space="preserve"> </v>
      </c>
      <c r="O158" s="9" t="str">
        <f t="shared" si="46"/>
        <v xml:space="preserve"> </v>
      </c>
      <c r="P158" s="9" t="str">
        <f t="shared" si="47"/>
        <v xml:space="preserve"> </v>
      </c>
      <c r="Q158" s="9" t="str">
        <f t="shared" si="48"/>
        <v xml:space="preserve"> </v>
      </c>
      <c r="R158" s="9" t="str">
        <f t="shared" si="49"/>
        <v xml:space="preserve"> </v>
      </c>
      <c r="S158" s="9" t="str">
        <f t="shared" si="50"/>
        <v xml:space="preserve"> </v>
      </c>
      <c r="T158" s="9" t="str">
        <f t="shared" si="51"/>
        <v xml:space="preserve"> </v>
      </c>
      <c r="U158" s="9" t="str">
        <f t="shared" si="52"/>
        <v xml:space="preserve"> </v>
      </c>
      <c r="V158" s="9" t="str">
        <f t="shared" si="53"/>
        <v xml:space="preserve"> </v>
      </c>
    </row>
    <row r="159" spans="1:22" x14ac:dyDescent="0.25">
      <c r="A159" s="84"/>
      <c r="E159" s="8" t="str">
        <f t="shared" si="38"/>
        <v xml:space="preserve"> </v>
      </c>
      <c r="H159" s="72" t="str">
        <f t="shared" si="39"/>
        <v xml:space="preserve"> </v>
      </c>
      <c r="I159" s="71" t="str">
        <f t="shared" si="40"/>
        <v xml:space="preserve"> </v>
      </c>
      <c r="J159" s="9" t="str">
        <f t="shared" si="41"/>
        <v xml:space="preserve"> </v>
      </c>
      <c r="K159" s="9" t="str">
        <f t="shared" si="42"/>
        <v xml:space="preserve"> </v>
      </c>
      <c r="L159" s="9" t="str">
        <f t="shared" si="43"/>
        <v xml:space="preserve"> </v>
      </c>
      <c r="M159" s="9" t="str">
        <f t="shared" si="44"/>
        <v xml:space="preserve"> </v>
      </c>
      <c r="N159" s="9" t="str">
        <f t="shared" si="45"/>
        <v xml:space="preserve"> </v>
      </c>
      <c r="O159" s="9" t="str">
        <f t="shared" si="46"/>
        <v xml:space="preserve"> </v>
      </c>
      <c r="P159" s="9" t="str">
        <f t="shared" si="47"/>
        <v xml:space="preserve"> </v>
      </c>
      <c r="Q159" s="9" t="str">
        <f t="shared" si="48"/>
        <v xml:space="preserve"> </v>
      </c>
      <c r="R159" s="9" t="str">
        <f t="shared" si="49"/>
        <v xml:space="preserve"> </v>
      </c>
      <c r="S159" s="9" t="str">
        <f t="shared" si="50"/>
        <v xml:space="preserve"> </v>
      </c>
      <c r="T159" s="9" t="str">
        <f t="shared" si="51"/>
        <v xml:space="preserve"> </v>
      </c>
      <c r="U159" s="9" t="str">
        <f t="shared" si="52"/>
        <v xml:space="preserve"> </v>
      </c>
      <c r="V159" s="9" t="str">
        <f t="shared" si="53"/>
        <v xml:space="preserve"> </v>
      </c>
    </row>
    <row r="160" spans="1:22" x14ac:dyDescent="0.25">
      <c r="A160" s="84"/>
      <c r="E160" s="8" t="str">
        <f t="shared" si="38"/>
        <v xml:space="preserve"> </v>
      </c>
      <c r="H160" s="72" t="str">
        <f t="shared" si="39"/>
        <v xml:space="preserve"> </v>
      </c>
      <c r="I160" s="71" t="str">
        <f t="shared" si="40"/>
        <v xml:space="preserve"> </v>
      </c>
      <c r="J160" s="9" t="str">
        <f t="shared" si="41"/>
        <v xml:space="preserve"> </v>
      </c>
      <c r="K160" s="9" t="str">
        <f t="shared" si="42"/>
        <v xml:space="preserve"> </v>
      </c>
      <c r="L160" s="9" t="str">
        <f t="shared" si="43"/>
        <v xml:space="preserve"> </v>
      </c>
      <c r="M160" s="9" t="str">
        <f t="shared" si="44"/>
        <v xml:space="preserve"> </v>
      </c>
      <c r="N160" s="9" t="str">
        <f t="shared" si="45"/>
        <v xml:space="preserve"> </v>
      </c>
      <c r="O160" s="9" t="str">
        <f t="shared" si="46"/>
        <v xml:space="preserve"> </v>
      </c>
      <c r="P160" s="9" t="str">
        <f t="shared" si="47"/>
        <v xml:space="preserve"> </v>
      </c>
      <c r="Q160" s="9" t="str">
        <f t="shared" si="48"/>
        <v xml:space="preserve"> </v>
      </c>
      <c r="R160" s="9" t="str">
        <f t="shared" si="49"/>
        <v xml:space="preserve"> </v>
      </c>
      <c r="S160" s="9" t="str">
        <f t="shared" si="50"/>
        <v xml:space="preserve"> </v>
      </c>
      <c r="T160" s="9" t="str">
        <f t="shared" si="51"/>
        <v xml:space="preserve"> </v>
      </c>
      <c r="U160" s="9" t="str">
        <f t="shared" si="52"/>
        <v xml:space="preserve"> </v>
      </c>
      <c r="V160" s="9" t="str">
        <f t="shared" si="53"/>
        <v xml:space="preserve"> </v>
      </c>
    </row>
    <row r="161" spans="1:22" x14ac:dyDescent="0.25">
      <c r="A161" s="84"/>
      <c r="E161" s="8" t="str">
        <f t="shared" si="38"/>
        <v xml:space="preserve"> </v>
      </c>
      <c r="H161" s="72" t="str">
        <f t="shared" si="39"/>
        <v xml:space="preserve"> </v>
      </c>
      <c r="I161" s="71" t="str">
        <f t="shared" si="40"/>
        <v xml:space="preserve"> </v>
      </c>
      <c r="J161" s="9" t="str">
        <f t="shared" si="41"/>
        <v xml:space="preserve"> </v>
      </c>
      <c r="K161" s="9" t="str">
        <f t="shared" si="42"/>
        <v xml:space="preserve"> </v>
      </c>
      <c r="L161" s="9" t="str">
        <f t="shared" si="43"/>
        <v xml:space="preserve"> </v>
      </c>
      <c r="M161" s="9" t="str">
        <f t="shared" si="44"/>
        <v xml:space="preserve"> </v>
      </c>
      <c r="N161" s="9" t="str">
        <f t="shared" si="45"/>
        <v xml:space="preserve"> </v>
      </c>
      <c r="O161" s="9" t="str">
        <f t="shared" si="46"/>
        <v xml:space="preserve"> </v>
      </c>
      <c r="P161" s="9" t="str">
        <f t="shared" si="47"/>
        <v xml:space="preserve"> </v>
      </c>
      <c r="Q161" s="9" t="str">
        <f t="shared" si="48"/>
        <v xml:space="preserve"> </v>
      </c>
      <c r="R161" s="9" t="str">
        <f t="shared" si="49"/>
        <v xml:space="preserve"> </v>
      </c>
      <c r="S161" s="9" t="str">
        <f t="shared" si="50"/>
        <v xml:space="preserve"> </v>
      </c>
      <c r="T161" s="9" t="str">
        <f t="shared" si="51"/>
        <v xml:space="preserve"> </v>
      </c>
      <c r="U161" s="9" t="str">
        <f t="shared" si="52"/>
        <v xml:space="preserve"> </v>
      </c>
      <c r="V161" s="9" t="str">
        <f t="shared" si="53"/>
        <v xml:space="preserve"> </v>
      </c>
    </row>
    <row r="162" spans="1:22" x14ac:dyDescent="0.25">
      <c r="A162" s="84"/>
      <c r="E162" s="8" t="str">
        <f t="shared" si="38"/>
        <v xml:space="preserve"> </v>
      </c>
      <c r="H162" s="72" t="str">
        <f t="shared" si="39"/>
        <v xml:space="preserve"> </v>
      </c>
      <c r="I162" s="71" t="str">
        <f t="shared" si="40"/>
        <v xml:space="preserve"> </v>
      </c>
      <c r="J162" s="9" t="str">
        <f t="shared" si="41"/>
        <v xml:space="preserve"> </v>
      </c>
      <c r="K162" s="9" t="str">
        <f t="shared" si="42"/>
        <v xml:space="preserve"> </v>
      </c>
      <c r="L162" s="9" t="str">
        <f t="shared" si="43"/>
        <v xml:space="preserve"> </v>
      </c>
      <c r="M162" s="9" t="str">
        <f t="shared" si="44"/>
        <v xml:space="preserve"> </v>
      </c>
      <c r="N162" s="9" t="str">
        <f t="shared" si="45"/>
        <v xml:space="preserve"> </v>
      </c>
      <c r="O162" s="9" t="str">
        <f t="shared" si="46"/>
        <v xml:space="preserve"> </v>
      </c>
      <c r="P162" s="9" t="str">
        <f t="shared" si="47"/>
        <v xml:space="preserve"> </v>
      </c>
      <c r="Q162" s="9" t="str">
        <f t="shared" si="48"/>
        <v xml:space="preserve"> </v>
      </c>
      <c r="R162" s="9" t="str">
        <f t="shared" si="49"/>
        <v xml:space="preserve"> </v>
      </c>
      <c r="S162" s="9" t="str">
        <f t="shared" si="50"/>
        <v xml:space="preserve"> </v>
      </c>
      <c r="T162" s="9" t="str">
        <f t="shared" si="51"/>
        <v xml:space="preserve"> </v>
      </c>
      <c r="U162" s="9" t="str">
        <f t="shared" si="52"/>
        <v xml:space="preserve"> </v>
      </c>
      <c r="V162" s="9" t="str">
        <f t="shared" si="53"/>
        <v xml:space="preserve"> </v>
      </c>
    </row>
    <row r="163" spans="1:22" x14ac:dyDescent="0.25">
      <c r="A163" s="84"/>
      <c r="E163" s="8" t="str">
        <f t="shared" si="38"/>
        <v xml:space="preserve"> </v>
      </c>
      <c r="H163" s="72" t="str">
        <f t="shared" si="39"/>
        <v xml:space="preserve"> </v>
      </c>
      <c r="I163" s="71" t="str">
        <f t="shared" si="40"/>
        <v xml:space="preserve"> </v>
      </c>
      <c r="J163" s="9" t="str">
        <f t="shared" si="41"/>
        <v xml:space="preserve"> </v>
      </c>
      <c r="K163" s="9" t="str">
        <f t="shared" si="42"/>
        <v xml:space="preserve"> </v>
      </c>
      <c r="L163" s="9" t="str">
        <f t="shared" si="43"/>
        <v xml:space="preserve"> </v>
      </c>
      <c r="M163" s="9" t="str">
        <f t="shared" si="44"/>
        <v xml:space="preserve"> </v>
      </c>
      <c r="N163" s="9" t="str">
        <f t="shared" si="45"/>
        <v xml:space="preserve"> </v>
      </c>
      <c r="O163" s="9" t="str">
        <f t="shared" si="46"/>
        <v xml:space="preserve"> </v>
      </c>
      <c r="P163" s="9" t="str">
        <f t="shared" si="47"/>
        <v xml:space="preserve"> </v>
      </c>
      <c r="Q163" s="9" t="str">
        <f t="shared" si="48"/>
        <v xml:space="preserve"> </v>
      </c>
      <c r="R163" s="9" t="str">
        <f t="shared" si="49"/>
        <v xml:space="preserve"> </v>
      </c>
      <c r="S163" s="9" t="str">
        <f t="shared" si="50"/>
        <v xml:space="preserve"> </v>
      </c>
      <c r="T163" s="9" t="str">
        <f t="shared" si="51"/>
        <v xml:space="preserve"> </v>
      </c>
      <c r="U163" s="9" t="str">
        <f t="shared" si="52"/>
        <v xml:space="preserve"> </v>
      </c>
      <c r="V163" s="9" t="str">
        <f t="shared" si="53"/>
        <v xml:space="preserve"> </v>
      </c>
    </row>
    <row r="164" spans="1:22" x14ac:dyDescent="0.25">
      <c r="A164" s="84"/>
      <c r="E164" s="8" t="str">
        <f t="shared" si="38"/>
        <v xml:space="preserve"> </v>
      </c>
      <c r="H164" s="72" t="str">
        <f t="shared" si="39"/>
        <v xml:space="preserve"> </v>
      </c>
      <c r="I164" s="71" t="str">
        <f t="shared" si="40"/>
        <v xml:space="preserve"> </v>
      </c>
      <c r="J164" s="9" t="str">
        <f t="shared" si="41"/>
        <v xml:space="preserve"> </v>
      </c>
      <c r="K164" s="9" t="str">
        <f t="shared" si="42"/>
        <v xml:space="preserve"> </v>
      </c>
      <c r="L164" s="9" t="str">
        <f t="shared" si="43"/>
        <v xml:space="preserve"> </v>
      </c>
      <c r="M164" s="9" t="str">
        <f t="shared" si="44"/>
        <v xml:space="preserve"> </v>
      </c>
      <c r="N164" s="9" t="str">
        <f t="shared" si="45"/>
        <v xml:space="preserve"> </v>
      </c>
      <c r="O164" s="9" t="str">
        <f t="shared" si="46"/>
        <v xml:space="preserve"> </v>
      </c>
      <c r="P164" s="9" t="str">
        <f t="shared" si="47"/>
        <v xml:space="preserve"> </v>
      </c>
      <c r="Q164" s="9" t="str">
        <f t="shared" si="48"/>
        <v xml:space="preserve"> </v>
      </c>
      <c r="R164" s="9" t="str">
        <f t="shared" si="49"/>
        <v xml:space="preserve"> </v>
      </c>
      <c r="S164" s="9" t="str">
        <f t="shared" si="50"/>
        <v xml:space="preserve"> </v>
      </c>
      <c r="T164" s="9" t="str">
        <f t="shared" si="51"/>
        <v xml:space="preserve"> </v>
      </c>
      <c r="U164" s="9" t="str">
        <f t="shared" si="52"/>
        <v xml:space="preserve"> </v>
      </c>
      <c r="V164" s="9" t="str">
        <f t="shared" si="53"/>
        <v xml:space="preserve"> </v>
      </c>
    </row>
    <row r="165" spans="1:22" x14ac:dyDescent="0.25">
      <c r="A165" s="84"/>
      <c r="E165" s="8" t="str">
        <f t="shared" si="38"/>
        <v xml:space="preserve"> </v>
      </c>
      <c r="H165" s="72" t="str">
        <f t="shared" ref="H165:H196" si="54">IF((G165&lt;&gt;0),IF((D165&gt;0)," ",G165)," ")</f>
        <v xml:space="preserve"> </v>
      </c>
      <c r="I165" s="71" t="str">
        <f t="shared" ref="I165:I196" si="55">IF((G165&lt;&gt;0),IF((D165&gt;0)," ",(I$1-A165))," ")</f>
        <v xml:space="preserve"> </v>
      </c>
      <c r="J165" s="9" t="str">
        <f t="shared" si="41"/>
        <v xml:space="preserve"> </v>
      </c>
      <c r="K165" s="9" t="str">
        <f t="shared" si="42"/>
        <v xml:space="preserve"> </v>
      </c>
      <c r="L165" s="9" t="str">
        <f t="shared" si="43"/>
        <v xml:space="preserve"> </v>
      </c>
      <c r="M165" s="9" t="str">
        <f t="shared" si="44"/>
        <v xml:space="preserve"> </v>
      </c>
      <c r="N165" s="9" t="str">
        <f t="shared" si="45"/>
        <v xml:space="preserve"> </v>
      </c>
      <c r="O165" s="9" t="str">
        <f t="shared" si="46"/>
        <v xml:space="preserve"> </v>
      </c>
      <c r="P165" s="9" t="str">
        <f t="shared" si="47"/>
        <v xml:space="preserve"> </v>
      </c>
      <c r="Q165" s="9" t="str">
        <f t="shared" si="48"/>
        <v xml:space="preserve"> </v>
      </c>
      <c r="R165" s="9" t="str">
        <f t="shared" si="49"/>
        <v xml:space="preserve"> </v>
      </c>
      <c r="S165" s="9" t="str">
        <f t="shared" si="50"/>
        <v xml:space="preserve"> </v>
      </c>
      <c r="T165" s="9" t="str">
        <f t="shared" si="51"/>
        <v xml:space="preserve"> </v>
      </c>
      <c r="U165" s="9" t="str">
        <f t="shared" si="52"/>
        <v xml:space="preserve"> </v>
      </c>
      <c r="V165" s="9" t="str">
        <f t="shared" si="53"/>
        <v xml:space="preserve"> </v>
      </c>
    </row>
    <row r="166" spans="1:22" x14ac:dyDescent="0.25">
      <c r="A166" s="84"/>
      <c r="E166" s="8" t="str">
        <f t="shared" si="38"/>
        <v xml:space="preserve"> </v>
      </c>
      <c r="H166" s="72" t="str">
        <f t="shared" si="54"/>
        <v xml:space="preserve"> </v>
      </c>
      <c r="I166" s="71" t="str">
        <f t="shared" si="55"/>
        <v xml:space="preserve"> </v>
      </c>
      <c r="J166" s="9" t="str">
        <f t="shared" si="41"/>
        <v xml:space="preserve"> </v>
      </c>
      <c r="K166" s="9" t="str">
        <f t="shared" si="42"/>
        <v xml:space="preserve"> </v>
      </c>
      <c r="L166" s="9" t="str">
        <f t="shared" si="43"/>
        <v xml:space="preserve"> </v>
      </c>
      <c r="M166" s="9" t="str">
        <f t="shared" si="44"/>
        <v xml:space="preserve"> </v>
      </c>
      <c r="N166" s="9" t="str">
        <f t="shared" si="45"/>
        <v xml:space="preserve"> </v>
      </c>
      <c r="O166" s="9" t="str">
        <f t="shared" si="46"/>
        <v xml:space="preserve"> </v>
      </c>
      <c r="P166" s="9" t="str">
        <f t="shared" si="47"/>
        <v xml:space="preserve"> </v>
      </c>
      <c r="Q166" s="9" t="str">
        <f t="shared" si="48"/>
        <v xml:space="preserve"> </v>
      </c>
      <c r="R166" s="9" t="str">
        <f t="shared" si="49"/>
        <v xml:space="preserve"> </v>
      </c>
      <c r="S166" s="9" t="str">
        <f t="shared" si="50"/>
        <v xml:space="preserve"> </v>
      </c>
      <c r="T166" s="9" t="str">
        <f t="shared" si="51"/>
        <v xml:space="preserve"> </v>
      </c>
      <c r="U166" s="9" t="str">
        <f t="shared" si="52"/>
        <v xml:space="preserve"> </v>
      </c>
      <c r="V166" s="9" t="str">
        <f t="shared" si="53"/>
        <v xml:space="preserve"> </v>
      </c>
    </row>
    <row r="167" spans="1:22" x14ac:dyDescent="0.25">
      <c r="A167" s="84"/>
      <c r="E167" s="8" t="str">
        <f t="shared" si="38"/>
        <v xml:space="preserve"> </v>
      </c>
      <c r="H167" s="72" t="str">
        <f t="shared" si="54"/>
        <v xml:space="preserve"> </v>
      </c>
      <c r="I167" s="71" t="str">
        <f t="shared" si="55"/>
        <v xml:space="preserve"> </v>
      </c>
      <c r="J167" s="9" t="str">
        <f t="shared" si="41"/>
        <v xml:space="preserve"> </v>
      </c>
      <c r="K167" s="9" t="str">
        <f t="shared" si="42"/>
        <v xml:space="preserve"> </v>
      </c>
      <c r="L167" s="9" t="str">
        <f t="shared" si="43"/>
        <v xml:space="preserve"> </v>
      </c>
      <c r="M167" s="9" t="str">
        <f t="shared" si="44"/>
        <v xml:space="preserve"> </v>
      </c>
      <c r="N167" s="9" t="str">
        <f t="shared" si="45"/>
        <v xml:space="preserve"> </v>
      </c>
      <c r="O167" s="9" t="str">
        <f t="shared" si="46"/>
        <v xml:space="preserve"> </v>
      </c>
      <c r="P167" s="9" t="str">
        <f t="shared" si="47"/>
        <v xml:space="preserve"> </v>
      </c>
      <c r="Q167" s="9" t="str">
        <f t="shared" si="48"/>
        <v xml:space="preserve"> </v>
      </c>
      <c r="R167" s="9" t="str">
        <f t="shared" si="49"/>
        <v xml:space="preserve"> </v>
      </c>
      <c r="S167" s="9" t="str">
        <f t="shared" si="50"/>
        <v xml:space="preserve"> </v>
      </c>
      <c r="T167" s="9" t="str">
        <f t="shared" si="51"/>
        <v xml:space="preserve"> </v>
      </c>
      <c r="U167" s="9" t="str">
        <f t="shared" si="52"/>
        <v xml:space="preserve"> </v>
      </c>
      <c r="V167" s="9" t="str">
        <f t="shared" si="53"/>
        <v xml:space="preserve"> </v>
      </c>
    </row>
    <row r="168" spans="1:22" x14ac:dyDescent="0.25">
      <c r="A168" s="84"/>
      <c r="E168" s="8" t="str">
        <f t="shared" si="38"/>
        <v xml:space="preserve"> </v>
      </c>
      <c r="H168" s="72" t="str">
        <f t="shared" si="54"/>
        <v xml:space="preserve"> </v>
      </c>
      <c r="I168" s="71" t="str">
        <f t="shared" si="55"/>
        <v xml:space="preserve"> </v>
      </c>
      <c r="J168" s="9" t="str">
        <f t="shared" si="41"/>
        <v xml:space="preserve"> </v>
      </c>
      <c r="K168" s="9" t="str">
        <f t="shared" si="42"/>
        <v xml:space="preserve"> </v>
      </c>
      <c r="L168" s="9" t="str">
        <f t="shared" si="43"/>
        <v xml:space="preserve"> </v>
      </c>
      <c r="M168" s="9" t="str">
        <f t="shared" si="44"/>
        <v xml:space="preserve"> </v>
      </c>
      <c r="N168" s="9" t="str">
        <f t="shared" si="45"/>
        <v xml:space="preserve"> </v>
      </c>
      <c r="O168" s="9" t="str">
        <f t="shared" si="46"/>
        <v xml:space="preserve"> </v>
      </c>
      <c r="P168" s="9" t="str">
        <f t="shared" si="47"/>
        <v xml:space="preserve"> </v>
      </c>
      <c r="Q168" s="9" t="str">
        <f t="shared" si="48"/>
        <v xml:space="preserve"> </v>
      </c>
      <c r="R168" s="9" t="str">
        <f t="shared" si="49"/>
        <v xml:space="preserve"> </v>
      </c>
      <c r="S168" s="9" t="str">
        <f t="shared" si="50"/>
        <v xml:space="preserve"> </v>
      </c>
      <c r="T168" s="9" t="str">
        <f t="shared" si="51"/>
        <v xml:space="preserve"> </v>
      </c>
      <c r="U168" s="9" t="str">
        <f t="shared" si="52"/>
        <v xml:space="preserve"> </v>
      </c>
      <c r="V168" s="9" t="str">
        <f t="shared" si="53"/>
        <v xml:space="preserve"> </v>
      </c>
    </row>
    <row r="169" spans="1:22" x14ac:dyDescent="0.25">
      <c r="A169" s="84"/>
      <c r="E169" s="8" t="str">
        <f t="shared" si="38"/>
        <v xml:space="preserve"> </v>
      </c>
      <c r="H169" s="72" t="str">
        <f t="shared" si="54"/>
        <v xml:space="preserve"> </v>
      </c>
      <c r="I169" s="71" t="str">
        <f t="shared" si="55"/>
        <v xml:space="preserve"> </v>
      </c>
      <c r="J169" s="9" t="str">
        <f t="shared" si="41"/>
        <v xml:space="preserve"> </v>
      </c>
      <c r="K169" s="9" t="str">
        <f t="shared" si="42"/>
        <v xml:space="preserve"> </v>
      </c>
      <c r="L169" s="9" t="str">
        <f t="shared" si="43"/>
        <v xml:space="preserve"> </v>
      </c>
      <c r="M169" s="9" t="str">
        <f t="shared" si="44"/>
        <v xml:space="preserve"> </v>
      </c>
      <c r="N169" s="9" t="str">
        <f t="shared" si="45"/>
        <v xml:space="preserve"> </v>
      </c>
      <c r="O169" s="9" t="str">
        <f t="shared" si="46"/>
        <v xml:space="preserve"> </v>
      </c>
      <c r="P169" s="9" t="str">
        <f t="shared" si="47"/>
        <v xml:space="preserve"> </v>
      </c>
      <c r="Q169" s="9" t="str">
        <f t="shared" si="48"/>
        <v xml:space="preserve"> </v>
      </c>
      <c r="R169" s="9" t="str">
        <f t="shared" si="49"/>
        <v xml:space="preserve"> </v>
      </c>
      <c r="S169" s="9" t="str">
        <f t="shared" si="50"/>
        <v xml:space="preserve"> </v>
      </c>
      <c r="T169" s="9" t="str">
        <f t="shared" si="51"/>
        <v xml:space="preserve"> </v>
      </c>
      <c r="U169" s="9" t="str">
        <f t="shared" si="52"/>
        <v xml:space="preserve"> </v>
      </c>
      <c r="V169" s="9" t="str">
        <f t="shared" si="53"/>
        <v xml:space="preserve"> </v>
      </c>
    </row>
    <row r="170" spans="1:22" x14ac:dyDescent="0.25">
      <c r="A170" s="84"/>
      <c r="E170" s="8" t="str">
        <f t="shared" si="38"/>
        <v xml:space="preserve"> </v>
      </c>
      <c r="H170" s="72" t="str">
        <f t="shared" si="54"/>
        <v xml:space="preserve"> </v>
      </c>
      <c r="I170" s="71" t="str">
        <f t="shared" si="55"/>
        <v xml:space="preserve"> </v>
      </c>
      <c r="J170" s="9" t="str">
        <f t="shared" si="41"/>
        <v xml:space="preserve"> </v>
      </c>
      <c r="K170" s="9" t="str">
        <f t="shared" si="42"/>
        <v xml:space="preserve"> </v>
      </c>
      <c r="L170" s="9" t="str">
        <f t="shared" si="43"/>
        <v xml:space="preserve"> </v>
      </c>
      <c r="M170" s="9" t="str">
        <f t="shared" si="44"/>
        <v xml:space="preserve"> </v>
      </c>
      <c r="N170" s="9" t="str">
        <f t="shared" si="45"/>
        <v xml:space="preserve"> </v>
      </c>
      <c r="O170" s="9" t="str">
        <f t="shared" si="46"/>
        <v xml:space="preserve"> </v>
      </c>
      <c r="P170" s="9" t="str">
        <f t="shared" si="47"/>
        <v xml:space="preserve"> </v>
      </c>
      <c r="Q170" s="9" t="str">
        <f t="shared" si="48"/>
        <v xml:space="preserve"> </v>
      </c>
      <c r="R170" s="9" t="str">
        <f t="shared" si="49"/>
        <v xml:space="preserve"> </v>
      </c>
      <c r="S170" s="9" t="str">
        <f t="shared" si="50"/>
        <v xml:space="preserve"> </v>
      </c>
      <c r="T170" s="9" t="str">
        <f t="shared" si="51"/>
        <v xml:space="preserve"> </v>
      </c>
      <c r="U170" s="9" t="str">
        <f t="shared" si="52"/>
        <v xml:space="preserve"> </v>
      </c>
      <c r="V170" s="9" t="str">
        <f t="shared" si="53"/>
        <v xml:space="preserve"> </v>
      </c>
    </row>
    <row r="171" spans="1:22" x14ac:dyDescent="0.25">
      <c r="A171" s="84"/>
      <c r="E171" s="8" t="str">
        <f t="shared" si="38"/>
        <v xml:space="preserve"> </v>
      </c>
      <c r="H171" s="72" t="str">
        <f t="shared" si="54"/>
        <v xml:space="preserve"> </v>
      </c>
      <c r="I171" s="71" t="str">
        <f t="shared" si="55"/>
        <v xml:space="preserve"> </v>
      </c>
      <c r="J171" s="9" t="str">
        <f t="shared" si="41"/>
        <v xml:space="preserve"> </v>
      </c>
      <c r="K171" s="9" t="str">
        <f t="shared" si="42"/>
        <v xml:space="preserve"> </v>
      </c>
      <c r="L171" s="9" t="str">
        <f t="shared" si="43"/>
        <v xml:space="preserve"> </v>
      </c>
      <c r="M171" s="9" t="str">
        <f t="shared" si="44"/>
        <v xml:space="preserve"> </v>
      </c>
      <c r="N171" s="9" t="str">
        <f t="shared" si="45"/>
        <v xml:space="preserve"> </v>
      </c>
      <c r="O171" s="9" t="str">
        <f t="shared" si="46"/>
        <v xml:space="preserve"> </v>
      </c>
      <c r="P171" s="9" t="str">
        <f t="shared" si="47"/>
        <v xml:space="preserve"> </v>
      </c>
      <c r="Q171" s="9" t="str">
        <f t="shared" si="48"/>
        <v xml:space="preserve"> </v>
      </c>
      <c r="R171" s="9" t="str">
        <f t="shared" si="49"/>
        <v xml:space="preserve"> </v>
      </c>
      <c r="S171" s="9" t="str">
        <f t="shared" si="50"/>
        <v xml:space="preserve"> </v>
      </c>
      <c r="T171" s="9" t="str">
        <f t="shared" si="51"/>
        <v xml:space="preserve"> </v>
      </c>
      <c r="U171" s="9" t="str">
        <f t="shared" si="52"/>
        <v xml:space="preserve"> </v>
      </c>
      <c r="V171" s="9" t="str">
        <f t="shared" si="53"/>
        <v xml:space="preserve"> </v>
      </c>
    </row>
    <row r="172" spans="1:22" x14ac:dyDescent="0.25">
      <c r="A172" s="84"/>
      <c r="E172" s="8" t="str">
        <f t="shared" si="38"/>
        <v xml:space="preserve"> </v>
      </c>
      <c r="H172" s="72" t="str">
        <f t="shared" si="54"/>
        <v xml:space="preserve"> </v>
      </c>
      <c r="I172" s="71" t="str">
        <f t="shared" si="55"/>
        <v xml:space="preserve"> </v>
      </c>
      <c r="J172" s="9" t="str">
        <f t="shared" si="41"/>
        <v xml:space="preserve"> </v>
      </c>
      <c r="K172" s="9" t="str">
        <f t="shared" si="42"/>
        <v xml:space="preserve"> </v>
      </c>
      <c r="L172" s="9" t="str">
        <f t="shared" si="43"/>
        <v xml:space="preserve"> </v>
      </c>
      <c r="M172" s="9" t="str">
        <f t="shared" si="44"/>
        <v xml:space="preserve"> </v>
      </c>
      <c r="N172" s="9" t="str">
        <f t="shared" si="45"/>
        <v xml:space="preserve"> </v>
      </c>
      <c r="O172" s="9" t="str">
        <f t="shared" si="46"/>
        <v xml:space="preserve"> </v>
      </c>
      <c r="P172" s="9" t="str">
        <f t="shared" si="47"/>
        <v xml:space="preserve"> </v>
      </c>
      <c r="Q172" s="9" t="str">
        <f t="shared" si="48"/>
        <v xml:space="preserve"> </v>
      </c>
      <c r="R172" s="9" t="str">
        <f t="shared" si="49"/>
        <v xml:space="preserve"> </v>
      </c>
      <c r="S172" s="9" t="str">
        <f t="shared" si="50"/>
        <v xml:space="preserve"> </v>
      </c>
      <c r="T172" s="9" t="str">
        <f t="shared" si="51"/>
        <v xml:space="preserve"> </v>
      </c>
      <c r="U172" s="9" t="str">
        <f t="shared" si="52"/>
        <v xml:space="preserve"> </v>
      </c>
      <c r="V172" s="9" t="str">
        <f t="shared" si="53"/>
        <v xml:space="preserve"> </v>
      </c>
    </row>
    <row r="173" spans="1:22" x14ac:dyDescent="0.25">
      <c r="A173" s="84"/>
      <c r="E173" s="8" t="str">
        <f t="shared" si="38"/>
        <v xml:space="preserve"> </v>
      </c>
      <c r="H173" s="72" t="str">
        <f t="shared" si="54"/>
        <v xml:space="preserve"> </v>
      </c>
      <c r="I173" s="71" t="str">
        <f t="shared" si="55"/>
        <v xml:space="preserve"> </v>
      </c>
      <c r="J173" s="9" t="str">
        <f t="shared" si="41"/>
        <v xml:space="preserve"> </v>
      </c>
      <c r="K173" s="9" t="str">
        <f t="shared" si="42"/>
        <v xml:space="preserve"> </v>
      </c>
      <c r="L173" s="9" t="str">
        <f t="shared" si="43"/>
        <v xml:space="preserve"> </v>
      </c>
      <c r="M173" s="9" t="str">
        <f t="shared" si="44"/>
        <v xml:space="preserve"> </v>
      </c>
      <c r="N173" s="9" t="str">
        <f t="shared" si="45"/>
        <v xml:space="preserve"> </v>
      </c>
      <c r="O173" s="9" t="str">
        <f t="shared" si="46"/>
        <v xml:space="preserve"> </v>
      </c>
      <c r="P173" s="9" t="str">
        <f t="shared" si="47"/>
        <v xml:space="preserve"> </v>
      </c>
      <c r="Q173" s="9" t="str">
        <f t="shared" si="48"/>
        <v xml:space="preserve"> </v>
      </c>
      <c r="R173" s="9" t="str">
        <f t="shared" si="49"/>
        <v xml:space="preserve"> </v>
      </c>
      <c r="S173" s="9" t="str">
        <f t="shared" si="50"/>
        <v xml:space="preserve"> </v>
      </c>
      <c r="T173" s="9" t="str">
        <f t="shared" si="51"/>
        <v xml:space="preserve"> </v>
      </c>
      <c r="U173" s="9" t="str">
        <f t="shared" si="52"/>
        <v xml:space="preserve"> </v>
      </c>
      <c r="V173" s="9" t="str">
        <f t="shared" si="53"/>
        <v xml:space="preserve"> </v>
      </c>
    </row>
    <row r="174" spans="1:22" x14ac:dyDescent="0.25">
      <c r="A174" s="84"/>
      <c r="E174" s="8" t="str">
        <f t="shared" si="38"/>
        <v xml:space="preserve"> </v>
      </c>
      <c r="H174" s="72" t="str">
        <f t="shared" si="54"/>
        <v xml:space="preserve"> </v>
      </c>
      <c r="I174" s="71" t="str">
        <f t="shared" si="55"/>
        <v xml:space="preserve"> </v>
      </c>
      <c r="J174" s="9" t="str">
        <f t="shared" si="41"/>
        <v xml:space="preserve"> </v>
      </c>
      <c r="K174" s="9" t="str">
        <f t="shared" si="42"/>
        <v xml:space="preserve"> </v>
      </c>
      <c r="L174" s="9" t="str">
        <f t="shared" si="43"/>
        <v xml:space="preserve"> </v>
      </c>
      <c r="M174" s="9" t="str">
        <f t="shared" si="44"/>
        <v xml:space="preserve"> </v>
      </c>
      <c r="N174" s="9" t="str">
        <f t="shared" si="45"/>
        <v xml:space="preserve"> </v>
      </c>
      <c r="O174" s="9" t="str">
        <f t="shared" si="46"/>
        <v xml:space="preserve"> </v>
      </c>
      <c r="P174" s="9" t="str">
        <f t="shared" si="47"/>
        <v xml:space="preserve"> </v>
      </c>
      <c r="Q174" s="9" t="str">
        <f t="shared" si="48"/>
        <v xml:space="preserve"> </v>
      </c>
      <c r="R174" s="9" t="str">
        <f t="shared" si="49"/>
        <v xml:space="preserve"> </v>
      </c>
      <c r="S174" s="9" t="str">
        <f t="shared" si="50"/>
        <v xml:space="preserve"> </v>
      </c>
      <c r="T174" s="9" t="str">
        <f t="shared" si="51"/>
        <v xml:space="preserve"> </v>
      </c>
      <c r="U174" s="9" t="str">
        <f t="shared" si="52"/>
        <v xml:space="preserve"> </v>
      </c>
      <c r="V174" s="9" t="str">
        <f t="shared" si="53"/>
        <v xml:space="preserve"> </v>
      </c>
    </row>
    <row r="175" spans="1:22" x14ac:dyDescent="0.25">
      <c r="A175" s="84"/>
      <c r="E175" s="8" t="str">
        <f t="shared" si="38"/>
        <v xml:space="preserve"> </v>
      </c>
      <c r="H175" s="72" t="str">
        <f t="shared" si="54"/>
        <v xml:space="preserve"> </v>
      </c>
      <c r="I175" s="71" t="str">
        <f t="shared" si="55"/>
        <v xml:space="preserve"> </v>
      </c>
      <c r="J175" s="9" t="str">
        <f t="shared" si="41"/>
        <v xml:space="preserve"> </v>
      </c>
      <c r="K175" s="9" t="str">
        <f t="shared" si="42"/>
        <v xml:space="preserve"> </v>
      </c>
      <c r="L175" s="9" t="str">
        <f t="shared" si="43"/>
        <v xml:space="preserve"> </v>
      </c>
      <c r="M175" s="9" t="str">
        <f t="shared" si="44"/>
        <v xml:space="preserve"> </v>
      </c>
      <c r="N175" s="9" t="str">
        <f t="shared" si="45"/>
        <v xml:space="preserve"> </v>
      </c>
      <c r="O175" s="9" t="str">
        <f t="shared" si="46"/>
        <v xml:space="preserve"> </v>
      </c>
      <c r="P175" s="9" t="str">
        <f t="shared" si="47"/>
        <v xml:space="preserve"> </v>
      </c>
      <c r="Q175" s="9" t="str">
        <f t="shared" si="48"/>
        <v xml:space="preserve"> </v>
      </c>
      <c r="R175" s="9" t="str">
        <f t="shared" si="49"/>
        <v xml:space="preserve"> </v>
      </c>
      <c r="S175" s="9" t="str">
        <f t="shared" si="50"/>
        <v xml:space="preserve"> </v>
      </c>
      <c r="T175" s="9" t="str">
        <f t="shared" si="51"/>
        <v xml:space="preserve"> </v>
      </c>
      <c r="U175" s="9" t="str">
        <f t="shared" si="52"/>
        <v xml:space="preserve"> </v>
      </c>
      <c r="V175" s="9" t="str">
        <f t="shared" si="53"/>
        <v xml:space="preserve"> </v>
      </c>
    </row>
    <row r="176" spans="1:22" x14ac:dyDescent="0.25">
      <c r="A176" s="84"/>
      <c r="E176" s="8" t="str">
        <f t="shared" si="38"/>
        <v xml:space="preserve"> </v>
      </c>
      <c r="H176" s="72" t="str">
        <f t="shared" si="54"/>
        <v xml:space="preserve"> </v>
      </c>
      <c r="I176" s="71" t="str">
        <f t="shared" si="55"/>
        <v xml:space="preserve"> </v>
      </c>
      <c r="J176" s="9" t="str">
        <f t="shared" si="41"/>
        <v xml:space="preserve"> </v>
      </c>
      <c r="K176" s="9" t="str">
        <f t="shared" si="42"/>
        <v xml:space="preserve"> </v>
      </c>
      <c r="L176" s="9" t="str">
        <f t="shared" si="43"/>
        <v xml:space="preserve"> </v>
      </c>
      <c r="M176" s="9" t="str">
        <f t="shared" si="44"/>
        <v xml:space="preserve"> </v>
      </c>
      <c r="N176" s="9" t="str">
        <f t="shared" si="45"/>
        <v xml:space="preserve"> </v>
      </c>
      <c r="O176" s="9" t="str">
        <f t="shared" si="46"/>
        <v xml:space="preserve"> </v>
      </c>
      <c r="P176" s="9" t="str">
        <f t="shared" si="47"/>
        <v xml:space="preserve"> </v>
      </c>
      <c r="Q176" s="9" t="str">
        <f t="shared" si="48"/>
        <v xml:space="preserve"> </v>
      </c>
      <c r="R176" s="9" t="str">
        <f t="shared" si="49"/>
        <v xml:space="preserve"> </v>
      </c>
      <c r="S176" s="9" t="str">
        <f t="shared" si="50"/>
        <v xml:space="preserve"> </v>
      </c>
      <c r="T176" s="9" t="str">
        <f t="shared" si="51"/>
        <v xml:space="preserve"> </v>
      </c>
      <c r="U176" s="9" t="str">
        <f t="shared" si="52"/>
        <v xml:space="preserve"> </v>
      </c>
      <c r="V176" s="9" t="str">
        <f t="shared" si="53"/>
        <v xml:space="preserve"> </v>
      </c>
    </row>
    <row r="177" spans="1:22" x14ac:dyDescent="0.25">
      <c r="A177" s="84"/>
      <c r="E177" s="8" t="str">
        <f t="shared" si="38"/>
        <v xml:space="preserve"> </v>
      </c>
      <c r="H177" s="72" t="str">
        <f t="shared" si="54"/>
        <v xml:space="preserve"> </v>
      </c>
      <c r="I177" s="71" t="str">
        <f t="shared" si="55"/>
        <v xml:space="preserve"> </v>
      </c>
      <c r="J177" s="9" t="str">
        <f t="shared" si="41"/>
        <v xml:space="preserve"> </v>
      </c>
      <c r="K177" s="9" t="str">
        <f t="shared" si="42"/>
        <v xml:space="preserve"> </v>
      </c>
      <c r="L177" s="9" t="str">
        <f t="shared" si="43"/>
        <v xml:space="preserve"> </v>
      </c>
      <c r="M177" s="9" t="str">
        <f t="shared" si="44"/>
        <v xml:space="preserve"> </v>
      </c>
      <c r="N177" s="9" t="str">
        <f t="shared" si="45"/>
        <v xml:space="preserve"> </v>
      </c>
      <c r="O177" s="9" t="str">
        <f t="shared" si="46"/>
        <v xml:space="preserve"> </v>
      </c>
      <c r="P177" s="9" t="str">
        <f t="shared" si="47"/>
        <v xml:space="preserve"> </v>
      </c>
      <c r="Q177" s="9" t="str">
        <f t="shared" si="48"/>
        <v xml:space="preserve"> </v>
      </c>
      <c r="R177" s="9" t="str">
        <f t="shared" si="49"/>
        <v xml:space="preserve"> </v>
      </c>
      <c r="S177" s="9" t="str">
        <f t="shared" si="50"/>
        <v xml:space="preserve"> </v>
      </c>
      <c r="T177" s="9" t="str">
        <f t="shared" si="51"/>
        <v xml:space="preserve"> </v>
      </c>
      <c r="U177" s="9" t="str">
        <f t="shared" si="52"/>
        <v xml:space="preserve"> </v>
      </c>
      <c r="V177" s="9" t="str">
        <f t="shared" si="53"/>
        <v xml:space="preserve"> </v>
      </c>
    </row>
    <row r="178" spans="1:22" x14ac:dyDescent="0.25">
      <c r="A178" s="84"/>
      <c r="E178" s="8" t="str">
        <f t="shared" si="38"/>
        <v xml:space="preserve"> </v>
      </c>
      <c r="H178" s="72" t="str">
        <f t="shared" si="54"/>
        <v xml:space="preserve"> </v>
      </c>
      <c r="I178" s="71" t="str">
        <f t="shared" si="55"/>
        <v xml:space="preserve"> </v>
      </c>
      <c r="J178" s="9" t="str">
        <f t="shared" si="41"/>
        <v xml:space="preserve"> </v>
      </c>
      <c r="K178" s="9" t="str">
        <f t="shared" si="42"/>
        <v xml:space="preserve"> </v>
      </c>
      <c r="L178" s="9" t="str">
        <f t="shared" si="43"/>
        <v xml:space="preserve"> </v>
      </c>
      <c r="M178" s="9" t="str">
        <f t="shared" si="44"/>
        <v xml:space="preserve"> </v>
      </c>
      <c r="N178" s="9" t="str">
        <f t="shared" si="45"/>
        <v xml:space="preserve"> </v>
      </c>
      <c r="O178" s="9" t="str">
        <f t="shared" si="46"/>
        <v xml:space="preserve"> </v>
      </c>
      <c r="P178" s="9" t="str">
        <f t="shared" si="47"/>
        <v xml:space="preserve"> </v>
      </c>
      <c r="Q178" s="9" t="str">
        <f t="shared" si="48"/>
        <v xml:space="preserve"> </v>
      </c>
      <c r="R178" s="9" t="str">
        <f t="shared" si="49"/>
        <v xml:space="preserve"> </v>
      </c>
      <c r="S178" s="9" t="str">
        <f t="shared" si="50"/>
        <v xml:space="preserve"> </v>
      </c>
      <c r="T178" s="9" t="str">
        <f t="shared" si="51"/>
        <v xml:space="preserve"> </v>
      </c>
      <c r="U178" s="9" t="str">
        <f t="shared" si="52"/>
        <v xml:space="preserve"> </v>
      </c>
      <c r="V178" s="9" t="str">
        <f t="shared" si="53"/>
        <v xml:space="preserve"> </v>
      </c>
    </row>
    <row r="179" spans="1:22" x14ac:dyDescent="0.25">
      <c r="A179" s="84"/>
      <c r="E179" s="8" t="str">
        <f t="shared" si="38"/>
        <v xml:space="preserve"> </v>
      </c>
      <c r="H179" s="72" t="str">
        <f t="shared" si="54"/>
        <v xml:space="preserve"> </v>
      </c>
      <c r="I179" s="71" t="str">
        <f t="shared" si="55"/>
        <v xml:space="preserve"> </v>
      </c>
      <c r="J179" s="9" t="str">
        <f t="shared" si="41"/>
        <v xml:space="preserve"> </v>
      </c>
      <c r="K179" s="9" t="str">
        <f t="shared" si="42"/>
        <v xml:space="preserve"> </v>
      </c>
      <c r="L179" s="9" t="str">
        <f t="shared" si="43"/>
        <v xml:space="preserve"> </v>
      </c>
      <c r="M179" s="9" t="str">
        <f t="shared" si="44"/>
        <v xml:space="preserve"> </v>
      </c>
      <c r="N179" s="9" t="str">
        <f t="shared" si="45"/>
        <v xml:space="preserve"> </v>
      </c>
      <c r="O179" s="9" t="str">
        <f t="shared" si="46"/>
        <v xml:space="preserve"> </v>
      </c>
      <c r="P179" s="9" t="str">
        <f t="shared" si="47"/>
        <v xml:space="preserve"> </v>
      </c>
      <c r="Q179" s="9" t="str">
        <f t="shared" si="48"/>
        <v xml:space="preserve"> </v>
      </c>
      <c r="R179" s="9" t="str">
        <f t="shared" si="49"/>
        <v xml:space="preserve"> </v>
      </c>
      <c r="S179" s="9" t="str">
        <f t="shared" si="50"/>
        <v xml:space="preserve"> </v>
      </c>
      <c r="T179" s="9" t="str">
        <f t="shared" si="51"/>
        <v xml:space="preserve"> </v>
      </c>
      <c r="U179" s="9" t="str">
        <f t="shared" si="52"/>
        <v xml:space="preserve"> </v>
      </c>
      <c r="V179" s="9" t="str">
        <f t="shared" si="53"/>
        <v xml:space="preserve"> </v>
      </c>
    </row>
    <row r="180" spans="1:22" x14ac:dyDescent="0.25">
      <c r="A180" s="84"/>
      <c r="E180" s="8" t="str">
        <f t="shared" si="38"/>
        <v xml:space="preserve"> </v>
      </c>
      <c r="H180" s="72" t="str">
        <f t="shared" si="54"/>
        <v xml:space="preserve"> </v>
      </c>
      <c r="I180" s="71" t="str">
        <f t="shared" si="55"/>
        <v xml:space="preserve"> </v>
      </c>
      <c r="J180" s="9" t="str">
        <f t="shared" si="41"/>
        <v xml:space="preserve"> </v>
      </c>
      <c r="K180" s="9" t="str">
        <f t="shared" si="42"/>
        <v xml:space="preserve"> </v>
      </c>
      <c r="L180" s="9" t="str">
        <f t="shared" si="43"/>
        <v xml:space="preserve"> </v>
      </c>
      <c r="M180" s="9" t="str">
        <f t="shared" si="44"/>
        <v xml:space="preserve"> </v>
      </c>
      <c r="N180" s="9" t="str">
        <f t="shared" si="45"/>
        <v xml:space="preserve"> </v>
      </c>
      <c r="O180" s="9" t="str">
        <f t="shared" si="46"/>
        <v xml:space="preserve"> </v>
      </c>
      <c r="P180" s="9" t="str">
        <f t="shared" si="47"/>
        <v xml:space="preserve"> </v>
      </c>
      <c r="Q180" s="9" t="str">
        <f t="shared" si="48"/>
        <v xml:space="preserve"> </v>
      </c>
      <c r="R180" s="9" t="str">
        <f t="shared" si="49"/>
        <v xml:space="preserve"> </v>
      </c>
      <c r="S180" s="9" t="str">
        <f t="shared" si="50"/>
        <v xml:space="preserve"> </v>
      </c>
      <c r="T180" s="9" t="str">
        <f t="shared" si="51"/>
        <v xml:space="preserve"> </v>
      </c>
      <c r="U180" s="9" t="str">
        <f t="shared" si="52"/>
        <v xml:space="preserve"> </v>
      </c>
      <c r="V180" s="9" t="str">
        <f t="shared" si="53"/>
        <v xml:space="preserve"> </v>
      </c>
    </row>
    <row r="181" spans="1:22" x14ac:dyDescent="0.25">
      <c r="A181" s="84"/>
      <c r="E181" s="8" t="str">
        <f t="shared" si="38"/>
        <v xml:space="preserve"> </v>
      </c>
      <c r="H181" s="72" t="str">
        <f t="shared" si="54"/>
        <v xml:space="preserve"> </v>
      </c>
      <c r="I181" s="71" t="str">
        <f t="shared" si="55"/>
        <v xml:space="preserve"> </v>
      </c>
      <c r="J181" s="9" t="str">
        <f t="shared" si="41"/>
        <v xml:space="preserve"> </v>
      </c>
      <c r="K181" s="9" t="str">
        <f t="shared" si="42"/>
        <v xml:space="preserve"> </v>
      </c>
      <c r="L181" s="9" t="str">
        <f t="shared" si="43"/>
        <v xml:space="preserve"> </v>
      </c>
      <c r="M181" s="9" t="str">
        <f t="shared" si="44"/>
        <v xml:space="preserve"> </v>
      </c>
      <c r="N181" s="9" t="str">
        <f t="shared" si="45"/>
        <v xml:space="preserve"> </v>
      </c>
      <c r="O181" s="9" t="str">
        <f t="shared" si="46"/>
        <v xml:space="preserve"> </v>
      </c>
      <c r="P181" s="9" t="str">
        <f t="shared" si="47"/>
        <v xml:space="preserve"> </v>
      </c>
      <c r="Q181" s="9" t="str">
        <f t="shared" si="48"/>
        <v xml:space="preserve"> </v>
      </c>
      <c r="R181" s="9" t="str">
        <f t="shared" si="49"/>
        <v xml:space="preserve"> </v>
      </c>
      <c r="S181" s="9" t="str">
        <f t="shared" si="50"/>
        <v xml:space="preserve"> </v>
      </c>
      <c r="T181" s="9" t="str">
        <f t="shared" si="51"/>
        <v xml:space="preserve"> </v>
      </c>
      <c r="U181" s="9" t="str">
        <f t="shared" si="52"/>
        <v xml:space="preserve"> </v>
      </c>
      <c r="V181" s="9" t="str">
        <f t="shared" si="53"/>
        <v xml:space="preserve"> </v>
      </c>
    </row>
    <row r="182" spans="1:22" x14ac:dyDescent="0.25">
      <c r="A182" s="84"/>
      <c r="E182" s="8" t="str">
        <f t="shared" si="38"/>
        <v xml:space="preserve"> </v>
      </c>
      <c r="H182" s="72" t="str">
        <f t="shared" si="54"/>
        <v xml:space="preserve"> </v>
      </c>
      <c r="I182" s="71" t="str">
        <f t="shared" si="55"/>
        <v xml:space="preserve"> </v>
      </c>
      <c r="J182" s="9" t="str">
        <f t="shared" si="41"/>
        <v xml:space="preserve"> </v>
      </c>
      <c r="K182" s="9" t="str">
        <f t="shared" si="42"/>
        <v xml:space="preserve"> </v>
      </c>
      <c r="L182" s="9" t="str">
        <f t="shared" si="43"/>
        <v xml:space="preserve"> </v>
      </c>
      <c r="M182" s="9" t="str">
        <f t="shared" si="44"/>
        <v xml:space="preserve"> </v>
      </c>
      <c r="N182" s="9" t="str">
        <f t="shared" si="45"/>
        <v xml:space="preserve"> </v>
      </c>
      <c r="O182" s="9" t="str">
        <f t="shared" si="46"/>
        <v xml:space="preserve"> </v>
      </c>
      <c r="P182" s="9" t="str">
        <f t="shared" si="47"/>
        <v xml:space="preserve"> </v>
      </c>
      <c r="Q182" s="9" t="str">
        <f t="shared" si="48"/>
        <v xml:space="preserve"> </v>
      </c>
      <c r="R182" s="9" t="str">
        <f t="shared" si="49"/>
        <v xml:space="preserve"> </v>
      </c>
      <c r="S182" s="9" t="str">
        <f t="shared" si="50"/>
        <v xml:space="preserve"> </v>
      </c>
      <c r="T182" s="9" t="str">
        <f t="shared" si="51"/>
        <v xml:space="preserve"> </v>
      </c>
      <c r="U182" s="9" t="str">
        <f t="shared" si="52"/>
        <v xml:space="preserve"> </v>
      </c>
      <c r="V182" s="9" t="str">
        <f t="shared" si="53"/>
        <v xml:space="preserve"> </v>
      </c>
    </row>
    <row r="183" spans="1:22" x14ac:dyDescent="0.25">
      <c r="A183" s="84"/>
      <c r="E183" s="8" t="str">
        <f t="shared" si="38"/>
        <v xml:space="preserve"> </v>
      </c>
      <c r="H183" s="72" t="str">
        <f t="shared" si="54"/>
        <v xml:space="preserve"> </v>
      </c>
      <c r="I183" s="71" t="str">
        <f t="shared" si="55"/>
        <v xml:space="preserve"> </v>
      </c>
      <c r="J183" s="9" t="str">
        <f t="shared" si="41"/>
        <v xml:space="preserve"> </v>
      </c>
      <c r="K183" s="9" t="str">
        <f t="shared" si="42"/>
        <v xml:space="preserve"> </v>
      </c>
      <c r="L183" s="9" t="str">
        <f t="shared" si="43"/>
        <v xml:space="preserve"> </v>
      </c>
      <c r="M183" s="9" t="str">
        <f t="shared" si="44"/>
        <v xml:space="preserve"> </v>
      </c>
      <c r="N183" s="9" t="str">
        <f t="shared" si="45"/>
        <v xml:space="preserve"> </v>
      </c>
      <c r="O183" s="9" t="str">
        <f t="shared" si="46"/>
        <v xml:space="preserve"> </v>
      </c>
      <c r="P183" s="9" t="str">
        <f t="shared" si="47"/>
        <v xml:space="preserve"> </v>
      </c>
      <c r="Q183" s="9" t="str">
        <f t="shared" si="48"/>
        <v xml:space="preserve"> </v>
      </c>
      <c r="R183" s="9" t="str">
        <f t="shared" si="49"/>
        <v xml:space="preserve"> </v>
      </c>
      <c r="S183" s="9" t="str">
        <f t="shared" si="50"/>
        <v xml:space="preserve"> </v>
      </c>
      <c r="T183" s="9" t="str">
        <f t="shared" si="51"/>
        <v xml:space="preserve"> </v>
      </c>
      <c r="U183" s="9" t="str">
        <f t="shared" si="52"/>
        <v xml:space="preserve"> </v>
      </c>
      <c r="V183" s="9" t="str">
        <f t="shared" si="53"/>
        <v xml:space="preserve"> </v>
      </c>
    </row>
    <row r="184" spans="1:22" x14ac:dyDescent="0.25">
      <c r="A184" s="84"/>
      <c r="E184" s="8" t="str">
        <f t="shared" si="38"/>
        <v xml:space="preserve"> </v>
      </c>
      <c r="H184" s="72" t="str">
        <f t="shared" si="54"/>
        <v xml:space="preserve"> </v>
      </c>
      <c r="I184" s="71" t="str">
        <f t="shared" si="55"/>
        <v xml:space="preserve"> </v>
      </c>
      <c r="J184" s="9" t="str">
        <f t="shared" si="41"/>
        <v xml:space="preserve"> </v>
      </c>
      <c r="K184" s="9" t="str">
        <f t="shared" si="42"/>
        <v xml:space="preserve"> </v>
      </c>
      <c r="L184" s="9" t="str">
        <f t="shared" si="43"/>
        <v xml:space="preserve"> </v>
      </c>
      <c r="M184" s="9" t="str">
        <f t="shared" si="44"/>
        <v xml:space="preserve"> </v>
      </c>
      <c r="N184" s="9" t="str">
        <f t="shared" si="45"/>
        <v xml:space="preserve"> </v>
      </c>
      <c r="O184" s="9" t="str">
        <f t="shared" si="46"/>
        <v xml:space="preserve"> </v>
      </c>
      <c r="P184" s="9" t="str">
        <f t="shared" si="47"/>
        <v xml:space="preserve"> </v>
      </c>
      <c r="Q184" s="9" t="str">
        <f t="shared" si="48"/>
        <v xml:space="preserve"> </v>
      </c>
      <c r="R184" s="9" t="str">
        <f t="shared" si="49"/>
        <v xml:space="preserve"> </v>
      </c>
      <c r="S184" s="9" t="str">
        <f t="shared" si="50"/>
        <v xml:space="preserve"> </v>
      </c>
      <c r="T184" s="9" t="str">
        <f t="shared" si="51"/>
        <v xml:space="preserve"> </v>
      </c>
      <c r="U184" s="9" t="str">
        <f t="shared" si="52"/>
        <v xml:space="preserve"> </v>
      </c>
      <c r="V184" s="9" t="str">
        <f t="shared" si="53"/>
        <v xml:space="preserve"> </v>
      </c>
    </row>
    <row r="185" spans="1:22" x14ac:dyDescent="0.25">
      <c r="A185" s="84"/>
      <c r="E185" s="8" t="str">
        <f t="shared" si="38"/>
        <v xml:space="preserve"> </v>
      </c>
      <c r="H185" s="72" t="str">
        <f t="shared" si="54"/>
        <v xml:space="preserve"> </v>
      </c>
      <c r="I185" s="71" t="str">
        <f t="shared" si="55"/>
        <v xml:space="preserve"> </v>
      </c>
      <c r="J185" s="9" t="str">
        <f t="shared" si="41"/>
        <v xml:space="preserve"> </v>
      </c>
      <c r="K185" s="9" t="str">
        <f t="shared" si="42"/>
        <v xml:space="preserve"> </v>
      </c>
      <c r="L185" s="9" t="str">
        <f t="shared" si="43"/>
        <v xml:space="preserve"> </v>
      </c>
      <c r="M185" s="9" t="str">
        <f t="shared" si="44"/>
        <v xml:space="preserve"> </v>
      </c>
      <c r="N185" s="9" t="str">
        <f t="shared" si="45"/>
        <v xml:space="preserve"> </v>
      </c>
      <c r="O185" s="9" t="str">
        <f t="shared" si="46"/>
        <v xml:space="preserve"> </v>
      </c>
      <c r="P185" s="9" t="str">
        <f t="shared" si="47"/>
        <v xml:space="preserve"> </v>
      </c>
      <c r="Q185" s="9" t="str">
        <f t="shared" si="48"/>
        <v xml:space="preserve"> </v>
      </c>
      <c r="R185" s="9" t="str">
        <f t="shared" si="49"/>
        <v xml:space="preserve"> </v>
      </c>
      <c r="S185" s="9" t="str">
        <f t="shared" si="50"/>
        <v xml:space="preserve"> </v>
      </c>
      <c r="T185" s="9" t="str">
        <f t="shared" si="51"/>
        <v xml:space="preserve"> </v>
      </c>
      <c r="U185" s="9" t="str">
        <f t="shared" si="52"/>
        <v xml:space="preserve"> </v>
      </c>
      <c r="V185" s="9" t="str">
        <f t="shared" si="53"/>
        <v xml:space="preserve"> </v>
      </c>
    </row>
    <row r="186" spans="1:22" x14ac:dyDescent="0.25">
      <c r="A186" s="84"/>
      <c r="E186" s="8" t="str">
        <f t="shared" si="38"/>
        <v xml:space="preserve"> </v>
      </c>
      <c r="H186" s="72" t="str">
        <f t="shared" si="54"/>
        <v xml:space="preserve"> </v>
      </c>
      <c r="I186" s="71" t="str">
        <f t="shared" si="55"/>
        <v xml:space="preserve"> </v>
      </c>
      <c r="J186" s="9" t="str">
        <f t="shared" si="41"/>
        <v xml:space="preserve"> </v>
      </c>
      <c r="K186" s="9" t="str">
        <f t="shared" si="42"/>
        <v xml:space="preserve"> </v>
      </c>
      <c r="L186" s="9" t="str">
        <f t="shared" si="43"/>
        <v xml:space="preserve"> </v>
      </c>
      <c r="M186" s="9" t="str">
        <f t="shared" si="44"/>
        <v xml:space="preserve"> </v>
      </c>
      <c r="N186" s="9" t="str">
        <f t="shared" si="45"/>
        <v xml:space="preserve"> </v>
      </c>
      <c r="O186" s="9" t="str">
        <f t="shared" si="46"/>
        <v xml:space="preserve"> </v>
      </c>
      <c r="P186" s="9" t="str">
        <f t="shared" si="47"/>
        <v xml:space="preserve"> </v>
      </c>
      <c r="Q186" s="9" t="str">
        <f t="shared" si="48"/>
        <v xml:space="preserve"> </v>
      </c>
      <c r="R186" s="9" t="str">
        <f t="shared" si="49"/>
        <v xml:space="preserve"> </v>
      </c>
      <c r="S186" s="9" t="str">
        <f t="shared" si="50"/>
        <v xml:space="preserve"> </v>
      </c>
      <c r="T186" s="9" t="str">
        <f t="shared" si="51"/>
        <v xml:space="preserve"> </v>
      </c>
      <c r="U186" s="9" t="str">
        <f t="shared" si="52"/>
        <v xml:space="preserve"> </v>
      </c>
      <c r="V186" s="9" t="str">
        <f t="shared" si="53"/>
        <v xml:space="preserve"> </v>
      </c>
    </row>
    <row r="187" spans="1:22" x14ac:dyDescent="0.25">
      <c r="A187" s="84"/>
      <c r="E187" s="8" t="str">
        <f t="shared" si="38"/>
        <v xml:space="preserve"> </v>
      </c>
      <c r="H187" s="72" t="str">
        <f t="shared" si="54"/>
        <v xml:space="preserve"> </v>
      </c>
      <c r="I187" s="71" t="str">
        <f t="shared" si="55"/>
        <v xml:space="preserve"> </v>
      </c>
      <c r="J187" s="9" t="str">
        <f t="shared" si="41"/>
        <v xml:space="preserve"> </v>
      </c>
      <c r="K187" s="9" t="str">
        <f t="shared" si="42"/>
        <v xml:space="preserve"> </v>
      </c>
      <c r="L187" s="9" t="str">
        <f t="shared" si="43"/>
        <v xml:space="preserve"> </v>
      </c>
      <c r="M187" s="9" t="str">
        <f t="shared" si="44"/>
        <v xml:space="preserve"> </v>
      </c>
      <c r="N187" s="9" t="str">
        <f t="shared" si="45"/>
        <v xml:space="preserve"> </v>
      </c>
      <c r="O187" s="9" t="str">
        <f t="shared" si="46"/>
        <v xml:space="preserve"> </v>
      </c>
      <c r="P187" s="9" t="str">
        <f t="shared" si="47"/>
        <v xml:space="preserve"> </v>
      </c>
      <c r="Q187" s="9" t="str">
        <f t="shared" si="48"/>
        <v xml:space="preserve"> </v>
      </c>
      <c r="R187" s="9" t="str">
        <f t="shared" si="49"/>
        <v xml:space="preserve"> </v>
      </c>
      <c r="S187" s="9" t="str">
        <f t="shared" si="50"/>
        <v xml:space="preserve"> </v>
      </c>
      <c r="T187" s="9" t="str">
        <f t="shared" si="51"/>
        <v xml:space="preserve"> </v>
      </c>
      <c r="U187" s="9" t="str">
        <f t="shared" si="52"/>
        <v xml:space="preserve"> </v>
      </c>
      <c r="V187" s="9" t="str">
        <f t="shared" si="53"/>
        <v xml:space="preserve"> </v>
      </c>
    </row>
    <row r="188" spans="1:22" x14ac:dyDescent="0.25">
      <c r="A188" s="84"/>
      <c r="E188" s="8" t="str">
        <f t="shared" si="38"/>
        <v xml:space="preserve"> </v>
      </c>
      <c r="H188" s="72" t="str">
        <f t="shared" si="54"/>
        <v xml:space="preserve"> </v>
      </c>
      <c r="I188" s="71" t="str">
        <f t="shared" si="55"/>
        <v xml:space="preserve"> </v>
      </c>
      <c r="J188" s="9" t="str">
        <f t="shared" si="41"/>
        <v xml:space="preserve"> </v>
      </c>
      <c r="K188" s="9" t="str">
        <f t="shared" si="42"/>
        <v xml:space="preserve"> </v>
      </c>
      <c r="L188" s="9" t="str">
        <f t="shared" si="43"/>
        <v xml:space="preserve"> </v>
      </c>
      <c r="M188" s="9" t="str">
        <f t="shared" si="44"/>
        <v xml:space="preserve"> </v>
      </c>
      <c r="N188" s="9" t="str">
        <f t="shared" si="45"/>
        <v xml:space="preserve"> </v>
      </c>
      <c r="O188" s="9" t="str">
        <f t="shared" si="46"/>
        <v xml:space="preserve"> </v>
      </c>
      <c r="P188" s="9" t="str">
        <f t="shared" si="47"/>
        <v xml:space="preserve"> </v>
      </c>
      <c r="Q188" s="9" t="str">
        <f t="shared" si="48"/>
        <v xml:space="preserve"> </v>
      </c>
      <c r="R188" s="9" t="str">
        <f t="shared" si="49"/>
        <v xml:space="preserve"> </v>
      </c>
      <c r="S188" s="9" t="str">
        <f t="shared" si="50"/>
        <v xml:space="preserve"> </v>
      </c>
      <c r="T188" s="9" t="str">
        <f t="shared" si="51"/>
        <v xml:space="preserve"> </v>
      </c>
      <c r="U188" s="9" t="str">
        <f t="shared" si="52"/>
        <v xml:space="preserve"> </v>
      </c>
      <c r="V188" s="9" t="str">
        <f t="shared" si="53"/>
        <v xml:space="preserve"> </v>
      </c>
    </row>
    <row r="189" spans="1:22" x14ac:dyDescent="0.25">
      <c r="A189" s="84"/>
      <c r="E189" s="8" t="str">
        <f t="shared" si="38"/>
        <v xml:space="preserve"> </v>
      </c>
      <c r="H189" s="72" t="str">
        <f t="shared" si="54"/>
        <v xml:space="preserve"> </v>
      </c>
      <c r="I189" s="71" t="str">
        <f t="shared" si="55"/>
        <v xml:space="preserve"> </v>
      </c>
      <c r="J189" s="9" t="str">
        <f t="shared" si="41"/>
        <v xml:space="preserve"> </v>
      </c>
      <c r="K189" s="9" t="str">
        <f t="shared" si="42"/>
        <v xml:space="preserve"> </v>
      </c>
      <c r="L189" s="9" t="str">
        <f t="shared" si="43"/>
        <v xml:space="preserve"> </v>
      </c>
      <c r="M189" s="9" t="str">
        <f t="shared" si="44"/>
        <v xml:space="preserve"> </v>
      </c>
      <c r="N189" s="9" t="str">
        <f t="shared" si="45"/>
        <v xml:space="preserve"> </v>
      </c>
      <c r="O189" s="9" t="str">
        <f t="shared" si="46"/>
        <v xml:space="preserve"> </v>
      </c>
      <c r="P189" s="9" t="str">
        <f t="shared" si="47"/>
        <v xml:space="preserve"> </v>
      </c>
      <c r="Q189" s="9" t="str">
        <f t="shared" si="48"/>
        <v xml:space="preserve"> </v>
      </c>
      <c r="R189" s="9" t="str">
        <f t="shared" si="49"/>
        <v xml:space="preserve"> </v>
      </c>
      <c r="S189" s="9" t="str">
        <f t="shared" si="50"/>
        <v xml:space="preserve"> </v>
      </c>
      <c r="T189" s="9" t="str">
        <f t="shared" si="51"/>
        <v xml:space="preserve"> </v>
      </c>
      <c r="U189" s="9" t="str">
        <f t="shared" si="52"/>
        <v xml:space="preserve"> </v>
      </c>
      <c r="V189" s="9" t="str">
        <f t="shared" si="53"/>
        <v xml:space="preserve"> </v>
      </c>
    </row>
    <row r="190" spans="1:22" x14ac:dyDescent="0.25">
      <c r="A190" s="84"/>
      <c r="E190" s="8" t="str">
        <f t="shared" si="38"/>
        <v xml:space="preserve"> </v>
      </c>
      <c r="H190" s="72" t="str">
        <f t="shared" si="54"/>
        <v xml:space="preserve"> </v>
      </c>
      <c r="I190" s="71" t="str">
        <f t="shared" si="55"/>
        <v xml:space="preserve"> </v>
      </c>
      <c r="J190" s="9" t="str">
        <f t="shared" si="41"/>
        <v xml:space="preserve"> </v>
      </c>
      <c r="K190" s="9" t="str">
        <f t="shared" si="42"/>
        <v xml:space="preserve"> </v>
      </c>
      <c r="L190" s="9" t="str">
        <f t="shared" si="43"/>
        <v xml:space="preserve"> </v>
      </c>
      <c r="M190" s="9" t="str">
        <f t="shared" si="44"/>
        <v xml:space="preserve"> </v>
      </c>
      <c r="N190" s="9" t="str">
        <f t="shared" si="45"/>
        <v xml:space="preserve"> </v>
      </c>
      <c r="O190" s="9" t="str">
        <f t="shared" si="46"/>
        <v xml:space="preserve"> </v>
      </c>
      <c r="P190" s="9" t="str">
        <f t="shared" si="47"/>
        <v xml:space="preserve"> </v>
      </c>
      <c r="Q190" s="9" t="str">
        <f t="shared" si="48"/>
        <v xml:space="preserve"> </v>
      </c>
      <c r="R190" s="9" t="str">
        <f t="shared" si="49"/>
        <v xml:space="preserve"> </v>
      </c>
      <c r="S190" s="9" t="str">
        <f t="shared" si="50"/>
        <v xml:space="preserve"> </v>
      </c>
      <c r="T190" s="9" t="str">
        <f t="shared" si="51"/>
        <v xml:space="preserve"> </v>
      </c>
      <c r="U190" s="9" t="str">
        <f t="shared" si="52"/>
        <v xml:space="preserve"> </v>
      </c>
      <c r="V190" s="9" t="str">
        <f t="shared" si="53"/>
        <v xml:space="preserve"> </v>
      </c>
    </row>
    <row r="191" spans="1:22" x14ac:dyDescent="0.25">
      <c r="A191" s="84"/>
      <c r="E191" s="8" t="str">
        <f t="shared" si="38"/>
        <v xml:space="preserve"> </v>
      </c>
      <c r="H191" s="72" t="str">
        <f t="shared" si="54"/>
        <v xml:space="preserve"> </v>
      </c>
      <c r="I191" s="71" t="str">
        <f t="shared" si="55"/>
        <v xml:space="preserve"> </v>
      </c>
      <c r="J191" s="9" t="str">
        <f t="shared" si="41"/>
        <v xml:space="preserve"> </v>
      </c>
      <c r="K191" s="9" t="str">
        <f t="shared" si="42"/>
        <v xml:space="preserve"> </v>
      </c>
      <c r="L191" s="9" t="str">
        <f t="shared" si="43"/>
        <v xml:space="preserve"> </v>
      </c>
      <c r="M191" s="9" t="str">
        <f t="shared" si="44"/>
        <v xml:space="preserve"> </v>
      </c>
      <c r="N191" s="9" t="str">
        <f t="shared" si="45"/>
        <v xml:space="preserve"> </v>
      </c>
      <c r="O191" s="9" t="str">
        <f t="shared" si="46"/>
        <v xml:space="preserve"> </v>
      </c>
      <c r="P191" s="9" t="str">
        <f t="shared" si="47"/>
        <v xml:space="preserve"> </v>
      </c>
      <c r="Q191" s="9" t="str">
        <f t="shared" si="48"/>
        <v xml:space="preserve"> </v>
      </c>
      <c r="R191" s="9" t="str">
        <f t="shared" si="49"/>
        <v xml:space="preserve"> </v>
      </c>
      <c r="S191" s="9" t="str">
        <f t="shared" si="50"/>
        <v xml:space="preserve"> </v>
      </c>
      <c r="T191" s="9" t="str">
        <f t="shared" si="51"/>
        <v xml:space="preserve"> </v>
      </c>
      <c r="U191" s="9" t="str">
        <f t="shared" si="52"/>
        <v xml:space="preserve"> </v>
      </c>
      <c r="V191" s="9" t="str">
        <f t="shared" si="53"/>
        <v xml:space="preserve"> </v>
      </c>
    </row>
    <row r="192" spans="1:22" x14ac:dyDescent="0.25">
      <c r="A192" s="84"/>
      <c r="E192" s="8" t="str">
        <f t="shared" si="38"/>
        <v xml:space="preserve"> </v>
      </c>
      <c r="H192" s="72" t="str">
        <f t="shared" si="54"/>
        <v xml:space="preserve"> </v>
      </c>
      <c r="I192" s="71" t="str">
        <f t="shared" si="55"/>
        <v xml:space="preserve"> </v>
      </c>
      <c r="J192" s="9" t="str">
        <f t="shared" si="41"/>
        <v xml:space="preserve"> </v>
      </c>
      <c r="K192" s="9" t="str">
        <f t="shared" si="42"/>
        <v xml:space="preserve"> </v>
      </c>
      <c r="L192" s="9" t="str">
        <f t="shared" si="43"/>
        <v xml:space="preserve"> </v>
      </c>
      <c r="M192" s="9" t="str">
        <f t="shared" si="44"/>
        <v xml:space="preserve"> </v>
      </c>
      <c r="N192" s="9" t="str">
        <f t="shared" si="45"/>
        <v xml:space="preserve"> </v>
      </c>
      <c r="O192" s="9" t="str">
        <f t="shared" si="46"/>
        <v xml:space="preserve"> </v>
      </c>
      <c r="P192" s="9" t="str">
        <f t="shared" si="47"/>
        <v xml:space="preserve"> </v>
      </c>
      <c r="Q192" s="9" t="str">
        <f t="shared" si="48"/>
        <v xml:space="preserve"> </v>
      </c>
      <c r="R192" s="9" t="str">
        <f t="shared" si="49"/>
        <v xml:space="preserve"> </v>
      </c>
      <c r="S192" s="9" t="str">
        <f t="shared" si="50"/>
        <v xml:space="preserve"> </v>
      </c>
      <c r="T192" s="9" t="str">
        <f t="shared" si="51"/>
        <v xml:space="preserve"> </v>
      </c>
      <c r="U192" s="9" t="str">
        <f t="shared" si="52"/>
        <v xml:space="preserve"> </v>
      </c>
      <c r="V192" s="9" t="str">
        <f t="shared" si="53"/>
        <v xml:space="preserve"> </v>
      </c>
    </row>
    <row r="193" spans="1:22" x14ac:dyDescent="0.25">
      <c r="A193" s="84"/>
      <c r="E193" s="8" t="str">
        <f t="shared" si="38"/>
        <v xml:space="preserve"> </v>
      </c>
      <c r="H193" s="72" t="str">
        <f t="shared" si="54"/>
        <v xml:space="preserve"> </v>
      </c>
      <c r="I193" s="71" t="str">
        <f t="shared" si="55"/>
        <v xml:space="preserve"> </v>
      </c>
      <c r="J193" s="9" t="str">
        <f t="shared" si="41"/>
        <v xml:space="preserve"> </v>
      </c>
      <c r="K193" s="9" t="str">
        <f t="shared" si="42"/>
        <v xml:space="preserve"> </v>
      </c>
      <c r="L193" s="9" t="str">
        <f t="shared" si="43"/>
        <v xml:space="preserve"> </v>
      </c>
      <c r="M193" s="9" t="str">
        <f t="shared" si="44"/>
        <v xml:space="preserve"> </v>
      </c>
      <c r="N193" s="9" t="str">
        <f t="shared" si="45"/>
        <v xml:space="preserve"> </v>
      </c>
      <c r="O193" s="9" t="str">
        <f t="shared" si="46"/>
        <v xml:space="preserve"> </v>
      </c>
      <c r="P193" s="9" t="str">
        <f t="shared" si="47"/>
        <v xml:space="preserve"> </v>
      </c>
      <c r="Q193" s="9" t="str">
        <f t="shared" si="48"/>
        <v xml:space="preserve"> </v>
      </c>
      <c r="R193" s="9" t="str">
        <f t="shared" si="49"/>
        <v xml:space="preserve"> </v>
      </c>
      <c r="S193" s="9" t="str">
        <f t="shared" si="50"/>
        <v xml:space="preserve"> </v>
      </c>
      <c r="T193" s="9" t="str">
        <f t="shared" si="51"/>
        <v xml:space="preserve"> </v>
      </c>
      <c r="U193" s="9" t="str">
        <f t="shared" si="52"/>
        <v xml:space="preserve"> </v>
      </c>
      <c r="V193" s="9" t="str">
        <f t="shared" si="53"/>
        <v xml:space="preserve"> </v>
      </c>
    </row>
    <row r="194" spans="1:22" x14ac:dyDescent="0.25">
      <c r="A194" s="84"/>
      <c r="E194" s="8" t="str">
        <f t="shared" si="38"/>
        <v xml:space="preserve"> </v>
      </c>
      <c r="H194" s="72" t="str">
        <f t="shared" si="54"/>
        <v xml:space="preserve"> </v>
      </c>
      <c r="I194" s="71" t="str">
        <f t="shared" si="55"/>
        <v xml:space="preserve"> </v>
      </c>
      <c r="J194" s="9" t="str">
        <f t="shared" si="41"/>
        <v xml:space="preserve"> </v>
      </c>
      <c r="K194" s="9" t="str">
        <f t="shared" si="42"/>
        <v xml:space="preserve"> </v>
      </c>
      <c r="L194" s="9" t="str">
        <f t="shared" si="43"/>
        <v xml:space="preserve"> </v>
      </c>
      <c r="M194" s="9" t="str">
        <f t="shared" si="44"/>
        <v xml:space="preserve"> </v>
      </c>
      <c r="N194" s="9" t="str">
        <f t="shared" si="45"/>
        <v xml:space="preserve"> </v>
      </c>
      <c r="O194" s="9" t="str">
        <f t="shared" si="46"/>
        <v xml:space="preserve"> </v>
      </c>
      <c r="P194" s="9" t="str">
        <f t="shared" si="47"/>
        <v xml:space="preserve"> </v>
      </c>
      <c r="Q194" s="9" t="str">
        <f t="shared" si="48"/>
        <v xml:space="preserve"> </v>
      </c>
      <c r="R194" s="9" t="str">
        <f t="shared" si="49"/>
        <v xml:space="preserve"> </v>
      </c>
      <c r="S194" s="9" t="str">
        <f t="shared" si="50"/>
        <v xml:space="preserve"> </v>
      </c>
      <c r="T194" s="9" t="str">
        <f t="shared" si="51"/>
        <v xml:space="preserve"> </v>
      </c>
      <c r="U194" s="9" t="str">
        <f t="shared" si="52"/>
        <v xml:space="preserve"> </v>
      </c>
      <c r="V194" s="9" t="str">
        <f t="shared" si="53"/>
        <v xml:space="preserve"> </v>
      </c>
    </row>
    <row r="195" spans="1:22" x14ac:dyDescent="0.25">
      <c r="A195" s="84"/>
      <c r="E195" s="8" t="str">
        <f t="shared" si="38"/>
        <v xml:space="preserve"> </v>
      </c>
      <c r="H195" s="72" t="str">
        <f t="shared" si="54"/>
        <v xml:space="preserve"> </v>
      </c>
      <c r="I195" s="71" t="str">
        <f t="shared" si="55"/>
        <v xml:space="preserve"> </v>
      </c>
      <c r="J195" s="9" t="str">
        <f t="shared" si="41"/>
        <v xml:space="preserve"> </v>
      </c>
      <c r="K195" s="9" t="str">
        <f t="shared" si="42"/>
        <v xml:space="preserve"> </v>
      </c>
      <c r="L195" s="9" t="str">
        <f t="shared" si="43"/>
        <v xml:space="preserve"> </v>
      </c>
      <c r="M195" s="9" t="str">
        <f t="shared" si="44"/>
        <v xml:space="preserve"> </v>
      </c>
      <c r="N195" s="9" t="str">
        <f t="shared" si="45"/>
        <v xml:space="preserve"> </v>
      </c>
      <c r="O195" s="9" t="str">
        <f t="shared" si="46"/>
        <v xml:space="preserve"> </v>
      </c>
      <c r="P195" s="9" t="str">
        <f t="shared" si="47"/>
        <v xml:space="preserve"> </v>
      </c>
      <c r="Q195" s="9" t="str">
        <f t="shared" si="48"/>
        <v xml:space="preserve"> </v>
      </c>
      <c r="R195" s="9" t="str">
        <f t="shared" si="49"/>
        <v xml:space="preserve"> </v>
      </c>
      <c r="S195" s="9" t="str">
        <f t="shared" si="50"/>
        <v xml:space="preserve"> </v>
      </c>
      <c r="T195" s="9" t="str">
        <f t="shared" si="51"/>
        <v xml:space="preserve"> </v>
      </c>
      <c r="U195" s="9" t="str">
        <f t="shared" si="52"/>
        <v xml:space="preserve"> </v>
      </c>
      <c r="V195" s="9" t="str">
        <f t="shared" si="53"/>
        <v xml:space="preserve"> </v>
      </c>
    </row>
    <row r="196" spans="1:22" x14ac:dyDescent="0.25">
      <c r="A196" s="84"/>
      <c r="E196" s="8" t="str">
        <f t="shared" si="38"/>
        <v xml:space="preserve"> </v>
      </c>
      <c r="H196" s="72" t="str">
        <f t="shared" si="54"/>
        <v xml:space="preserve"> </v>
      </c>
      <c r="I196" s="71" t="str">
        <f t="shared" si="55"/>
        <v xml:space="preserve"> </v>
      </c>
      <c r="J196" s="9" t="str">
        <f t="shared" si="41"/>
        <v xml:space="preserve"> </v>
      </c>
      <c r="K196" s="9" t="str">
        <f t="shared" si="42"/>
        <v xml:space="preserve"> </v>
      </c>
      <c r="L196" s="9" t="str">
        <f t="shared" si="43"/>
        <v xml:space="preserve"> </v>
      </c>
      <c r="M196" s="9" t="str">
        <f t="shared" si="44"/>
        <v xml:space="preserve"> </v>
      </c>
      <c r="N196" s="9" t="str">
        <f t="shared" si="45"/>
        <v xml:space="preserve"> </v>
      </c>
      <c r="O196" s="9" t="str">
        <f t="shared" si="46"/>
        <v xml:space="preserve"> </v>
      </c>
      <c r="P196" s="9" t="str">
        <f t="shared" si="47"/>
        <v xml:space="preserve"> </v>
      </c>
      <c r="Q196" s="9" t="str">
        <f t="shared" si="48"/>
        <v xml:space="preserve"> </v>
      </c>
      <c r="R196" s="9" t="str">
        <f t="shared" si="49"/>
        <v xml:space="preserve"> </v>
      </c>
      <c r="S196" s="9" t="str">
        <f t="shared" si="50"/>
        <v xml:space="preserve"> </v>
      </c>
      <c r="T196" s="9" t="str">
        <f t="shared" si="51"/>
        <v xml:space="preserve"> </v>
      </c>
      <c r="U196" s="9" t="str">
        <f t="shared" si="52"/>
        <v xml:space="preserve"> </v>
      </c>
      <c r="V196" s="9" t="str">
        <f t="shared" si="53"/>
        <v xml:space="preserve"> </v>
      </c>
    </row>
    <row r="197" spans="1:22" x14ac:dyDescent="0.25">
      <c r="A197" s="84"/>
      <c r="E197" s="8" t="str">
        <f t="shared" ref="E197:E260" si="56">IF((G197&lt;&gt;0),"Enter Letter"," ")</f>
        <v xml:space="preserve"> </v>
      </c>
      <c r="H197" s="72" t="str">
        <f t="shared" ref="H197:H204" si="57">IF((G197&lt;&gt;0),IF((D197&gt;0)," ",G197)," ")</f>
        <v xml:space="preserve"> </v>
      </c>
      <c r="I197" s="71" t="str">
        <f t="shared" ref="I197:I204" si="58">IF((G197&lt;&gt;0),IF((D197&gt;0)," ",(I$1-A197))," ")</f>
        <v xml:space="preserve"> </v>
      </c>
      <c r="J197" s="9" t="str">
        <f t="shared" ref="J197:J260" si="59">IF((E197="s"),G197," ")</f>
        <v xml:space="preserve"> </v>
      </c>
      <c r="K197" s="9" t="str">
        <f t="shared" ref="K197:K260" si="60">IF((E197="d"),G197," ")</f>
        <v xml:space="preserve"> </v>
      </c>
      <c r="L197" s="9" t="str">
        <f t="shared" ref="L197:L260" si="61">IF((E197="e"),G197," ")</f>
        <v xml:space="preserve"> </v>
      </c>
      <c r="M197" s="9" t="str">
        <f t="shared" ref="M197:M260" si="62">IF((E197="p"),G197," ")</f>
        <v xml:space="preserve"> </v>
      </c>
      <c r="N197" s="9" t="str">
        <f t="shared" ref="N197:N260" si="63">IF((E197="r"),G197," ")</f>
        <v xml:space="preserve"> </v>
      </c>
      <c r="O197" s="9" t="str">
        <f t="shared" ref="O197:O260" si="64">IF((E197="g"),G197," ")</f>
        <v xml:space="preserve"> </v>
      </c>
      <c r="P197" s="9" t="str">
        <f t="shared" ref="P197:P260" si="65">IF((E197="m"),G197," ")</f>
        <v xml:space="preserve"> </v>
      </c>
      <c r="Q197" s="9" t="str">
        <f t="shared" ref="Q197:Q260" si="66">IF((E197="t"),G197," ")</f>
        <v xml:space="preserve"> </v>
      </c>
      <c r="R197" s="9" t="str">
        <f t="shared" ref="R197:R260" si="67">IF((E197="a"),G197," ")</f>
        <v xml:space="preserve"> </v>
      </c>
      <c r="S197" s="9" t="str">
        <f t="shared" ref="S197:S260" si="68">IF((E197="l"),G197," ")</f>
        <v xml:space="preserve"> </v>
      </c>
      <c r="T197" s="9" t="str">
        <f t="shared" ref="T197:T260" si="69">IF((E197="b"),G197," ")</f>
        <v xml:space="preserve"> </v>
      </c>
      <c r="U197" s="9" t="str">
        <f t="shared" ref="U197:U260" si="70">IF((E197="i"),G197," ")</f>
        <v xml:space="preserve"> </v>
      </c>
      <c r="V197" s="9" t="str">
        <f t="shared" ref="V197:V260" si="71">IF((E197="o"),G197," ")</f>
        <v xml:space="preserve"> </v>
      </c>
    </row>
    <row r="198" spans="1:22" x14ac:dyDescent="0.25">
      <c r="A198" s="84"/>
      <c r="E198" s="8" t="str">
        <f t="shared" si="56"/>
        <v xml:space="preserve"> </v>
      </c>
      <c r="H198" s="72" t="str">
        <f t="shared" si="57"/>
        <v xml:space="preserve"> </v>
      </c>
      <c r="I198" s="71" t="str">
        <f t="shared" si="58"/>
        <v xml:space="preserve"> </v>
      </c>
      <c r="J198" s="9" t="str">
        <f t="shared" si="59"/>
        <v xml:space="preserve"> </v>
      </c>
      <c r="K198" s="9" t="str">
        <f t="shared" si="60"/>
        <v xml:space="preserve"> </v>
      </c>
      <c r="L198" s="9" t="str">
        <f t="shared" si="61"/>
        <v xml:space="preserve"> </v>
      </c>
      <c r="M198" s="9" t="str">
        <f t="shared" si="62"/>
        <v xml:space="preserve"> </v>
      </c>
      <c r="N198" s="9" t="str">
        <f t="shared" si="63"/>
        <v xml:space="preserve"> </v>
      </c>
      <c r="O198" s="9" t="str">
        <f t="shared" si="64"/>
        <v xml:space="preserve"> </v>
      </c>
      <c r="P198" s="9" t="str">
        <f t="shared" si="65"/>
        <v xml:space="preserve"> </v>
      </c>
      <c r="Q198" s="9" t="str">
        <f t="shared" si="66"/>
        <v xml:space="preserve"> </v>
      </c>
      <c r="R198" s="9" t="str">
        <f t="shared" si="67"/>
        <v xml:space="preserve"> </v>
      </c>
      <c r="S198" s="9" t="str">
        <f t="shared" si="68"/>
        <v xml:space="preserve"> </v>
      </c>
      <c r="T198" s="9" t="str">
        <f t="shared" si="69"/>
        <v xml:space="preserve"> </v>
      </c>
      <c r="U198" s="9" t="str">
        <f t="shared" si="70"/>
        <v xml:space="preserve"> </v>
      </c>
      <c r="V198" s="9" t="str">
        <f t="shared" si="71"/>
        <v xml:space="preserve"> </v>
      </c>
    </row>
    <row r="199" spans="1:22" x14ac:dyDescent="0.25">
      <c r="A199" s="84"/>
      <c r="E199" s="8" t="str">
        <f t="shared" si="56"/>
        <v xml:space="preserve"> </v>
      </c>
      <c r="H199" s="72" t="str">
        <f t="shared" si="57"/>
        <v xml:space="preserve"> </v>
      </c>
      <c r="I199" s="71" t="str">
        <f t="shared" si="58"/>
        <v xml:space="preserve"> </v>
      </c>
      <c r="J199" s="9" t="str">
        <f t="shared" si="59"/>
        <v xml:space="preserve"> </v>
      </c>
      <c r="K199" s="9" t="str">
        <f t="shared" si="60"/>
        <v xml:space="preserve"> </v>
      </c>
      <c r="L199" s="9" t="str">
        <f t="shared" si="61"/>
        <v xml:space="preserve"> </v>
      </c>
      <c r="M199" s="9" t="str">
        <f t="shared" si="62"/>
        <v xml:space="preserve"> </v>
      </c>
      <c r="N199" s="9" t="str">
        <f t="shared" si="63"/>
        <v xml:space="preserve"> </v>
      </c>
      <c r="O199" s="9" t="str">
        <f t="shared" si="64"/>
        <v xml:space="preserve"> </v>
      </c>
      <c r="P199" s="9" t="str">
        <f t="shared" si="65"/>
        <v xml:space="preserve"> </v>
      </c>
      <c r="Q199" s="9" t="str">
        <f t="shared" si="66"/>
        <v xml:space="preserve"> </v>
      </c>
      <c r="R199" s="9" t="str">
        <f t="shared" si="67"/>
        <v xml:space="preserve"> </v>
      </c>
      <c r="S199" s="9" t="str">
        <f t="shared" si="68"/>
        <v xml:space="preserve"> </v>
      </c>
      <c r="T199" s="9" t="str">
        <f t="shared" si="69"/>
        <v xml:space="preserve"> </v>
      </c>
      <c r="U199" s="9" t="str">
        <f t="shared" si="70"/>
        <v xml:space="preserve"> </v>
      </c>
      <c r="V199" s="9" t="str">
        <f t="shared" si="71"/>
        <v xml:space="preserve"> </v>
      </c>
    </row>
    <row r="200" spans="1:22" x14ac:dyDescent="0.25">
      <c r="A200" s="84"/>
      <c r="E200" s="8" t="str">
        <f t="shared" si="56"/>
        <v xml:space="preserve"> </v>
      </c>
      <c r="H200" s="72" t="str">
        <f t="shared" si="57"/>
        <v xml:space="preserve"> </v>
      </c>
      <c r="I200" s="71" t="str">
        <f t="shared" si="58"/>
        <v xml:space="preserve"> </v>
      </c>
      <c r="J200" s="9" t="str">
        <f t="shared" si="59"/>
        <v xml:space="preserve"> </v>
      </c>
      <c r="K200" s="9" t="str">
        <f t="shared" si="60"/>
        <v xml:space="preserve"> </v>
      </c>
      <c r="L200" s="9" t="str">
        <f t="shared" si="61"/>
        <v xml:space="preserve"> </v>
      </c>
      <c r="M200" s="9" t="str">
        <f t="shared" si="62"/>
        <v xml:space="preserve"> </v>
      </c>
      <c r="N200" s="9" t="str">
        <f t="shared" si="63"/>
        <v xml:space="preserve"> </v>
      </c>
      <c r="O200" s="9" t="str">
        <f t="shared" si="64"/>
        <v xml:space="preserve"> </v>
      </c>
      <c r="P200" s="9" t="str">
        <f t="shared" si="65"/>
        <v xml:space="preserve"> </v>
      </c>
      <c r="Q200" s="9" t="str">
        <f t="shared" si="66"/>
        <v xml:space="preserve"> </v>
      </c>
      <c r="R200" s="9" t="str">
        <f t="shared" si="67"/>
        <v xml:space="preserve"> </v>
      </c>
      <c r="S200" s="9" t="str">
        <f t="shared" si="68"/>
        <v xml:space="preserve"> </v>
      </c>
      <c r="T200" s="9" t="str">
        <f t="shared" si="69"/>
        <v xml:space="preserve"> </v>
      </c>
      <c r="U200" s="9" t="str">
        <f t="shared" si="70"/>
        <v xml:space="preserve"> </v>
      </c>
      <c r="V200" s="9" t="str">
        <f t="shared" si="71"/>
        <v xml:space="preserve"> </v>
      </c>
    </row>
    <row r="201" spans="1:22" x14ac:dyDescent="0.25">
      <c r="A201" s="84"/>
      <c r="E201" s="8" t="str">
        <f t="shared" si="56"/>
        <v xml:space="preserve"> </v>
      </c>
      <c r="H201" s="72" t="str">
        <f t="shared" si="57"/>
        <v xml:space="preserve"> </v>
      </c>
      <c r="I201" s="71" t="str">
        <f t="shared" si="58"/>
        <v xml:space="preserve"> </v>
      </c>
      <c r="J201" s="9" t="str">
        <f t="shared" si="59"/>
        <v xml:space="preserve"> </v>
      </c>
      <c r="K201" s="9" t="str">
        <f t="shared" si="60"/>
        <v xml:space="preserve"> </v>
      </c>
      <c r="L201" s="9" t="str">
        <f t="shared" si="61"/>
        <v xml:space="preserve"> </v>
      </c>
      <c r="M201" s="9" t="str">
        <f t="shared" si="62"/>
        <v xml:space="preserve"> </v>
      </c>
      <c r="N201" s="9" t="str">
        <f t="shared" si="63"/>
        <v xml:space="preserve"> </v>
      </c>
      <c r="O201" s="9" t="str">
        <f t="shared" si="64"/>
        <v xml:space="preserve"> </v>
      </c>
      <c r="P201" s="9" t="str">
        <f t="shared" si="65"/>
        <v xml:space="preserve"> </v>
      </c>
      <c r="Q201" s="9" t="str">
        <f t="shared" si="66"/>
        <v xml:space="preserve"> </v>
      </c>
      <c r="R201" s="9" t="str">
        <f t="shared" si="67"/>
        <v xml:space="preserve"> </v>
      </c>
      <c r="S201" s="9" t="str">
        <f t="shared" si="68"/>
        <v xml:space="preserve"> </v>
      </c>
      <c r="T201" s="9" t="str">
        <f t="shared" si="69"/>
        <v xml:space="preserve"> </v>
      </c>
      <c r="U201" s="9" t="str">
        <f t="shared" si="70"/>
        <v xml:space="preserve"> </v>
      </c>
      <c r="V201" s="9" t="str">
        <f t="shared" si="71"/>
        <v xml:space="preserve"> </v>
      </c>
    </row>
    <row r="202" spans="1:22" x14ac:dyDescent="0.25">
      <c r="A202" s="84"/>
      <c r="E202" s="8" t="str">
        <f t="shared" si="56"/>
        <v xml:space="preserve"> </v>
      </c>
      <c r="H202" s="72" t="str">
        <f t="shared" si="57"/>
        <v xml:space="preserve"> </v>
      </c>
      <c r="I202" s="71" t="str">
        <f t="shared" si="58"/>
        <v xml:space="preserve"> </v>
      </c>
      <c r="J202" s="9" t="str">
        <f t="shared" si="59"/>
        <v xml:space="preserve"> </v>
      </c>
      <c r="K202" s="9" t="str">
        <f t="shared" si="60"/>
        <v xml:space="preserve"> </v>
      </c>
      <c r="L202" s="9" t="str">
        <f t="shared" si="61"/>
        <v xml:space="preserve"> </v>
      </c>
      <c r="M202" s="9" t="str">
        <f t="shared" si="62"/>
        <v xml:space="preserve"> </v>
      </c>
      <c r="N202" s="9" t="str">
        <f t="shared" si="63"/>
        <v xml:space="preserve"> </v>
      </c>
      <c r="O202" s="9" t="str">
        <f t="shared" si="64"/>
        <v xml:space="preserve"> </v>
      </c>
      <c r="P202" s="9" t="str">
        <f t="shared" si="65"/>
        <v xml:space="preserve"> </v>
      </c>
      <c r="Q202" s="9" t="str">
        <f t="shared" si="66"/>
        <v xml:space="preserve"> </v>
      </c>
      <c r="R202" s="9" t="str">
        <f t="shared" si="67"/>
        <v xml:space="preserve"> </v>
      </c>
      <c r="S202" s="9" t="str">
        <f t="shared" si="68"/>
        <v xml:space="preserve"> </v>
      </c>
      <c r="T202" s="9" t="str">
        <f t="shared" si="69"/>
        <v xml:space="preserve"> </v>
      </c>
      <c r="U202" s="9" t="str">
        <f t="shared" si="70"/>
        <v xml:space="preserve"> </v>
      </c>
      <c r="V202" s="9" t="str">
        <f t="shared" si="71"/>
        <v xml:space="preserve"> </v>
      </c>
    </row>
    <row r="203" spans="1:22" x14ac:dyDescent="0.25">
      <c r="A203" s="84"/>
      <c r="E203" s="8" t="str">
        <f t="shared" si="56"/>
        <v xml:space="preserve"> </v>
      </c>
      <c r="H203" s="72" t="str">
        <f t="shared" si="57"/>
        <v xml:space="preserve"> </v>
      </c>
      <c r="I203" s="71" t="str">
        <f t="shared" si="58"/>
        <v xml:space="preserve"> </v>
      </c>
      <c r="J203" s="9" t="str">
        <f t="shared" si="59"/>
        <v xml:space="preserve"> </v>
      </c>
      <c r="K203" s="9" t="str">
        <f t="shared" si="60"/>
        <v xml:space="preserve"> </v>
      </c>
      <c r="L203" s="9" t="str">
        <f t="shared" si="61"/>
        <v xml:space="preserve"> </v>
      </c>
      <c r="M203" s="9" t="str">
        <f t="shared" si="62"/>
        <v xml:space="preserve"> </v>
      </c>
      <c r="N203" s="9" t="str">
        <f t="shared" si="63"/>
        <v xml:space="preserve"> </v>
      </c>
      <c r="O203" s="9" t="str">
        <f t="shared" si="64"/>
        <v xml:space="preserve"> </v>
      </c>
      <c r="P203" s="9" t="str">
        <f t="shared" si="65"/>
        <v xml:space="preserve"> </v>
      </c>
      <c r="Q203" s="9" t="str">
        <f t="shared" si="66"/>
        <v xml:space="preserve"> </v>
      </c>
      <c r="R203" s="9" t="str">
        <f t="shared" si="67"/>
        <v xml:space="preserve"> </v>
      </c>
      <c r="S203" s="9" t="str">
        <f t="shared" si="68"/>
        <v xml:space="preserve"> </v>
      </c>
      <c r="T203" s="9" t="str">
        <f t="shared" si="69"/>
        <v xml:space="preserve"> </v>
      </c>
      <c r="U203" s="9" t="str">
        <f t="shared" si="70"/>
        <v xml:space="preserve"> </v>
      </c>
      <c r="V203" s="9" t="str">
        <f t="shared" si="71"/>
        <v xml:space="preserve"> </v>
      </c>
    </row>
    <row r="204" spans="1:22" x14ac:dyDescent="0.25">
      <c r="A204" s="84"/>
      <c r="E204" s="8" t="str">
        <f t="shared" si="56"/>
        <v xml:space="preserve"> </v>
      </c>
      <c r="H204" s="88" t="str">
        <f t="shared" si="57"/>
        <v xml:space="preserve"> </v>
      </c>
      <c r="I204" s="87" t="str">
        <f t="shared" si="58"/>
        <v xml:space="preserve"> </v>
      </c>
      <c r="J204" s="86" t="str">
        <f t="shared" si="59"/>
        <v xml:space="preserve"> </v>
      </c>
      <c r="K204" s="86" t="str">
        <f t="shared" si="60"/>
        <v xml:space="preserve"> </v>
      </c>
      <c r="L204" s="86" t="str">
        <f t="shared" si="61"/>
        <v xml:space="preserve"> </v>
      </c>
      <c r="M204" s="86" t="str">
        <f t="shared" si="62"/>
        <v xml:space="preserve"> </v>
      </c>
      <c r="N204" s="86" t="str">
        <f t="shared" si="63"/>
        <v xml:space="preserve"> </v>
      </c>
      <c r="O204" s="86" t="str">
        <f t="shared" si="64"/>
        <v xml:space="preserve"> </v>
      </c>
      <c r="P204" s="86" t="str">
        <f t="shared" si="65"/>
        <v xml:space="preserve"> </v>
      </c>
      <c r="Q204" s="86" t="str">
        <f t="shared" si="66"/>
        <v xml:space="preserve"> </v>
      </c>
      <c r="R204" s="86" t="str">
        <f t="shared" si="67"/>
        <v xml:space="preserve"> </v>
      </c>
      <c r="S204" s="86" t="str">
        <f t="shared" si="68"/>
        <v xml:space="preserve"> </v>
      </c>
      <c r="T204" s="86" t="str">
        <f t="shared" si="69"/>
        <v xml:space="preserve"> </v>
      </c>
      <c r="U204" s="86" t="str">
        <f t="shared" si="70"/>
        <v xml:space="preserve"> </v>
      </c>
      <c r="V204" s="86" t="str">
        <f t="shared" si="71"/>
        <v xml:space="preserve"> </v>
      </c>
    </row>
    <row r="205" spans="1:22" x14ac:dyDescent="0.25">
      <c r="A205" s="84"/>
      <c r="E205" s="8" t="str">
        <f t="shared" si="56"/>
        <v xml:space="preserve"> </v>
      </c>
      <c r="J205" s="9" t="str">
        <f t="shared" si="59"/>
        <v xml:space="preserve"> </v>
      </c>
      <c r="K205" s="9" t="str">
        <f t="shared" si="60"/>
        <v xml:space="preserve"> </v>
      </c>
      <c r="L205" s="9" t="str">
        <f t="shared" si="61"/>
        <v xml:space="preserve"> </v>
      </c>
      <c r="M205" s="9" t="str">
        <f t="shared" si="62"/>
        <v xml:space="preserve"> </v>
      </c>
      <c r="N205" s="9" t="str">
        <f t="shared" si="63"/>
        <v xml:space="preserve"> </v>
      </c>
      <c r="O205" s="9" t="str">
        <f t="shared" si="64"/>
        <v xml:space="preserve"> </v>
      </c>
      <c r="P205" s="9" t="str">
        <f t="shared" si="65"/>
        <v xml:space="preserve"> </v>
      </c>
      <c r="Q205" s="9" t="str">
        <f t="shared" si="66"/>
        <v xml:space="preserve"> </v>
      </c>
      <c r="R205" s="9" t="str">
        <f t="shared" si="67"/>
        <v xml:space="preserve"> </v>
      </c>
      <c r="S205" s="9" t="str">
        <f t="shared" si="68"/>
        <v xml:space="preserve"> </v>
      </c>
      <c r="T205" s="9" t="str">
        <f t="shared" si="69"/>
        <v xml:space="preserve"> </v>
      </c>
      <c r="U205" s="9" t="str">
        <f t="shared" si="70"/>
        <v xml:space="preserve"> </v>
      </c>
      <c r="V205" s="9" t="str">
        <f t="shared" si="71"/>
        <v xml:space="preserve"> </v>
      </c>
    </row>
    <row r="206" spans="1:22" x14ac:dyDescent="0.25">
      <c r="A206" s="84"/>
      <c r="E206" s="8" t="str">
        <f t="shared" si="56"/>
        <v xml:space="preserve"> </v>
      </c>
      <c r="J206" s="9" t="str">
        <f t="shared" si="59"/>
        <v xml:space="preserve"> </v>
      </c>
      <c r="K206" s="9" t="str">
        <f t="shared" si="60"/>
        <v xml:space="preserve"> </v>
      </c>
      <c r="L206" s="9" t="str">
        <f t="shared" si="61"/>
        <v xml:space="preserve"> </v>
      </c>
      <c r="M206" s="9" t="str">
        <f t="shared" si="62"/>
        <v xml:space="preserve"> </v>
      </c>
      <c r="N206" s="9" t="str">
        <f t="shared" si="63"/>
        <v xml:space="preserve"> </v>
      </c>
      <c r="O206" s="9" t="str">
        <f t="shared" si="64"/>
        <v xml:space="preserve"> </v>
      </c>
      <c r="P206" s="9" t="str">
        <f t="shared" si="65"/>
        <v xml:space="preserve"> </v>
      </c>
      <c r="Q206" s="9" t="str">
        <f t="shared" si="66"/>
        <v xml:space="preserve"> </v>
      </c>
      <c r="R206" s="9" t="str">
        <f t="shared" si="67"/>
        <v xml:space="preserve"> </v>
      </c>
      <c r="S206" s="9" t="str">
        <f t="shared" si="68"/>
        <v xml:space="preserve"> </v>
      </c>
      <c r="T206" s="9" t="str">
        <f t="shared" si="69"/>
        <v xml:space="preserve"> </v>
      </c>
      <c r="U206" s="9" t="str">
        <f t="shared" si="70"/>
        <v xml:space="preserve"> </v>
      </c>
      <c r="V206" s="9" t="str">
        <f t="shared" si="71"/>
        <v xml:space="preserve"> </v>
      </c>
    </row>
    <row r="207" spans="1:22" x14ac:dyDescent="0.25">
      <c r="A207" s="84"/>
      <c r="E207" s="8" t="str">
        <f t="shared" si="56"/>
        <v xml:space="preserve"> </v>
      </c>
      <c r="J207" s="9" t="str">
        <f t="shared" si="59"/>
        <v xml:space="preserve"> </v>
      </c>
      <c r="K207" s="9" t="str">
        <f t="shared" si="60"/>
        <v xml:space="preserve"> </v>
      </c>
      <c r="L207" s="9" t="str">
        <f t="shared" si="61"/>
        <v xml:space="preserve"> </v>
      </c>
      <c r="M207" s="9" t="str">
        <f t="shared" si="62"/>
        <v xml:space="preserve"> </v>
      </c>
      <c r="N207" s="9" t="str">
        <f t="shared" si="63"/>
        <v xml:space="preserve"> </v>
      </c>
      <c r="O207" s="9" t="str">
        <f t="shared" si="64"/>
        <v xml:space="preserve"> </v>
      </c>
      <c r="P207" s="9" t="str">
        <f t="shared" si="65"/>
        <v xml:space="preserve"> </v>
      </c>
      <c r="Q207" s="9" t="str">
        <f t="shared" si="66"/>
        <v xml:space="preserve"> </v>
      </c>
      <c r="R207" s="9" t="str">
        <f t="shared" si="67"/>
        <v xml:space="preserve"> </v>
      </c>
      <c r="S207" s="9" t="str">
        <f t="shared" si="68"/>
        <v xml:space="preserve"> </v>
      </c>
      <c r="T207" s="9" t="str">
        <f t="shared" si="69"/>
        <v xml:space="preserve"> </v>
      </c>
      <c r="U207" s="9" t="str">
        <f t="shared" si="70"/>
        <v xml:space="preserve"> </v>
      </c>
      <c r="V207" s="9" t="str">
        <f t="shared" si="71"/>
        <v xml:space="preserve"> </v>
      </c>
    </row>
    <row r="208" spans="1:22" x14ac:dyDescent="0.25">
      <c r="A208" s="84"/>
      <c r="E208" s="8" t="str">
        <f t="shared" si="56"/>
        <v xml:space="preserve"> </v>
      </c>
      <c r="J208" s="9" t="str">
        <f t="shared" si="59"/>
        <v xml:space="preserve"> </v>
      </c>
      <c r="K208" s="9" t="str">
        <f t="shared" si="60"/>
        <v xml:space="preserve"> </v>
      </c>
      <c r="L208" s="9" t="str">
        <f t="shared" si="61"/>
        <v xml:space="preserve"> </v>
      </c>
      <c r="M208" s="9" t="str">
        <f t="shared" si="62"/>
        <v xml:space="preserve"> </v>
      </c>
      <c r="N208" s="9" t="str">
        <f t="shared" si="63"/>
        <v xml:space="preserve"> </v>
      </c>
      <c r="O208" s="9" t="str">
        <f t="shared" si="64"/>
        <v xml:space="preserve"> </v>
      </c>
      <c r="P208" s="9" t="str">
        <f t="shared" si="65"/>
        <v xml:space="preserve"> </v>
      </c>
      <c r="Q208" s="9" t="str">
        <f t="shared" si="66"/>
        <v xml:space="preserve"> </v>
      </c>
      <c r="R208" s="9" t="str">
        <f t="shared" si="67"/>
        <v xml:space="preserve"> </v>
      </c>
      <c r="S208" s="9" t="str">
        <f t="shared" si="68"/>
        <v xml:space="preserve"> </v>
      </c>
      <c r="T208" s="9" t="str">
        <f t="shared" si="69"/>
        <v xml:space="preserve"> </v>
      </c>
      <c r="U208" s="9" t="str">
        <f t="shared" si="70"/>
        <v xml:space="preserve"> </v>
      </c>
      <c r="V208" s="9" t="str">
        <f t="shared" si="71"/>
        <v xml:space="preserve"> </v>
      </c>
    </row>
    <row r="209" spans="1:22" x14ac:dyDescent="0.25">
      <c r="A209" s="84"/>
      <c r="E209" s="8" t="str">
        <f t="shared" si="56"/>
        <v xml:space="preserve"> </v>
      </c>
      <c r="J209" s="9" t="str">
        <f t="shared" si="59"/>
        <v xml:space="preserve"> </v>
      </c>
      <c r="K209" s="9" t="str">
        <f t="shared" si="60"/>
        <v xml:space="preserve"> </v>
      </c>
      <c r="L209" s="9" t="str">
        <f t="shared" si="61"/>
        <v xml:space="preserve"> </v>
      </c>
      <c r="M209" s="9" t="str">
        <f t="shared" si="62"/>
        <v xml:space="preserve"> </v>
      </c>
      <c r="N209" s="9" t="str">
        <f t="shared" si="63"/>
        <v xml:space="preserve"> </v>
      </c>
      <c r="O209" s="9" t="str">
        <f t="shared" si="64"/>
        <v xml:space="preserve"> </v>
      </c>
      <c r="P209" s="9" t="str">
        <f t="shared" si="65"/>
        <v xml:space="preserve"> </v>
      </c>
      <c r="Q209" s="9" t="str">
        <f t="shared" si="66"/>
        <v xml:space="preserve"> </v>
      </c>
      <c r="R209" s="9" t="str">
        <f t="shared" si="67"/>
        <v xml:space="preserve"> </v>
      </c>
      <c r="S209" s="9" t="str">
        <f t="shared" si="68"/>
        <v xml:space="preserve"> </v>
      </c>
      <c r="T209" s="9" t="str">
        <f t="shared" si="69"/>
        <v xml:space="preserve"> </v>
      </c>
      <c r="U209" s="9" t="str">
        <f t="shared" si="70"/>
        <v xml:space="preserve"> </v>
      </c>
      <c r="V209" s="9" t="str">
        <f t="shared" si="71"/>
        <v xml:space="preserve"> </v>
      </c>
    </row>
    <row r="210" spans="1:22" x14ac:dyDescent="0.25">
      <c r="A210" s="84"/>
      <c r="E210" s="8" t="str">
        <f t="shared" si="56"/>
        <v xml:space="preserve"> </v>
      </c>
      <c r="J210" s="9" t="str">
        <f t="shared" si="59"/>
        <v xml:space="preserve"> </v>
      </c>
      <c r="K210" s="9" t="str">
        <f t="shared" si="60"/>
        <v xml:space="preserve"> </v>
      </c>
      <c r="L210" s="9" t="str">
        <f t="shared" si="61"/>
        <v xml:space="preserve"> </v>
      </c>
      <c r="M210" s="9" t="str">
        <f t="shared" si="62"/>
        <v xml:space="preserve"> </v>
      </c>
      <c r="N210" s="9" t="str">
        <f t="shared" si="63"/>
        <v xml:space="preserve"> </v>
      </c>
      <c r="O210" s="9" t="str">
        <f t="shared" si="64"/>
        <v xml:space="preserve"> </v>
      </c>
      <c r="P210" s="9" t="str">
        <f t="shared" si="65"/>
        <v xml:space="preserve"> </v>
      </c>
      <c r="Q210" s="9" t="str">
        <f t="shared" si="66"/>
        <v xml:space="preserve"> </v>
      </c>
      <c r="R210" s="9" t="str">
        <f t="shared" si="67"/>
        <v xml:space="preserve"> </v>
      </c>
      <c r="S210" s="9" t="str">
        <f t="shared" si="68"/>
        <v xml:space="preserve"> </v>
      </c>
      <c r="T210" s="9" t="str">
        <f t="shared" si="69"/>
        <v xml:space="preserve"> </v>
      </c>
      <c r="U210" s="9" t="str">
        <f t="shared" si="70"/>
        <v xml:space="preserve"> </v>
      </c>
      <c r="V210" s="9" t="str">
        <f t="shared" si="71"/>
        <v xml:space="preserve"> </v>
      </c>
    </row>
    <row r="211" spans="1:22" x14ac:dyDescent="0.25">
      <c r="A211" s="84"/>
      <c r="E211" s="8" t="str">
        <f t="shared" si="56"/>
        <v xml:space="preserve"> </v>
      </c>
      <c r="J211" s="9" t="str">
        <f t="shared" si="59"/>
        <v xml:space="preserve"> </v>
      </c>
      <c r="K211" s="9" t="str">
        <f t="shared" si="60"/>
        <v xml:space="preserve"> </v>
      </c>
      <c r="L211" s="9" t="str">
        <f t="shared" si="61"/>
        <v xml:space="preserve"> </v>
      </c>
      <c r="M211" s="9" t="str">
        <f t="shared" si="62"/>
        <v xml:space="preserve"> </v>
      </c>
      <c r="N211" s="9" t="str">
        <f t="shared" si="63"/>
        <v xml:space="preserve"> </v>
      </c>
      <c r="O211" s="9" t="str">
        <f t="shared" si="64"/>
        <v xml:space="preserve"> </v>
      </c>
      <c r="P211" s="9" t="str">
        <f t="shared" si="65"/>
        <v xml:space="preserve"> </v>
      </c>
      <c r="Q211" s="9" t="str">
        <f t="shared" si="66"/>
        <v xml:space="preserve"> </v>
      </c>
      <c r="R211" s="9" t="str">
        <f t="shared" si="67"/>
        <v xml:space="preserve"> </v>
      </c>
      <c r="S211" s="9" t="str">
        <f t="shared" si="68"/>
        <v xml:space="preserve"> </v>
      </c>
      <c r="T211" s="9" t="str">
        <f t="shared" si="69"/>
        <v xml:space="preserve"> </v>
      </c>
      <c r="U211" s="9" t="str">
        <f t="shared" si="70"/>
        <v xml:space="preserve"> </v>
      </c>
      <c r="V211" s="9" t="str">
        <f t="shared" si="71"/>
        <v xml:space="preserve"> </v>
      </c>
    </row>
    <row r="212" spans="1:22" x14ac:dyDescent="0.25">
      <c r="A212" s="84"/>
      <c r="E212" s="8" t="str">
        <f t="shared" si="56"/>
        <v xml:space="preserve"> </v>
      </c>
      <c r="J212" s="9" t="str">
        <f t="shared" si="59"/>
        <v xml:space="preserve"> </v>
      </c>
      <c r="K212" s="9" t="str">
        <f t="shared" si="60"/>
        <v xml:space="preserve"> </v>
      </c>
      <c r="L212" s="9" t="str">
        <f t="shared" si="61"/>
        <v xml:space="preserve"> </v>
      </c>
      <c r="M212" s="9" t="str">
        <f t="shared" si="62"/>
        <v xml:space="preserve"> </v>
      </c>
      <c r="N212" s="9" t="str">
        <f t="shared" si="63"/>
        <v xml:space="preserve"> </v>
      </c>
      <c r="O212" s="9" t="str">
        <f t="shared" si="64"/>
        <v xml:space="preserve"> </v>
      </c>
      <c r="P212" s="9" t="str">
        <f t="shared" si="65"/>
        <v xml:space="preserve"> </v>
      </c>
      <c r="Q212" s="9" t="str">
        <f t="shared" si="66"/>
        <v xml:space="preserve"> </v>
      </c>
      <c r="R212" s="9" t="str">
        <f t="shared" si="67"/>
        <v xml:space="preserve"> </v>
      </c>
      <c r="S212" s="9" t="str">
        <f t="shared" si="68"/>
        <v xml:space="preserve"> </v>
      </c>
      <c r="T212" s="9" t="str">
        <f t="shared" si="69"/>
        <v xml:space="preserve"> </v>
      </c>
      <c r="U212" s="9" t="str">
        <f t="shared" si="70"/>
        <v xml:space="preserve"> </v>
      </c>
      <c r="V212" s="9" t="str">
        <f t="shared" si="71"/>
        <v xml:space="preserve"> </v>
      </c>
    </row>
    <row r="213" spans="1:22" x14ac:dyDescent="0.25">
      <c r="A213" s="84"/>
      <c r="E213" s="8" t="str">
        <f t="shared" si="56"/>
        <v xml:space="preserve"> </v>
      </c>
      <c r="J213" s="9" t="str">
        <f t="shared" si="59"/>
        <v xml:space="preserve"> </v>
      </c>
      <c r="K213" s="9" t="str">
        <f t="shared" si="60"/>
        <v xml:space="preserve"> </v>
      </c>
      <c r="L213" s="9" t="str">
        <f t="shared" si="61"/>
        <v xml:space="preserve"> </v>
      </c>
      <c r="M213" s="9" t="str">
        <f t="shared" si="62"/>
        <v xml:space="preserve"> </v>
      </c>
      <c r="N213" s="9" t="str">
        <f t="shared" si="63"/>
        <v xml:space="preserve"> </v>
      </c>
      <c r="O213" s="9" t="str">
        <f t="shared" si="64"/>
        <v xml:space="preserve"> </v>
      </c>
      <c r="P213" s="9" t="str">
        <f t="shared" si="65"/>
        <v xml:space="preserve"> </v>
      </c>
      <c r="Q213" s="9" t="str">
        <f t="shared" si="66"/>
        <v xml:space="preserve"> </v>
      </c>
      <c r="R213" s="9" t="str">
        <f t="shared" si="67"/>
        <v xml:space="preserve"> </v>
      </c>
      <c r="S213" s="9" t="str">
        <f t="shared" si="68"/>
        <v xml:space="preserve"> </v>
      </c>
      <c r="T213" s="9" t="str">
        <f t="shared" si="69"/>
        <v xml:space="preserve"> </v>
      </c>
      <c r="U213" s="9" t="str">
        <f t="shared" si="70"/>
        <v xml:space="preserve"> </v>
      </c>
      <c r="V213" s="9" t="str">
        <f t="shared" si="71"/>
        <v xml:space="preserve"> </v>
      </c>
    </row>
    <row r="214" spans="1:22" x14ac:dyDescent="0.25">
      <c r="A214" s="84"/>
      <c r="E214" s="8" t="str">
        <f t="shared" si="56"/>
        <v xml:space="preserve"> </v>
      </c>
      <c r="J214" s="9" t="str">
        <f t="shared" si="59"/>
        <v xml:space="preserve"> </v>
      </c>
      <c r="K214" s="9" t="str">
        <f t="shared" si="60"/>
        <v xml:space="preserve"> </v>
      </c>
      <c r="L214" s="9" t="str">
        <f t="shared" si="61"/>
        <v xml:space="preserve"> </v>
      </c>
      <c r="M214" s="9" t="str">
        <f t="shared" si="62"/>
        <v xml:space="preserve"> </v>
      </c>
      <c r="N214" s="9" t="str">
        <f t="shared" si="63"/>
        <v xml:space="preserve"> </v>
      </c>
      <c r="O214" s="9" t="str">
        <f t="shared" si="64"/>
        <v xml:space="preserve"> </v>
      </c>
      <c r="P214" s="9" t="str">
        <f t="shared" si="65"/>
        <v xml:space="preserve"> </v>
      </c>
      <c r="Q214" s="9" t="str">
        <f t="shared" si="66"/>
        <v xml:space="preserve"> </v>
      </c>
      <c r="R214" s="9" t="str">
        <f t="shared" si="67"/>
        <v xml:space="preserve"> </v>
      </c>
      <c r="S214" s="9" t="str">
        <f t="shared" si="68"/>
        <v xml:space="preserve"> </v>
      </c>
      <c r="T214" s="9" t="str">
        <f t="shared" si="69"/>
        <v xml:space="preserve"> </v>
      </c>
      <c r="U214" s="9" t="str">
        <f t="shared" si="70"/>
        <v xml:space="preserve"> </v>
      </c>
      <c r="V214" s="9" t="str">
        <f t="shared" si="71"/>
        <v xml:space="preserve"> </v>
      </c>
    </row>
    <row r="215" spans="1:22" x14ac:dyDescent="0.25">
      <c r="A215" s="84"/>
      <c r="E215" s="8" t="str">
        <f t="shared" si="56"/>
        <v xml:space="preserve"> </v>
      </c>
      <c r="J215" s="9" t="str">
        <f t="shared" si="59"/>
        <v xml:space="preserve"> </v>
      </c>
      <c r="K215" s="9" t="str">
        <f t="shared" si="60"/>
        <v xml:space="preserve"> </v>
      </c>
      <c r="L215" s="9" t="str">
        <f t="shared" si="61"/>
        <v xml:space="preserve"> </v>
      </c>
      <c r="M215" s="9" t="str">
        <f t="shared" si="62"/>
        <v xml:space="preserve"> </v>
      </c>
      <c r="N215" s="9" t="str">
        <f t="shared" si="63"/>
        <v xml:space="preserve"> </v>
      </c>
      <c r="O215" s="9" t="str">
        <f t="shared" si="64"/>
        <v xml:space="preserve"> </v>
      </c>
      <c r="P215" s="9" t="str">
        <f t="shared" si="65"/>
        <v xml:space="preserve"> </v>
      </c>
      <c r="Q215" s="9" t="str">
        <f t="shared" si="66"/>
        <v xml:space="preserve"> </v>
      </c>
      <c r="R215" s="9" t="str">
        <f t="shared" si="67"/>
        <v xml:space="preserve"> </v>
      </c>
      <c r="S215" s="9" t="str">
        <f t="shared" si="68"/>
        <v xml:space="preserve"> </v>
      </c>
      <c r="T215" s="9" t="str">
        <f t="shared" si="69"/>
        <v xml:space="preserve"> </v>
      </c>
      <c r="U215" s="9" t="str">
        <f t="shared" si="70"/>
        <v xml:space="preserve"> </v>
      </c>
      <c r="V215" s="9" t="str">
        <f t="shared" si="71"/>
        <v xml:space="preserve"> </v>
      </c>
    </row>
    <row r="216" spans="1:22" x14ac:dyDescent="0.25">
      <c r="A216" s="84"/>
      <c r="E216" s="8" t="str">
        <f t="shared" si="56"/>
        <v xml:space="preserve"> </v>
      </c>
      <c r="J216" s="9" t="str">
        <f t="shared" si="59"/>
        <v xml:space="preserve"> </v>
      </c>
      <c r="K216" s="9" t="str">
        <f t="shared" si="60"/>
        <v xml:space="preserve"> </v>
      </c>
      <c r="L216" s="9" t="str">
        <f t="shared" si="61"/>
        <v xml:space="preserve"> </v>
      </c>
      <c r="M216" s="9" t="str">
        <f t="shared" si="62"/>
        <v xml:space="preserve"> </v>
      </c>
      <c r="N216" s="9" t="str">
        <f t="shared" si="63"/>
        <v xml:space="preserve"> </v>
      </c>
      <c r="O216" s="9" t="str">
        <f t="shared" si="64"/>
        <v xml:space="preserve"> </v>
      </c>
      <c r="P216" s="9" t="str">
        <f t="shared" si="65"/>
        <v xml:space="preserve"> </v>
      </c>
      <c r="Q216" s="9" t="str">
        <f t="shared" si="66"/>
        <v xml:space="preserve"> </v>
      </c>
      <c r="R216" s="9" t="str">
        <f t="shared" si="67"/>
        <v xml:space="preserve"> </v>
      </c>
      <c r="S216" s="9" t="str">
        <f t="shared" si="68"/>
        <v xml:space="preserve"> </v>
      </c>
      <c r="T216" s="9" t="str">
        <f t="shared" si="69"/>
        <v xml:space="preserve"> </v>
      </c>
      <c r="U216" s="9" t="str">
        <f t="shared" si="70"/>
        <v xml:space="preserve"> </v>
      </c>
      <c r="V216" s="9" t="str">
        <f t="shared" si="71"/>
        <v xml:space="preserve"> </v>
      </c>
    </row>
    <row r="217" spans="1:22" x14ac:dyDescent="0.25">
      <c r="A217" s="84"/>
      <c r="E217" s="8" t="str">
        <f t="shared" si="56"/>
        <v xml:space="preserve"> </v>
      </c>
      <c r="J217" s="9" t="str">
        <f t="shared" si="59"/>
        <v xml:space="preserve"> </v>
      </c>
      <c r="K217" s="9" t="str">
        <f t="shared" si="60"/>
        <v xml:space="preserve"> </v>
      </c>
      <c r="L217" s="9" t="str">
        <f t="shared" si="61"/>
        <v xml:space="preserve"> </v>
      </c>
      <c r="M217" s="9" t="str">
        <f t="shared" si="62"/>
        <v xml:space="preserve"> </v>
      </c>
      <c r="N217" s="9" t="str">
        <f t="shared" si="63"/>
        <v xml:space="preserve"> </v>
      </c>
      <c r="O217" s="9" t="str">
        <f t="shared" si="64"/>
        <v xml:space="preserve"> </v>
      </c>
      <c r="P217" s="9" t="str">
        <f t="shared" si="65"/>
        <v xml:space="preserve"> </v>
      </c>
      <c r="Q217" s="9" t="str">
        <f t="shared" si="66"/>
        <v xml:space="preserve"> </v>
      </c>
      <c r="R217" s="9" t="str">
        <f t="shared" si="67"/>
        <v xml:space="preserve"> </v>
      </c>
      <c r="S217" s="9" t="str">
        <f t="shared" si="68"/>
        <v xml:space="preserve"> </v>
      </c>
      <c r="T217" s="9" t="str">
        <f t="shared" si="69"/>
        <v xml:space="preserve"> </v>
      </c>
      <c r="U217" s="9" t="str">
        <f t="shared" si="70"/>
        <v xml:space="preserve"> </v>
      </c>
      <c r="V217" s="9" t="str">
        <f t="shared" si="71"/>
        <v xml:space="preserve"> </v>
      </c>
    </row>
    <row r="218" spans="1:22" x14ac:dyDescent="0.25">
      <c r="A218" s="84"/>
      <c r="E218" s="8" t="str">
        <f t="shared" si="56"/>
        <v xml:space="preserve"> </v>
      </c>
      <c r="J218" s="9" t="str">
        <f t="shared" si="59"/>
        <v xml:space="preserve"> </v>
      </c>
      <c r="K218" s="9" t="str">
        <f t="shared" si="60"/>
        <v xml:space="preserve"> </v>
      </c>
      <c r="L218" s="9" t="str">
        <f t="shared" si="61"/>
        <v xml:space="preserve"> </v>
      </c>
      <c r="M218" s="9" t="str">
        <f t="shared" si="62"/>
        <v xml:space="preserve"> </v>
      </c>
      <c r="N218" s="9" t="str">
        <f t="shared" si="63"/>
        <v xml:space="preserve"> </v>
      </c>
      <c r="O218" s="9" t="str">
        <f t="shared" si="64"/>
        <v xml:space="preserve"> </v>
      </c>
      <c r="P218" s="9" t="str">
        <f t="shared" si="65"/>
        <v xml:space="preserve"> </v>
      </c>
      <c r="Q218" s="9" t="str">
        <f t="shared" si="66"/>
        <v xml:space="preserve"> </v>
      </c>
      <c r="R218" s="9" t="str">
        <f t="shared" si="67"/>
        <v xml:space="preserve"> </v>
      </c>
      <c r="S218" s="9" t="str">
        <f t="shared" si="68"/>
        <v xml:space="preserve"> </v>
      </c>
      <c r="T218" s="9" t="str">
        <f t="shared" si="69"/>
        <v xml:space="preserve"> </v>
      </c>
      <c r="U218" s="9" t="str">
        <f t="shared" si="70"/>
        <v xml:space="preserve"> </v>
      </c>
      <c r="V218" s="9" t="str">
        <f t="shared" si="71"/>
        <v xml:space="preserve"> </v>
      </c>
    </row>
    <row r="219" spans="1:22" x14ac:dyDescent="0.25">
      <c r="A219" s="84"/>
      <c r="E219" s="8" t="str">
        <f t="shared" si="56"/>
        <v xml:space="preserve"> </v>
      </c>
      <c r="J219" s="9" t="str">
        <f t="shared" si="59"/>
        <v xml:space="preserve"> </v>
      </c>
      <c r="K219" s="9" t="str">
        <f t="shared" si="60"/>
        <v xml:space="preserve"> </v>
      </c>
      <c r="L219" s="9" t="str">
        <f t="shared" si="61"/>
        <v xml:space="preserve"> </v>
      </c>
      <c r="M219" s="9" t="str">
        <f t="shared" si="62"/>
        <v xml:space="preserve"> </v>
      </c>
      <c r="N219" s="9" t="str">
        <f t="shared" si="63"/>
        <v xml:space="preserve"> </v>
      </c>
      <c r="O219" s="9" t="str">
        <f t="shared" si="64"/>
        <v xml:space="preserve"> </v>
      </c>
      <c r="P219" s="9" t="str">
        <f t="shared" si="65"/>
        <v xml:space="preserve"> </v>
      </c>
      <c r="Q219" s="9" t="str">
        <f t="shared" si="66"/>
        <v xml:space="preserve"> </v>
      </c>
      <c r="R219" s="9" t="str">
        <f t="shared" si="67"/>
        <v xml:space="preserve"> </v>
      </c>
      <c r="S219" s="9" t="str">
        <f t="shared" si="68"/>
        <v xml:space="preserve"> </v>
      </c>
      <c r="T219" s="9" t="str">
        <f t="shared" si="69"/>
        <v xml:space="preserve"> </v>
      </c>
      <c r="U219" s="9" t="str">
        <f t="shared" si="70"/>
        <v xml:space="preserve"> </v>
      </c>
      <c r="V219" s="9" t="str">
        <f t="shared" si="71"/>
        <v xml:space="preserve"> </v>
      </c>
    </row>
    <row r="220" spans="1:22" x14ac:dyDescent="0.25">
      <c r="A220" s="84"/>
      <c r="E220" s="8" t="str">
        <f t="shared" si="56"/>
        <v xml:space="preserve"> </v>
      </c>
      <c r="J220" s="9" t="str">
        <f t="shared" si="59"/>
        <v xml:space="preserve"> </v>
      </c>
      <c r="K220" s="9" t="str">
        <f t="shared" si="60"/>
        <v xml:space="preserve"> </v>
      </c>
      <c r="L220" s="9" t="str">
        <f t="shared" si="61"/>
        <v xml:space="preserve"> </v>
      </c>
      <c r="M220" s="9" t="str">
        <f t="shared" si="62"/>
        <v xml:space="preserve"> </v>
      </c>
      <c r="N220" s="9" t="str">
        <f t="shared" si="63"/>
        <v xml:space="preserve"> </v>
      </c>
      <c r="O220" s="9" t="str">
        <f t="shared" si="64"/>
        <v xml:space="preserve"> </v>
      </c>
      <c r="P220" s="9" t="str">
        <f t="shared" si="65"/>
        <v xml:space="preserve"> </v>
      </c>
      <c r="Q220" s="9" t="str">
        <f t="shared" si="66"/>
        <v xml:space="preserve"> </v>
      </c>
      <c r="R220" s="9" t="str">
        <f t="shared" si="67"/>
        <v xml:space="preserve"> </v>
      </c>
      <c r="S220" s="9" t="str">
        <f t="shared" si="68"/>
        <v xml:space="preserve"> </v>
      </c>
      <c r="T220" s="9" t="str">
        <f t="shared" si="69"/>
        <v xml:space="preserve"> </v>
      </c>
      <c r="U220" s="9" t="str">
        <f t="shared" si="70"/>
        <v xml:space="preserve"> </v>
      </c>
      <c r="V220" s="9" t="str">
        <f t="shared" si="71"/>
        <v xml:space="preserve"> </v>
      </c>
    </row>
    <row r="221" spans="1:22" x14ac:dyDescent="0.25">
      <c r="A221" s="84"/>
      <c r="E221" s="8" t="str">
        <f t="shared" si="56"/>
        <v xml:space="preserve"> </v>
      </c>
      <c r="J221" s="9" t="str">
        <f t="shared" si="59"/>
        <v xml:space="preserve"> </v>
      </c>
      <c r="K221" s="9" t="str">
        <f t="shared" si="60"/>
        <v xml:space="preserve"> </v>
      </c>
      <c r="L221" s="9" t="str">
        <f t="shared" si="61"/>
        <v xml:space="preserve"> </v>
      </c>
      <c r="M221" s="9" t="str">
        <f t="shared" si="62"/>
        <v xml:space="preserve"> </v>
      </c>
      <c r="N221" s="9" t="str">
        <f t="shared" si="63"/>
        <v xml:space="preserve"> </v>
      </c>
      <c r="O221" s="9" t="str">
        <f t="shared" si="64"/>
        <v xml:space="preserve"> </v>
      </c>
      <c r="P221" s="9" t="str">
        <f t="shared" si="65"/>
        <v xml:space="preserve"> </v>
      </c>
      <c r="Q221" s="9" t="str">
        <f t="shared" si="66"/>
        <v xml:space="preserve"> </v>
      </c>
      <c r="R221" s="9" t="str">
        <f t="shared" si="67"/>
        <v xml:space="preserve"> </v>
      </c>
      <c r="S221" s="9" t="str">
        <f t="shared" si="68"/>
        <v xml:space="preserve"> </v>
      </c>
      <c r="T221" s="9" t="str">
        <f t="shared" si="69"/>
        <v xml:space="preserve"> </v>
      </c>
      <c r="U221" s="9" t="str">
        <f t="shared" si="70"/>
        <v xml:space="preserve"> </v>
      </c>
      <c r="V221" s="9" t="str">
        <f t="shared" si="71"/>
        <v xml:space="preserve"> </v>
      </c>
    </row>
    <row r="222" spans="1:22" x14ac:dyDescent="0.25">
      <c r="A222" s="84"/>
      <c r="E222" s="8" t="str">
        <f t="shared" si="56"/>
        <v xml:space="preserve"> </v>
      </c>
      <c r="J222" s="9" t="str">
        <f t="shared" si="59"/>
        <v xml:space="preserve"> </v>
      </c>
      <c r="K222" s="9" t="str">
        <f t="shared" si="60"/>
        <v xml:space="preserve"> </v>
      </c>
      <c r="L222" s="9" t="str">
        <f t="shared" si="61"/>
        <v xml:space="preserve"> </v>
      </c>
      <c r="M222" s="9" t="str">
        <f t="shared" si="62"/>
        <v xml:space="preserve"> </v>
      </c>
      <c r="N222" s="9" t="str">
        <f t="shared" si="63"/>
        <v xml:space="preserve"> </v>
      </c>
      <c r="O222" s="9" t="str">
        <f t="shared" si="64"/>
        <v xml:space="preserve"> </v>
      </c>
      <c r="P222" s="9" t="str">
        <f t="shared" si="65"/>
        <v xml:space="preserve"> </v>
      </c>
      <c r="Q222" s="9" t="str">
        <f t="shared" si="66"/>
        <v xml:space="preserve"> </v>
      </c>
      <c r="R222" s="9" t="str">
        <f t="shared" si="67"/>
        <v xml:space="preserve"> </v>
      </c>
      <c r="S222" s="9" t="str">
        <f t="shared" si="68"/>
        <v xml:space="preserve"> </v>
      </c>
      <c r="T222" s="9" t="str">
        <f t="shared" si="69"/>
        <v xml:space="preserve"> </v>
      </c>
      <c r="U222" s="9" t="str">
        <f t="shared" si="70"/>
        <v xml:space="preserve"> </v>
      </c>
      <c r="V222" s="9" t="str">
        <f t="shared" si="71"/>
        <v xml:space="preserve"> </v>
      </c>
    </row>
    <row r="223" spans="1:22" x14ac:dyDescent="0.25">
      <c r="A223" s="84"/>
      <c r="E223" s="8" t="str">
        <f t="shared" si="56"/>
        <v xml:space="preserve"> </v>
      </c>
      <c r="J223" s="9" t="str">
        <f t="shared" si="59"/>
        <v xml:space="preserve"> </v>
      </c>
      <c r="K223" s="9" t="str">
        <f t="shared" si="60"/>
        <v xml:space="preserve"> </v>
      </c>
      <c r="L223" s="9" t="str">
        <f t="shared" si="61"/>
        <v xml:space="preserve"> </v>
      </c>
      <c r="M223" s="9" t="str">
        <f t="shared" si="62"/>
        <v xml:space="preserve"> </v>
      </c>
      <c r="N223" s="9" t="str">
        <f t="shared" si="63"/>
        <v xml:space="preserve"> </v>
      </c>
      <c r="O223" s="9" t="str">
        <f t="shared" si="64"/>
        <v xml:space="preserve"> </v>
      </c>
      <c r="P223" s="9" t="str">
        <f t="shared" si="65"/>
        <v xml:space="preserve"> </v>
      </c>
      <c r="Q223" s="9" t="str">
        <f t="shared" si="66"/>
        <v xml:space="preserve"> </v>
      </c>
      <c r="R223" s="9" t="str">
        <f t="shared" si="67"/>
        <v xml:space="preserve"> </v>
      </c>
      <c r="S223" s="9" t="str">
        <f t="shared" si="68"/>
        <v xml:space="preserve"> </v>
      </c>
      <c r="T223" s="9" t="str">
        <f t="shared" si="69"/>
        <v xml:space="preserve"> </v>
      </c>
      <c r="U223" s="9" t="str">
        <f t="shared" si="70"/>
        <v xml:space="preserve"> </v>
      </c>
      <c r="V223" s="9" t="str">
        <f t="shared" si="71"/>
        <v xml:space="preserve"> </v>
      </c>
    </row>
    <row r="224" spans="1:22" x14ac:dyDescent="0.25">
      <c r="A224" s="84"/>
      <c r="E224" s="8" t="str">
        <f t="shared" si="56"/>
        <v xml:space="preserve"> </v>
      </c>
      <c r="J224" s="9" t="str">
        <f t="shared" si="59"/>
        <v xml:space="preserve"> </v>
      </c>
      <c r="K224" s="9" t="str">
        <f t="shared" si="60"/>
        <v xml:space="preserve"> </v>
      </c>
      <c r="L224" s="9" t="str">
        <f t="shared" si="61"/>
        <v xml:space="preserve"> </v>
      </c>
      <c r="M224" s="9" t="str">
        <f t="shared" si="62"/>
        <v xml:space="preserve"> </v>
      </c>
      <c r="N224" s="9" t="str">
        <f t="shared" si="63"/>
        <v xml:space="preserve"> </v>
      </c>
      <c r="O224" s="9" t="str">
        <f t="shared" si="64"/>
        <v xml:space="preserve"> </v>
      </c>
      <c r="P224" s="9" t="str">
        <f t="shared" si="65"/>
        <v xml:space="preserve"> </v>
      </c>
      <c r="Q224" s="9" t="str">
        <f t="shared" si="66"/>
        <v xml:space="preserve"> </v>
      </c>
      <c r="R224" s="9" t="str">
        <f t="shared" si="67"/>
        <v xml:space="preserve"> </v>
      </c>
      <c r="S224" s="9" t="str">
        <f t="shared" si="68"/>
        <v xml:space="preserve"> </v>
      </c>
      <c r="T224" s="9" t="str">
        <f t="shared" si="69"/>
        <v xml:space="preserve"> </v>
      </c>
      <c r="U224" s="9" t="str">
        <f t="shared" si="70"/>
        <v xml:space="preserve"> </v>
      </c>
      <c r="V224" s="9" t="str">
        <f t="shared" si="71"/>
        <v xml:space="preserve"> </v>
      </c>
    </row>
    <row r="225" spans="1:22" x14ac:dyDescent="0.25">
      <c r="A225" s="84"/>
      <c r="E225" s="8" t="str">
        <f t="shared" si="56"/>
        <v xml:space="preserve"> </v>
      </c>
      <c r="J225" s="9" t="str">
        <f t="shared" si="59"/>
        <v xml:space="preserve"> </v>
      </c>
      <c r="K225" s="9" t="str">
        <f t="shared" si="60"/>
        <v xml:space="preserve"> </v>
      </c>
      <c r="L225" s="9" t="str">
        <f t="shared" si="61"/>
        <v xml:space="preserve"> </v>
      </c>
      <c r="M225" s="9" t="str">
        <f t="shared" si="62"/>
        <v xml:space="preserve"> </v>
      </c>
      <c r="N225" s="9" t="str">
        <f t="shared" si="63"/>
        <v xml:space="preserve"> </v>
      </c>
      <c r="O225" s="9" t="str">
        <f t="shared" si="64"/>
        <v xml:space="preserve"> </v>
      </c>
      <c r="P225" s="9" t="str">
        <f t="shared" si="65"/>
        <v xml:space="preserve"> </v>
      </c>
      <c r="Q225" s="9" t="str">
        <f t="shared" si="66"/>
        <v xml:space="preserve"> </v>
      </c>
      <c r="R225" s="9" t="str">
        <f t="shared" si="67"/>
        <v xml:space="preserve"> </v>
      </c>
      <c r="S225" s="9" t="str">
        <f t="shared" si="68"/>
        <v xml:space="preserve"> </v>
      </c>
      <c r="T225" s="9" t="str">
        <f t="shared" si="69"/>
        <v xml:space="preserve"> </v>
      </c>
      <c r="U225" s="9" t="str">
        <f t="shared" si="70"/>
        <v xml:space="preserve"> </v>
      </c>
      <c r="V225" s="9" t="str">
        <f t="shared" si="71"/>
        <v xml:space="preserve"> </v>
      </c>
    </row>
    <row r="226" spans="1:22" x14ac:dyDescent="0.25">
      <c r="A226" s="84"/>
      <c r="E226" s="8" t="str">
        <f t="shared" si="56"/>
        <v xml:space="preserve"> </v>
      </c>
      <c r="J226" s="9" t="str">
        <f t="shared" si="59"/>
        <v xml:space="preserve"> </v>
      </c>
      <c r="K226" s="9" t="str">
        <f t="shared" si="60"/>
        <v xml:space="preserve"> </v>
      </c>
      <c r="L226" s="9" t="str">
        <f t="shared" si="61"/>
        <v xml:space="preserve"> </v>
      </c>
      <c r="M226" s="9" t="str">
        <f t="shared" si="62"/>
        <v xml:space="preserve"> </v>
      </c>
      <c r="N226" s="9" t="str">
        <f t="shared" si="63"/>
        <v xml:space="preserve"> </v>
      </c>
      <c r="O226" s="9" t="str">
        <f t="shared" si="64"/>
        <v xml:space="preserve"> </v>
      </c>
      <c r="P226" s="9" t="str">
        <f t="shared" si="65"/>
        <v xml:space="preserve"> </v>
      </c>
      <c r="Q226" s="9" t="str">
        <f t="shared" si="66"/>
        <v xml:space="preserve"> </v>
      </c>
      <c r="R226" s="9" t="str">
        <f t="shared" si="67"/>
        <v xml:space="preserve"> </v>
      </c>
      <c r="S226" s="9" t="str">
        <f t="shared" si="68"/>
        <v xml:space="preserve"> </v>
      </c>
      <c r="T226" s="9" t="str">
        <f t="shared" si="69"/>
        <v xml:space="preserve"> </v>
      </c>
      <c r="U226" s="9" t="str">
        <f t="shared" si="70"/>
        <v xml:space="preserve"> </v>
      </c>
      <c r="V226" s="9" t="str">
        <f t="shared" si="71"/>
        <v xml:space="preserve"> </v>
      </c>
    </row>
    <row r="227" spans="1:22" x14ac:dyDescent="0.25">
      <c r="A227" s="84"/>
      <c r="E227" s="8" t="str">
        <f t="shared" si="56"/>
        <v xml:space="preserve"> </v>
      </c>
      <c r="J227" s="9" t="str">
        <f t="shared" si="59"/>
        <v xml:space="preserve"> </v>
      </c>
      <c r="K227" s="9" t="str">
        <f t="shared" si="60"/>
        <v xml:space="preserve"> </v>
      </c>
      <c r="L227" s="9" t="str">
        <f t="shared" si="61"/>
        <v xml:space="preserve"> </v>
      </c>
      <c r="M227" s="9" t="str">
        <f t="shared" si="62"/>
        <v xml:space="preserve"> </v>
      </c>
      <c r="N227" s="9" t="str">
        <f t="shared" si="63"/>
        <v xml:space="preserve"> </v>
      </c>
      <c r="O227" s="9" t="str">
        <f t="shared" si="64"/>
        <v xml:space="preserve"> </v>
      </c>
      <c r="P227" s="9" t="str">
        <f t="shared" si="65"/>
        <v xml:space="preserve"> </v>
      </c>
      <c r="Q227" s="9" t="str">
        <f t="shared" si="66"/>
        <v xml:space="preserve"> </v>
      </c>
      <c r="R227" s="9" t="str">
        <f t="shared" si="67"/>
        <v xml:space="preserve"> </v>
      </c>
      <c r="S227" s="9" t="str">
        <f t="shared" si="68"/>
        <v xml:space="preserve"> </v>
      </c>
      <c r="T227" s="9" t="str">
        <f t="shared" si="69"/>
        <v xml:space="preserve"> </v>
      </c>
      <c r="U227" s="9" t="str">
        <f t="shared" si="70"/>
        <v xml:space="preserve"> </v>
      </c>
      <c r="V227" s="9" t="str">
        <f t="shared" si="71"/>
        <v xml:space="preserve"> </v>
      </c>
    </row>
    <row r="228" spans="1:22" x14ac:dyDescent="0.25">
      <c r="A228" s="84"/>
      <c r="E228" s="8" t="str">
        <f t="shared" si="56"/>
        <v xml:space="preserve"> </v>
      </c>
      <c r="J228" s="9" t="str">
        <f t="shared" si="59"/>
        <v xml:space="preserve"> </v>
      </c>
      <c r="K228" s="9" t="str">
        <f t="shared" si="60"/>
        <v xml:space="preserve"> </v>
      </c>
      <c r="L228" s="9" t="str">
        <f t="shared" si="61"/>
        <v xml:space="preserve"> </v>
      </c>
      <c r="M228" s="9" t="str">
        <f t="shared" si="62"/>
        <v xml:space="preserve"> </v>
      </c>
      <c r="N228" s="9" t="str">
        <f t="shared" si="63"/>
        <v xml:space="preserve"> </v>
      </c>
      <c r="O228" s="9" t="str">
        <f t="shared" si="64"/>
        <v xml:space="preserve"> </v>
      </c>
      <c r="P228" s="9" t="str">
        <f t="shared" si="65"/>
        <v xml:space="preserve"> </v>
      </c>
      <c r="Q228" s="9" t="str">
        <f t="shared" si="66"/>
        <v xml:space="preserve"> </v>
      </c>
      <c r="R228" s="9" t="str">
        <f t="shared" si="67"/>
        <v xml:space="preserve"> </v>
      </c>
      <c r="S228" s="9" t="str">
        <f t="shared" si="68"/>
        <v xml:space="preserve"> </v>
      </c>
      <c r="T228" s="9" t="str">
        <f t="shared" si="69"/>
        <v xml:space="preserve"> </v>
      </c>
      <c r="U228" s="9" t="str">
        <f t="shared" si="70"/>
        <v xml:space="preserve"> </v>
      </c>
      <c r="V228" s="9" t="str">
        <f t="shared" si="71"/>
        <v xml:space="preserve"> </v>
      </c>
    </row>
    <row r="229" spans="1:22" x14ac:dyDescent="0.25">
      <c r="A229" s="84"/>
      <c r="E229" s="8" t="str">
        <f t="shared" si="56"/>
        <v xml:space="preserve"> </v>
      </c>
      <c r="J229" s="9" t="str">
        <f t="shared" si="59"/>
        <v xml:space="preserve"> </v>
      </c>
      <c r="K229" s="9" t="str">
        <f t="shared" si="60"/>
        <v xml:space="preserve"> </v>
      </c>
      <c r="L229" s="9" t="str">
        <f t="shared" si="61"/>
        <v xml:space="preserve"> </v>
      </c>
      <c r="M229" s="9" t="str">
        <f t="shared" si="62"/>
        <v xml:space="preserve"> </v>
      </c>
      <c r="N229" s="9" t="str">
        <f t="shared" si="63"/>
        <v xml:space="preserve"> </v>
      </c>
      <c r="O229" s="9" t="str">
        <f t="shared" si="64"/>
        <v xml:space="preserve"> </v>
      </c>
      <c r="P229" s="9" t="str">
        <f t="shared" si="65"/>
        <v xml:space="preserve"> </v>
      </c>
      <c r="Q229" s="9" t="str">
        <f t="shared" si="66"/>
        <v xml:space="preserve"> </v>
      </c>
      <c r="R229" s="9" t="str">
        <f t="shared" si="67"/>
        <v xml:space="preserve"> </v>
      </c>
      <c r="S229" s="9" t="str">
        <f t="shared" si="68"/>
        <v xml:space="preserve"> </v>
      </c>
      <c r="T229" s="9" t="str">
        <f t="shared" si="69"/>
        <v xml:space="preserve"> </v>
      </c>
      <c r="U229" s="9" t="str">
        <f t="shared" si="70"/>
        <v xml:space="preserve"> </v>
      </c>
      <c r="V229" s="9" t="str">
        <f t="shared" si="71"/>
        <v xml:space="preserve"> </v>
      </c>
    </row>
    <row r="230" spans="1:22" x14ac:dyDescent="0.25">
      <c r="A230" s="84"/>
      <c r="E230" s="8" t="str">
        <f t="shared" si="56"/>
        <v xml:space="preserve"> </v>
      </c>
      <c r="J230" s="9" t="str">
        <f t="shared" si="59"/>
        <v xml:space="preserve"> </v>
      </c>
      <c r="K230" s="9" t="str">
        <f t="shared" si="60"/>
        <v xml:space="preserve"> </v>
      </c>
      <c r="L230" s="9" t="str">
        <f t="shared" si="61"/>
        <v xml:space="preserve"> </v>
      </c>
      <c r="M230" s="9" t="str">
        <f t="shared" si="62"/>
        <v xml:space="preserve"> </v>
      </c>
      <c r="N230" s="9" t="str">
        <f t="shared" si="63"/>
        <v xml:space="preserve"> </v>
      </c>
      <c r="O230" s="9" t="str">
        <f t="shared" si="64"/>
        <v xml:space="preserve"> </v>
      </c>
      <c r="P230" s="9" t="str">
        <f t="shared" si="65"/>
        <v xml:space="preserve"> </v>
      </c>
      <c r="Q230" s="9" t="str">
        <f t="shared" si="66"/>
        <v xml:space="preserve"> </v>
      </c>
      <c r="R230" s="9" t="str">
        <f t="shared" si="67"/>
        <v xml:space="preserve"> </v>
      </c>
      <c r="S230" s="9" t="str">
        <f t="shared" si="68"/>
        <v xml:space="preserve"> </v>
      </c>
      <c r="T230" s="9" t="str">
        <f t="shared" si="69"/>
        <v xml:space="preserve"> </v>
      </c>
      <c r="U230" s="9" t="str">
        <f t="shared" si="70"/>
        <v xml:space="preserve"> </v>
      </c>
      <c r="V230" s="9" t="str">
        <f t="shared" si="71"/>
        <v xml:space="preserve"> </v>
      </c>
    </row>
    <row r="231" spans="1:22" x14ac:dyDescent="0.25">
      <c r="A231" s="84"/>
      <c r="E231" s="8" t="str">
        <f t="shared" si="56"/>
        <v xml:space="preserve"> </v>
      </c>
      <c r="J231" s="9" t="str">
        <f t="shared" si="59"/>
        <v xml:space="preserve"> </v>
      </c>
      <c r="K231" s="9" t="str">
        <f t="shared" si="60"/>
        <v xml:space="preserve"> </v>
      </c>
      <c r="L231" s="9" t="str">
        <f t="shared" si="61"/>
        <v xml:space="preserve"> </v>
      </c>
      <c r="M231" s="9" t="str">
        <f t="shared" si="62"/>
        <v xml:space="preserve"> </v>
      </c>
      <c r="N231" s="9" t="str">
        <f t="shared" si="63"/>
        <v xml:space="preserve"> </v>
      </c>
      <c r="O231" s="9" t="str">
        <f t="shared" si="64"/>
        <v xml:space="preserve"> </v>
      </c>
      <c r="P231" s="9" t="str">
        <f t="shared" si="65"/>
        <v xml:space="preserve"> </v>
      </c>
      <c r="Q231" s="9" t="str">
        <f t="shared" si="66"/>
        <v xml:space="preserve"> </v>
      </c>
      <c r="R231" s="9" t="str">
        <f t="shared" si="67"/>
        <v xml:space="preserve"> </v>
      </c>
      <c r="S231" s="9" t="str">
        <f t="shared" si="68"/>
        <v xml:space="preserve"> </v>
      </c>
      <c r="T231" s="9" t="str">
        <f t="shared" si="69"/>
        <v xml:space="preserve"> </v>
      </c>
      <c r="U231" s="9" t="str">
        <f t="shared" si="70"/>
        <v xml:space="preserve"> </v>
      </c>
      <c r="V231" s="9" t="str">
        <f t="shared" si="71"/>
        <v xml:space="preserve"> </v>
      </c>
    </row>
    <row r="232" spans="1:22" x14ac:dyDescent="0.25">
      <c r="A232" s="84"/>
      <c r="E232" s="8" t="str">
        <f t="shared" si="56"/>
        <v xml:space="preserve"> </v>
      </c>
      <c r="J232" s="9" t="str">
        <f t="shared" si="59"/>
        <v xml:space="preserve"> </v>
      </c>
      <c r="K232" s="9" t="str">
        <f t="shared" si="60"/>
        <v xml:space="preserve"> </v>
      </c>
      <c r="L232" s="9" t="str">
        <f t="shared" si="61"/>
        <v xml:space="preserve"> </v>
      </c>
      <c r="M232" s="9" t="str">
        <f t="shared" si="62"/>
        <v xml:space="preserve"> </v>
      </c>
      <c r="N232" s="9" t="str">
        <f t="shared" si="63"/>
        <v xml:space="preserve"> </v>
      </c>
      <c r="O232" s="9" t="str">
        <f t="shared" si="64"/>
        <v xml:space="preserve"> </v>
      </c>
      <c r="P232" s="9" t="str">
        <f t="shared" si="65"/>
        <v xml:space="preserve"> </v>
      </c>
      <c r="Q232" s="9" t="str">
        <f t="shared" si="66"/>
        <v xml:space="preserve"> </v>
      </c>
      <c r="R232" s="9" t="str">
        <f t="shared" si="67"/>
        <v xml:space="preserve"> </v>
      </c>
      <c r="S232" s="9" t="str">
        <f t="shared" si="68"/>
        <v xml:space="preserve"> </v>
      </c>
      <c r="T232" s="9" t="str">
        <f t="shared" si="69"/>
        <v xml:space="preserve"> </v>
      </c>
      <c r="U232" s="9" t="str">
        <f t="shared" si="70"/>
        <v xml:space="preserve"> </v>
      </c>
      <c r="V232" s="9" t="str">
        <f t="shared" si="71"/>
        <v xml:space="preserve"> </v>
      </c>
    </row>
    <row r="233" spans="1:22" x14ac:dyDescent="0.25">
      <c r="A233" s="84"/>
      <c r="E233" s="8" t="str">
        <f t="shared" si="56"/>
        <v xml:space="preserve"> </v>
      </c>
      <c r="J233" s="9" t="str">
        <f t="shared" si="59"/>
        <v xml:space="preserve"> </v>
      </c>
      <c r="K233" s="9" t="str">
        <f t="shared" si="60"/>
        <v xml:space="preserve"> </v>
      </c>
      <c r="L233" s="9" t="str">
        <f t="shared" si="61"/>
        <v xml:space="preserve"> </v>
      </c>
      <c r="M233" s="9" t="str">
        <f t="shared" si="62"/>
        <v xml:space="preserve"> </v>
      </c>
      <c r="N233" s="9" t="str">
        <f t="shared" si="63"/>
        <v xml:space="preserve"> </v>
      </c>
      <c r="O233" s="9" t="str">
        <f t="shared" si="64"/>
        <v xml:space="preserve"> </v>
      </c>
      <c r="P233" s="9" t="str">
        <f t="shared" si="65"/>
        <v xml:space="preserve"> </v>
      </c>
      <c r="Q233" s="9" t="str">
        <f t="shared" si="66"/>
        <v xml:space="preserve"> </v>
      </c>
      <c r="R233" s="9" t="str">
        <f t="shared" si="67"/>
        <v xml:space="preserve"> </v>
      </c>
      <c r="S233" s="9" t="str">
        <f t="shared" si="68"/>
        <v xml:space="preserve"> </v>
      </c>
      <c r="T233" s="9" t="str">
        <f t="shared" si="69"/>
        <v xml:space="preserve"> </v>
      </c>
      <c r="U233" s="9" t="str">
        <f t="shared" si="70"/>
        <v xml:space="preserve"> </v>
      </c>
      <c r="V233" s="9" t="str">
        <f t="shared" si="71"/>
        <v xml:space="preserve"> </v>
      </c>
    </row>
    <row r="234" spans="1:22" x14ac:dyDescent="0.25">
      <c r="A234" s="84"/>
      <c r="E234" s="8" t="str">
        <f t="shared" si="56"/>
        <v xml:space="preserve"> </v>
      </c>
      <c r="J234" s="9" t="str">
        <f t="shared" si="59"/>
        <v xml:space="preserve"> </v>
      </c>
      <c r="K234" s="9" t="str">
        <f t="shared" si="60"/>
        <v xml:space="preserve"> </v>
      </c>
      <c r="L234" s="9" t="str">
        <f t="shared" si="61"/>
        <v xml:space="preserve"> </v>
      </c>
      <c r="M234" s="9" t="str">
        <f t="shared" si="62"/>
        <v xml:space="preserve"> </v>
      </c>
      <c r="N234" s="9" t="str">
        <f t="shared" si="63"/>
        <v xml:space="preserve"> </v>
      </c>
      <c r="O234" s="9" t="str">
        <f t="shared" si="64"/>
        <v xml:space="preserve"> </v>
      </c>
      <c r="P234" s="9" t="str">
        <f t="shared" si="65"/>
        <v xml:space="preserve"> </v>
      </c>
      <c r="Q234" s="9" t="str">
        <f t="shared" si="66"/>
        <v xml:space="preserve"> </v>
      </c>
      <c r="R234" s="9" t="str">
        <f t="shared" si="67"/>
        <v xml:space="preserve"> </v>
      </c>
      <c r="S234" s="9" t="str">
        <f t="shared" si="68"/>
        <v xml:space="preserve"> </v>
      </c>
      <c r="T234" s="9" t="str">
        <f t="shared" si="69"/>
        <v xml:space="preserve"> </v>
      </c>
      <c r="U234" s="9" t="str">
        <f t="shared" si="70"/>
        <v xml:space="preserve"> </v>
      </c>
      <c r="V234" s="9" t="str">
        <f t="shared" si="71"/>
        <v xml:space="preserve"> </v>
      </c>
    </row>
    <row r="235" spans="1:22" x14ac:dyDescent="0.25">
      <c r="A235" s="84"/>
      <c r="E235" s="8" t="str">
        <f t="shared" si="56"/>
        <v xml:space="preserve"> </v>
      </c>
      <c r="J235" s="9" t="str">
        <f t="shared" si="59"/>
        <v xml:space="preserve"> </v>
      </c>
      <c r="K235" s="9" t="str">
        <f t="shared" si="60"/>
        <v xml:space="preserve"> </v>
      </c>
      <c r="L235" s="9" t="str">
        <f t="shared" si="61"/>
        <v xml:space="preserve"> </v>
      </c>
      <c r="M235" s="9" t="str">
        <f t="shared" si="62"/>
        <v xml:space="preserve"> </v>
      </c>
      <c r="N235" s="9" t="str">
        <f t="shared" si="63"/>
        <v xml:space="preserve"> </v>
      </c>
      <c r="O235" s="9" t="str">
        <f t="shared" si="64"/>
        <v xml:space="preserve"> </v>
      </c>
      <c r="P235" s="9" t="str">
        <f t="shared" si="65"/>
        <v xml:space="preserve"> </v>
      </c>
      <c r="Q235" s="9" t="str">
        <f t="shared" si="66"/>
        <v xml:space="preserve"> </v>
      </c>
      <c r="R235" s="9" t="str">
        <f t="shared" si="67"/>
        <v xml:space="preserve"> </v>
      </c>
      <c r="S235" s="9" t="str">
        <f t="shared" si="68"/>
        <v xml:space="preserve"> </v>
      </c>
      <c r="T235" s="9" t="str">
        <f t="shared" si="69"/>
        <v xml:space="preserve"> </v>
      </c>
      <c r="U235" s="9" t="str">
        <f t="shared" si="70"/>
        <v xml:space="preserve"> </v>
      </c>
      <c r="V235" s="9" t="str">
        <f t="shared" si="71"/>
        <v xml:space="preserve"> </v>
      </c>
    </row>
    <row r="236" spans="1:22" x14ac:dyDescent="0.25">
      <c r="A236" s="84"/>
      <c r="E236" s="8" t="str">
        <f t="shared" si="56"/>
        <v xml:space="preserve"> </v>
      </c>
      <c r="J236" s="9" t="str">
        <f t="shared" si="59"/>
        <v xml:space="preserve"> </v>
      </c>
      <c r="K236" s="9" t="str">
        <f t="shared" si="60"/>
        <v xml:space="preserve"> </v>
      </c>
      <c r="L236" s="9" t="str">
        <f t="shared" si="61"/>
        <v xml:space="preserve"> </v>
      </c>
      <c r="M236" s="9" t="str">
        <f t="shared" si="62"/>
        <v xml:space="preserve"> </v>
      </c>
      <c r="N236" s="9" t="str">
        <f t="shared" si="63"/>
        <v xml:space="preserve"> </v>
      </c>
      <c r="O236" s="9" t="str">
        <f t="shared" si="64"/>
        <v xml:space="preserve"> </v>
      </c>
      <c r="P236" s="9" t="str">
        <f t="shared" si="65"/>
        <v xml:space="preserve"> </v>
      </c>
      <c r="Q236" s="9" t="str">
        <f t="shared" si="66"/>
        <v xml:space="preserve"> </v>
      </c>
      <c r="R236" s="9" t="str">
        <f t="shared" si="67"/>
        <v xml:space="preserve"> </v>
      </c>
      <c r="S236" s="9" t="str">
        <f t="shared" si="68"/>
        <v xml:space="preserve"> </v>
      </c>
      <c r="T236" s="9" t="str">
        <f t="shared" si="69"/>
        <v xml:space="preserve"> </v>
      </c>
      <c r="U236" s="9" t="str">
        <f t="shared" si="70"/>
        <v xml:space="preserve"> </v>
      </c>
      <c r="V236" s="9" t="str">
        <f t="shared" si="71"/>
        <v xml:space="preserve"> </v>
      </c>
    </row>
    <row r="237" spans="1:22" x14ac:dyDescent="0.25">
      <c r="A237" s="84"/>
      <c r="E237" s="8" t="str">
        <f t="shared" si="56"/>
        <v xml:space="preserve"> </v>
      </c>
      <c r="J237" s="9" t="str">
        <f t="shared" si="59"/>
        <v xml:space="preserve"> </v>
      </c>
      <c r="K237" s="9" t="str">
        <f t="shared" si="60"/>
        <v xml:space="preserve"> </v>
      </c>
      <c r="L237" s="9" t="str">
        <f t="shared" si="61"/>
        <v xml:space="preserve"> </v>
      </c>
      <c r="M237" s="9" t="str">
        <f t="shared" si="62"/>
        <v xml:space="preserve"> </v>
      </c>
      <c r="N237" s="9" t="str">
        <f t="shared" si="63"/>
        <v xml:space="preserve"> </v>
      </c>
      <c r="O237" s="9" t="str">
        <f t="shared" si="64"/>
        <v xml:space="preserve"> </v>
      </c>
      <c r="P237" s="9" t="str">
        <f t="shared" si="65"/>
        <v xml:space="preserve"> </v>
      </c>
      <c r="Q237" s="9" t="str">
        <f t="shared" si="66"/>
        <v xml:space="preserve"> </v>
      </c>
      <c r="R237" s="9" t="str">
        <f t="shared" si="67"/>
        <v xml:space="preserve"> </v>
      </c>
      <c r="S237" s="9" t="str">
        <f t="shared" si="68"/>
        <v xml:space="preserve"> </v>
      </c>
      <c r="T237" s="9" t="str">
        <f t="shared" si="69"/>
        <v xml:space="preserve"> </v>
      </c>
      <c r="U237" s="9" t="str">
        <f t="shared" si="70"/>
        <v xml:space="preserve"> </v>
      </c>
      <c r="V237" s="9" t="str">
        <f t="shared" si="71"/>
        <v xml:space="preserve"> </v>
      </c>
    </row>
    <row r="238" spans="1:22" x14ac:dyDescent="0.25">
      <c r="A238" s="84"/>
      <c r="E238" s="8" t="str">
        <f t="shared" si="56"/>
        <v xml:space="preserve"> </v>
      </c>
      <c r="J238" s="9" t="str">
        <f t="shared" si="59"/>
        <v xml:space="preserve"> </v>
      </c>
      <c r="K238" s="9" t="str">
        <f t="shared" si="60"/>
        <v xml:space="preserve"> </v>
      </c>
      <c r="L238" s="9" t="str">
        <f t="shared" si="61"/>
        <v xml:space="preserve"> </v>
      </c>
      <c r="M238" s="9" t="str">
        <f t="shared" si="62"/>
        <v xml:space="preserve"> </v>
      </c>
      <c r="N238" s="9" t="str">
        <f t="shared" si="63"/>
        <v xml:space="preserve"> </v>
      </c>
      <c r="O238" s="9" t="str">
        <f t="shared" si="64"/>
        <v xml:space="preserve"> </v>
      </c>
      <c r="P238" s="9" t="str">
        <f t="shared" si="65"/>
        <v xml:space="preserve"> </v>
      </c>
      <c r="Q238" s="9" t="str">
        <f t="shared" si="66"/>
        <v xml:space="preserve"> </v>
      </c>
      <c r="R238" s="9" t="str">
        <f t="shared" si="67"/>
        <v xml:space="preserve"> </v>
      </c>
      <c r="S238" s="9" t="str">
        <f t="shared" si="68"/>
        <v xml:space="preserve"> </v>
      </c>
      <c r="T238" s="9" t="str">
        <f t="shared" si="69"/>
        <v xml:space="preserve"> </v>
      </c>
      <c r="U238" s="9" t="str">
        <f t="shared" si="70"/>
        <v xml:space="preserve"> </v>
      </c>
      <c r="V238" s="9" t="str">
        <f t="shared" si="71"/>
        <v xml:space="preserve"> </v>
      </c>
    </row>
    <row r="239" spans="1:22" x14ac:dyDescent="0.25">
      <c r="A239" s="84"/>
      <c r="E239" s="8" t="str">
        <f t="shared" si="56"/>
        <v xml:space="preserve"> </v>
      </c>
      <c r="J239" s="9" t="str">
        <f t="shared" si="59"/>
        <v xml:space="preserve"> </v>
      </c>
      <c r="K239" s="9" t="str">
        <f t="shared" si="60"/>
        <v xml:space="preserve"> </v>
      </c>
      <c r="L239" s="9" t="str">
        <f t="shared" si="61"/>
        <v xml:space="preserve"> </v>
      </c>
      <c r="M239" s="9" t="str">
        <f t="shared" si="62"/>
        <v xml:space="preserve"> </v>
      </c>
      <c r="N239" s="9" t="str">
        <f t="shared" si="63"/>
        <v xml:space="preserve"> </v>
      </c>
      <c r="O239" s="9" t="str">
        <f t="shared" si="64"/>
        <v xml:space="preserve"> </v>
      </c>
      <c r="P239" s="9" t="str">
        <f t="shared" si="65"/>
        <v xml:space="preserve"> </v>
      </c>
      <c r="Q239" s="9" t="str">
        <f t="shared" si="66"/>
        <v xml:space="preserve"> </v>
      </c>
      <c r="R239" s="9" t="str">
        <f t="shared" si="67"/>
        <v xml:space="preserve"> </v>
      </c>
      <c r="S239" s="9" t="str">
        <f t="shared" si="68"/>
        <v xml:space="preserve"> </v>
      </c>
      <c r="T239" s="9" t="str">
        <f t="shared" si="69"/>
        <v xml:space="preserve"> </v>
      </c>
      <c r="U239" s="9" t="str">
        <f t="shared" si="70"/>
        <v xml:space="preserve"> </v>
      </c>
      <c r="V239" s="9" t="str">
        <f t="shared" si="71"/>
        <v xml:space="preserve"> </v>
      </c>
    </row>
    <row r="240" spans="1:22" x14ac:dyDescent="0.25">
      <c r="A240" s="84"/>
      <c r="E240" s="8" t="str">
        <f t="shared" si="56"/>
        <v xml:space="preserve"> </v>
      </c>
      <c r="J240" s="9" t="str">
        <f t="shared" si="59"/>
        <v xml:space="preserve"> </v>
      </c>
      <c r="K240" s="9" t="str">
        <f t="shared" si="60"/>
        <v xml:space="preserve"> </v>
      </c>
      <c r="L240" s="9" t="str">
        <f t="shared" si="61"/>
        <v xml:space="preserve"> </v>
      </c>
      <c r="M240" s="9" t="str">
        <f t="shared" si="62"/>
        <v xml:space="preserve"> </v>
      </c>
      <c r="N240" s="9" t="str">
        <f t="shared" si="63"/>
        <v xml:space="preserve"> </v>
      </c>
      <c r="O240" s="9" t="str">
        <f t="shared" si="64"/>
        <v xml:space="preserve"> </v>
      </c>
      <c r="P240" s="9" t="str">
        <f t="shared" si="65"/>
        <v xml:space="preserve"> </v>
      </c>
      <c r="Q240" s="9" t="str">
        <f t="shared" si="66"/>
        <v xml:space="preserve"> </v>
      </c>
      <c r="R240" s="9" t="str">
        <f t="shared" si="67"/>
        <v xml:space="preserve"> </v>
      </c>
      <c r="S240" s="9" t="str">
        <f t="shared" si="68"/>
        <v xml:space="preserve"> </v>
      </c>
      <c r="T240" s="9" t="str">
        <f t="shared" si="69"/>
        <v xml:space="preserve"> </v>
      </c>
      <c r="U240" s="9" t="str">
        <f t="shared" si="70"/>
        <v xml:space="preserve"> </v>
      </c>
      <c r="V240" s="9" t="str">
        <f t="shared" si="71"/>
        <v xml:space="preserve"> </v>
      </c>
    </row>
    <row r="241" spans="1:22" x14ac:dyDescent="0.25">
      <c r="A241" s="84"/>
      <c r="E241" s="8" t="str">
        <f t="shared" si="56"/>
        <v xml:space="preserve"> </v>
      </c>
      <c r="J241" s="9" t="str">
        <f t="shared" si="59"/>
        <v xml:space="preserve"> </v>
      </c>
      <c r="K241" s="9" t="str">
        <f t="shared" si="60"/>
        <v xml:space="preserve"> </v>
      </c>
      <c r="L241" s="9" t="str">
        <f t="shared" si="61"/>
        <v xml:space="preserve"> </v>
      </c>
      <c r="M241" s="9" t="str">
        <f t="shared" si="62"/>
        <v xml:space="preserve"> </v>
      </c>
      <c r="N241" s="9" t="str">
        <f t="shared" si="63"/>
        <v xml:space="preserve"> </v>
      </c>
      <c r="O241" s="9" t="str">
        <f t="shared" si="64"/>
        <v xml:space="preserve"> </v>
      </c>
      <c r="P241" s="9" t="str">
        <f t="shared" si="65"/>
        <v xml:space="preserve"> </v>
      </c>
      <c r="Q241" s="9" t="str">
        <f t="shared" si="66"/>
        <v xml:space="preserve"> </v>
      </c>
      <c r="R241" s="9" t="str">
        <f t="shared" si="67"/>
        <v xml:space="preserve"> </v>
      </c>
      <c r="S241" s="9" t="str">
        <f t="shared" si="68"/>
        <v xml:space="preserve"> </v>
      </c>
      <c r="T241" s="9" t="str">
        <f t="shared" si="69"/>
        <v xml:space="preserve"> </v>
      </c>
      <c r="U241" s="9" t="str">
        <f t="shared" si="70"/>
        <v xml:space="preserve"> </v>
      </c>
      <c r="V241" s="9" t="str">
        <f t="shared" si="71"/>
        <v xml:space="preserve"> </v>
      </c>
    </row>
    <row r="242" spans="1:22" x14ac:dyDescent="0.25">
      <c r="A242" s="84"/>
      <c r="E242" s="8" t="str">
        <f t="shared" si="56"/>
        <v xml:space="preserve"> </v>
      </c>
      <c r="J242" s="9" t="str">
        <f t="shared" si="59"/>
        <v xml:space="preserve"> </v>
      </c>
      <c r="K242" s="9" t="str">
        <f t="shared" si="60"/>
        <v xml:space="preserve"> </v>
      </c>
      <c r="L242" s="9" t="str">
        <f t="shared" si="61"/>
        <v xml:space="preserve"> </v>
      </c>
      <c r="M242" s="9" t="str">
        <f t="shared" si="62"/>
        <v xml:space="preserve"> </v>
      </c>
      <c r="N242" s="9" t="str">
        <f t="shared" si="63"/>
        <v xml:space="preserve"> </v>
      </c>
      <c r="O242" s="9" t="str">
        <f t="shared" si="64"/>
        <v xml:space="preserve"> </v>
      </c>
      <c r="P242" s="9" t="str">
        <f t="shared" si="65"/>
        <v xml:space="preserve"> </v>
      </c>
      <c r="Q242" s="9" t="str">
        <f t="shared" si="66"/>
        <v xml:space="preserve"> </v>
      </c>
      <c r="R242" s="9" t="str">
        <f t="shared" si="67"/>
        <v xml:space="preserve"> </v>
      </c>
      <c r="S242" s="9" t="str">
        <f t="shared" si="68"/>
        <v xml:space="preserve"> </v>
      </c>
      <c r="T242" s="9" t="str">
        <f t="shared" si="69"/>
        <v xml:space="preserve"> </v>
      </c>
      <c r="U242" s="9" t="str">
        <f t="shared" si="70"/>
        <v xml:space="preserve"> </v>
      </c>
      <c r="V242" s="9" t="str">
        <f t="shared" si="71"/>
        <v xml:space="preserve"> </v>
      </c>
    </row>
    <row r="243" spans="1:22" x14ac:dyDescent="0.25">
      <c r="A243" s="84"/>
      <c r="E243" s="8" t="str">
        <f t="shared" si="56"/>
        <v xml:space="preserve"> </v>
      </c>
      <c r="J243" s="9" t="str">
        <f t="shared" si="59"/>
        <v xml:space="preserve"> </v>
      </c>
      <c r="K243" s="9" t="str">
        <f t="shared" si="60"/>
        <v xml:space="preserve"> </v>
      </c>
      <c r="L243" s="9" t="str">
        <f t="shared" si="61"/>
        <v xml:space="preserve"> </v>
      </c>
      <c r="M243" s="9" t="str">
        <f t="shared" si="62"/>
        <v xml:space="preserve"> </v>
      </c>
      <c r="N243" s="9" t="str">
        <f t="shared" si="63"/>
        <v xml:space="preserve"> </v>
      </c>
      <c r="O243" s="9" t="str">
        <f t="shared" si="64"/>
        <v xml:space="preserve"> </v>
      </c>
      <c r="P243" s="9" t="str">
        <f t="shared" si="65"/>
        <v xml:space="preserve"> </v>
      </c>
      <c r="Q243" s="9" t="str">
        <f t="shared" si="66"/>
        <v xml:space="preserve"> </v>
      </c>
      <c r="R243" s="9" t="str">
        <f t="shared" si="67"/>
        <v xml:space="preserve"> </v>
      </c>
      <c r="S243" s="9" t="str">
        <f t="shared" si="68"/>
        <v xml:space="preserve"> </v>
      </c>
      <c r="T243" s="9" t="str">
        <f t="shared" si="69"/>
        <v xml:space="preserve"> </v>
      </c>
      <c r="U243" s="9" t="str">
        <f t="shared" si="70"/>
        <v xml:space="preserve"> </v>
      </c>
      <c r="V243" s="9" t="str">
        <f t="shared" si="71"/>
        <v xml:space="preserve"> </v>
      </c>
    </row>
    <row r="244" spans="1:22" x14ac:dyDescent="0.25">
      <c r="A244" s="84"/>
      <c r="E244" s="8" t="str">
        <f t="shared" si="56"/>
        <v xml:space="preserve"> </v>
      </c>
      <c r="J244" s="9" t="str">
        <f t="shared" si="59"/>
        <v xml:space="preserve"> </v>
      </c>
      <c r="K244" s="9" t="str">
        <f t="shared" si="60"/>
        <v xml:space="preserve"> </v>
      </c>
      <c r="L244" s="9" t="str">
        <f t="shared" si="61"/>
        <v xml:space="preserve"> </v>
      </c>
      <c r="M244" s="9" t="str">
        <f t="shared" si="62"/>
        <v xml:space="preserve"> </v>
      </c>
      <c r="N244" s="9" t="str">
        <f t="shared" si="63"/>
        <v xml:space="preserve"> </v>
      </c>
      <c r="O244" s="9" t="str">
        <f t="shared" si="64"/>
        <v xml:space="preserve"> </v>
      </c>
      <c r="P244" s="9" t="str">
        <f t="shared" si="65"/>
        <v xml:space="preserve"> </v>
      </c>
      <c r="Q244" s="9" t="str">
        <f t="shared" si="66"/>
        <v xml:space="preserve"> </v>
      </c>
      <c r="R244" s="9" t="str">
        <f t="shared" si="67"/>
        <v xml:space="preserve"> </v>
      </c>
      <c r="S244" s="9" t="str">
        <f t="shared" si="68"/>
        <v xml:space="preserve"> </v>
      </c>
      <c r="T244" s="9" t="str">
        <f t="shared" si="69"/>
        <v xml:space="preserve"> </v>
      </c>
      <c r="U244" s="9" t="str">
        <f t="shared" si="70"/>
        <v xml:space="preserve"> </v>
      </c>
      <c r="V244" s="9" t="str">
        <f t="shared" si="71"/>
        <v xml:space="preserve"> </v>
      </c>
    </row>
    <row r="245" spans="1:22" x14ac:dyDescent="0.25">
      <c r="A245" s="84"/>
      <c r="E245" s="8" t="str">
        <f t="shared" si="56"/>
        <v xml:space="preserve"> </v>
      </c>
      <c r="J245" s="9" t="str">
        <f t="shared" si="59"/>
        <v xml:space="preserve"> </v>
      </c>
      <c r="K245" s="9" t="str">
        <f t="shared" si="60"/>
        <v xml:space="preserve"> </v>
      </c>
      <c r="L245" s="9" t="str">
        <f t="shared" si="61"/>
        <v xml:space="preserve"> </v>
      </c>
      <c r="M245" s="9" t="str">
        <f t="shared" si="62"/>
        <v xml:space="preserve"> </v>
      </c>
      <c r="N245" s="9" t="str">
        <f t="shared" si="63"/>
        <v xml:space="preserve"> </v>
      </c>
      <c r="O245" s="9" t="str">
        <f t="shared" si="64"/>
        <v xml:space="preserve"> </v>
      </c>
      <c r="P245" s="9" t="str">
        <f t="shared" si="65"/>
        <v xml:space="preserve"> </v>
      </c>
      <c r="Q245" s="9" t="str">
        <f t="shared" si="66"/>
        <v xml:space="preserve"> </v>
      </c>
      <c r="R245" s="9" t="str">
        <f t="shared" si="67"/>
        <v xml:space="preserve"> </v>
      </c>
      <c r="S245" s="9" t="str">
        <f t="shared" si="68"/>
        <v xml:space="preserve"> </v>
      </c>
      <c r="T245" s="9" t="str">
        <f t="shared" si="69"/>
        <v xml:space="preserve"> </v>
      </c>
      <c r="U245" s="9" t="str">
        <f t="shared" si="70"/>
        <v xml:space="preserve"> </v>
      </c>
      <c r="V245" s="9" t="str">
        <f t="shared" si="71"/>
        <v xml:space="preserve"> </v>
      </c>
    </row>
    <row r="246" spans="1:22" x14ac:dyDescent="0.25">
      <c r="A246" s="84"/>
      <c r="E246" s="8" t="str">
        <f t="shared" si="56"/>
        <v xml:space="preserve"> </v>
      </c>
      <c r="J246" s="9" t="str">
        <f t="shared" si="59"/>
        <v xml:space="preserve"> </v>
      </c>
      <c r="K246" s="9" t="str">
        <f t="shared" si="60"/>
        <v xml:space="preserve"> </v>
      </c>
      <c r="L246" s="9" t="str">
        <f t="shared" si="61"/>
        <v xml:space="preserve"> </v>
      </c>
      <c r="M246" s="9" t="str">
        <f t="shared" si="62"/>
        <v xml:space="preserve"> </v>
      </c>
      <c r="N246" s="9" t="str">
        <f t="shared" si="63"/>
        <v xml:space="preserve"> </v>
      </c>
      <c r="O246" s="9" t="str">
        <f t="shared" si="64"/>
        <v xml:space="preserve"> </v>
      </c>
      <c r="P246" s="9" t="str">
        <f t="shared" si="65"/>
        <v xml:space="preserve"> </v>
      </c>
      <c r="Q246" s="9" t="str">
        <f t="shared" si="66"/>
        <v xml:space="preserve"> </v>
      </c>
      <c r="R246" s="9" t="str">
        <f t="shared" si="67"/>
        <v xml:space="preserve"> </v>
      </c>
      <c r="S246" s="9" t="str">
        <f t="shared" si="68"/>
        <v xml:space="preserve"> </v>
      </c>
      <c r="T246" s="9" t="str">
        <f t="shared" si="69"/>
        <v xml:space="preserve"> </v>
      </c>
      <c r="U246" s="9" t="str">
        <f t="shared" si="70"/>
        <v xml:space="preserve"> </v>
      </c>
      <c r="V246" s="9" t="str">
        <f t="shared" si="71"/>
        <v xml:space="preserve"> </v>
      </c>
    </row>
    <row r="247" spans="1:22" x14ac:dyDescent="0.25">
      <c r="A247" s="84"/>
      <c r="E247" s="8" t="str">
        <f t="shared" si="56"/>
        <v xml:space="preserve"> </v>
      </c>
      <c r="J247" s="9" t="str">
        <f t="shared" si="59"/>
        <v xml:space="preserve"> </v>
      </c>
      <c r="K247" s="9" t="str">
        <f t="shared" si="60"/>
        <v xml:space="preserve"> </v>
      </c>
      <c r="L247" s="9" t="str">
        <f t="shared" si="61"/>
        <v xml:space="preserve"> </v>
      </c>
      <c r="M247" s="9" t="str">
        <f t="shared" si="62"/>
        <v xml:space="preserve"> </v>
      </c>
      <c r="N247" s="9" t="str">
        <f t="shared" si="63"/>
        <v xml:space="preserve"> </v>
      </c>
      <c r="O247" s="9" t="str">
        <f t="shared" si="64"/>
        <v xml:space="preserve"> </v>
      </c>
      <c r="P247" s="9" t="str">
        <f t="shared" si="65"/>
        <v xml:space="preserve"> </v>
      </c>
      <c r="Q247" s="9" t="str">
        <f t="shared" si="66"/>
        <v xml:space="preserve"> </v>
      </c>
      <c r="R247" s="9" t="str">
        <f t="shared" si="67"/>
        <v xml:space="preserve"> </v>
      </c>
      <c r="S247" s="9" t="str">
        <f t="shared" si="68"/>
        <v xml:space="preserve"> </v>
      </c>
      <c r="T247" s="9" t="str">
        <f t="shared" si="69"/>
        <v xml:space="preserve"> </v>
      </c>
      <c r="U247" s="9" t="str">
        <f t="shared" si="70"/>
        <v xml:space="preserve"> </v>
      </c>
      <c r="V247" s="9" t="str">
        <f t="shared" si="71"/>
        <v xml:space="preserve"> </v>
      </c>
    </row>
    <row r="248" spans="1:22" x14ac:dyDescent="0.25">
      <c r="A248" s="84"/>
      <c r="E248" s="8" t="str">
        <f t="shared" si="56"/>
        <v xml:space="preserve"> </v>
      </c>
      <c r="J248" s="9" t="str">
        <f t="shared" si="59"/>
        <v xml:space="preserve"> </v>
      </c>
      <c r="K248" s="9" t="str">
        <f t="shared" si="60"/>
        <v xml:space="preserve"> </v>
      </c>
      <c r="L248" s="9" t="str">
        <f t="shared" si="61"/>
        <v xml:space="preserve"> </v>
      </c>
      <c r="M248" s="9" t="str">
        <f t="shared" si="62"/>
        <v xml:space="preserve"> </v>
      </c>
      <c r="N248" s="9" t="str">
        <f t="shared" si="63"/>
        <v xml:space="preserve"> </v>
      </c>
      <c r="O248" s="9" t="str">
        <f t="shared" si="64"/>
        <v xml:space="preserve"> </v>
      </c>
      <c r="P248" s="9" t="str">
        <f t="shared" si="65"/>
        <v xml:space="preserve"> </v>
      </c>
      <c r="Q248" s="9" t="str">
        <f t="shared" si="66"/>
        <v xml:space="preserve"> </v>
      </c>
      <c r="R248" s="9" t="str">
        <f t="shared" si="67"/>
        <v xml:space="preserve"> </v>
      </c>
      <c r="S248" s="9" t="str">
        <f t="shared" si="68"/>
        <v xml:space="preserve"> </v>
      </c>
      <c r="T248" s="9" t="str">
        <f t="shared" si="69"/>
        <v xml:space="preserve"> </v>
      </c>
      <c r="U248" s="9" t="str">
        <f t="shared" si="70"/>
        <v xml:space="preserve"> </v>
      </c>
      <c r="V248" s="9" t="str">
        <f t="shared" si="71"/>
        <v xml:space="preserve"> </v>
      </c>
    </row>
    <row r="249" spans="1:22" x14ac:dyDescent="0.25">
      <c r="A249" s="84"/>
      <c r="E249" s="8" t="str">
        <f t="shared" si="56"/>
        <v xml:space="preserve"> </v>
      </c>
      <c r="J249" s="9" t="str">
        <f t="shared" si="59"/>
        <v xml:space="preserve"> </v>
      </c>
      <c r="K249" s="9" t="str">
        <f t="shared" si="60"/>
        <v xml:space="preserve"> </v>
      </c>
      <c r="L249" s="9" t="str">
        <f t="shared" si="61"/>
        <v xml:space="preserve"> </v>
      </c>
      <c r="M249" s="9" t="str">
        <f t="shared" si="62"/>
        <v xml:space="preserve"> </v>
      </c>
      <c r="N249" s="9" t="str">
        <f t="shared" si="63"/>
        <v xml:space="preserve"> </v>
      </c>
      <c r="O249" s="9" t="str">
        <f t="shared" si="64"/>
        <v xml:space="preserve"> </v>
      </c>
      <c r="P249" s="9" t="str">
        <f t="shared" si="65"/>
        <v xml:space="preserve"> </v>
      </c>
      <c r="Q249" s="9" t="str">
        <f t="shared" si="66"/>
        <v xml:space="preserve"> </v>
      </c>
      <c r="R249" s="9" t="str">
        <f t="shared" si="67"/>
        <v xml:space="preserve"> </v>
      </c>
      <c r="S249" s="9" t="str">
        <f t="shared" si="68"/>
        <v xml:space="preserve"> </v>
      </c>
      <c r="T249" s="9" t="str">
        <f t="shared" si="69"/>
        <v xml:space="preserve"> </v>
      </c>
      <c r="U249" s="9" t="str">
        <f t="shared" si="70"/>
        <v xml:space="preserve"> </v>
      </c>
      <c r="V249" s="9" t="str">
        <f t="shared" si="71"/>
        <v xml:space="preserve"> </v>
      </c>
    </row>
    <row r="250" spans="1:22" x14ac:dyDescent="0.25">
      <c r="A250" s="84"/>
      <c r="E250" s="8" t="str">
        <f t="shared" si="56"/>
        <v xml:space="preserve"> </v>
      </c>
      <c r="J250" s="9" t="str">
        <f t="shared" si="59"/>
        <v xml:space="preserve"> </v>
      </c>
      <c r="K250" s="9" t="str">
        <f t="shared" si="60"/>
        <v xml:space="preserve"> </v>
      </c>
      <c r="L250" s="9" t="str">
        <f t="shared" si="61"/>
        <v xml:space="preserve"> </v>
      </c>
      <c r="M250" s="9" t="str">
        <f t="shared" si="62"/>
        <v xml:space="preserve"> </v>
      </c>
      <c r="N250" s="9" t="str">
        <f t="shared" si="63"/>
        <v xml:space="preserve"> </v>
      </c>
      <c r="O250" s="9" t="str">
        <f t="shared" si="64"/>
        <v xml:space="preserve"> </v>
      </c>
      <c r="P250" s="9" t="str">
        <f t="shared" si="65"/>
        <v xml:space="preserve"> </v>
      </c>
      <c r="Q250" s="9" t="str">
        <f t="shared" si="66"/>
        <v xml:space="preserve"> </v>
      </c>
      <c r="R250" s="9" t="str">
        <f t="shared" si="67"/>
        <v xml:space="preserve"> </v>
      </c>
      <c r="S250" s="9" t="str">
        <f t="shared" si="68"/>
        <v xml:space="preserve"> </v>
      </c>
      <c r="T250" s="9" t="str">
        <f t="shared" si="69"/>
        <v xml:space="preserve"> </v>
      </c>
      <c r="U250" s="9" t="str">
        <f t="shared" si="70"/>
        <v xml:space="preserve"> </v>
      </c>
      <c r="V250" s="9" t="str">
        <f t="shared" si="71"/>
        <v xml:space="preserve"> </v>
      </c>
    </row>
    <row r="251" spans="1:22" x14ac:dyDescent="0.25">
      <c r="A251" s="84"/>
      <c r="E251" s="8" t="str">
        <f t="shared" si="56"/>
        <v xml:space="preserve"> </v>
      </c>
      <c r="J251" s="9" t="str">
        <f t="shared" si="59"/>
        <v xml:space="preserve"> </v>
      </c>
      <c r="K251" s="9" t="str">
        <f t="shared" si="60"/>
        <v xml:space="preserve"> </v>
      </c>
      <c r="L251" s="9" t="str">
        <f t="shared" si="61"/>
        <v xml:space="preserve"> </v>
      </c>
      <c r="M251" s="9" t="str">
        <f t="shared" si="62"/>
        <v xml:space="preserve"> </v>
      </c>
      <c r="N251" s="9" t="str">
        <f t="shared" si="63"/>
        <v xml:space="preserve"> </v>
      </c>
      <c r="O251" s="9" t="str">
        <f t="shared" si="64"/>
        <v xml:space="preserve"> </v>
      </c>
      <c r="P251" s="9" t="str">
        <f t="shared" si="65"/>
        <v xml:space="preserve"> </v>
      </c>
      <c r="Q251" s="9" t="str">
        <f t="shared" si="66"/>
        <v xml:space="preserve"> </v>
      </c>
      <c r="R251" s="9" t="str">
        <f t="shared" si="67"/>
        <v xml:space="preserve"> </v>
      </c>
      <c r="S251" s="9" t="str">
        <f t="shared" si="68"/>
        <v xml:space="preserve"> </v>
      </c>
      <c r="T251" s="9" t="str">
        <f t="shared" si="69"/>
        <v xml:space="preserve"> </v>
      </c>
      <c r="U251" s="9" t="str">
        <f t="shared" si="70"/>
        <v xml:space="preserve"> </v>
      </c>
      <c r="V251" s="9" t="str">
        <f t="shared" si="71"/>
        <v xml:space="preserve"> </v>
      </c>
    </row>
    <row r="252" spans="1:22" x14ac:dyDescent="0.25">
      <c r="A252" s="84"/>
      <c r="E252" s="8" t="str">
        <f t="shared" si="56"/>
        <v xml:space="preserve"> </v>
      </c>
      <c r="J252" s="9" t="str">
        <f t="shared" si="59"/>
        <v xml:space="preserve"> </v>
      </c>
      <c r="K252" s="9" t="str">
        <f t="shared" si="60"/>
        <v xml:space="preserve"> </v>
      </c>
      <c r="L252" s="9" t="str">
        <f t="shared" si="61"/>
        <v xml:space="preserve"> </v>
      </c>
      <c r="M252" s="9" t="str">
        <f t="shared" si="62"/>
        <v xml:space="preserve"> </v>
      </c>
      <c r="N252" s="9" t="str">
        <f t="shared" si="63"/>
        <v xml:space="preserve"> </v>
      </c>
      <c r="O252" s="9" t="str">
        <f t="shared" si="64"/>
        <v xml:space="preserve"> </v>
      </c>
      <c r="P252" s="9" t="str">
        <f t="shared" si="65"/>
        <v xml:space="preserve"> </v>
      </c>
      <c r="Q252" s="9" t="str">
        <f t="shared" si="66"/>
        <v xml:space="preserve"> </v>
      </c>
      <c r="R252" s="9" t="str">
        <f t="shared" si="67"/>
        <v xml:space="preserve"> </v>
      </c>
      <c r="S252" s="9" t="str">
        <f t="shared" si="68"/>
        <v xml:space="preserve"> </v>
      </c>
      <c r="T252" s="9" t="str">
        <f t="shared" si="69"/>
        <v xml:space="preserve"> </v>
      </c>
      <c r="U252" s="9" t="str">
        <f t="shared" si="70"/>
        <v xml:space="preserve"> </v>
      </c>
      <c r="V252" s="9" t="str">
        <f t="shared" si="71"/>
        <v xml:space="preserve"> </v>
      </c>
    </row>
    <row r="253" spans="1:22" x14ac:dyDescent="0.25">
      <c r="A253" s="84"/>
      <c r="E253" s="8" t="str">
        <f t="shared" si="56"/>
        <v xml:space="preserve"> </v>
      </c>
      <c r="J253" s="9" t="str">
        <f t="shared" si="59"/>
        <v xml:space="preserve"> </v>
      </c>
      <c r="K253" s="9" t="str">
        <f t="shared" si="60"/>
        <v xml:space="preserve"> </v>
      </c>
      <c r="L253" s="9" t="str">
        <f t="shared" si="61"/>
        <v xml:space="preserve"> </v>
      </c>
      <c r="M253" s="9" t="str">
        <f t="shared" si="62"/>
        <v xml:space="preserve"> </v>
      </c>
      <c r="N253" s="9" t="str">
        <f t="shared" si="63"/>
        <v xml:space="preserve"> </v>
      </c>
      <c r="O253" s="9" t="str">
        <f t="shared" si="64"/>
        <v xml:space="preserve"> </v>
      </c>
      <c r="P253" s="9" t="str">
        <f t="shared" si="65"/>
        <v xml:space="preserve"> </v>
      </c>
      <c r="Q253" s="9" t="str">
        <f t="shared" si="66"/>
        <v xml:space="preserve"> </v>
      </c>
      <c r="R253" s="9" t="str">
        <f t="shared" si="67"/>
        <v xml:space="preserve"> </v>
      </c>
      <c r="S253" s="9" t="str">
        <f t="shared" si="68"/>
        <v xml:space="preserve"> </v>
      </c>
      <c r="T253" s="9" t="str">
        <f t="shared" si="69"/>
        <v xml:space="preserve"> </v>
      </c>
      <c r="U253" s="9" t="str">
        <f t="shared" si="70"/>
        <v xml:space="preserve"> </v>
      </c>
      <c r="V253" s="9" t="str">
        <f t="shared" si="71"/>
        <v xml:space="preserve"> </v>
      </c>
    </row>
    <row r="254" spans="1:22" x14ac:dyDescent="0.25">
      <c r="A254" s="84"/>
      <c r="E254" s="8" t="str">
        <f t="shared" si="56"/>
        <v xml:space="preserve"> </v>
      </c>
      <c r="J254" s="9" t="str">
        <f t="shared" si="59"/>
        <v xml:space="preserve"> </v>
      </c>
      <c r="K254" s="9" t="str">
        <f t="shared" si="60"/>
        <v xml:space="preserve"> </v>
      </c>
      <c r="L254" s="9" t="str">
        <f t="shared" si="61"/>
        <v xml:space="preserve"> </v>
      </c>
      <c r="M254" s="9" t="str">
        <f t="shared" si="62"/>
        <v xml:space="preserve"> </v>
      </c>
      <c r="N254" s="9" t="str">
        <f t="shared" si="63"/>
        <v xml:space="preserve"> </v>
      </c>
      <c r="O254" s="9" t="str">
        <f t="shared" si="64"/>
        <v xml:space="preserve"> </v>
      </c>
      <c r="P254" s="9" t="str">
        <f t="shared" si="65"/>
        <v xml:space="preserve"> </v>
      </c>
      <c r="Q254" s="9" t="str">
        <f t="shared" si="66"/>
        <v xml:space="preserve"> </v>
      </c>
      <c r="R254" s="9" t="str">
        <f t="shared" si="67"/>
        <v xml:space="preserve"> </v>
      </c>
      <c r="S254" s="9" t="str">
        <f t="shared" si="68"/>
        <v xml:space="preserve"> </v>
      </c>
      <c r="T254" s="9" t="str">
        <f t="shared" si="69"/>
        <v xml:space="preserve"> </v>
      </c>
      <c r="U254" s="9" t="str">
        <f t="shared" si="70"/>
        <v xml:space="preserve"> </v>
      </c>
      <c r="V254" s="9" t="str">
        <f t="shared" si="71"/>
        <v xml:space="preserve"> </v>
      </c>
    </row>
    <row r="255" spans="1:22" x14ac:dyDescent="0.25">
      <c r="A255" s="84"/>
      <c r="E255" s="8" t="str">
        <f t="shared" si="56"/>
        <v xml:space="preserve"> </v>
      </c>
      <c r="J255" s="9" t="str">
        <f t="shared" si="59"/>
        <v xml:space="preserve"> </v>
      </c>
      <c r="K255" s="9" t="str">
        <f t="shared" si="60"/>
        <v xml:space="preserve"> </v>
      </c>
      <c r="L255" s="9" t="str">
        <f t="shared" si="61"/>
        <v xml:space="preserve"> </v>
      </c>
      <c r="M255" s="9" t="str">
        <f t="shared" si="62"/>
        <v xml:space="preserve"> </v>
      </c>
      <c r="N255" s="9" t="str">
        <f t="shared" si="63"/>
        <v xml:space="preserve"> </v>
      </c>
      <c r="O255" s="9" t="str">
        <f t="shared" si="64"/>
        <v xml:space="preserve"> </v>
      </c>
      <c r="P255" s="9" t="str">
        <f t="shared" si="65"/>
        <v xml:space="preserve"> </v>
      </c>
      <c r="Q255" s="9" t="str">
        <f t="shared" si="66"/>
        <v xml:space="preserve"> </v>
      </c>
      <c r="R255" s="9" t="str">
        <f t="shared" si="67"/>
        <v xml:space="preserve"> </v>
      </c>
      <c r="S255" s="9" t="str">
        <f t="shared" si="68"/>
        <v xml:space="preserve"> </v>
      </c>
      <c r="T255" s="9" t="str">
        <f t="shared" si="69"/>
        <v xml:space="preserve"> </v>
      </c>
      <c r="U255" s="9" t="str">
        <f t="shared" si="70"/>
        <v xml:space="preserve"> </v>
      </c>
      <c r="V255" s="9" t="str">
        <f t="shared" si="71"/>
        <v xml:space="preserve"> </v>
      </c>
    </row>
    <row r="256" spans="1:22" x14ac:dyDescent="0.25">
      <c r="A256" s="84"/>
      <c r="E256" s="8" t="str">
        <f t="shared" si="56"/>
        <v xml:space="preserve"> </v>
      </c>
      <c r="J256" s="9" t="str">
        <f t="shared" si="59"/>
        <v xml:space="preserve"> </v>
      </c>
      <c r="K256" s="9" t="str">
        <f t="shared" si="60"/>
        <v xml:space="preserve"> </v>
      </c>
      <c r="L256" s="9" t="str">
        <f t="shared" si="61"/>
        <v xml:space="preserve"> </v>
      </c>
      <c r="M256" s="9" t="str">
        <f t="shared" si="62"/>
        <v xml:space="preserve"> </v>
      </c>
      <c r="N256" s="9" t="str">
        <f t="shared" si="63"/>
        <v xml:space="preserve"> </v>
      </c>
      <c r="O256" s="9" t="str">
        <f t="shared" si="64"/>
        <v xml:space="preserve"> </v>
      </c>
      <c r="P256" s="9" t="str">
        <f t="shared" si="65"/>
        <v xml:space="preserve"> </v>
      </c>
      <c r="Q256" s="9" t="str">
        <f t="shared" si="66"/>
        <v xml:space="preserve"> </v>
      </c>
      <c r="R256" s="9" t="str">
        <f t="shared" si="67"/>
        <v xml:space="preserve"> </v>
      </c>
      <c r="S256" s="9" t="str">
        <f t="shared" si="68"/>
        <v xml:space="preserve"> </v>
      </c>
      <c r="T256" s="9" t="str">
        <f t="shared" si="69"/>
        <v xml:space="preserve"> </v>
      </c>
      <c r="U256" s="9" t="str">
        <f t="shared" si="70"/>
        <v xml:space="preserve"> </v>
      </c>
      <c r="V256" s="9" t="str">
        <f t="shared" si="71"/>
        <v xml:space="preserve"> </v>
      </c>
    </row>
    <row r="257" spans="1:22" x14ac:dyDescent="0.25">
      <c r="A257" s="84"/>
      <c r="E257" s="8" t="str">
        <f t="shared" si="56"/>
        <v xml:space="preserve"> </v>
      </c>
      <c r="J257" s="9" t="str">
        <f t="shared" si="59"/>
        <v xml:space="preserve"> </v>
      </c>
      <c r="K257" s="9" t="str">
        <f t="shared" si="60"/>
        <v xml:space="preserve"> </v>
      </c>
      <c r="L257" s="9" t="str">
        <f t="shared" si="61"/>
        <v xml:space="preserve"> </v>
      </c>
      <c r="M257" s="9" t="str">
        <f t="shared" si="62"/>
        <v xml:space="preserve"> </v>
      </c>
      <c r="N257" s="9" t="str">
        <f t="shared" si="63"/>
        <v xml:space="preserve"> </v>
      </c>
      <c r="O257" s="9" t="str">
        <f t="shared" si="64"/>
        <v xml:space="preserve"> </v>
      </c>
      <c r="P257" s="9" t="str">
        <f t="shared" si="65"/>
        <v xml:space="preserve"> </v>
      </c>
      <c r="Q257" s="9" t="str">
        <f t="shared" si="66"/>
        <v xml:space="preserve"> </v>
      </c>
      <c r="R257" s="9" t="str">
        <f t="shared" si="67"/>
        <v xml:space="preserve"> </v>
      </c>
      <c r="S257" s="9" t="str">
        <f t="shared" si="68"/>
        <v xml:space="preserve"> </v>
      </c>
      <c r="T257" s="9" t="str">
        <f t="shared" si="69"/>
        <v xml:space="preserve"> </v>
      </c>
      <c r="U257" s="9" t="str">
        <f t="shared" si="70"/>
        <v xml:space="preserve"> </v>
      </c>
      <c r="V257" s="9" t="str">
        <f t="shared" si="71"/>
        <v xml:space="preserve"> </v>
      </c>
    </row>
    <row r="258" spans="1:22" x14ac:dyDescent="0.25">
      <c r="A258" s="84"/>
      <c r="E258" s="8" t="str">
        <f t="shared" si="56"/>
        <v xml:space="preserve"> </v>
      </c>
      <c r="J258" s="9" t="str">
        <f t="shared" si="59"/>
        <v xml:space="preserve"> </v>
      </c>
      <c r="K258" s="9" t="str">
        <f t="shared" si="60"/>
        <v xml:space="preserve"> </v>
      </c>
      <c r="L258" s="9" t="str">
        <f t="shared" si="61"/>
        <v xml:space="preserve"> </v>
      </c>
      <c r="M258" s="9" t="str">
        <f t="shared" si="62"/>
        <v xml:space="preserve"> </v>
      </c>
      <c r="N258" s="9" t="str">
        <f t="shared" si="63"/>
        <v xml:space="preserve"> </v>
      </c>
      <c r="O258" s="9" t="str">
        <f t="shared" si="64"/>
        <v xml:space="preserve"> </v>
      </c>
      <c r="P258" s="9" t="str">
        <f t="shared" si="65"/>
        <v xml:space="preserve"> </v>
      </c>
      <c r="Q258" s="9" t="str">
        <f t="shared" si="66"/>
        <v xml:space="preserve"> </v>
      </c>
      <c r="R258" s="9" t="str">
        <f t="shared" si="67"/>
        <v xml:space="preserve"> </v>
      </c>
      <c r="S258" s="9" t="str">
        <f t="shared" si="68"/>
        <v xml:space="preserve"> </v>
      </c>
      <c r="T258" s="9" t="str">
        <f t="shared" si="69"/>
        <v xml:space="preserve"> </v>
      </c>
      <c r="U258" s="9" t="str">
        <f t="shared" si="70"/>
        <v xml:space="preserve"> </v>
      </c>
      <c r="V258" s="9" t="str">
        <f t="shared" si="71"/>
        <v xml:space="preserve"> </v>
      </c>
    </row>
    <row r="259" spans="1:22" x14ac:dyDescent="0.25">
      <c r="A259" s="84"/>
      <c r="E259" s="8" t="str">
        <f t="shared" si="56"/>
        <v xml:space="preserve"> </v>
      </c>
      <c r="J259" s="9" t="str">
        <f t="shared" si="59"/>
        <v xml:space="preserve"> </v>
      </c>
      <c r="K259" s="9" t="str">
        <f t="shared" si="60"/>
        <v xml:space="preserve"> </v>
      </c>
      <c r="L259" s="9" t="str">
        <f t="shared" si="61"/>
        <v xml:space="preserve"> </v>
      </c>
      <c r="M259" s="9" t="str">
        <f t="shared" si="62"/>
        <v xml:space="preserve"> </v>
      </c>
      <c r="N259" s="9" t="str">
        <f t="shared" si="63"/>
        <v xml:space="preserve"> </v>
      </c>
      <c r="O259" s="9" t="str">
        <f t="shared" si="64"/>
        <v xml:space="preserve"> </v>
      </c>
      <c r="P259" s="9" t="str">
        <f t="shared" si="65"/>
        <v xml:space="preserve"> </v>
      </c>
      <c r="Q259" s="9" t="str">
        <f t="shared" si="66"/>
        <v xml:space="preserve"> </v>
      </c>
      <c r="R259" s="9" t="str">
        <f t="shared" si="67"/>
        <v xml:space="preserve"> </v>
      </c>
      <c r="S259" s="9" t="str">
        <f t="shared" si="68"/>
        <v xml:space="preserve"> </v>
      </c>
      <c r="T259" s="9" t="str">
        <f t="shared" si="69"/>
        <v xml:space="preserve"> </v>
      </c>
      <c r="U259" s="9" t="str">
        <f t="shared" si="70"/>
        <v xml:space="preserve"> </v>
      </c>
      <c r="V259" s="9" t="str">
        <f t="shared" si="71"/>
        <v xml:space="preserve"> </v>
      </c>
    </row>
    <row r="260" spans="1:22" x14ac:dyDescent="0.25">
      <c r="A260" s="84"/>
      <c r="E260" s="8" t="str">
        <f t="shared" si="56"/>
        <v xml:space="preserve"> </v>
      </c>
      <c r="J260" s="9" t="str">
        <f t="shared" si="59"/>
        <v xml:space="preserve"> </v>
      </c>
      <c r="K260" s="9" t="str">
        <f t="shared" si="60"/>
        <v xml:space="preserve"> </v>
      </c>
      <c r="L260" s="9" t="str">
        <f t="shared" si="61"/>
        <v xml:space="preserve"> </v>
      </c>
      <c r="M260" s="9" t="str">
        <f t="shared" si="62"/>
        <v xml:space="preserve"> </v>
      </c>
      <c r="N260" s="9" t="str">
        <f t="shared" si="63"/>
        <v xml:space="preserve"> </v>
      </c>
      <c r="O260" s="9" t="str">
        <f t="shared" si="64"/>
        <v xml:space="preserve"> </v>
      </c>
      <c r="P260" s="9" t="str">
        <f t="shared" si="65"/>
        <v xml:space="preserve"> </v>
      </c>
      <c r="Q260" s="9" t="str">
        <f t="shared" si="66"/>
        <v xml:space="preserve"> </v>
      </c>
      <c r="R260" s="9" t="str">
        <f t="shared" si="67"/>
        <v xml:space="preserve"> </v>
      </c>
      <c r="S260" s="9" t="str">
        <f t="shared" si="68"/>
        <v xml:space="preserve"> </v>
      </c>
      <c r="T260" s="9" t="str">
        <f t="shared" si="69"/>
        <v xml:space="preserve"> </v>
      </c>
      <c r="U260" s="9" t="str">
        <f t="shared" si="70"/>
        <v xml:space="preserve"> </v>
      </c>
      <c r="V260" s="9" t="str">
        <f t="shared" si="71"/>
        <v xml:space="preserve"> </v>
      </c>
    </row>
    <row r="261" spans="1:22" x14ac:dyDescent="0.25">
      <c r="A261" s="84"/>
      <c r="E261" s="8" t="str">
        <f t="shared" ref="E261:E300" si="72">IF((G261&lt;&gt;0),"Enter Letter"," ")</f>
        <v xml:space="preserve"> </v>
      </c>
      <c r="J261" s="9" t="str">
        <f t="shared" ref="J261:J300" si="73">IF((E261="s"),G261," ")</f>
        <v xml:space="preserve"> </v>
      </c>
      <c r="K261" s="9" t="str">
        <f t="shared" ref="K261:K300" si="74">IF((E261="d"),G261," ")</f>
        <v xml:space="preserve"> </v>
      </c>
      <c r="L261" s="9" t="str">
        <f t="shared" ref="L261:L300" si="75">IF((E261="e"),G261," ")</f>
        <v xml:space="preserve"> </v>
      </c>
      <c r="M261" s="9" t="str">
        <f t="shared" ref="M261:M300" si="76">IF((E261="p"),G261," ")</f>
        <v xml:space="preserve"> </v>
      </c>
      <c r="N261" s="9" t="str">
        <f t="shared" ref="N261:N300" si="77">IF((E261="r"),G261," ")</f>
        <v xml:space="preserve"> </v>
      </c>
      <c r="O261" s="9" t="str">
        <f t="shared" ref="O261:O300" si="78">IF((E261="g"),G261," ")</f>
        <v xml:space="preserve"> </v>
      </c>
      <c r="P261" s="9" t="str">
        <f t="shared" ref="P261:P300" si="79">IF((E261="m"),G261," ")</f>
        <v xml:space="preserve"> </v>
      </c>
      <c r="Q261" s="9" t="str">
        <f t="shared" ref="Q261:Q300" si="80">IF((E261="t"),G261," ")</f>
        <v xml:space="preserve"> </v>
      </c>
      <c r="R261" s="9" t="str">
        <f t="shared" ref="R261:R300" si="81">IF((E261="a"),G261," ")</f>
        <v xml:space="preserve"> </v>
      </c>
      <c r="S261" s="9" t="str">
        <f t="shared" ref="S261:S300" si="82">IF((E261="l"),G261," ")</f>
        <v xml:space="preserve"> </v>
      </c>
      <c r="T261" s="9" t="str">
        <f t="shared" ref="T261:T300" si="83">IF((E261="b"),G261," ")</f>
        <v xml:space="preserve"> </v>
      </c>
      <c r="U261" s="9" t="str">
        <f t="shared" ref="U261:U300" si="84">IF((E261="i"),G261," ")</f>
        <v xml:space="preserve"> </v>
      </c>
      <c r="V261" s="9" t="str">
        <f t="shared" ref="V261:V300" si="85">IF((E261="o"),G261," ")</f>
        <v xml:space="preserve"> </v>
      </c>
    </row>
    <row r="262" spans="1:22" x14ac:dyDescent="0.25">
      <c r="A262" s="84"/>
      <c r="E262" s="8" t="str">
        <f t="shared" si="72"/>
        <v xml:space="preserve"> </v>
      </c>
      <c r="J262" s="9" t="str">
        <f t="shared" si="73"/>
        <v xml:space="preserve"> </v>
      </c>
      <c r="K262" s="9" t="str">
        <f t="shared" si="74"/>
        <v xml:space="preserve"> </v>
      </c>
      <c r="L262" s="9" t="str">
        <f t="shared" si="75"/>
        <v xml:space="preserve"> </v>
      </c>
      <c r="M262" s="9" t="str">
        <f t="shared" si="76"/>
        <v xml:space="preserve"> </v>
      </c>
      <c r="N262" s="9" t="str">
        <f t="shared" si="77"/>
        <v xml:space="preserve"> </v>
      </c>
      <c r="O262" s="9" t="str">
        <f t="shared" si="78"/>
        <v xml:space="preserve"> </v>
      </c>
      <c r="P262" s="9" t="str">
        <f t="shared" si="79"/>
        <v xml:space="preserve"> </v>
      </c>
      <c r="Q262" s="9" t="str">
        <f t="shared" si="80"/>
        <v xml:space="preserve"> </v>
      </c>
      <c r="R262" s="9" t="str">
        <f t="shared" si="81"/>
        <v xml:space="preserve"> </v>
      </c>
      <c r="S262" s="9" t="str">
        <f t="shared" si="82"/>
        <v xml:space="preserve"> </v>
      </c>
      <c r="T262" s="9" t="str">
        <f t="shared" si="83"/>
        <v xml:space="preserve"> </v>
      </c>
      <c r="U262" s="9" t="str">
        <f t="shared" si="84"/>
        <v xml:space="preserve"> </v>
      </c>
      <c r="V262" s="9" t="str">
        <f t="shared" si="85"/>
        <v xml:space="preserve"> </v>
      </c>
    </row>
    <row r="263" spans="1:22" x14ac:dyDescent="0.25">
      <c r="A263" s="84"/>
      <c r="E263" s="8" t="str">
        <f t="shared" si="72"/>
        <v xml:space="preserve"> </v>
      </c>
      <c r="J263" s="9" t="str">
        <f t="shared" si="73"/>
        <v xml:space="preserve"> </v>
      </c>
      <c r="K263" s="9" t="str">
        <f t="shared" si="74"/>
        <v xml:space="preserve"> </v>
      </c>
      <c r="L263" s="9" t="str">
        <f t="shared" si="75"/>
        <v xml:space="preserve"> </v>
      </c>
      <c r="M263" s="9" t="str">
        <f t="shared" si="76"/>
        <v xml:space="preserve"> </v>
      </c>
      <c r="N263" s="9" t="str">
        <f t="shared" si="77"/>
        <v xml:space="preserve"> </v>
      </c>
      <c r="O263" s="9" t="str">
        <f t="shared" si="78"/>
        <v xml:space="preserve"> </v>
      </c>
      <c r="P263" s="9" t="str">
        <f t="shared" si="79"/>
        <v xml:space="preserve"> </v>
      </c>
      <c r="Q263" s="9" t="str">
        <f t="shared" si="80"/>
        <v xml:space="preserve"> </v>
      </c>
      <c r="R263" s="9" t="str">
        <f t="shared" si="81"/>
        <v xml:space="preserve"> </v>
      </c>
      <c r="S263" s="9" t="str">
        <f t="shared" si="82"/>
        <v xml:space="preserve"> </v>
      </c>
      <c r="T263" s="9" t="str">
        <f t="shared" si="83"/>
        <v xml:space="preserve"> </v>
      </c>
      <c r="U263" s="9" t="str">
        <f t="shared" si="84"/>
        <v xml:space="preserve"> </v>
      </c>
      <c r="V263" s="9" t="str">
        <f t="shared" si="85"/>
        <v xml:space="preserve"> </v>
      </c>
    </row>
    <row r="264" spans="1:22" x14ac:dyDescent="0.25">
      <c r="A264" s="84"/>
      <c r="E264" s="8" t="str">
        <f t="shared" si="72"/>
        <v xml:space="preserve"> </v>
      </c>
      <c r="J264" s="9" t="str">
        <f t="shared" si="73"/>
        <v xml:space="preserve"> </v>
      </c>
      <c r="K264" s="9" t="str">
        <f t="shared" si="74"/>
        <v xml:space="preserve"> </v>
      </c>
      <c r="L264" s="9" t="str">
        <f t="shared" si="75"/>
        <v xml:space="preserve"> </v>
      </c>
      <c r="M264" s="9" t="str">
        <f t="shared" si="76"/>
        <v xml:space="preserve"> </v>
      </c>
      <c r="N264" s="9" t="str">
        <f t="shared" si="77"/>
        <v xml:space="preserve"> </v>
      </c>
      <c r="O264" s="9" t="str">
        <f t="shared" si="78"/>
        <v xml:space="preserve"> </v>
      </c>
      <c r="P264" s="9" t="str">
        <f t="shared" si="79"/>
        <v xml:space="preserve"> </v>
      </c>
      <c r="Q264" s="9" t="str">
        <f t="shared" si="80"/>
        <v xml:space="preserve"> </v>
      </c>
      <c r="R264" s="9" t="str">
        <f t="shared" si="81"/>
        <v xml:space="preserve"> </v>
      </c>
      <c r="S264" s="9" t="str">
        <f t="shared" si="82"/>
        <v xml:space="preserve"> </v>
      </c>
      <c r="T264" s="9" t="str">
        <f t="shared" si="83"/>
        <v xml:space="preserve"> </v>
      </c>
      <c r="U264" s="9" t="str">
        <f t="shared" si="84"/>
        <v xml:space="preserve"> </v>
      </c>
      <c r="V264" s="9" t="str">
        <f t="shared" si="85"/>
        <v xml:space="preserve"> </v>
      </c>
    </row>
    <row r="265" spans="1:22" x14ac:dyDescent="0.25">
      <c r="A265" s="84"/>
      <c r="E265" s="8" t="str">
        <f t="shared" si="72"/>
        <v xml:space="preserve"> </v>
      </c>
      <c r="J265" s="9" t="str">
        <f t="shared" si="73"/>
        <v xml:space="preserve"> </v>
      </c>
      <c r="K265" s="9" t="str">
        <f t="shared" si="74"/>
        <v xml:space="preserve"> </v>
      </c>
      <c r="L265" s="9" t="str">
        <f t="shared" si="75"/>
        <v xml:space="preserve"> </v>
      </c>
      <c r="M265" s="9" t="str">
        <f t="shared" si="76"/>
        <v xml:space="preserve"> </v>
      </c>
      <c r="N265" s="9" t="str">
        <f t="shared" si="77"/>
        <v xml:space="preserve"> </v>
      </c>
      <c r="O265" s="9" t="str">
        <f t="shared" si="78"/>
        <v xml:space="preserve"> </v>
      </c>
      <c r="P265" s="9" t="str">
        <f t="shared" si="79"/>
        <v xml:space="preserve"> </v>
      </c>
      <c r="Q265" s="9" t="str">
        <f t="shared" si="80"/>
        <v xml:space="preserve"> </v>
      </c>
      <c r="R265" s="9" t="str">
        <f t="shared" si="81"/>
        <v xml:space="preserve"> </v>
      </c>
      <c r="S265" s="9" t="str">
        <f t="shared" si="82"/>
        <v xml:space="preserve"> </v>
      </c>
      <c r="T265" s="9" t="str">
        <f t="shared" si="83"/>
        <v xml:space="preserve"> </v>
      </c>
      <c r="U265" s="9" t="str">
        <f t="shared" si="84"/>
        <v xml:space="preserve"> </v>
      </c>
      <c r="V265" s="9" t="str">
        <f t="shared" si="85"/>
        <v xml:space="preserve"> </v>
      </c>
    </row>
    <row r="266" spans="1:22" x14ac:dyDescent="0.25">
      <c r="A266" s="84"/>
      <c r="E266" s="8" t="str">
        <f t="shared" si="72"/>
        <v xml:space="preserve"> </v>
      </c>
      <c r="J266" s="9" t="str">
        <f t="shared" si="73"/>
        <v xml:space="preserve"> </v>
      </c>
      <c r="K266" s="9" t="str">
        <f t="shared" si="74"/>
        <v xml:space="preserve"> </v>
      </c>
      <c r="L266" s="9" t="str">
        <f t="shared" si="75"/>
        <v xml:space="preserve"> </v>
      </c>
      <c r="M266" s="9" t="str">
        <f t="shared" si="76"/>
        <v xml:space="preserve"> </v>
      </c>
      <c r="N266" s="9" t="str">
        <f t="shared" si="77"/>
        <v xml:space="preserve"> </v>
      </c>
      <c r="O266" s="9" t="str">
        <f t="shared" si="78"/>
        <v xml:space="preserve"> </v>
      </c>
      <c r="P266" s="9" t="str">
        <f t="shared" si="79"/>
        <v xml:space="preserve"> </v>
      </c>
      <c r="Q266" s="9" t="str">
        <f t="shared" si="80"/>
        <v xml:space="preserve"> </v>
      </c>
      <c r="R266" s="9" t="str">
        <f t="shared" si="81"/>
        <v xml:space="preserve"> </v>
      </c>
      <c r="S266" s="9" t="str">
        <f t="shared" si="82"/>
        <v xml:space="preserve"> </v>
      </c>
      <c r="T266" s="9" t="str">
        <f t="shared" si="83"/>
        <v xml:space="preserve"> </v>
      </c>
      <c r="U266" s="9" t="str">
        <f t="shared" si="84"/>
        <v xml:space="preserve"> </v>
      </c>
      <c r="V266" s="9" t="str">
        <f t="shared" si="85"/>
        <v xml:space="preserve"> </v>
      </c>
    </row>
    <row r="267" spans="1:22" x14ac:dyDescent="0.25">
      <c r="A267" s="84"/>
      <c r="E267" s="8" t="str">
        <f t="shared" si="72"/>
        <v xml:space="preserve"> </v>
      </c>
      <c r="J267" s="9" t="str">
        <f t="shared" si="73"/>
        <v xml:space="preserve"> </v>
      </c>
      <c r="K267" s="9" t="str">
        <f t="shared" si="74"/>
        <v xml:space="preserve"> </v>
      </c>
      <c r="L267" s="9" t="str">
        <f t="shared" si="75"/>
        <v xml:space="preserve"> </v>
      </c>
      <c r="M267" s="9" t="str">
        <f t="shared" si="76"/>
        <v xml:space="preserve"> </v>
      </c>
      <c r="N267" s="9" t="str">
        <f t="shared" si="77"/>
        <v xml:space="preserve"> </v>
      </c>
      <c r="O267" s="9" t="str">
        <f t="shared" si="78"/>
        <v xml:space="preserve"> </v>
      </c>
      <c r="P267" s="9" t="str">
        <f t="shared" si="79"/>
        <v xml:space="preserve"> </v>
      </c>
      <c r="Q267" s="9" t="str">
        <f t="shared" si="80"/>
        <v xml:space="preserve"> </v>
      </c>
      <c r="R267" s="9" t="str">
        <f t="shared" si="81"/>
        <v xml:space="preserve"> </v>
      </c>
      <c r="S267" s="9" t="str">
        <f t="shared" si="82"/>
        <v xml:space="preserve"> </v>
      </c>
      <c r="T267" s="9" t="str">
        <f t="shared" si="83"/>
        <v xml:space="preserve"> </v>
      </c>
      <c r="U267" s="9" t="str">
        <f t="shared" si="84"/>
        <v xml:space="preserve"> </v>
      </c>
      <c r="V267" s="9" t="str">
        <f t="shared" si="85"/>
        <v xml:space="preserve"> </v>
      </c>
    </row>
    <row r="268" spans="1:22" x14ac:dyDescent="0.25">
      <c r="A268" s="84"/>
      <c r="E268" s="8" t="str">
        <f t="shared" si="72"/>
        <v xml:space="preserve"> </v>
      </c>
      <c r="J268" s="9" t="str">
        <f t="shared" si="73"/>
        <v xml:space="preserve"> </v>
      </c>
      <c r="K268" s="9" t="str">
        <f t="shared" si="74"/>
        <v xml:space="preserve"> </v>
      </c>
      <c r="L268" s="9" t="str">
        <f t="shared" si="75"/>
        <v xml:space="preserve"> </v>
      </c>
      <c r="M268" s="9" t="str">
        <f t="shared" si="76"/>
        <v xml:space="preserve"> </v>
      </c>
      <c r="N268" s="9" t="str">
        <f t="shared" si="77"/>
        <v xml:space="preserve"> </v>
      </c>
      <c r="O268" s="9" t="str">
        <f t="shared" si="78"/>
        <v xml:space="preserve"> </v>
      </c>
      <c r="P268" s="9" t="str">
        <f t="shared" si="79"/>
        <v xml:space="preserve"> </v>
      </c>
      <c r="Q268" s="9" t="str">
        <f t="shared" si="80"/>
        <v xml:space="preserve"> </v>
      </c>
      <c r="R268" s="9" t="str">
        <f t="shared" si="81"/>
        <v xml:space="preserve"> </v>
      </c>
      <c r="S268" s="9" t="str">
        <f t="shared" si="82"/>
        <v xml:space="preserve"> </v>
      </c>
      <c r="T268" s="9" t="str">
        <f t="shared" si="83"/>
        <v xml:space="preserve"> </v>
      </c>
      <c r="U268" s="9" t="str">
        <f t="shared" si="84"/>
        <v xml:space="preserve"> </v>
      </c>
      <c r="V268" s="9" t="str">
        <f t="shared" si="85"/>
        <v xml:space="preserve"> </v>
      </c>
    </row>
    <row r="269" spans="1:22" x14ac:dyDescent="0.25">
      <c r="A269" s="84"/>
      <c r="E269" s="8" t="str">
        <f t="shared" si="72"/>
        <v xml:space="preserve"> </v>
      </c>
      <c r="J269" s="9" t="str">
        <f t="shared" si="73"/>
        <v xml:space="preserve"> </v>
      </c>
      <c r="K269" s="9" t="str">
        <f t="shared" si="74"/>
        <v xml:space="preserve"> </v>
      </c>
      <c r="L269" s="9" t="str">
        <f t="shared" si="75"/>
        <v xml:space="preserve"> </v>
      </c>
      <c r="M269" s="9" t="str">
        <f t="shared" si="76"/>
        <v xml:space="preserve"> </v>
      </c>
      <c r="N269" s="9" t="str">
        <f t="shared" si="77"/>
        <v xml:space="preserve"> </v>
      </c>
      <c r="O269" s="9" t="str">
        <f t="shared" si="78"/>
        <v xml:space="preserve"> </v>
      </c>
      <c r="P269" s="9" t="str">
        <f t="shared" si="79"/>
        <v xml:space="preserve"> </v>
      </c>
      <c r="Q269" s="9" t="str">
        <f t="shared" si="80"/>
        <v xml:space="preserve"> </v>
      </c>
      <c r="R269" s="9" t="str">
        <f t="shared" si="81"/>
        <v xml:space="preserve"> </v>
      </c>
      <c r="S269" s="9" t="str">
        <f t="shared" si="82"/>
        <v xml:space="preserve"> </v>
      </c>
      <c r="T269" s="9" t="str">
        <f t="shared" si="83"/>
        <v xml:space="preserve"> </v>
      </c>
      <c r="U269" s="9" t="str">
        <f t="shared" si="84"/>
        <v xml:space="preserve"> </v>
      </c>
      <c r="V269" s="9" t="str">
        <f t="shared" si="85"/>
        <v xml:space="preserve"> </v>
      </c>
    </row>
    <row r="270" spans="1:22" x14ac:dyDescent="0.25">
      <c r="A270" s="84"/>
      <c r="E270" s="8" t="str">
        <f t="shared" si="72"/>
        <v xml:space="preserve"> </v>
      </c>
      <c r="J270" s="9" t="str">
        <f t="shared" si="73"/>
        <v xml:space="preserve"> </v>
      </c>
      <c r="K270" s="9" t="str">
        <f t="shared" si="74"/>
        <v xml:space="preserve"> </v>
      </c>
      <c r="L270" s="9" t="str">
        <f t="shared" si="75"/>
        <v xml:space="preserve"> </v>
      </c>
      <c r="M270" s="9" t="str">
        <f t="shared" si="76"/>
        <v xml:space="preserve"> </v>
      </c>
      <c r="N270" s="9" t="str">
        <f t="shared" si="77"/>
        <v xml:space="preserve"> </v>
      </c>
      <c r="O270" s="9" t="str">
        <f t="shared" si="78"/>
        <v xml:space="preserve"> </v>
      </c>
      <c r="P270" s="9" t="str">
        <f t="shared" si="79"/>
        <v xml:space="preserve"> </v>
      </c>
      <c r="Q270" s="9" t="str">
        <f t="shared" si="80"/>
        <v xml:space="preserve"> </v>
      </c>
      <c r="R270" s="9" t="str">
        <f t="shared" si="81"/>
        <v xml:space="preserve"> </v>
      </c>
      <c r="S270" s="9" t="str">
        <f t="shared" si="82"/>
        <v xml:space="preserve"> </v>
      </c>
      <c r="T270" s="9" t="str">
        <f t="shared" si="83"/>
        <v xml:space="preserve"> </v>
      </c>
      <c r="U270" s="9" t="str">
        <f t="shared" si="84"/>
        <v xml:space="preserve"> </v>
      </c>
      <c r="V270" s="9" t="str">
        <f t="shared" si="85"/>
        <v xml:space="preserve"> </v>
      </c>
    </row>
    <row r="271" spans="1:22" x14ac:dyDescent="0.25">
      <c r="A271" s="84"/>
      <c r="E271" s="8" t="str">
        <f t="shared" si="72"/>
        <v xml:space="preserve"> </v>
      </c>
      <c r="J271" s="9" t="str">
        <f t="shared" si="73"/>
        <v xml:space="preserve"> </v>
      </c>
      <c r="K271" s="9" t="str">
        <f t="shared" si="74"/>
        <v xml:space="preserve"> </v>
      </c>
      <c r="L271" s="9" t="str">
        <f t="shared" si="75"/>
        <v xml:space="preserve"> </v>
      </c>
      <c r="M271" s="9" t="str">
        <f t="shared" si="76"/>
        <v xml:space="preserve"> </v>
      </c>
      <c r="N271" s="9" t="str">
        <f t="shared" si="77"/>
        <v xml:space="preserve"> </v>
      </c>
      <c r="O271" s="9" t="str">
        <f t="shared" si="78"/>
        <v xml:space="preserve"> </v>
      </c>
      <c r="P271" s="9" t="str">
        <f t="shared" si="79"/>
        <v xml:space="preserve"> </v>
      </c>
      <c r="Q271" s="9" t="str">
        <f t="shared" si="80"/>
        <v xml:space="preserve"> </v>
      </c>
      <c r="R271" s="9" t="str">
        <f t="shared" si="81"/>
        <v xml:space="preserve"> </v>
      </c>
      <c r="S271" s="9" t="str">
        <f t="shared" si="82"/>
        <v xml:space="preserve"> </v>
      </c>
      <c r="T271" s="9" t="str">
        <f t="shared" si="83"/>
        <v xml:space="preserve"> </v>
      </c>
      <c r="U271" s="9" t="str">
        <f t="shared" si="84"/>
        <v xml:space="preserve"> </v>
      </c>
      <c r="V271" s="9" t="str">
        <f t="shared" si="85"/>
        <v xml:space="preserve"> </v>
      </c>
    </row>
    <row r="272" spans="1:22" x14ac:dyDescent="0.25">
      <c r="A272" s="84"/>
      <c r="E272" s="8" t="str">
        <f t="shared" si="72"/>
        <v xml:space="preserve"> </v>
      </c>
      <c r="J272" s="9" t="str">
        <f t="shared" si="73"/>
        <v xml:space="preserve"> </v>
      </c>
      <c r="K272" s="9" t="str">
        <f t="shared" si="74"/>
        <v xml:space="preserve"> </v>
      </c>
      <c r="L272" s="9" t="str">
        <f t="shared" si="75"/>
        <v xml:space="preserve"> </v>
      </c>
      <c r="M272" s="9" t="str">
        <f t="shared" si="76"/>
        <v xml:space="preserve"> </v>
      </c>
      <c r="N272" s="9" t="str">
        <f t="shared" si="77"/>
        <v xml:space="preserve"> </v>
      </c>
      <c r="O272" s="9" t="str">
        <f t="shared" si="78"/>
        <v xml:space="preserve"> </v>
      </c>
      <c r="P272" s="9" t="str">
        <f t="shared" si="79"/>
        <v xml:space="preserve"> </v>
      </c>
      <c r="Q272" s="9" t="str">
        <f t="shared" si="80"/>
        <v xml:space="preserve"> </v>
      </c>
      <c r="R272" s="9" t="str">
        <f t="shared" si="81"/>
        <v xml:space="preserve"> </v>
      </c>
      <c r="S272" s="9" t="str">
        <f t="shared" si="82"/>
        <v xml:space="preserve"> </v>
      </c>
      <c r="T272" s="9" t="str">
        <f t="shared" si="83"/>
        <v xml:space="preserve"> </v>
      </c>
      <c r="U272" s="9" t="str">
        <f t="shared" si="84"/>
        <v xml:space="preserve"> </v>
      </c>
      <c r="V272" s="9" t="str">
        <f t="shared" si="85"/>
        <v xml:space="preserve"> </v>
      </c>
    </row>
    <row r="273" spans="1:22" x14ac:dyDescent="0.25">
      <c r="A273" s="84"/>
      <c r="E273" s="8" t="str">
        <f t="shared" si="72"/>
        <v xml:space="preserve"> </v>
      </c>
      <c r="J273" s="9" t="str">
        <f t="shared" si="73"/>
        <v xml:space="preserve"> </v>
      </c>
      <c r="K273" s="9" t="str">
        <f t="shared" si="74"/>
        <v xml:space="preserve"> </v>
      </c>
      <c r="L273" s="9" t="str">
        <f t="shared" si="75"/>
        <v xml:space="preserve"> </v>
      </c>
      <c r="M273" s="9" t="str">
        <f t="shared" si="76"/>
        <v xml:space="preserve"> </v>
      </c>
      <c r="N273" s="9" t="str">
        <f t="shared" si="77"/>
        <v xml:space="preserve"> </v>
      </c>
      <c r="O273" s="9" t="str">
        <f t="shared" si="78"/>
        <v xml:space="preserve"> </v>
      </c>
      <c r="P273" s="9" t="str">
        <f t="shared" si="79"/>
        <v xml:space="preserve"> </v>
      </c>
      <c r="Q273" s="9" t="str">
        <f t="shared" si="80"/>
        <v xml:space="preserve"> </v>
      </c>
      <c r="R273" s="9" t="str">
        <f t="shared" si="81"/>
        <v xml:space="preserve"> </v>
      </c>
      <c r="S273" s="9" t="str">
        <f t="shared" si="82"/>
        <v xml:space="preserve"> </v>
      </c>
      <c r="T273" s="9" t="str">
        <f t="shared" si="83"/>
        <v xml:space="preserve"> </v>
      </c>
      <c r="U273" s="9" t="str">
        <f t="shared" si="84"/>
        <v xml:space="preserve"> </v>
      </c>
      <c r="V273" s="9" t="str">
        <f t="shared" si="85"/>
        <v xml:space="preserve"> </v>
      </c>
    </row>
    <row r="274" spans="1:22" x14ac:dyDescent="0.25">
      <c r="A274" s="84"/>
      <c r="E274" s="8" t="str">
        <f t="shared" si="72"/>
        <v xml:space="preserve"> </v>
      </c>
      <c r="J274" s="9" t="str">
        <f t="shared" si="73"/>
        <v xml:space="preserve"> </v>
      </c>
      <c r="K274" s="9" t="str">
        <f t="shared" si="74"/>
        <v xml:space="preserve"> </v>
      </c>
      <c r="L274" s="9" t="str">
        <f t="shared" si="75"/>
        <v xml:space="preserve"> </v>
      </c>
      <c r="M274" s="9" t="str">
        <f t="shared" si="76"/>
        <v xml:space="preserve"> </v>
      </c>
      <c r="N274" s="9" t="str">
        <f t="shared" si="77"/>
        <v xml:space="preserve"> </v>
      </c>
      <c r="O274" s="9" t="str">
        <f t="shared" si="78"/>
        <v xml:space="preserve"> </v>
      </c>
      <c r="P274" s="9" t="str">
        <f t="shared" si="79"/>
        <v xml:space="preserve"> </v>
      </c>
      <c r="Q274" s="9" t="str">
        <f t="shared" si="80"/>
        <v xml:space="preserve"> </v>
      </c>
      <c r="R274" s="9" t="str">
        <f t="shared" si="81"/>
        <v xml:space="preserve"> </v>
      </c>
      <c r="S274" s="9" t="str">
        <f t="shared" si="82"/>
        <v xml:space="preserve"> </v>
      </c>
      <c r="T274" s="9" t="str">
        <f t="shared" si="83"/>
        <v xml:space="preserve"> </v>
      </c>
      <c r="U274" s="9" t="str">
        <f t="shared" si="84"/>
        <v xml:space="preserve"> </v>
      </c>
      <c r="V274" s="9" t="str">
        <f t="shared" si="85"/>
        <v xml:space="preserve"> </v>
      </c>
    </row>
    <row r="275" spans="1:22" x14ac:dyDescent="0.25">
      <c r="A275" s="84"/>
      <c r="E275" s="8" t="str">
        <f t="shared" si="72"/>
        <v xml:space="preserve"> </v>
      </c>
      <c r="J275" s="9" t="str">
        <f t="shared" si="73"/>
        <v xml:space="preserve"> </v>
      </c>
      <c r="K275" s="9" t="str">
        <f t="shared" si="74"/>
        <v xml:space="preserve"> </v>
      </c>
      <c r="L275" s="9" t="str">
        <f t="shared" si="75"/>
        <v xml:space="preserve"> </v>
      </c>
      <c r="M275" s="9" t="str">
        <f t="shared" si="76"/>
        <v xml:space="preserve"> </v>
      </c>
      <c r="N275" s="9" t="str">
        <f t="shared" si="77"/>
        <v xml:space="preserve"> </v>
      </c>
      <c r="O275" s="9" t="str">
        <f t="shared" si="78"/>
        <v xml:space="preserve"> </v>
      </c>
      <c r="P275" s="9" t="str">
        <f t="shared" si="79"/>
        <v xml:space="preserve"> </v>
      </c>
      <c r="Q275" s="9" t="str">
        <f t="shared" si="80"/>
        <v xml:space="preserve"> </v>
      </c>
      <c r="R275" s="9" t="str">
        <f t="shared" si="81"/>
        <v xml:space="preserve"> </v>
      </c>
      <c r="S275" s="9" t="str">
        <f t="shared" si="82"/>
        <v xml:space="preserve"> </v>
      </c>
      <c r="T275" s="9" t="str">
        <f t="shared" si="83"/>
        <v xml:space="preserve"> </v>
      </c>
      <c r="U275" s="9" t="str">
        <f t="shared" si="84"/>
        <v xml:space="preserve"> </v>
      </c>
      <c r="V275" s="9" t="str">
        <f t="shared" si="85"/>
        <v xml:space="preserve"> </v>
      </c>
    </row>
    <row r="276" spans="1:22" x14ac:dyDescent="0.25">
      <c r="A276" s="84"/>
      <c r="E276" s="8" t="str">
        <f t="shared" si="72"/>
        <v xml:space="preserve"> </v>
      </c>
      <c r="J276" s="9" t="str">
        <f t="shared" si="73"/>
        <v xml:space="preserve"> </v>
      </c>
      <c r="K276" s="9" t="str">
        <f t="shared" si="74"/>
        <v xml:space="preserve"> </v>
      </c>
      <c r="L276" s="9" t="str">
        <f t="shared" si="75"/>
        <v xml:space="preserve"> </v>
      </c>
      <c r="M276" s="9" t="str">
        <f t="shared" si="76"/>
        <v xml:space="preserve"> </v>
      </c>
      <c r="N276" s="9" t="str">
        <f t="shared" si="77"/>
        <v xml:space="preserve"> </v>
      </c>
      <c r="O276" s="9" t="str">
        <f t="shared" si="78"/>
        <v xml:space="preserve"> </v>
      </c>
      <c r="P276" s="9" t="str">
        <f t="shared" si="79"/>
        <v xml:space="preserve"> </v>
      </c>
      <c r="Q276" s="9" t="str">
        <f t="shared" si="80"/>
        <v xml:space="preserve"> </v>
      </c>
      <c r="R276" s="9" t="str">
        <f t="shared" si="81"/>
        <v xml:space="preserve"> </v>
      </c>
      <c r="S276" s="9" t="str">
        <f t="shared" si="82"/>
        <v xml:space="preserve"> </v>
      </c>
      <c r="T276" s="9" t="str">
        <f t="shared" si="83"/>
        <v xml:space="preserve"> </v>
      </c>
      <c r="U276" s="9" t="str">
        <f t="shared" si="84"/>
        <v xml:space="preserve"> </v>
      </c>
      <c r="V276" s="9" t="str">
        <f t="shared" si="85"/>
        <v xml:space="preserve"> </v>
      </c>
    </row>
    <row r="277" spans="1:22" x14ac:dyDescent="0.25">
      <c r="A277" s="84"/>
      <c r="E277" s="8" t="str">
        <f t="shared" si="72"/>
        <v xml:space="preserve"> </v>
      </c>
      <c r="J277" s="9" t="str">
        <f t="shared" si="73"/>
        <v xml:space="preserve"> </v>
      </c>
      <c r="K277" s="9" t="str">
        <f t="shared" si="74"/>
        <v xml:space="preserve"> </v>
      </c>
      <c r="L277" s="9" t="str">
        <f t="shared" si="75"/>
        <v xml:space="preserve"> </v>
      </c>
      <c r="M277" s="9" t="str">
        <f t="shared" si="76"/>
        <v xml:space="preserve"> </v>
      </c>
      <c r="N277" s="9" t="str">
        <f t="shared" si="77"/>
        <v xml:space="preserve"> </v>
      </c>
      <c r="O277" s="9" t="str">
        <f t="shared" si="78"/>
        <v xml:space="preserve"> </v>
      </c>
      <c r="P277" s="9" t="str">
        <f t="shared" si="79"/>
        <v xml:space="preserve"> </v>
      </c>
      <c r="Q277" s="9" t="str">
        <f t="shared" si="80"/>
        <v xml:space="preserve"> </v>
      </c>
      <c r="R277" s="9" t="str">
        <f t="shared" si="81"/>
        <v xml:space="preserve"> </v>
      </c>
      <c r="S277" s="9" t="str">
        <f t="shared" si="82"/>
        <v xml:space="preserve"> </v>
      </c>
      <c r="T277" s="9" t="str">
        <f t="shared" si="83"/>
        <v xml:space="preserve"> </v>
      </c>
      <c r="U277" s="9" t="str">
        <f t="shared" si="84"/>
        <v xml:space="preserve"> </v>
      </c>
      <c r="V277" s="9" t="str">
        <f t="shared" si="85"/>
        <v xml:space="preserve"> </v>
      </c>
    </row>
    <row r="278" spans="1:22" x14ac:dyDescent="0.25">
      <c r="A278" s="84"/>
      <c r="E278" s="8" t="str">
        <f t="shared" si="72"/>
        <v xml:space="preserve"> </v>
      </c>
      <c r="J278" s="9" t="str">
        <f t="shared" si="73"/>
        <v xml:space="preserve"> </v>
      </c>
      <c r="K278" s="9" t="str">
        <f t="shared" si="74"/>
        <v xml:space="preserve"> </v>
      </c>
      <c r="L278" s="9" t="str">
        <f t="shared" si="75"/>
        <v xml:space="preserve"> </v>
      </c>
      <c r="M278" s="9" t="str">
        <f t="shared" si="76"/>
        <v xml:space="preserve"> </v>
      </c>
      <c r="N278" s="9" t="str">
        <f t="shared" si="77"/>
        <v xml:space="preserve"> </v>
      </c>
      <c r="O278" s="9" t="str">
        <f t="shared" si="78"/>
        <v xml:space="preserve"> </v>
      </c>
      <c r="P278" s="9" t="str">
        <f t="shared" si="79"/>
        <v xml:space="preserve"> </v>
      </c>
      <c r="Q278" s="9" t="str">
        <f t="shared" si="80"/>
        <v xml:space="preserve"> </v>
      </c>
      <c r="R278" s="9" t="str">
        <f t="shared" si="81"/>
        <v xml:space="preserve"> </v>
      </c>
      <c r="S278" s="9" t="str">
        <f t="shared" si="82"/>
        <v xml:space="preserve"> </v>
      </c>
      <c r="T278" s="9" t="str">
        <f t="shared" si="83"/>
        <v xml:space="preserve"> </v>
      </c>
      <c r="U278" s="9" t="str">
        <f t="shared" si="84"/>
        <v xml:space="preserve"> </v>
      </c>
      <c r="V278" s="9" t="str">
        <f t="shared" si="85"/>
        <v xml:space="preserve"> </v>
      </c>
    </row>
    <row r="279" spans="1:22" x14ac:dyDescent="0.25">
      <c r="A279" s="84"/>
      <c r="E279" s="8" t="str">
        <f t="shared" si="72"/>
        <v xml:space="preserve"> </v>
      </c>
      <c r="J279" s="9" t="str">
        <f t="shared" si="73"/>
        <v xml:space="preserve"> </v>
      </c>
      <c r="K279" s="9" t="str">
        <f t="shared" si="74"/>
        <v xml:space="preserve"> </v>
      </c>
      <c r="L279" s="9" t="str">
        <f t="shared" si="75"/>
        <v xml:space="preserve"> </v>
      </c>
      <c r="M279" s="9" t="str">
        <f t="shared" si="76"/>
        <v xml:space="preserve"> </v>
      </c>
      <c r="N279" s="9" t="str">
        <f t="shared" si="77"/>
        <v xml:space="preserve"> </v>
      </c>
      <c r="O279" s="9" t="str">
        <f t="shared" si="78"/>
        <v xml:space="preserve"> </v>
      </c>
      <c r="P279" s="9" t="str">
        <f t="shared" si="79"/>
        <v xml:space="preserve"> </v>
      </c>
      <c r="Q279" s="9" t="str">
        <f t="shared" si="80"/>
        <v xml:space="preserve"> </v>
      </c>
      <c r="R279" s="9" t="str">
        <f t="shared" si="81"/>
        <v xml:space="preserve"> </v>
      </c>
      <c r="S279" s="9" t="str">
        <f t="shared" si="82"/>
        <v xml:space="preserve"> </v>
      </c>
      <c r="T279" s="9" t="str">
        <f t="shared" si="83"/>
        <v xml:space="preserve"> </v>
      </c>
      <c r="U279" s="9" t="str">
        <f t="shared" si="84"/>
        <v xml:space="preserve"> </v>
      </c>
      <c r="V279" s="9" t="str">
        <f t="shared" si="85"/>
        <v xml:space="preserve"> </v>
      </c>
    </row>
    <row r="280" spans="1:22" x14ac:dyDescent="0.25">
      <c r="A280" s="84"/>
      <c r="E280" s="8" t="str">
        <f t="shared" si="72"/>
        <v xml:space="preserve"> </v>
      </c>
      <c r="J280" s="9" t="str">
        <f t="shared" si="73"/>
        <v xml:space="preserve"> </v>
      </c>
      <c r="K280" s="9" t="str">
        <f t="shared" si="74"/>
        <v xml:space="preserve"> </v>
      </c>
      <c r="L280" s="9" t="str">
        <f t="shared" si="75"/>
        <v xml:space="preserve"> </v>
      </c>
      <c r="M280" s="9" t="str">
        <f t="shared" si="76"/>
        <v xml:space="preserve"> </v>
      </c>
      <c r="N280" s="9" t="str">
        <f t="shared" si="77"/>
        <v xml:space="preserve"> </v>
      </c>
      <c r="O280" s="9" t="str">
        <f t="shared" si="78"/>
        <v xml:space="preserve"> </v>
      </c>
      <c r="P280" s="9" t="str">
        <f t="shared" si="79"/>
        <v xml:space="preserve"> </v>
      </c>
      <c r="Q280" s="9" t="str">
        <f t="shared" si="80"/>
        <v xml:space="preserve"> </v>
      </c>
      <c r="R280" s="9" t="str">
        <f t="shared" si="81"/>
        <v xml:space="preserve"> </v>
      </c>
      <c r="S280" s="9" t="str">
        <f t="shared" si="82"/>
        <v xml:space="preserve"> </v>
      </c>
      <c r="T280" s="9" t="str">
        <f t="shared" si="83"/>
        <v xml:space="preserve"> </v>
      </c>
      <c r="U280" s="9" t="str">
        <f t="shared" si="84"/>
        <v xml:space="preserve"> </v>
      </c>
      <c r="V280" s="9" t="str">
        <f t="shared" si="85"/>
        <v xml:space="preserve"> </v>
      </c>
    </row>
    <row r="281" spans="1:22" x14ac:dyDescent="0.25">
      <c r="A281" s="84"/>
      <c r="E281" s="8" t="str">
        <f t="shared" si="72"/>
        <v xml:space="preserve"> </v>
      </c>
      <c r="J281" s="9" t="str">
        <f t="shared" si="73"/>
        <v xml:space="preserve"> </v>
      </c>
      <c r="K281" s="9" t="str">
        <f t="shared" si="74"/>
        <v xml:space="preserve"> </v>
      </c>
      <c r="L281" s="9" t="str">
        <f t="shared" si="75"/>
        <v xml:space="preserve"> </v>
      </c>
      <c r="M281" s="9" t="str">
        <f t="shared" si="76"/>
        <v xml:space="preserve"> </v>
      </c>
      <c r="N281" s="9" t="str">
        <f t="shared" si="77"/>
        <v xml:space="preserve"> </v>
      </c>
      <c r="O281" s="9" t="str">
        <f t="shared" si="78"/>
        <v xml:space="preserve"> </v>
      </c>
      <c r="P281" s="9" t="str">
        <f t="shared" si="79"/>
        <v xml:space="preserve"> </v>
      </c>
      <c r="Q281" s="9" t="str">
        <f t="shared" si="80"/>
        <v xml:space="preserve"> </v>
      </c>
      <c r="R281" s="9" t="str">
        <f t="shared" si="81"/>
        <v xml:space="preserve"> </v>
      </c>
      <c r="S281" s="9" t="str">
        <f t="shared" si="82"/>
        <v xml:space="preserve"> </v>
      </c>
      <c r="T281" s="9" t="str">
        <f t="shared" si="83"/>
        <v xml:space="preserve"> </v>
      </c>
      <c r="U281" s="9" t="str">
        <f t="shared" si="84"/>
        <v xml:space="preserve"> </v>
      </c>
      <c r="V281" s="9" t="str">
        <f t="shared" si="85"/>
        <v xml:space="preserve"> </v>
      </c>
    </row>
    <row r="282" spans="1:22" x14ac:dyDescent="0.25">
      <c r="A282" s="84"/>
      <c r="E282" s="8" t="str">
        <f t="shared" si="72"/>
        <v xml:space="preserve"> </v>
      </c>
      <c r="J282" s="9" t="str">
        <f t="shared" si="73"/>
        <v xml:space="preserve"> </v>
      </c>
      <c r="K282" s="9" t="str">
        <f t="shared" si="74"/>
        <v xml:space="preserve"> </v>
      </c>
      <c r="L282" s="9" t="str">
        <f t="shared" si="75"/>
        <v xml:space="preserve"> </v>
      </c>
      <c r="M282" s="9" t="str">
        <f t="shared" si="76"/>
        <v xml:space="preserve"> </v>
      </c>
      <c r="N282" s="9" t="str">
        <f t="shared" si="77"/>
        <v xml:space="preserve"> </v>
      </c>
      <c r="O282" s="9" t="str">
        <f t="shared" si="78"/>
        <v xml:space="preserve"> </v>
      </c>
      <c r="P282" s="9" t="str">
        <f t="shared" si="79"/>
        <v xml:space="preserve"> </v>
      </c>
      <c r="Q282" s="9" t="str">
        <f t="shared" si="80"/>
        <v xml:space="preserve"> </v>
      </c>
      <c r="R282" s="9" t="str">
        <f t="shared" si="81"/>
        <v xml:space="preserve"> </v>
      </c>
      <c r="S282" s="9" t="str">
        <f t="shared" si="82"/>
        <v xml:space="preserve"> </v>
      </c>
      <c r="T282" s="9" t="str">
        <f t="shared" si="83"/>
        <v xml:space="preserve"> </v>
      </c>
      <c r="U282" s="9" t="str">
        <f t="shared" si="84"/>
        <v xml:space="preserve"> </v>
      </c>
      <c r="V282" s="9" t="str">
        <f t="shared" si="85"/>
        <v xml:space="preserve"> </v>
      </c>
    </row>
    <row r="283" spans="1:22" x14ac:dyDescent="0.25">
      <c r="A283" s="84"/>
      <c r="E283" s="8" t="str">
        <f t="shared" si="72"/>
        <v xml:space="preserve"> </v>
      </c>
      <c r="J283" s="9" t="str">
        <f t="shared" si="73"/>
        <v xml:space="preserve"> </v>
      </c>
      <c r="K283" s="9" t="str">
        <f t="shared" si="74"/>
        <v xml:space="preserve"> </v>
      </c>
      <c r="L283" s="9" t="str">
        <f t="shared" si="75"/>
        <v xml:space="preserve"> </v>
      </c>
      <c r="M283" s="9" t="str">
        <f t="shared" si="76"/>
        <v xml:space="preserve"> </v>
      </c>
      <c r="N283" s="9" t="str">
        <f t="shared" si="77"/>
        <v xml:space="preserve"> </v>
      </c>
      <c r="O283" s="9" t="str">
        <f t="shared" si="78"/>
        <v xml:space="preserve"> </v>
      </c>
      <c r="P283" s="9" t="str">
        <f t="shared" si="79"/>
        <v xml:space="preserve"> </v>
      </c>
      <c r="Q283" s="9" t="str">
        <f t="shared" si="80"/>
        <v xml:space="preserve"> </v>
      </c>
      <c r="R283" s="9" t="str">
        <f t="shared" si="81"/>
        <v xml:space="preserve"> </v>
      </c>
      <c r="S283" s="9" t="str">
        <f t="shared" si="82"/>
        <v xml:space="preserve"> </v>
      </c>
      <c r="T283" s="9" t="str">
        <f t="shared" si="83"/>
        <v xml:space="preserve"> </v>
      </c>
      <c r="U283" s="9" t="str">
        <f t="shared" si="84"/>
        <v xml:space="preserve"> </v>
      </c>
      <c r="V283" s="9" t="str">
        <f t="shared" si="85"/>
        <v xml:space="preserve"> </v>
      </c>
    </row>
    <row r="284" spans="1:22" x14ac:dyDescent="0.25">
      <c r="A284" s="84"/>
      <c r="E284" s="8" t="str">
        <f t="shared" si="72"/>
        <v xml:space="preserve"> </v>
      </c>
      <c r="J284" s="9" t="str">
        <f t="shared" si="73"/>
        <v xml:space="preserve"> </v>
      </c>
      <c r="K284" s="9" t="str">
        <f t="shared" si="74"/>
        <v xml:space="preserve"> </v>
      </c>
      <c r="L284" s="9" t="str">
        <f t="shared" si="75"/>
        <v xml:space="preserve"> </v>
      </c>
      <c r="M284" s="9" t="str">
        <f t="shared" si="76"/>
        <v xml:space="preserve"> </v>
      </c>
      <c r="N284" s="9" t="str">
        <f t="shared" si="77"/>
        <v xml:space="preserve"> </v>
      </c>
      <c r="O284" s="9" t="str">
        <f t="shared" si="78"/>
        <v xml:space="preserve"> </v>
      </c>
      <c r="P284" s="9" t="str">
        <f t="shared" si="79"/>
        <v xml:space="preserve"> </v>
      </c>
      <c r="Q284" s="9" t="str">
        <f t="shared" si="80"/>
        <v xml:space="preserve"> </v>
      </c>
      <c r="R284" s="9" t="str">
        <f t="shared" si="81"/>
        <v xml:space="preserve"> </v>
      </c>
      <c r="S284" s="9" t="str">
        <f t="shared" si="82"/>
        <v xml:space="preserve"> </v>
      </c>
      <c r="T284" s="9" t="str">
        <f t="shared" si="83"/>
        <v xml:space="preserve"> </v>
      </c>
      <c r="U284" s="9" t="str">
        <f t="shared" si="84"/>
        <v xml:space="preserve"> </v>
      </c>
      <c r="V284" s="9" t="str">
        <f t="shared" si="85"/>
        <v xml:space="preserve"> </v>
      </c>
    </row>
    <row r="285" spans="1:22" x14ac:dyDescent="0.25">
      <c r="A285" s="84"/>
      <c r="E285" s="8" t="str">
        <f t="shared" si="72"/>
        <v xml:space="preserve"> </v>
      </c>
      <c r="J285" s="9" t="str">
        <f t="shared" si="73"/>
        <v xml:space="preserve"> </v>
      </c>
      <c r="K285" s="9" t="str">
        <f t="shared" si="74"/>
        <v xml:space="preserve"> </v>
      </c>
      <c r="L285" s="9" t="str">
        <f t="shared" si="75"/>
        <v xml:space="preserve"> </v>
      </c>
      <c r="M285" s="9" t="str">
        <f t="shared" si="76"/>
        <v xml:space="preserve"> </v>
      </c>
      <c r="N285" s="9" t="str">
        <f t="shared" si="77"/>
        <v xml:space="preserve"> </v>
      </c>
      <c r="O285" s="9" t="str">
        <f t="shared" si="78"/>
        <v xml:space="preserve"> </v>
      </c>
      <c r="P285" s="9" t="str">
        <f t="shared" si="79"/>
        <v xml:space="preserve"> </v>
      </c>
      <c r="Q285" s="9" t="str">
        <f t="shared" si="80"/>
        <v xml:space="preserve"> </v>
      </c>
      <c r="R285" s="9" t="str">
        <f t="shared" si="81"/>
        <v xml:space="preserve"> </v>
      </c>
      <c r="S285" s="9" t="str">
        <f t="shared" si="82"/>
        <v xml:space="preserve"> </v>
      </c>
      <c r="T285" s="9" t="str">
        <f t="shared" si="83"/>
        <v xml:space="preserve"> </v>
      </c>
      <c r="U285" s="9" t="str">
        <f t="shared" si="84"/>
        <v xml:space="preserve"> </v>
      </c>
      <c r="V285" s="9" t="str">
        <f t="shared" si="85"/>
        <v xml:space="preserve"> </v>
      </c>
    </row>
    <row r="286" spans="1:22" x14ac:dyDescent="0.25">
      <c r="A286" s="84"/>
      <c r="E286" s="8" t="str">
        <f t="shared" si="72"/>
        <v xml:space="preserve"> </v>
      </c>
      <c r="J286" s="9" t="str">
        <f t="shared" si="73"/>
        <v xml:space="preserve"> </v>
      </c>
      <c r="K286" s="9" t="str">
        <f t="shared" si="74"/>
        <v xml:space="preserve"> </v>
      </c>
      <c r="L286" s="9" t="str">
        <f t="shared" si="75"/>
        <v xml:space="preserve"> </v>
      </c>
      <c r="M286" s="9" t="str">
        <f t="shared" si="76"/>
        <v xml:space="preserve"> </v>
      </c>
      <c r="N286" s="9" t="str">
        <f t="shared" si="77"/>
        <v xml:space="preserve"> </v>
      </c>
      <c r="O286" s="9" t="str">
        <f t="shared" si="78"/>
        <v xml:space="preserve"> </v>
      </c>
      <c r="P286" s="9" t="str">
        <f t="shared" si="79"/>
        <v xml:space="preserve"> </v>
      </c>
      <c r="Q286" s="9" t="str">
        <f t="shared" si="80"/>
        <v xml:space="preserve"> </v>
      </c>
      <c r="R286" s="9" t="str">
        <f t="shared" si="81"/>
        <v xml:space="preserve"> </v>
      </c>
      <c r="S286" s="9" t="str">
        <f t="shared" si="82"/>
        <v xml:space="preserve"> </v>
      </c>
      <c r="T286" s="9" t="str">
        <f t="shared" si="83"/>
        <v xml:space="preserve"> </v>
      </c>
      <c r="U286" s="9" t="str">
        <f t="shared" si="84"/>
        <v xml:space="preserve"> </v>
      </c>
      <c r="V286" s="9" t="str">
        <f t="shared" si="85"/>
        <v xml:space="preserve"> </v>
      </c>
    </row>
    <row r="287" spans="1:22" x14ac:dyDescent="0.25">
      <c r="A287" s="84"/>
      <c r="E287" s="8" t="str">
        <f t="shared" si="72"/>
        <v xml:space="preserve"> </v>
      </c>
      <c r="J287" s="9" t="str">
        <f t="shared" si="73"/>
        <v xml:space="preserve"> </v>
      </c>
      <c r="K287" s="9" t="str">
        <f t="shared" si="74"/>
        <v xml:space="preserve"> </v>
      </c>
      <c r="L287" s="9" t="str">
        <f t="shared" si="75"/>
        <v xml:space="preserve"> </v>
      </c>
      <c r="M287" s="9" t="str">
        <f t="shared" si="76"/>
        <v xml:space="preserve"> </v>
      </c>
      <c r="N287" s="9" t="str">
        <f t="shared" si="77"/>
        <v xml:space="preserve"> </v>
      </c>
      <c r="O287" s="9" t="str">
        <f t="shared" si="78"/>
        <v xml:space="preserve"> </v>
      </c>
      <c r="P287" s="9" t="str">
        <f t="shared" si="79"/>
        <v xml:space="preserve"> </v>
      </c>
      <c r="Q287" s="9" t="str">
        <f t="shared" si="80"/>
        <v xml:space="preserve"> </v>
      </c>
      <c r="R287" s="9" t="str">
        <f t="shared" si="81"/>
        <v xml:space="preserve"> </v>
      </c>
      <c r="S287" s="9" t="str">
        <f t="shared" si="82"/>
        <v xml:space="preserve"> </v>
      </c>
      <c r="T287" s="9" t="str">
        <f t="shared" si="83"/>
        <v xml:space="preserve"> </v>
      </c>
      <c r="U287" s="9" t="str">
        <f t="shared" si="84"/>
        <v xml:space="preserve"> </v>
      </c>
      <c r="V287" s="9" t="str">
        <f t="shared" si="85"/>
        <v xml:space="preserve"> </v>
      </c>
    </row>
    <row r="288" spans="1:22" x14ac:dyDescent="0.25">
      <c r="A288" s="84"/>
      <c r="E288" s="8" t="str">
        <f t="shared" si="72"/>
        <v xml:space="preserve"> </v>
      </c>
      <c r="J288" s="9" t="str">
        <f t="shared" si="73"/>
        <v xml:space="preserve"> </v>
      </c>
      <c r="K288" s="9" t="str">
        <f t="shared" si="74"/>
        <v xml:space="preserve"> </v>
      </c>
      <c r="L288" s="9" t="str">
        <f t="shared" si="75"/>
        <v xml:space="preserve"> </v>
      </c>
      <c r="M288" s="9" t="str">
        <f t="shared" si="76"/>
        <v xml:space="preserve"> </v>
      </c>
      <c r="N288" s="9" t="str">
        <f t="shared" si="77"/>
        <v xml:space="preserve"> </v>
      </c>
      <c r="O288" s="9" t="str">
        <f t="shared" si="78"/>
        <v xml:space="preserve"> </v>
      </c>
      <c r="P288" s="9" t="str">
        <f t="shared" si="79"/>
        <v xml:space="preserve"> </v>
      </c>
      <c r="Q288" s="9" t="str">
        <f t="shared" si="80"/>
        <v xml:space="preserve"> </v>
      </c>
      <c r="R288" s="9" t="str">
        <f t="shared" si="81"/>
        <v xml:space="preserve"> </v>
      </c>
      <c r="S288" s="9" t="str">
        <f t="shared" si="82"/>
        <v xml:space="preserve"> </v>
      </c>
      <c r="T288" s="9" t="str">
        <f t="shared" si="83"/>
        <v xml:space="preserve"> </v>
      </c>
      <c r="U288" s="9" t="str">
        <f t="shared" si="84"/>
        <v xml:space="preserve"> </v>
      </c>
      <c r="V288" s="9" t="str">
        <f t="shared" si="85"/>
        <v xml:space="preserve"> </v>
      </c>
    </row>
    <row r="289" spans="1:22" x14ac:dyDescent="0.25">
      <c r="A289" s="84"/>
      <c r="E289" s="8" t="str">
        <f t="shared" si="72"/>
        <v xml:space="preserve"> </v>
      </c>
      <c r="J289" s="9" t="str">
        <f t="shared" si="73"/>
        <v xml:space="preserve"> </v>
      </c>
      <c r="K289" s="9" t="str">
        <f t="shared" si="74"/>
        <v xml:space="preserve"> </v>
      </c>
      <c r="L289" s="9" t="str">
        <f t="shared" si="75"/>
        <v xml:space="preserve"> </v>
      </c>
      <c r="M289" s="9" t="str">
        <f t="shared" si="76"/>
        <v xml:space="preserve"> </v>
      </c>
      <c r="N289" s="9" t="str">
        <f t="shared" si="77"/>
        <v xml:space="preserve"> </v>
      </c>
      <c r="O289" s="9" t="str">
        <f t="shared" si="78"/>
        <v xml:space="preserve"> </v>
      </c>
      <c r="P289" s="9" t="str">
        <f t="shared" si="79"/>
        <v xml:space="preserve"> </v>
      </c>
      <c r="Q289" s="9" t="str">
        <f t="shared" si="80"/>
        <v xml:space="preserve"> </v>
      </c>
      <c r="R289" s="9" t="str">
        <f t="shared" si="81"/>
        <v xml:space="preserve"> </v>
      </c>
      <c r="S289" s="9" t="str">
        <f t="shared" si="82"/>
        <v xml:space="preserve"> </v>
      </c>
      <c r="T289" s="9" t="str">
        <f t="shared" si="83"/>
        <v xml:space="preserve"> </v>
      </c>
      <c r="U289" s="9" t="str">
        <f t="shared" si="84"/>
        <v xml:space="preserve"> </v>
      </c>
      <c r="V289" s="9" t="str">
        <f t="shared" si="85"/>
        <v xml:space="preserve"> </v>
      </c>
    </row>
    <row r="290" spans="1:22" x14ac:dyDescent="0.25">
      <c r="A290" s="84"/>
      <c r="E290" s="8" t="str">
        <f t="shared" si="72"/>
        <v xml:space="preserve"> </v>
      </c>
      <c r="J290" s="9" t="str">
        <f t="shared" si="73"/>
        <v xml:space="preserve"> </v>
      </c>
      <c r="K290" s="9" t="str">
        <f t="shared" si="74"/>
        <v xml:space="preserve"> </v>
      </c>
      <c r="L290" s="9" t="str">
        <f t="shared" si="75"/>
        <v xml:space="preserve"> </v>
      </c>
      <c r="M290" s="9" t="str">
        <f t="shared" si="76"/>
        <v xml:space="preserve"> </v>
      </c>
      <c r="N290" s="9" t="str">
        <f t="shared" si="77"/>
        <v xml:space="preserve"> </v>
      </c>
      <c r="O290" s="9" t="str">
        <f t="shared" si="78"/>
        <v xml:space="preserve"> </v>
      </c>
      <c r="P290" s="9" t="str">
        <f t="shared" si="79"/>
        <v xml:space="preserve"> </v>
      </c>
      <c r="Q290" s="9" t="str">
        <f t="shared" si="80"/>
        <v xml:space="preserve"> </v>
      </c>
      <c r="R290" s="9" t="str">
        <f t="shared" si="81"/>
        <v xml:space="preserve"> </v>
      </c>
      <c r="S290" s="9" t="str">
        <f t="shared" si="82"/>
        <v xml:space="preserve"> </v>
      </c>
      <c r="T290" s="9" t="str">
        <f t="shared" si="83"/>
        <v xml:space="preserve"> </v>
      </c>
      <c r="U290" s="9" t="str">
        <f t="shared" si="84"/>
        <v xml:space="preserve"> </v>
      </c>
      <c r="V290" s="9" t="str">
        <f t="shared" si="85"/>
        <v xml:space="preserve"> </v>
      </c>
    </row>
    <row r="291" spans="1:22" x14ac:dyDescent="0.25">
      <c r="A291" s="84"/>
      <c r="E291" s="8" t="str">
        <f t="shared" si="72"/>
        <v xml:space="preserve"> </v>
      </c>
      <c r="J291" s="9" t="str">
        <f t="shared" si="73"/>
        <v xml:space="preserve"> </v>
      </c>
      <c r="K291" s="9" t="str">
        <f t="shared" si="74"/>
        <v xml:space="preserve"> </v>
      </c>
      <c r="L291" s="9" t="str">
        <f t="shared" si="75"/>
        <v xml:space="preserve"> </v>
      </c>
      <c r="M291" s="9" t="str">
        <f t="shared" si="76"/>
        <v xml:space="preserve"> </v>
      </c>
      <c r="N291" s="9" t="str">
        <f t="shared" si="77"/>
        <v xml:space="preserve"> </v>
      </c>
      <c r="O291" s="9" t="str">
        <f t="shared" si="78"/>
        <v xml:space="preserve"> </v>
      </c>
      <c r="P291" s="9" t="str">
        <f t="shared" si="79"/>
        <v xml:space="preserve"> </v>
      </c>
      <c r="Q291" s="9" t="str">
        <f t="shared" si="80"/>
        <v xml:space="preserve"> </v>
      </c>
      <c r="R291" s="9" t="str">
        <f t="shared" si="81"/>
        <v xml:space="preserve"> </v>
      </c>
      <c r="S291" s="9" t="str">
        <f t="shared" si="82"/>
        <v xml:space="preserve"> </v>
      </c>
      <c r="T291" s="9" t="str">
        <f t="shared" si="83"/>
        <v xml:space="preserve"> </v>
      </c>
      <c r="U291" s="9" t="str">
        <f t="shared" si="84"/>
        <v xml:space="preserve"> </v>
      </c>
      <c r="V291" s="9" t="str">
        <f t="shared" si="85"/>
        <v xml:space="preserve"> </v>
      </c>
    </row>
    <row r="292" spans="1:22" x14ac:dyDescent="0.25">
      <c r="A292" s="84"/>
      <c r="E292" s="8" t="str">
        <f t="shared" si="72"/>
        <v xml:space="preserve"> </v>
      </c>
      <c r="J292" s="9" t="str">
        <f t="shared" si="73"/>
        <v xml:space="preserve"> </v>
      </c>
      <c r="K292" s="9" t="str">
        <f t="shared" si="74"/>
        <v xml:space="preserve"> </v>
      </c>
      <c r="L292" s="9" t="str">
        <f t="shared" si="75"/>
        <v xml:space="preserve"> </v>
      </c>
      <c r="M292" s="9" t="str">
        <f t="shared" si="76"/>
        <v xml:space="preserve"> </v>
      </c>
      <c r="N292" s="9" t="str">
        <f t="shared" si="77"/>
        <v xml:space="preserve"> </v>
      </c>
      <c r="O292" s="9" t="str">
        <f t="shared" si="78"/>
        <v xml:space="preserve"> </v>
      </c>
      <c r="P292" s="9" t="str">
        <f t="shared" si="79"/>
        <v xml:space="preserve"> </v>
      </c>
      <c r="Q292" s="9" t="str">
        <f t="shared" si="80"/>
        <v xml:space="preserve"> </v>
      </c>
      <c r="R292" s="9" t="str">
        <f t="shared" si="81"/>
        <v xml:space="preserve"> </v>
      </c>
      <c r="S292" s="9" t="str">
        <f t="shared" si="82"/>
        <v xml:space="preserve"> </v>
      </c>
      <c r="T292" s="9" t="str">
        <f t="shared" si="83"/>
        <v xml:space="preserve"> </v>
      </c>
      <c r="U292" s="9" t="str">
        <f t="shared" si="84"/>
        <v xml:space="preserve"> </v>
      </c>
      <c r="V292" s="9" t="str">
        <f t="shared" si="85"/>
        <v xml:space="preserve"> </v>
      </c>
    </row>
    <row r="293" spans="1:22" x14ac:dyDescent="0.25">
      <c r="A293" s="84"/>
      <c r="E293" s="8" t="str">
        <f t="shared" si="72"/>
        <v xml:space="preserve"> </v>
      </c>
      <c r="J293" s="9" t="str">
        <f t="shared" si="73"/>
        <v xml:space="preserve"> </v>
      </c>
      <c r="K293" s="9" t="str">
        <f t="shared" si="74"/>
        <v xml:space="preserve"> </v>
      </c>
      <c r="L293" s="9" t="str">
        <f t="shared" si="75"/>
        <v xml:space="preserve"> </v>
      </c>
      <c r="M293" s="9" t="str">
        <f t="shared" si="76"/>
        <v xml:space="preserve"> </v>
      </c>
      <c r="N293" s="9" t="str">
        <f t="shared" si="77"/>
        <v xml:space="preserve"> </v>
      </c>
      <c r="O293" s="9" t="str">
        <f t="shared" si="78"/>
        <v xml:space="preserve"> </v>
      </c>
      <c r="P293" s="9" t="str">
        <f t="shared" si="79"/>
        <v xml:space="preserve"> </v>
      </c>
      <c r="Q293" s="9" t="str">
        <f t="shared" si="80"/>
        <v xml:space="preserve"> </v>
      </c>
      <c r="R293" s="9" t="str">
        <f t="shared" si="81"/>
        <v xml:space="preserve"> </v>
      </c>
      <c r="S293" s="9" t="str">
        <f t="shared" si="82"/>
        <v xml:space="preserve"> </v>
      </c>
      <c r="T293" s="9" t="str">
        <f t="shared" si="83"/>
        <v xml:space="preserve"> </v>
      </c>
      <c r="U293" s="9" t="str">
        <f t="shared" si="84"/>
        <v xml:space="preserve"> </v>
      </c>
      <c r="V293" s="9" t="str">
        <f t="shared" si="85"/>
        <v xml:space="preserve"> </v>
      </c>
    </row>
    <row r="294" spans="1:22" x14ac:dyDescent="0.25">
      <c r="A294" s="84"/>
      <c r="E294" s="8" t="str">
        <f t="shared" si="72"/>
        <v xml:space="preserve"> </v>
      </c>
      <c r="J294" s="9" t="str">
        <f t="shared" si="73"/>
        <v xml:space="preserve"> </v>
      </c>
      <c r="K294" s="9" t="str">
        <f t="shared" si="74"/>
        <v xml:space="preserve"> </v>
      </c>
      <c r="L294" s="9" t="str">
        <f t="shared" si="75"/>
        <v xml:space="preserve"> </v>
      </c>
      <c r="M294" s="9" t="str">
        <f t="shared" si="76"/>
        <v xml:space="preserve"> </v>
      </c>
      <c r="N294" s="9" t="str">
        <f t="shared" si="77"/>
        <v xml:space="preserve"> </v>
      </c>
      <c r="O294" s="9" t="str">
        <f t="shared" si="78"/>
        <v xml:space="preserve"> </v>
      </c>
      <c r="P294" s="9" t="str">
        <f t="shared" si="79"/>
        <v xml:space="preserve"> </v>
      </c>
      <c r="Q294" s="9" t="str">
        <f t="shared" si="80"/>
        <v xml:space="preserve"> </v>
      </c>
      <c r="R294" s="9" t="str">
        <f t="shared" si="81"/>
        <v xml:space="preserve"> </v>
      </c>
      <c r="S294" s="9" t="str">
        <f t="shared" si="82"/>
        <v xml:space="preserve"> </v>
      </c>
      <c r="T294" s="9" t="str">
        <f t="shared" si="83"/>
        <v xml:space="preserve"> </v>
      </c>
      <c r="U294" s="9" t="str">
        <f t="shared" si="84"/>
        <v xml:space="preserve"> </v>
      </c>
      <c r="V294" s="9" t="str">
        <f t="shared" si="85"/>
        <v xml:space="preserve"> </v>
      </c>
    </row>
    <row r="295" spans="1:22" x14ac:dyDescent="0.25">
      <c r="A295" s="84"/>
      <c r="E295" s="8" t="str">
        <f t="shared" si="72"/>
        <v xml:space="preserve"> </v>
      </c>
      <c r="J295" s="9" t="str">
        <f t="shared" si="73"/>
        <v xml:space="preserve"> </v>
      </c>
      <c r="K295" s="9" t="str">
        <f t="shared" si="74"/>
        <v xml:space="preserve"> </v>
      </c>
      <c r="L295" s="9" t="str">
        <f t="shared" si="75"/>
        <v xml:space="preserve"> </v>
      </c>
      <c r="M295" s="9" t="str">
        <f t="shared" si="76"/>
        <v xml:space="preserve"> </v>
      </c>
      <c r="N295" s="9" t="str">
        <f t="shared" si="77"/>
        <v xml:space="preserve"> </v>
      </c>
      <c r="O295" s="9" t="str">
        <f t="shared" si="78"/>
        <v xml:space="preserve"> </v>
      </c>
      <c r="P295" s="9" t="str">
        <f t="shared" si="79"/>
        <v xml:space="preserve"> </v>
      </c>
      <c r="Q295" s="9" t="str">
        <f t="shared" si="80"/>
        <v xml:space="preserve"> </v>
      </c>
      <c r="R295" s="9" t="str">
        <f t="shared" si="81"/>
        <v xml:space="preserve"> </v>
      </c>
      <c r="S295" s="9" t="str">
        <f t="shared" si="82"/>
        <v xml:space="preserve"> </v>
      </c>
      <c r="T295" s="9" t="str">
        <f t="shared" si="83"/>
        <v xml:space="preserve"> </v>
      </c>
      <c r="U295" s="9" t="str">
        <f t="shared" si="84"/>
        <v xml:space="preserve"> </v>
      </c>
      <c r="V295" s="9" t="str">
        <f t="shared" si="85"/>
        <v xml:space="preserve"> </v>
      </c>
    </row>
    <row r="296" spans="1:22" x14ac:dyDescent="0.25">
      <c r="A296" s="84"/>
      <c r="E296" s="8" t="str">
        <f t="shared" si="72"/>
        <v xml:space="preserve"> </v>
      </c>
      <c r="J296" s="9" t="str">
        <f t="shared" si="73"/>
        <v xml:space="preserve"> </v>
      </c>
      <c r="K296" s="9" t="str">
        <f t="shared" si="74"/>
        <v xml:space="preserve"> </v>
      </c>
      <c r="L296" s="9" t="str">
        <f t="shared" si="75"/>
        <v xml:space="preserve"> </v>
      </c>
      <c r="M296" s="9" t="str">
        <f t="shared" si="76"/>
        <v xml:space="preserve"> </v>
      </c>
      <c r="N296" s="9" t="str">
        <f t="shared" si="77"/>
        <v xml:space="preserve"> </v>
      </c>
      <c r="O296" s="9" t="str">
        <f t="shared" si="78"/>
        <v xml:space="preserve"> </v>
      </c>
      <c r="P296" s="9" t="str">
        <f t="shared" si="79"/>
        <v xml:space="preserve"> </v>
      </c>
      <c r="Q296" s="9" t="str">
        <f t="shared" si="80"/>
        <v xml:space="preserve"> </v>
      </c>
      <c r="R296" s="9" t="str">
        <f t="shared" si="81"/>
        <v xml:space="preserve"> </v>
      </c>
      <c r="S296" s="9" t="str">
        <f t="shared" si="82"/>
        <v xml:space="preserve"> </v>
      </c>
      <c r="T296" s="9" t="str">
        <f t="shared" si="83"/>
        <v xml:space="preserve"> </v>
      </c>
      <c r="U296" s="9" t="str">
        <f t="shared" si="84"/>
        <v xml:space="preserve"> </v>
      </c>
      <c r="V296" s="9" t="str">
        <f t="shared" si="85"/>
        <v xml:space="preserve"> </v>
      </c>
    </row>
    <row r="297" spans="1:22" x14ac:dyDescent="0.25">
      <c r="A297" s="84"/>
      <c r="E297" s="8" t="str">
        <f t="shared" si="72"/>
        <v xml:space="preserve"> </v>
      </c>
      <c r="J297" s="9" t="str">
        <f t="shared" si="73"/>
        <v xml:space="preserve"> </v>
      </c>
      <c r="K297" s="9" t="str">
        <f t="shared" si="74"/>
        <v xml:space="preserve"> </v>
      </c>
      <c r="L297" s="9" t="str">
        <f t="shared" si="75"/>
        <v xml:space="preserve"> </v>
      </c>
      <c r="M297" s="9" t="str">
        <f t="shared" si="76"/>
        <v xml:space="preserve"> </v>
      </c>
      <c r="N297" s="9" t="str">
        <f t="shared" si="77"/>
        <v xml:space="preserve"> </v>
      </c>
      <c r="O297" s="9" t="str">
        <f t="shared" si="78"/>
        <v xml:space="preserve"> </v>
      </c>
      <c r="P297" s="9" t="str">
        <f t="shared" si="79"/>
        <v xml:space="preserve"> </v>
      </c>
      <c r="Q297" s="9" t="str">
        <f t="shared" si="80"/>
        <v xml:space="preserve"> </v>
      </c>
      <c r="R297" s="9" t="str">
        <f t="shared" si="81"/>
        <v xml:space="preserve"> </v>
      </c>
      <c r="S297" s="9" t="str">
        <f t="shared" si="82"/>
        <v xml:space="preserve"> </v>
      </c>
      <c r="T297" s="9" t="str">
        <f t="shared" si="83"/>
        <v xml:space="preserve"> </v>
      </c>
      <c r="U297" s="9" t="str">
        <f t="shared" si="84"/>
        <v xml:space="preserve"> </v>
      </c>
      <c r="V297" s="9" t="str">
        <f t="shared" si="85"/>
        <v xml:space="preserve"> </v>
      </c>
    </row>
    <row r="298" spans="1:22" x14ac:dyDescent="0.25">
      <c r="A298" s="84"/>
      <c r="E298" s="8" t="str">
        <f t="shared" si="72"/>
        <v xml:space="preserve"> </v>
      </c>
      <c r="J298" s="9" t="str">
        <f t="shared" si="73"/>
        <v xml:space="preserve"> </v>
      </c>
      <c r="K298" s="9" t="str">
        <f t="shared" si="74"/>
        <v xml:space="preserve"> </v>
      </c>
      <c r="L298" s="9" t="str">
        <f t="shared" si="75"/>
        <v xml:space="preserve"> </v>
      </c>
      <c r="M298" s="9" t="str">
        <f t="shared" si="76"/>
        <v xml:space="preserve"> </v>
      </c>
      <c r="N298" s="9" t="str">
        <f t="shared" si="77"/>
        <v xml:space="preserve"> </v>
      </c>
      <c r="O298" s="9" t="str">
        <f t="shared" si="78"/>
        <v xml:space="preserve"> </v>
      </c>
      <c r="P298" s="9" t="str">
        <f t="shared" si="79"/>
        <v xml:space="preserve"> </v>
      </c>
      <c r="Q298" s="9" t="str">
        <f t="shared" si="80"/>
        <v xml:space="preserve"> </v>
      </c>
      <c r="R298" s="9" t="str">
        <f t="shared" si="81"/>
        <v xml:space="preserve"> </v>
      </c>
      <c r="S298" s="9" t="str">
        <f t="shared" si="82"/>
        <v xml:space="preserve"> </v>
      </c>
      <c r="T298" s="9" t="str">
        <f t="shared" si="83"/>
        <v xml:space="preserve"> </v>
      </c>
      <c r="U298" s="9" t="str">
        <f t="shared" si="84"/>
        <v xml:space="preserve"> </v>
      </c>
      <c r="V298" s="9" t="str">
        <f t="shared" si="85"/>
        <v xml:space="preserve"> </v>
      </c>
    </row>
    <row r="299" spans="1:22" x14ac:dyDescent="0.25">
      <c r="A299" s="84"/>
      <c r="E299" s="8" t="str">
        <f t="shared" si="72"/>
        <v xml:space="preserve"> </v>
      </c>
      <c r="J299" s="9" t="str">
        <f t="shared" si="73"/>
        <v xml:space="preserve"> </v>
      </c>
      <c r="K299" s="9" t="str">
        <f t="shared" si="74"/>
        <v xml:space="preserve"> </v>
      </c>
      <c r="L299" s="9" t="str">
        <f t="shared" si="75"/>
        <v xml:space="preserve"> </v>
      </c>
      <c r="M299" s="9" t="str">
        <f t="shared" si="76"/>
        <v xml:space="preserve"> </v>
      </c>
      <c r="N299" s="9" t="str">
        <f t="shared" si="77"/>
        <v xml:space="preserve"> </v>
      </c>
      <c r="O299" s="9" t="str">
        <f t="shared" si="78"/>
        <v xml:space="preserve"> </v>
      </c>
      <c r="P299" s="9" t="str">
        <f t="shared" si="79"/>
        <v xml:space="preserve"> </v>
      </c>
      <c r="Q299" s="9" t="str">
        <f t="shared" si="80"/>
        <v xml:space="preserve"> </v>
      </c>
      <c r="R299" s="9" t="str">
        <f t="shared" si="81"/>
        <v xml:space="preserve"> </v>
      </c>
      <c r="S299" s="9" t="str">
        <f t="shared" si="82"/>
        <v xml:space="preserve"> </v>
      </c>
      <c r="T299" s="9" t="str">
        <f t="shared" si="83"/>
        <v xml:space="preserve"> </v>
      </c>
      <c r="U299" s="9" t="str">
        <f t="shared" si="84"/>
        <v xml:space="preserve"> </v>
      </c>
      <c r="V299" s="9" t="str">
        <f t="shared" si="85"/>
        <v xml:space="preserve"> </v>
      </c>
    </row>
    <row r="300" spans="1:22" ht="13.8" thickBot="1" x14ac:dyDescent="0.3">
      <c r="A300" s="83"/>
      <c r="B300" s="76"/>
      <c r="C300" s="76"/>
      <c r="D300" s="82"/>
      <c r="E300" s="81" t="str">
        <f t="shared" si="72"/>
        <v xml:space="preserve"> </v>
      </c>
      <c r="F300" s="81"/>
      <c r="G300" s="80"/>
      <c r="H300" s="79"/>
      <c r="I300" s="78"/>
      <c r="J300" s="77" t="str">
        <f t="shared" si="73"/>
        <v xml:space="preserve"> </v>
      </c>
      <c r="K300" s="77" t="str">
        <f t="shared" si="74"/>
        <v xml:space="preserve"> </v>
      </c>
      <c r="L300" s="77" t="str">
        <f t="shared" si="75"/>
        <v xml:space="preserve"> </v>
      </c>
      <c r="M300" s="77" t="str">
        <f t="shared" si="76"/>
        <v xml:space="preserve"> </v>
      </c>
      <c r="N300" s="77" t="str">
        <f t="shared" si="77"/>
        <v xml:space="preserve"> </v>
      </c>
      <c r="O300" s="77" t="str">
        <f t="shared" si="78"/>
        <v xml:space="preserve"> </v>
      </c>
      <c r="P300" s="77" t="str">
        <f t="shared" si="79"/>
        <v xml:space="preserve"> </v>
      </c>
      <c r="Q300" s="77" t="str">
        <f t="shared" si="80"/>
        <v xml:space="preserve"> </v>
      </c>
      <c r="R300" s="77" t="str">
        <f t="shared" si="81"/>
        <v xml:space="preserve"> </v>
      </c>
      <c r="S300" s="77" t="str">
        <f t="shared" si="82"/>
        <v xml:space="preserve"> </v>
      </c>
      <c r="T300" s="77" t="str">
        <f t="shared" si="83"/>
        <v xml:space="preserve"> </v>
      </c>
      <c r="U300" s="77" t="str">
        <f t="shared" si="84"/>
        <v xml:space="preserve"> </v>
      </c>
      <c r="V300" s="77" t="str">
        <f t="shared" si="85"/>
        <v xml:space="preserve"> </v>
      </c>
    </row>
  </sheetData>
  <mergeCells count="21">
    <mergeCell ref="V2:V3"/>
    <mergeCell ref="R2:R3"/>
    <mergeCell ref="S2:S3"/>
    <mergeCell ref="T2:T3"/>
    <mergeCell ref="U2:U3"/>
    <mergeCell ref="Q2:Q3"/>
    <mergeCell ref="J2:J3"/>
    <mergeCell ref="K2:K3"/>
    <mergeCell ref="L2:L3"/>
    <mergeCell ref="M2:M3"/>
    <mergeCell ref="F2:F4"/>
    <mergeCell ref="N2:N3"/>
    <mergeCell ref="O2:O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$J$4:$V$4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1" manualBreakCount="1">
    <brk id="9"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115"/>
    <col min="2" max="2" width="17.6640625" style="9" customWidth="1"/>
    <col min="3" max="3" width="11.33203125" style="114" customWidth="1"/>
    <col min="4" max="4" width="14.5546875" style="113" customWidth="1"/>
    <col min="5" max="5" width="7.6640625" style="112" customWidth="1"/>
    <col min="6" max="6" width="9.6640625" style="111" customWidth="1"/>
    <col min="7" max="7" width="9.6640625" style="72" customWidth="1"/>
    <col min="8" max="8" width="10.5546875" style="110" customWidth="1"/>
    <col min="9" max="16384" width="9.109375" style="9"/>
  </cols>
  <sheetData>
    <row r="1" spans="1:8" s="127" customFormat="1" ht="12.75" customHeight="1" x14ac:dyDescent="0.25">
      <c r="A1" s="157" t="s">
        <v>80</v>
      </c>
      <c r="B1" s="155" t="s">
        <v>79</v>
      </c>
      <c r="C1" s="130"/>
      <c r="D1" s="101" t="s">
        <v>69</v>
      </c>
      <c r="E1" s="104">
        <f>SUM(E4:E300)</f>
        <v>0</v>
      </c>
      <c r="F1" s="101">
        <f>SUM(F4:F300)</f>
        <v>0</v>
      </c>
      <c r="G1" s="129">
        <f>SUM(G4:G300)</f>
        <v>0</v>
      </c>
      <c r="H1" s="128">
        <f ca="1">TODAY()</f>
        <v>40965</v>
      </c>
    </row>
    <row r="2" spans="1:8" s="127" customFormat="1" ht="12.75" customHeight="1" x14ac:dyDescent="0.25">
      <c r="A2" s="158"/>
      <c r="B2" s="160"/>
      <c r="C2" s="162" t="s">
        <v>78</v>
      </c>
      <c r="D2" s="164" t="s">
        <v>77</v>
      </c>
      <c r="E2" s="166" t="s">
        <v>76</v>
      </c>
      <c r="F2" s="155" t="s">
        <v>75</v>
      </c>
      <c r="G2" s="151" t="s">
        <v>74</v>
      </c>
      <c r="H2" s="153" t="s">
        <v>73</v>
      </c>
    </row>
    <row r="3" spans="1:8" s="126" customFormat="1" ht="38.25" customHeight="1" x14ac:dyDescent="0.25">
      <c r="A3" s="159"/>
      <c r="B3" s="161"/>
      <c r="C3" s="163"/>
      <c r="D3" s="165"/>
      <c r="E3" s="156"/>
      <c r="F3" s="156"/>
      <c r="G3" s="152"/>
      <c r="H3" s="154"/>
    </row>
    <row r="4" spans="1:8" x14ac:dyDescent="0.25">
      <c r="A4" s="84"/>
      <c r="F4" s="116"/>
      <c r="G4" s="72" t="str">
        <f t="shared" ref="G4:G67" si="0">IF((F4&lt;&gt;0),IF((D4&gt;0)," ",F4)," ")</f>
        <v xml:space="preserve"> </v>
      </c>
      <c r="H4" s="122" t="str">
        <f t="shared" ref="H4:H67" si="1">IF((F4&lt;&gt;0),IF((D4&gt;0)," ",(H$1-A4))," ")</f>
        <v xml:space="preserve"> </v>
      </c>
    </row>
    <row r="5" spans="1:8" x14ac:dyDescent="0.25">
      <c r="A5" s="84"/>
      <c r="F5" s="116"/>
      <c r="G5" s="72" t="str">
        <f t="shared" si="0"/>
        <v xml:space="preserve"> </v>
      </c>
      <c r="H5" s="122" t="str">
        <f t="shared" si="1"/>
        <v xml:space="preserve"> </v>
      </c>
    </row>
    <row r="6" spans="1:8" x14ac:dyDescent="0.25">
      <c r="A6" s="84"/>
      <c r="F6" s="116"/>
      <c r="G6" s="72" t="str">
        <f t="shared" si="0"/>
        <v xml:space="preserve"> </v>
      </c>
      <c r="H6" s="122" t="str">
        <f t="shared" si="1"/>
        <v xml:space="preserve"> </v>
      </c>
    </row>
    <row r="7" spans="1:8" x14ac:dyDescent="0.25">
      <c r="A7" s="84"/>
      <c r="F7" s="116"/>
      <c r="G7" s="72" t="str">
        <f t="shared" si="0"/>
        <v xml:space="preserve"> </v>
      </c>
      <c r="H7" s="122" t="str">
        <f t="shared" si="1"/>
        <v xml:space="preserve"> </v>
      </c>
    </row>
    <row r="8" spans="1:8" x14ac:dyDescent="0.25">
      <c r="A8" s="84"/>
      <c r="F8" s="116"/>
      <c r="G8" s="72" t="str">
        <f t="shared" si="0"/>
        <v xml:space="preserve"> </v>
      </c>
      <c r="H8" s="122" t="str">
        <f t="shared" si="1"/>
        <v xml:space="preserve"> </v>
      </c>
    </row>
    <row r="9" spans="1:8" x14ac:dyDescent="0.25">
      <c r="A9" s="84"/>
      <c r="F9" s="116"/>
      <c r="G9" s="72" t="str">
        <f t="shared" si="0"/>
        <v xml:space="preserve"> </v>
      </c>
      <c r="H9" s="122" t="str">
        <f t="shared" si="1"/>
        <v xml:space="preserve"> </v>
      </c>
    </row>
    <row r="10" spans="1:8" x14ac:dyDescent="0.25">
      <c r="A10" s="84"/>
      <c r="F10" s="116"/>
      <c r="G10" s="72" t="str">
        <f t="shared" si="0"/>
        <v xml:space="preserve"> </v>
      </c>
      <c r="H10" s="122" t="str">
        <f t="shared" si="1"/>
        <v xml:space="preserve"> </v>
      </c>
    </row>
    <row r="11" spans="1:8" x14ac:dyDescent="0.25">
      <c r="A11" s="84"/>
      <c r="F11" s="116"/>
      <c r="G11" s="72" t="str">
        <f t="shared" si="0"/>
        <v xml:space="preserve"> </v>
      </c>
      <c r="H11" s="122" t="str">
        <f t="shared" si="1"/>
        <v xml:space="preserve"> </v>
      </c>
    </row>
    <row r="12" spans="1:8" x14ac:dyDescent="0.25">
      <c r="A12" s="84"/>
      <c r="F12" s="116"/>
      <c r="G12" s="72" t="str">
        <f t="shared" si="0"/>
        <v xml:space="preserve"> </v>
      </c>
      <c r="H12" s="122" t="str">
        <f t="shared" si="1"/>
        <v xml:space="preserve"> </v>
      </c>
    </row>
    <row r="13" spans="1:8" x14ac:dyDescent="0.25">
      <c r="A13" s="84"/>
      <c r="F13" s="116"/>
      <c r="G13" s="72" t="str">
        <f t="shared" si="0"/>
        <v xml:space="preserve"> </v>
      </c>
      <c r="H13" s="122" t="str">
        <f t="shared" si="1"/>
        <v xml:space="preserve"> </v>
      </c>
    </row>
    <row r="14" spans="1:8" x14ac:dyDescent="0.25">
      <c r="A14" s="84"/>
      <c r="F14" s="116"/>
      <c r="G14" s="72" t="str">
        <f t="shared" si="0"/>
        <v xml:space="preserve"> </v>
      </c>
      <c r="H14" s="122" t="str">
        <f t="shared" si="1"/>
        <v xml:space="preserve"> </v>
      </c>
    </row>
    <row r="15" spans="1:8" s="86" customFormat="1" x14ac:dyDescent="0.25">
      <c r="A15" s="84"/>
      <c r="C15" s="125"/>
      <c r="D15" s="124"/>
      <c r="E15" s="123"/>
      <c r="F15" s="116"/>
      <c r="G15" s="72" t="str">
        <f t="shared" si="0"/>
        <v xml:space="preserve"> </v>
      </c>
      <c r="H15" s="122" t="str">
        <f t="shared" si="1"/>
        <v xml:space="preserve"> </v>
      </c>
    </row>
    <row r="16" spans="1:8" s="86" customFormat="1" x14ac:dyDescent="0.25">
      <c r="A16" s="84"/>
      <c r="C16" s="125"/>
      <c r="D16" s="124"/>
      <c r="E16" s="123"/>
      <c r="F16" s="116"/>
      <c r="G16" s="72" t="str">
        <f t="shared" si="0"/>
        <v xml:space="preserve"> </v>
      </c>
      <c r="H16" s="122" t="str">
        <f t="shared" si="1"/>
        <v xml:space="preserve"> </v>
      </c>
    </row>
    <row r="17" spans="1:8" s="86" customFormat="1" x14ac:dyDescent="0.25">
      <c r="A17" s="84"/>
      <c r="C17" s="125"/>
      <c r="D17" s="124"/>
      <c r="E17" s="123"/>
      <c r="F17" s="116"/>
      <c r="G17" s="72" t="str">
        <f t="shared" si="0"/>
        <v xml:space="preserve"> </v>
      </c>
      <c r="H17" s="122" t="str">
        <f t="shared" si="1"/>
        <v xml:space="preserve"> </v>
      </c>
    </row>
    <row r="18" spans="1:8" s="86" customFormat="1" x14ac:dyDescent="0.25">
      <c r="A18" s="84"/>
      <c r="C18" s="125"/>
      <c r="D18" s="124"/>
      <c r="E18" s="123"/>
      <c r="F18" s="116"/>
      <c r="G18" s="72" t="str">
        <f t="shared" si="0"/>
        <v xml:space="preserve"> </v>
      </c>
      <c r="H18" s="122" t="str">
        <f t="shared" si="1"/>
        <v xml:space="preserve"> </v>
      </c>
    </row>
    <row r="19" spans="1:8" s="86" customFormat="1" x14ac:dyDescent="0.25">
      <c r="A19" s="84"/>
      <c r="C19" s="125"/>
      <c r="D19" s="124"/>
      <c r="E19" s="123"/>
      <c r="F19" s="116"/>
      <c r="G19" s="72" t="str">
        <f t="shared" si="0"/>
        <v xml:space="preserve"> </v>
      </c>
      <c r="H19" s="122" t="str">
        <f t="shared" si="1"/>
        <v xml:space="preserve"> </v>
      </c>
    </row>
    <row r="20" spans="1:8" x14ac:dyDescent="0.25">
      <c r="A20" s="84"/>
      <c r="F20" s="116"/>
      <c r="G20" s="72" t="str">
        <f t="shared" si="0"/>
        <v xml:space="preserve"> </v>
      </c>
      <c r="H20" s="122" t="str">
        <f t="shared" si="1"/>
        <v xml:space="preserve"> </v>
      </c>
    </row>
    <row r="21" spans="1:8" x14ac:dyDescent="0.25">
      <c r="A21" s="84"/>
      <c r="F21" s="116"/>
      <c r="G21" s="72" t="str">
        <f t="shared" si="0"/>
        <v xml:space="preserve"> </v>
      </c>
      <c r="H21" s="122" t="str">
        <f t="shared" si="1"/>
        <v xml:space="preserve"> </v>
      </c>
    </row>
    <row r="22" spans="1:8" x14ac:dyDescent="0.25">
      <c r="A22" s="84"/>
      <c r="F22" s="116"/>
      <c r="G22" s="72" t="str">
        <f t="shared" si="0"/>
        <v xml:space="preserve"> </v>
      </c>
      <c r="H22" s="122" t="str">
        <f t="shared" si="1"/>
        <v xml:space="preserve"> </v>
      </c>
    </row>
    <row r="23" spans="1:8" x14ac:dyDescent="0.25">
      <c r="A23" s="84"/>
      <c r="F23" s="116"/>
      <c r="G23" s="72" t="str">
        <f t="shared" si="0"/>
        <v xml:space="preserve"> </v>
      </c>
      <c r="H23" s="122" t="str">
        <f t="shared" si="1"/>
        <v xml:space="preserve"> </v>
      </c>
    </row>
    <row r="24" spans="1:8" x14ac:dyDescent="0.25">
      <c r="A24" s="84"/>
      <c r="F24" s="116"/>
      <c r="G24" s="72" t="str">
        <f t="shared" si="0"/>
        <v xml:space="preserve"> </v>
      </c>
      <c r="H24" s="122" t="str">
        <f t="shared" si="1"/>
        <v xml:space="preserve"> </v>
      </c>
    </row>
    <row r="25" spans="1:8" x14ac:dyDescent="0.25">
      <c r="A25" s="84"/>
      <c r="F25" s="116"/>
      <c r="G25" s="72" t="str">
        <f t="shared" si="0"/>
        <v xml:space="preserve"> </v>
      </c>
      <c r="H25" s="122" t="str">
        <f t="shared" si="1"/>
        <v xml:space="preserve"> </v>
      </c>
    </row>
    <row r="26" spans="1:8" x14ac:dyDescent="0.25">
      <c r="A26" s="84"/>
      <c r="F26" s="116"/>
      <c r="G26" s="72" t="str">
        <f t="shared" si="0"/>
        <v xml:space="preserve"> </v>
      </c>
      <c r="H26" s="122" t="str">
        <f t="shared" si="1"/>
        <v xml:space="preserve"> </v>
      </c>
    </row>
    <row r="27" spans="1:8" x14ac:dyDescent="0.25">
      <c r="A27" s="84"/>
      <c r="F27" s="116"/>
      <c r="G27" s="72" t="str">
        <f t="shared" si="0"/>
        <v xml:space="preserve"> </v>
      </c>
      <c r="H27" s="122" t="str">
        <f t="shared" si="1"/>
        <v xml:space="preserve"> </v>
      </c>
    </row>
    <row r="28" spans="1:8" x14ac:dyDescent="0.25">
      <c r="A28" s="84"/>
      <c r="F28" s="116"/>
      <c r="G28" s="72" t="str">
        <f t="shared" si="0"/>
        <v xml:space="preserve"> </v>
      </c>
      <c r="H28" s="122" t="str">
        <f t="shared" si="1"/>
        <v xml:space="preserve"> </v>
      </c>
    </row>
    <row r="29" spans="1:8" x14ac:dyDescent="0.25">
      <c r="A29" s="84"/>
      <c r="F29" s="116"/>
      <c r="G29" s="72" t="str">
        <f t="shared" si="0"/>
        <v xml:space="preserve"> </v>
      </c>
      <c r="H29" s="122" t="str">
        <f t="shared" si="1"/>
        <v xml:space="preserve"> </v>
      </c>
    </row>
    <row r="30" spans="1:8" x14ac:dyDescent="0.25">
      <c r="A30" s="84"/>
      <c r="F30" s="116"/>
      <c r="G30" s="72" t="str">
        <f t="shared" si="0"/>
        <v xml:space="preserve"> </v>
      </c>
      <c r="H30" s="122" t="str">
        <f t="shared" si="1"/>
        <v xml:space="preserve"> </v>
      </c>
    </row>
    <row r="31" spans="1:8" x14ac:dyDescent="0.25">
      <c r="A31" s="84"/>
      <c r="F31" s="116"/>
      <c r="G31" s="72" t="str">
        <f t="shared" si="0"/>
        <v xml:space="preserve"> </v>
      </c>
      <c r="H31" s="122" t="str">
        <f t="shared" si="1"/>
        <v xml:space="preserve"> </v>
      </c>
    </row>
    <row r="32" spans="1:8" x14ac:dyDescent="0.25">
      <c r="A32" s="84"/>
      <c r="F32" s="116"/>
      <c r="G32" s="72" t="str">
        <f t="shared" si="0"/>
        <v xml:space="preserve"> </v>
      </c>
      <c r="H32" s="122" t="str">
        <f t="shared" si="1"/>
        <v xml:space="preserve"> </v>
      </c>
    </row>
    <row r="33" spans="1:8" x14ac:dyDescent="0.25">
      <c r="A33" s="84"/>
      <c r="F33" s="116"/>
      <c r="G33" s="72" t="str">
        <f t="shared" si="0"/>
        <v xml:space="preserve"> </v>
      </c>
      <c r="H33" s="122" t="str">
        <f t="shared" si="1"/>
        <v xml:space="preserve"> </v>
      </c>
    </row>
    <row r="34" spans="1:8" x14ac:dyDescent="0.25">
      <c r="A34" s="84"/>
      <c r="F34" s="116"/>
      <c r="G34" s="72" t="str">
        <f t="shared" si="0"/>
        <v xml:space="preserve"> </v>
      </c>
      <c r="H34" s="122" t="str">
        <f t="shared" si="1"/>
        <v xml:space="preserve"> </v>
      </c>
    </row>
    <row r="35" spans="1:8" x14ac:dyDescent="0.25">
      <c r="A35" s="84"/>
      <c r="F35" s="116"/>
      <c r="G35" s="72" t="str">
        <f t="shared" si="0"/>
        <v xml:space="preserve"> </v>
      </c>
      <c r="H35" s="122" t="str">
        <f t="shared" si="1"/>
        <v xml:space="preserve"> </v>
      </c>
    </row>
    <row r="36" spans="1:8" x14ac:dyDescent="0.25">
      <c r="A36" s="84"/>
      <c r="F36" s="116"/>
      <c r="G36" s="72" t="str">
        <f t="shared" si="0"/>
        <v xml:space="preserve"> </v>
      </c>
      <c r="H36" s="122" t="str">
        <f t="shared" si="1"/>
        <v xml:space="preserve"> </v>
      </c>
    </row>
    <row r="37" spans="1:8" x14ac:dyDescent="0.25">
      <c r="A37" s="84"/>
      <c r="F37" s="116"/>
      <c r="G37" s="72" t="str">
        <f t="shared" si="0"/>
        <v xml:space="preserve"> </v>
      </c>
      <c r="H37" s="122" t="str">
        <f t="shared" si="1"/>
        <v xml:space="preserve"> </v>
      </c>
    </row>
    <row r="38" spans="1:8" x14ac:dyDescent="0.25">
      <c r="A38" s="84"/>
      <c r="F38" s="116"/>
      <c r="G38" s="72" t="str">
        <f t="shared" si="0"/>
        <v xml:space="preserve"> </v>
      </c>
      <c r="H38" s="122" t="str">
        <f t="shared" si="1"/>
        <v xml:space="preserve"> </v>
      </c>
    </row>
    <row r="39" spans="1:8" x14ac:dyDescent="0.25">
      <c r="A39" s="84"/>
      <c r="F39" s="116"/>
      <c r="G39" s="72" t="str">
        <f t="shared" si="0"/>
        <v xml:space="preserve"> </v>
      </c>
      <c r="H39" s="122" t="str">
        <f t="shared" si="1"/>
        <v xml:space="preserve"> </v>
      </c>
    </row>
    <row r="40" spans="1:8" x14ac:dyDescent="0.25">
      <c r="A40" s="84"/>
      <c r="F40" s="116"/>
      <c r="G40" s="72" t="str">
        <f t="shared" si="0"/>
        <v xml:space="preserve"> </v>
      </c>
      <c r="H40" s="122" t="str">
        <f t="shared" si="1"/>
        <v xml:space="preserve"> </v>
      </c>
    </row>
    <row r="41" spans="1:8" x14ac:dyDescent="0.25">
      <c r="A41" s="84"/>
      <c r="F41" s="116"/>
      <c r="G41" s="72" t="str">
        <f t="shared" si="0"/>
        <v xml:space="preserve"> </v>
      </c>
      <c r="H41" s="122" t="str">
        <f t="shared" si="1"/>
        <v xml:space="preserve"> </v>
      </c>
    </row>
    <row r="42" spans="1:8" x14ac:dyDescent="0.25">
      <c r="A42" s="84"/>
      <c r="F42" s="116"/>
      <c r="G42" s="72" t="str">
        <f t="shared" si="0"/>
        <v xml:space="preserve"> </v>
      </c>
      <c r="H42" s="122" t="str">
        <f t="shared" si="1"/>
        <v xml:space="preserve"> </v>
      </c>
    </row>
    <row r="43" spans="1:8" x14ac:dyDescent="0.25">
      <c r="A43" s="84"/>
      <c r="F43" s="116"/>
      <c r="G43" s="72" t="str">
        <f t="shared" si="0"/>
        <v xml:space="preserve"> </v>
      </c>
      <c r="H43" s="122" t="str">
        <f t="shared" si="1"/>
        <v xml:space="preserve"> </v>
      </c>
    </row>
    <row r="44" spans="1:8" x14ac:dyDescent="0.25">
      <c r="A44" s="84"/>
      <c r="F44" s="116"/>
      <c r="G44" s="72" t="str">
        <f t="shared" si="0"/>
        <v xml:space="preserve"> </v>
      </c>
      <c r="H44" s="122" t="str">
        <f t="shared" si="1"/>
        <v xml:space="preserve"> </v>
      </c>
    </row>
    <row r="45" spans="1:8" x14ac:dyDescent="0.25">
      <c r="A45" s="84"/>
      <c r="F45" s="116"/>
      <c r="G45" s="72" t="str">
        <f t="shared" si="0"/>
        <v xml:space="preserve"> </v>
      </c>
      <c r="H45" s="122" t="str">
        <f t="shared" si="1"/>
        <v xml:space="preserve"> </v>
      </c>
    </row>
    <row r="46" spans="1:8" x14ac:dyDescent="0.25">
      <c r="A46" s="84"/>
      <c r="F46" s="116"/>
      <c r="G46" s="72" t="str">
        <f t="shared" si="0"/>
        <v xml:space="preserve"> </v>
      </c>
      <c r="H46" s="122" t="str">
        <f t="shared" si="1"/>
        <v xml:space="preserve"> </v>
      </c>
    </row>
    <row r="47" spans="1:8" x14ac:dyDescent="0.25">
      <c r="A47" s="84"/>
      <c r="F47" s="116"/>
      <c r="G47" s="72" t="str">
        <f t="shared" si="0"/>
        <v xml:space="preserve"> </v>
      </c>
      <c r="H47" s="122" t="str">
        <f t="shared" si="1"/>
        <v xml:space="preserve"> </v>
      </c>
    </row>
    <row r="48" spans="1:8" x14ac:dyDescent="0.25">
      <c r="A48" s="84"/>
      <c r="F48" s="116"/>
      <c r="G48" s="72" t="str">
        <f t="shared" si="0"/>
        <v xml:space="preserve"> </v>
      </c>
      <c r="H48" s="122" t="str">
        <f t="shared" si="1"/>
        <v xml:space="preserve"> </v>
      </c>
    </row>
    <row r="49" spans="1:8" x14ac:dyDescent="0.25">
      <c r="A49" s="84"/>
      <c r="F49" s="116"/>
      <c r="G49" s="72" t="str">
        <f t="shared" si="0"/>
        <v xml:space="preserve"> </v>
      </c>
      <c r="H49" s="122" t="str">
        <f t="shared" si="1"/>
        <v xml:space="preserve"> </v>
      </c>
    </row>
    <row r="50" spans="1:8" x14ac:dyDescent="0.25">
      <c r="A50" s="84"/>
      <c r="F50" s="116"/>
      <c r="G50" s="72" t="str">
        <f t="shared" si="0"/>
        <v xml:space="preserve"> </v>
      </c>
      <c r="H50" s="122" t="str">
        <f t="shared" si="1"/>
        <v xml:space="preserve"> </v>
      </c>
    </row>
    <row r="51" spans="1:8" x14ac:dyDescent="0.25">
      <c r="A51" s="84"/>
      <c r="F51" s="116"/>
      <c r="G51" s="72" t="str">
        <f t="shared" si="0"/>
        <v xml:space="preserve"> </v>
      </c>
      <c r="H51" s="122" t="str">
        <f t="shared" si="1"/>
        <v xml:space="preserve"> </v>
      </c>
    </row>
    <row r="52" spans="1:8" x14ac:dyDescent="0.25">
      <c r="A52" s="84"/>
      <c r="F52" s="116"/>
      <c r="G52" s="72" t="str">
        <f t="shared" si="0"/>
        <v xml:space="preserve"> </v>
      </c>
      <c r="H52" s="122" t="str">
        <f t="shared" si="1"/>
        <v xml:space="preserve"> </v>
      </c>
    </row>
    <row r="53" spans="1:8" x14ac:dyDescent="0.25">
      <c r="A53" s="84"/>
      <c r="F53" s="116"/>
      <c r="G53" s="72" t="str">
        <f t="shared" si="0"/>
        <v xml:space="preserve"> </v>
      </c>
      <c r="H53" s="122" t="str">
        <f t="shared" si="1"/>
        <v xml:space="preserve"> </v>
      </c>
    </row>
    <row r="54" spans="1:8" x14ac:dyDescent="0.25">
      <c r="A54" s="84"/>
      <c r="F54" s="116"/>
      <c r="G54" s="72" t="str">
        <f t="shared" si="0"/>
        <v xml:space="preserve"> </v>
      </c>
      <c r="H54" s="122" t="str">
        <f t="shared" si="1"/>
        <v xml:space="preserve"> </v>
      </c>
    </row>
    <row r="55" spans="1:8" x14ac:dyDescent="0.25">
      <c r="A55" s="84"/>
      <c r="F55" s="116"/>
      <c r="G55" s="72" t="str">
        <f t="shared" si="0"/>
        <v xml:space="preserve"> </v>
      </c>
      <c r="H55" s="122" t="str">
        <f t="shared" si="1"/>
        <v xml:space="preserve"> </v>
      </c>
    </row>
    <row r="56" spans="1:8" x14ac:dyDescent="0.25">
      <c r="A56" s="84"/>
      <c r="F56" s="116"/>
      <c r="G56" s="72" t="str">
        <f t="shared" si="0"/>
        <v xml:space="preserve"> </v>
      </c>
      <c r="H56" s="122" t="str">
        <f t="shared" si="1"/>
        <v xml:space="preserve"> </v>
      </c>
    </row>
    <row r="57" spans="1:8" x14ac:dyDescent="0.25">
      <c r="A57" s="84"/>
      <c r="F57" s="116"/>
      <c r="G57" s="72" t="str">
        <f t="shared" si="0"/>
        <v xml:space="preserve"> </v>
      </c>
      <c r="H57" s="122" t="str">
        <f t="shared" si="1"/>
        <v xml:space="preserve"> </v>
      </c>
    </row>
    <row r="58" spans="1:8" x14ac:dyDescent="0.25">
      <c r="A58" s="84"/>
      <c r="F58" s="116"/>
      <c r="G58" s="72" t="str">
        <f t="shared" si="0"/>
        <v xml:space="preserve"> </v>
      </c>
      <c r="H58" s="122" t="str">
        <f t="shared" si="1"/>
        <v xml:space="preserve"> </v>
      </c>
    </row>
    <row r="59" spans="1:8" x14ac:dyDescent="0.25">
      <c r="A59" s="84"/>
      <c r="F59" s="116"/>
      <c r="G59" s="72" t="str">
        <f t="shared" si="0"/>
        <v xml:space="preserve"> </v>
      </c>
      <c r="H59" s="122" t="str">
        <f t="shared" si="1"/>
        <v xml:space="preserve"> </v>
      </c>
    </row>
    <row r="60" spans="1:8" x14ac:dyDescent="0.25">
      <c r="A60" s="84"/>
      <c r="F60" s="116"/>
      <c r="G60" s="72" t="str">
        <f t="shared" si="0"/>
        <v xml:space="preserve"> </v>
      </c>
      <c r="H60" s="122" t="str">
        <f t="shared" si="1"/>
        <v xml:space="preserve"> </v>
      </c>
    </row>
    <row r="61" spans="1:8" x14ac:dyDescent="0.25">
      <c r="A61" s="84"/>
      <c r="F61" s="116"/>
      <c r="G61" s="72" t="str">
        <f t="shared" si="0"/>
        <v xml:space="preserve"> </v>
      </c>
      <c r="H61" s="122" t="str">
        <f t="shared" si="1"/>
        <v xml:space="preserve"> </v>
      </c>
    </row>
    <row r="62" spans="1:8" x14ac:dyDescent="0.25">
      <c r="A62" s="84"/>
      <c r="F62" s="116"/>
      <c r="G62" s="72" t="str">
        <f t="shared" si="0"/>
        <v xml:space="preserve"> </v>
      </c>
      <c r="H62" s="122" t="str">
        <f t="shared" si="1"/>
        <v xml:space="preserve"> </v>
      </c>
    </row>
    <row r="63" spans="1:8" x14ac:dyDescent="0.25">
      <c r="A63" s="84"/>
      <c r="F63" s="116"/>
      <c r="G63" s="72" t="str">
        <f t="shared" si="0"/>
        <v xml:space="preserve"> </v>
      </c>
      <c r="H63" s="122" t="str">
        <f t="shared" si="1"/>
        <v xml:space="preserve"> </v>
      </c>
    </row>
    <row r="64" spans="1:8" x14ac:dyDescent="0.25">
      <c r="A64" s="84"/>
      <c r="F64" s="116"/>
      <c r="G64" s="72" t="str">
        <f t="shared" si="0"/>
        <v xml:space="preserve"> </v>
      </c>
      <c r="H64" s="122" t="str">
        <f t="shared" si="1"/>
        <v xml:space="preserve"> </v>
      </c>
    </row>
    <row r="65" spans="1:8" x14ac:dyDescent="0.25">
      <c r="A65" s="84"/>
      <c r="F65" s="116"/>
      <c r="G65" s="72" t="str">
        <f t="shared" si="0"/>
        <v xml:space="preserve"> </v>
      </c>
      <c r="H65" s="122" t="str">
        <f t="shared" si="1"/>
        <v xml:space="preserve"> </v>
      </c>
    </row>
    <row r="66" spans="1:8" x14ac:dyDescent="0.25">
      <c r="A66" s="84"/>
      <c r="F66" s="116"/>
      <c r="G66" s="72" t="str">
        <f t="shared" si="0"/>
        <v xml:space="preserve"> </v>
      </c>
      <c r="H66" s="122" t="str">
        <f t="shared" si="1"/>
        <v xml:space="preserve"> </v>
      </c>
    </row>
    <row r="67" spans="1:8" x14ac:dyDescent="0.25">
      <c r="A67" s="84"/>
      <c r="F67" s="116"/>
      <c r="G67" s="72" t="str">
        <f t="shared" si="0"/>
        <v xml:space="preserve"> </v>
      </c>
      <c r="H67" s="122" t="str">
        <f t="shared" si="1"/>
        <v xml:space="preserve"> </v>
      </c>
    </row>
    <row r="68" spans="1:8" x14ac:dyDescent="0.25">
      <c r="A68" s="84"/>
      <c r="F68" s="116"/>
      <c r="G68" s="72" t="str">
        <f t="shared" ref="G68:G131" si="2">IF((F68&lt;&gt;0),IF((D68&gt;0)," ",F68)," ")</f>
        <v xml:space="preserve"> </v>
      </c>
      <c r="H68" s="122" t="str">
        <f t="shared" ref="H68:H131" si="3">IF((F68&lt;&gt;0),IF((D68&gt;0)," ",(H$1-A68))," ")</f>
        <v xml:space="preserve"> </v>
      </c>
    </row>
    <row r="69" spans="1:8" x14ac:dyDescent="0.25">
      <c r="A69" s="84"/>
      <c r="F69" s="116"/>
      <c r="G69" s="72" t="str">
        <f t="shared" si="2"/>
        <v xml:space="preserve"> </v>
      </c>
      <c r="H69" s="122" t="str">
        <f t="shared" si="3"/>
        <v xml:space="preserve"> </v>
      </c>
    </row>
    <row r="70" spans="1:8" x14ac:dyDescent="0.25">
      <c r="A70" s="84"/>
      <c r="F70" s="116"/>
      <c r="G70" s="72" t="str">
        <f t="shared" si="2"/>
        <v xml:space="preserve"> </v>
      </c>
      <c r="H70" s="122" t="str">
        <f t="shared" si="3"/>
        <v xml:space="preserve"> </v>
      </c>
    </row>
    <row r="71" spans="1:8" x14ac:dyDescent="0.25">
      <c r="A71" s="84"/>
      <c r="F71" s="116"/>
      <c r="G71" s="72" t="str">
        <f t="shared" si="2"/>
        <v xml:space="preserve"> </v>
      </c>
      <c r="H71" s="122" t="str">
        <f t="shared" si="3"/>
        <v xml:space="preserve"> </v>
      </c>
    </row>
    <row r="72" spans="1:8" x14ac:dyDescent="0.25">
      <c r="A72" s="84"/>
      <c r="F72" s="116"/>
      <c r="G72" s="72" t="str">
        <f t="shared" si="2"/>
        <v xml:space="preserve"> </v>
      </c>
      <c r="H72" s="122" t="str">
        <f t="shared" si="3"/>
        <v xml:space="preserve"> </v>
      </c>
    </row>
    <row r="73" spans="1:8" x14ac:dyDescent="0.25">
      <c r="A73" s="84"/>
      <c r="F73" s="116"/>
      <c r="G73" s="72" t="str">
        <f t="shared" si="2"/>
        <v xml:space="preserve"> </v>
      </c>
      <c r="H73" s="122" t="str">
        <f t="shared" si="3"/>
        <v xml:space="preserve"> </v>
      </c>
    </row>
    <row r="74" spans="1:8" x14ac:dyDescent="0.25">
      <c r="A74" s="84"/>
      <c r="F74" s="116"/>
      <c r="G74" s="72" t="str">
        <f t="shared" si="2"/>
        <v xml:space="preserve"> </v>
      </c>
      <c r="H74" s="122" t="str">
        <f t="shared" si="3"/>
        <v xml:space="preserve"> </v>
      </c>
    </row>
    <row r="75" spans="1:8" x14ac:dyDescent="0.25">
      <c r="A75" s="84"/>
      <c r="F75" s="116"/>
      <c r="G75" s="72" t="str">
        <f t="shared" si="2"/>
        <v xml:space="preserve"> </v>
      </c>
      <c r="H75" s="122" t="str">
        <f t="shared" si="3"/>
        <v xml:space="preserve"> </v>
      </c>
    </row>
    <row r="76" spans="1:8" x14ac:dyDescent="0.25">
      <c r="A76" s="84"/>
      <c r="F76" s="116"/>
      <c r="G76" s="72" t="str">
        <f t="shared" si="2"/>
        <v xml:space="preserve"> </v>
      </c>
      <c r="H76" s="122" t="str">
        <f t="shared" si="3"/>
        <v xml:space="preserve"> </v>
      </c>
    </row>
    <row r="77" spans="1:8" x14ac:dyDescent="0.25">
      <c r="A77" s="84"/>
      <c r="F77" s="116"/>
      <c r="G77" s="72" t="str">
        <f t="shared" si="2"/>
        <v xml:space="preserve"> </v>
      </c>
      <c r="H77" s="122" t="str">
        <f t="shared" si="3"/>
        <v xml:space="preserve"> </v>
      </c>
    </row>
    <row r="78" spans="1:8" x14ac:dyDescent="0.25">
      <c r="A78" s="84"/>
      <c r="F78" s="116"/>
      <c r="G78" s="72" t="str">
        <f t="shared" si="2"/>
        <v xml:space="preserve"> </v>
      </c>
      <c r="H78" s="122" t="str">
        <f t="shared" si="3"/>
        <v xml:space="preserve"> </v>
      </c>
    </row>
    <row r="79" spans="1:8" x14ac:dyDescent="0.25">
      <c r="A79" s="84"/>
      <c r="F79" s="116"/>
      <c r="G79" s="72" t="str">
        <f t="shared" si="2"/>
        <v xml:space="preserve"> </v>
      </c>
      <c r="H79" s="122" t="str">
        <f t="shared" si="3"/>
        <v xml:space="preserve"> </v>
      </c>
    </row>
    <row r="80" spans="1:8" x14ac:dyDescent="0.25">
      <c r="A80" s="84"/>
      <c r="F80" s="116"/>
      <c r="G80" s="72" t="str">
        <f t="shared" si="2"/>
        <v xml:space="preserve"> </v>
      </c>
      <c r="H80" s="122" t="str">
        <f t="shared" si="3"/>
        <v xml:space="preserve"> </v>
      </c>
    </row>
    <row r="81" spans="1:8" x14ac:dyDescent="0.25">
      <c r="A81" s="84"/>
      <c r="F81" s="116"/>
      <c r="G81" s="72" t="str">
        <f t="shared" si="2"/>
        <v xml:space="preserve"> </v>
      </c>
      <c r="H81" s="122" t="str">
        <f t="shared" si="3"/>
        <v xml:space="preserve"> </v>
      </c>
    </row>
    <row r="82" spans="1:8" x14ac:dyDescent="0.25">
      <c r="A82" s="84"/>
      <c r="F82" s="116"/>
      <c r="G82" s="72" t="str">
        <f t="shared" si="2"/>
        <v xml:space="preserve"> </v>
      </c>
      <c r="H82" s="122" t="str">
        <f t="shared" si="3"/>
        <v xml:space="preserve"> </v>
      </c>
    </row>
    <row r="83" spans="1:8" x14ac:dyDescent="0.25">
      <c r="A83" s="84"/>
      <c r="F83" s="116"/>
      <c r="G83" s="72" t="str">
        <f t="shared" si="2"/>
        <v xml:space="preserve"> </v>
      </c>
      <c r="H83" s="122" t="str">
        <f t="shared" si="3"/>
        <v xml:space="preserve"> </v>
      </c>
    </row>
    <row r="84" spans="1:8" x14ac:dyDescent="0.25">
      <c r="A84" s="84"/>
      <c r="F84" s="116"/>
      <c r="G84" s="72" t="str">
        <f t="shared" si="2"/>
        <v xml:space="preserve"> </v>
      </c>
      <c r="H84" s="122" t="str">
        <f t="shared" si="3"/>
        <v xml:space="preserve"> </v>
      </c>
    </row>
    <row r="85" spans="1:8" x14ac:dyDescent="0.25">
      <c r="A85" s="84"/>
      <c r="F85" s="116"/>
      <c r="G85" s="72" t="str">
        <f t="shared" si="2"/>
        <v xml:space="preserve"> </v>
      </c>
      <c r="H85" s="122" t="str">
        <f t="shared" si="3"/>
        <v xml:space="preserve"> </v>
      </c>
    </row>
    <row r="86" spans="1:8" x14ac:dyDescent="0.25">
      <c r="A86" s="84"/>
      <c r="F86" s="116"/>
      <c r="G86" s="72" t="str">
        <f t="shared" si="2"/>
        <v xml:space="preserve"> </v>
      </c>
      <c r="H86" s="122" t="str">
        <f t="shared" si="3"/>
        <v xml:space="preserve"> </v>
      </c>
    </row>
    <row r="87" spans="1:8" x14ac:dyDescent="0.25">
      <c r="A87" s="84"/>
      <c r="F87" s="116"/>
      <c r="G87" s="72" t="str">
        <f t="shared" si="2"/>
        <v xml:space="preserve"> </v>
      </c>
      <c r="H87" s="122" t="str">
        <f t="shared" si="3"/>
        <v xml:space="preserve"> </v>
      </c>
    </row>
    <row r="88" spans="1:8" x14ac:dyDescent="0.25">
      <c r="A88" s="84"/>
      <c r="F88" s="116"/>
      <c r="G88" s="72" t="str">
        <f t="shared" si="2"/>
        <v xml:space="preserve"> </v>
      </c>
      <c r="H88" s="122" t="str">
        <f t="shared" si="3"/>
        <v xml:space="preserve"> </v>
      </c>
    </row>
    <row r="89" spans="1:8" x14ac:dyDescent="0.25">
      <c r="A89" s="84"/>
      <c r="F89" s="116"/>
      <c r="G89" s="72" t="str">
        <f t="shared" si="2"/>
        <v xml:space="preserve"> </v>
      </c>
      <c r="H89" s="122" t="str">
        <f t="shared" si="3"/>
        <v xml:space="preserve"> </v>
      </c>
    </row>
    <row r="90" spans="1:8" x14ac:dyDescent="0.25">
      <c r="A90" s="84"/>
      <c r="F90" s="116"/>
      <c r="G90" s="72" t="str">
        <f t="shared" si="2"/>
        <v xml:space="preserve"> </v>
      </c>
      <c r="H90" s="122" t="str">
        <f t="shared" si="3"/>
        <v xml:space="preserve"> </v>
      </c>
    </row>
    <row r="91" spans="1:8" x14ac:dyDescent="0.25">
      <c r="A91" s="84"/>
      <c r="F91" s="116"/>
      <c r="G91" s="72" t="str">
        <f t="shared" si="2"/>
        <v xml:space="preserve"> </v>
      </c>
      <c r="H91" s="122" t="str">
        <f t="shared" si="3"/>
        <v xml:space="preserve"> </v>
      </c>
    </row>
    <row r="92" spans="1:8" x14ac:dyDescent="0.25">
      <c r="A92" s="84"/>
      <c r="F92" s="116"/>
      <c r="G92" s="72" t="str">
        <f t="shared" si="2"/>
        <v xml:space="preserve"> </v>
      </c>
      <c r="H92" s="122" t="str">
        <f t="shared" si="3"/>
        <v xml:space="preserve"> </v>
      </c>
    </row>
    <row r="93" spans="1:8" x14ac:dyDescent="0.25">
      <c r="A93" s="84"/>
      <c r="F93" s="116"/>
      <c r="G93" s="72" t="str">
        <f t="shared" si="2"/>
        <v xml:space="preserve"> </v>
      </c>
      <c r="H93" s="122" t="str">
        <f t="shared" si="3"/>
        <v xml:space="preserve"> </v>
      </c>
    </row>
    <row r="94" spans="1:8" x14ac:dyDescent="0.25">
      <c r="A94" s="84"/>
      <c r="F94" s="116"/>
      <c r="G94" s="72" t="str">
        <f t="shared" si="2"/>
        <v xml:space="preserve"> </v>
      </c>
      <c r="H94" s="122" t="str">
        <f t="shared" si="3"/>
        <v xml:space="preserve"> </v>
      </c>
    </row>
    <row r="95" spans="1:8" x14ac:dyDescent="0.25">
      <c r="A95" s="84"/>
      <c r="F95" s="116"/>
      <c r="G95" s="72" t="str">
        <f t="shared" si="2"/>
        <v xml:space="preserve"> </v>
      </c>
      <c r="H95" s="122" t="str">
        <f t="shared" si="3"/>
        <v xml:space="preserve"> </v>
      </c>
    </row>
    <row r="96" spans="1:8" x14ac:dyDescent="0.25">
      <c r="A96" s="84"/>
      <c r="F96" s="116"/>
      <c r="G96" s="72" t="str">
        <f t="shared" si="2"/>
        <v xml:space="preserve"> </v>
      </c>
      <c r="H96" s="122" t="str">
        <f t="shared" si="3"/>
        <v xml:space="preserve"> </v>
      </c>
    </row>
    <row r="97" spans="1:8" x14ac:dyDescent="0.25">
      <c r="A97" s="84"/>
      <c r="F97" s="116"/>
      <c r="G97" s="72" t="str">
        <f t="shared" si="2"/>
        <v xml:space="preserve"> </v>
      </c>
      <c r="H97" s="122" t="str">
        <f t="shared" si="3"/>
        <v xml:space="preserve"> </v>
      </c>
    </row>
    <row r="98" spans="1:8" x14ac:dyDescent="0.25">
      <c r="A98" s="84"/>
      <c r="F98" s="116"/>
      <c r="G98" s="72" t="str">
        <f t="shared" si="2"/>
        <v xml:space="preserve"> </v>
      </c>
      <c r="H98" s="122" t="str">
        <f t="shared" si="3"/>
        <v xml:space="preserve"> </v>
      </c>
    </row>
    <row r="99" spans="1:8" x14ac:dyDescent="0.25">
      <c r="A99" s="84"/>
      <c r="F99" s="116"/>
      <c r="G99" s="72" t="str">
        <f t="shared" si="2"/>
        <v xml:space="preserve"> </v>
      </c>
      <c r="H99" s="122" t="str">
        <f t="shared" si="3"/>
        <v xml:space="preserve"> </v>
      </c>
    </row>
    <row r="100" spans="1:8" x14ac:dyDescent="0.25">
      <c r="A100" s="84"/>
      <c r="F100" s="116"/>
      <c r="G100" s="72" t="str">
        <f t="shared" si="2"/>
        <v xml:space="preserve"> </v>
      </c>
      <c r="H100" s="122" t="str">
        <f t="shared" si="3"/>
        <v xml:space="preserve"> </v>
      </c>
    </row>
    <row r="101" spans="1:8" x14ac:dyDescent="0.25">
      <c r="A101" s="84"/>
      <c r="F101" s="116"/>
      <c r="G101" s="72" t="str">
        <f t="shared" si="2"/>
        <v xml:space="preserve"> </v>
      </c>
      <c r="H101" s="122" t="str">
        <f t="shared" si="3"/>
        <v xml:space="preserve"> </v>
      </c>
    </row>
    <row r="102" spans="1:8" x14ac:dyDescent="0.25">
      <c r="A102" s="84"/>
      <c r="F102" s="116"/>
      <c r="G102" s="72" t="str">
        <f t="shared" si="2"/>
        <v xml:space="preserve"> </v>
      </c>
      <c r="H102" s="122" t="str">
        <f t="shared" si="3"/>
        <v xml:space="preserve"> </v>
      </c>
    </row>
    <row r="103" spans="1:8" x14ac:dyDescent="0.25">
      <c r="A103" s="84"/>
      <c r="F103" s="116"/>
      <c r="G103" s="72" t="str">
        <f t="shared" si="2"/>
        <v xml:space="preserve"> </v>
      </c>
      <c r="H103" s="122" t="str">
        <f t="shared" si="3"/>
        <v xml:space="preserve"> </v>
      </c>
    </row>
    <row r="104" spans="1:8" x14ac:dyDescent="0.25">
      <c r="A104" s="84"/>
      <c r="F104" s="116"/>
      <c r="G104" s="72" t="str">
        <f t="shared" si="2"/>
        <v xml:space="preserve"> </v>
      </c>
      <c r="H104" s="122" t="str">
        <f t="shared" si="3"/>
        <v xml:space="preserve"> </v>
      </c>
    </row>
    <row r="105" spans="1:8" x14ac:dyDescent="0.25">
      <c r="A105" s="84"/>
      <c r="F105" s="116"/>
      <c r="G105" s="72" t="str">
        <f t="shared" si="2"/>
        <v xml:space="preserve"> </v>
      </c>
      <c r="H105" s="122" t="str">
        <f t="shared" si="3"/>
        <v xml:space="preserve"> </v>
      </c>
    </row>
    <row r="106" spans="1:8" x14ac:dyDescent="0.25">
      <c r="A106" s="84"/>
      <c r="F106" s="116"/>
      <c r="G106" s="72" t="str">
        <f t="shared" si="2"/>
        <v xml:space="preserve"> </v>
      </c>
      <c r="H106" s="122" t="str">
        <f t="shared" si="3"/>
        <v xml:space="preserve"> </v>
      </c>
    </row>
    <row r="107" spans="1:8" x14ac:dyDescent="0.25">
      <c r="A107" s="84"/>
      <c r="F107" s="116"/>
      <c r="G107" s="72" t="str">
        <f t="shared" si="2"/>
        <v xml:space="preserve"> </v>
      </c>
      <c r="H107" s="122" t="str">
        <f t="shared" si="3"/>
        <v xml:space="preserve"> </v>
      </c>
    </row>
    <row r="108" spans="1:8" x14ac:dyDescent="0.25">
      <c r="A108" s="84"/>
      <c r="F108" s="116"/>
      <c r="G108" s="72" t="str">
        <f t="shared" si="2"/>
        <v xml:space="preserve"> </v>
      </c>
      <c r="H108" s="122" t="str">
        <f t="shared" si="3"/>
        <v xml:space="preserve"> </v>
      </c>
    </row>
    <row r="109" spans="1:8" x14ac:dyDescent="0.25">
      <c r="A109" s="84"/>
      <c r="F109" s="116"/>
      <c r="G109" s="72" t="str">
        <f t="shared" si="2"/>
        <v xml:space="preserve"> </v>
      </c>
      <c r="H109" s="122" t="str">
        <f t="shared" si="3"/>
        <v xml:space="preserve"> </v>
      </c>
    </row>
    <row r="110" spans="1:8" x14ac:dyDescent="0.25">
      <c r="A110" s="84"/>
      <c r="F110" s="116"/>
      <c r="G110" s="72" t="str">
        <f t="shared" si="2"/>
        <v xml:space="preserve"> </v>
      </c>
      <c r="H110" s="122" t="str">
        <f t="shared" si="3"/>
        <v xml:space="preserve"> </v>
      </c>
    </row>
    <row r="111" spans="1:8" x14ac:dyDescent="0.25">
      <c r="A111" s="84"/>
      <c r="F111" s="116"/>
      <c r="G111" s="72" t="str">
        <f t="shared" si="2"/>
        <v xml:space="preserve"> </v>
      </c>
      <c r="H111" s="122" t="str">
        <f t="shared" si="3"/>
        <v xml:space="preserve"> </v>
      </c>
    </row>
    <row r="112" spans="1:8" x14ac:dyDescent="0.25">
      <c r="A112" s="84"/>
      <c r="F112" s="116"/>
      <c r="G112" s="72" t="str">
        <f t="shared" si="2"/>
        <v xml:space="preserve"> </v>
      </c>
      <c r="H112" s="122" t="str">
        <f t="shared" si="3"/>
        <v xml:space="preserve"> </v>
      </c>
    </row>
    <row r="113" spans="1:8" x14ac:dyDescent="0.25">
      <c r="A113" s="84"/>
      <c r="F113" s="116"/>
      <c r="G113" s="72" t="str">
        <f t="shared" si="2"/>
        <v xml:space="preserve"> </v>
      </c>
      <c r="H113" s="122" t="str">
        <f t="shared" si="3"/>
        <v xml:space="preserve"> </v>
      </c>
    </row>
    <row r="114" spans="1:8" x14ac:dyDescent="0.25">
      <c r="A114" s="84"/>
      <c r="F114" s="116"/>
      <c r="G114" s="72" t="str">
        <f t="shared" si="2"/>
        <v xml:space="preserve"> </v>
      </c>
      <c r="H114" s="122" t="str">
        <f t="shared" si="3"/>
        <v xml:space="preserve"> </v>
      </c>
    </row>
    <row r="115" spans="1:8" x14ac:dyDescent="0.25">
      <c r="A115" s="84"/>
      <c r="F115" s="116"/>
      <c r="G115" s="72" t="str">
        <f t="shared" si="2"/>
        <v xml:space="preserve"> </v>
      </c>
      <c r="H115" s="122" t="str">
        <f t="shared" si="3"/>
        <v xml:space="preserve"> </v>
      </c>
    </row>
    <row r="116" spans="1:8" x14ac:dyDescent="0.25">
      <c r="A116" s="84"/>
      <c r="F116" s="116"/>
      <c r="G116" s="72" t="str">
        <f t="shared" si="2"/>
        <v xml:space="preserve"> </v>
      </c>
      <c r="H116" s="122" t="str">
        <f t="shared" si="3"/>
        <v xml:space="preserve"> </v>
      </c>
    </row>
    <row r="117" spans="1:8" x14ac:dyDescent="0.25">
      <c r="A117" s="84"/>
      <c r="F117" s="116"/>
      <c r="G117" s="72" t="str">
        <f t="shared" si="2"/>
        <v xml:space="preserve"> </v>
      </c>
      <c r="H117" s="122" t="str">
        <f t="shared" si="3"/>
        <v xml:space="preserve"> </v>
      </c>
    </row>
    <row r="118" spans="1:8" x14ac:dyDescent="0.25">
      <c r="A118" s="84"/>
      <c r="F118" s="116"/>
      <c r="G118" s="72" t="str">
        <f t="shared" si="2"/>
        <v xml:space="preserve"> </v>
      </c>
      <c r="H118" s="122" t="str">
        <f t="shared" si="3"/>
        <v xml:space="preserve"> </v>
      </c>
    </row>
    <row r="119" spans="1:8" x14ac:dyDescent="0.25">
      <c r="A119" s="84"/>
      <c r="F119" s="116"/>
      <c r="G119" s="72" t="str">
        <f t="shared" si="2"/>
        <v xml:space="preserve"> </v>
      </c>
      <c r="H119" s="122" t="str">
        <f t="shared" si="3"/>
        <v xml:space="preserve"> </v>
      </c>
    </row>
    <row r="120" spans="1:8" x14ac:dyDescent="0.25">
      <c r="A120" s="84"/>
      <c r="F120" s="116"/>
      <c r="G120" s="72" t="str">
        <f t="shared" si="2"/>
        <v xml:space="preserve"> </v>
      </c>
      <c r="H120" s="122" t="str">
        <f t="shared" si="3"/>
        <v xml:space="preserve"> </v>
      </c>
    </row>
    <row r="121" spans="1:8" x14ac:dyDescent="0.25">
      <c r="A121" s="84"/>
      <c r="F121" s="116"/>
      <c r="G121" s="72" t="str">
        <f t="shared" si="2"/>
        <v xml:space="preserve"> </v>
      </c>
      <c r="H121" s="122" t="str">
        <f t="shared" si="3"/>
        <v xml:space="preserve"> </v>
      </c>
    </row>
    <row r="122" spans="1:8" x14ac:dyDescent="0.25">
      <c r="A122" s="84"/>
      <c r="F122" s="116"/>
      <c r="G122" s="72" t="str">
        <f t="shared" si="2"/>
        <v xml:space="preserve"> </v>
      </c>
      <c r="H122" s="122" t="str">
        <f t="shared" si="3"/>
        <v xml:space="preserve"> </v>
      </c>
    </row>
    <row r="123" spans="1:8" x14ac:dyDescent="0.25">
      <c r="A123" s="84"/>
      <c r="F123" s="116"/>
      <c r="G123" s="72" t="str">
        <f t="shared" si="2"/>
        <v xml:space="preserve"> </v>
      </c>
      <c r="H123" s="122" t="str">
        <f t="shared" si="3"/>
        <v xml:space="preserve"> </v>
      </c>
    </row>
    <row r="124" spans="1:8" x14ac:dyDescent="0.25">
      <c r="A124" s="84"/>
      <c r="F124" s="116"/>
      <c r="G124" s="72" t="str">
        <f t="shared" si="2"/>
        <v xml:space="preserve"> </v>
      </c>
      <c r="H124" s="122" t="str">
        <f t="shared" si="3"/>
        <v xml:space="preserve"> </v>
      </c>
    </row>
    <row r="125" spans="1:8" x14ac:dyDescent="0.25">
      <c r="A125" s="84"/>
      <c r="F125" s="116"/>
      <c r="G125" s="72" t="str">
        <f t="shared" si="2"/>
        <v xml:space="preserve"> </v>
      </c>
      <c r="H125" s="122" t="str">
        <f t="shared" si="3"/>
        <v xml:space="preserve"> </v>
      </c>
    </row>
    <row r="126" spans="1:8" x14ac:dyDescent="0.25">
      <c r="A126" s="84"/>
      <c r="F126" s="116"/>
      <c r="G126" s="72" t="str">
        <f t="shared" si="2"/>
        <v xml:space="preserve"> </v>
      </c>
      <c r="H126" s="122" t="str">
        <f t="shared" si="3"/>
        <v xml:space="preserve"> </v>
      </c>
    </row>
    <row r="127" spans="1:8" x14ac:dyDescent="0.25">
      <c r="A127" s="84"/>
      <c r="F127" s="116"/>
      <c r="G127" s="72" t="str">
        <f t="shared" si="2"/>
        <v xml:space="preserve"> </v>
      </c>
      <c r="H127" s="122" t="str">
        <f t="shared" si="3"/>
        <v xml:space="preserve"> </v>
      </c>
    </row>
    <row r="128" spans="1:8" x14ac:dyDescent="0.25">
      <c r="A128" s="84"/>
      <c r="F128" s="116"/>
      <c r="G128" s="72" t="str">
        <f t="shared" si="2"/>
        <v xml:space="preserve"> </v>
      </c>
      <c r="H128" s="122" t="str">
        <f t="shared" si="3"/>
        <v xml:space="preserve"> </v>
      </c>
    </row>
    <row r="129" spans="1:8" x14ac:dyDescent="0.25">
      <c r="A129" s="84"/>
      <c r="F129" s="116"/>
      <c r="G129" s="72" t="str">
        <f t="shared" si="2"/>
        <v xml:space="preserve"> </v>
      </c>
      <c r="H129" s="122" t="str">
        <f t="shared" si="3"/>
        <v xml:space="preserve"> </v>
      </c>
    </row>
    <row r="130" spans="1:8" x14ac:dyDescent="0.25">
      <c r="A130" s="84"/>
      <c r="F130" s="116"/>
      <c r="G130" s="72" t="str">
        <f t="shared" si="2"/>
        <v xml:space="preserve"> </v>
      </c>
      <c r="H130" s="122" t="str">
        <f t="shared" si="3"/>
        <v xml:space="preserve"> </v>
      </c>
    </row>
    <row r="131" spans="1:8" x14ac:dyDescent="0.25">
      <c r="A131" s="84"/>
      <c r="F131" s="116"/>
      <c r="G131" s="72" t="str">
        <f t="shared" si="2"/>
        <v xml:space="preserve"> </v>
      </c>
      <c r="H131" s="122" t="str">
        <f t="shared" si="3"/>
        <v xml:space="preserve"> </v>
      </c>
    </row>
    <row r="132" spans="1:8" x14ac:dyDescent="0.25">
      <c r="A132" s="84"/>
      <c r="F132" s="116"/>
      <c r="G132" s="72" t="str">
        <f t="shared" ref="G132:G195" si="4">IF((F132&lt;&gt;0),IF((D132&gt;0)," ",F132)," ")</f>
        <v xml:space="preserve"> </v>
      </c>
      <c r="H132" s="122" t="str">
        <f t="shared" ref="H132:H195" si="5">IF((F132&lt;&gt;0),IF((D132&gt;0)," ",(H$1-A132))," ")</f>
        <v xml:space="preserve"> </v>
      </c>
    </row>
    <row r="133" spans="1:8" x14ac:dyDescent="0.25">
      <c r="A133" s="84"/>
      <c r="F133" s="116"/>
      <c r="G133" s="72" t="str">
        <f t="shared" si="4"/>
        <v xml:space="preserve"> </v>
      </c>
      <c r="H133" s="122" t="str">
        <f t="shared" si="5"/>
        <v xml:space="preserve"> </v>
      </c>
    </row>
    <row r="134" spans="1:8" x14ac:dyDescent="0.25">
      <c r="A134" s="84"/>
      <c r="F134" s="116"/>
      <c r="G134" s="72" t="str">
        <f t="shared" si="4"/>
        <v xml:space="preserve"> </v>
      </c>
      <c r="H134" s="122" t="str">
        <f t="shared" si="5"/>
        <v xml:space="preserve"> </v>
      </c>
    </row>
    <row r="135" spans="1:8" x14ac:dyDescent="0.25">
      <c r="A135" s="84"/>
      <c r="F135" s="116"/>
      <c r="G135" s="72" t="str">
        <f t="shared" si="4"/>
        <v xml:space="preserve"> </v>
      </c>
      <c r="H135" s="122" t="str">
        <f t="shared" si="5"/>
        <v xml:space="preserve"> </v>
      </c>
    </row>
    <row r="136" spans="1:8" x14ac:dyDescent="0.25">
      <c r="A136" s="84"/>
      <c r="F136" s="116"/>
      <c r="G136" s="72" t="str">
        <f t="shared" si="4"/>
        <v xml:space="preserve"> </v>
      </c>
      <c r="H136" s="122" t="str">
        <f t="shared" si="5"/>
        <v xml:space="preserve"> </v>
      </c>
    </row>
    <row r="137" spans="1:8" x14ac:dyDescent="0.25">
      <c r="A137" s="84"/>
      <c r="F137" s="116"/>
      <c r="G137" s="72" t="str">
        <f t="shared" si="4"/>
        <v xml:space="preserve"> </v>
      </c>
      <c r="H137" s="122" t="str">
        <f t="shared" si="5"/>
        <v xml:space="preserve"> </v>
      </c>
    </row>
    <row r="138" spans="1:8" x14ac:dyDescent="0.25">
      <c r="A138" s="84"/>
      <c r="F138" s="116"/>
      <c r="G138" s="72" t="str">
        <f t="shared" si="4"/>
        <v xml:space="preserve"> </v>
      </c>
      <c r="H138" s="122" t="str">
        <f t="shared" si="5"/>
        <v xml:space="preserve"> </v>
      </c>
    </row>
    <row r="139" spans="1:8" x14ac:dyDescent="0.25">
      <c r="A139" s="84"/>
      <c r="F139" s="116"/>
      <c r="G139" s="72" t="str">
        <f t="shared" si="4"/>
        <v xml:space="preserve"> </v>
      </c>
      <c r="H139" s="122" t="str">
        <f t="shared" si="5"/>
        <v xml:space="preserve"> </v>
      </c>
    </row>
    <row r="140" spans="1:8" x14ac:dyDescent="0.25">
      <c r="A140" s="84"/>
      <c r="F140" s="116"/>
      <c r="G140" s="72" t="str">
        <f t="shared" si="4"/>
        <v xml:space="preserve"> </v>
      </c>
      <c r="H140" s="122" t="str">
        <f t="shared" si="5"/>
        <v xml:space="preserve"> </v>
      </c>
    </row>
    <row r="141" spans="1:8" x14ac:dyDescent="0.25">
      <c r="A141" s="84"/>
      <c r="F141" s="116"/>
      <c r="G141" s="72" t="str">
        <f t="shared" si="4"/>
        <v xml:space="preserve"> </v>
      </c>
      <c r="H141" s="122" t="str">
        <f t="shared" si="5"/>
        <v xml:space="preserve"> </v>
      </c>
    </row>
    <row r="142" spans="1:8" x14ac:dyDescent="0.25">
      <c r="A142" s="84"/>
      <c r="F142" s="116"/>
      <c r="G142" s="72" t="str">
        <f t="shared" si="4"/>
        <v xml:space="preserve"> </v>
      </c>
      <c r="H142" s="122" t="str">
        <f t="shared" si="5"/>
        <v xml:space="preserve"> </v>
      </c>
    </row>
    <row r="143" spans="1:8" x14ac:dyDescent="0.25">
      <c r="A143" s="84"/>
      <c r="F143" s="116"/>
      <c r="G143" s="72" t="str">
        <f t="shared" si="4"/>
        <v xml:space="preserve"> </v>
      </c>
      <c r="H143" s="122" t="str">
        <f t="shared" si="5"/>
        <v xml:space="preserve"> </v>
      </c>
    </row>
    <row r="144" spans="1:8" x14ac:dyDescent="0.25">
      <c r="A144" s="84"/>
      <c r="F144" s="116"/>
      <c r="G144" s="72" t="str">
        <f t="shared" si="4"/>
        <v xml:space="preserve"> </v>
      </c>
      <c r="H144" s="122" t="str">
        <f t="shared" si="5"/>
        <v xml:space="preserve"> </v>
      </c>
    </row>
    <row r="145" spans="1:8" x14ac:dyDescent="0.25">
      <c r="A145" s="84"/>
      <c r="F145" s="116"/>
      <c r="G145" s="72" t="str">
        <f t="shared" si="4"/>
        <v xml:space="preserve"> </v>
      </c>
      <c r="H145" s="122" t="str">
        <f t="shared" si="5"/>
        <v xml:space="preserve"> </v>
      </c>
    </row>
    <row r="146" spans="1:8" x14ac:dyDescent="0.25">
      <c r="A146" s="84"/>
      <c r="F146" s="116"/>
      <c r="G146" s="72" t="str">
        <f t="shared" si="4"/>
        <v xml:space="preserve"> </v>
      </c>
      <c r="H146" s="122" t="str">
        <f t="shared" si="5"/>
        <v xml:space="preserve"> </v>
      </c>
    </row>
    <row r="147" spans="1:8" x14ac:dyDescent="0.25">
      <c r="A147" s="84"/>
      <c r="F147" s="116"/>
      <c r="G147" s="72" t="str">
        <f t="shared" si="4"/>
        <v xml:space="preserve"> </v>
      </c>
      <c r="H147" s="122" t="str">
        <f t="shared" si="5"/>
        <v xml:space="preserve"> </v>
      </c>
    </row>
    <row r="148" spans="1:8" x14ac:dyDescent="0.25">
      <c r="A148" s="84"/>
      <c r="F148" s="116"/>
      <c r="G148" s="72" t="str">
        <f t="shared" si="4"/>
        <v xml:space="preserve"> </v>
      </c>
      <c r="H148" s="122" t="str">
        <f t="shared" si="5"/>
        <v xml:space="preserve"> </v>
      </c>
    </row>
    <row r="149" spans="1:8" x14ac:dyDescent="0.25">
      <c r="A149" s="84"/>
      <c r="F149" s="116"/>
      <c r="G149" s="72" t="str">
        <f t="shared" si="4"/>
        <v xml:space="preserve"> </v>
      </c>
      <c r="H149" s="122" t="str">
        <f t="shared" si="5"/>
        <v xml:space="preserve"> </v>
      </c>
    </row>
    <row r="150" spans="1:8" x14ac:dyDescent="0.25">
      <c r="A150" s="84"/>
      <c r="F150" s="116"/>
      <c r="G150" s="72" t="str">
        <f t="shared" si="4"/>
        <v xml:space="preserve"> </v>
      </c>
      <c r="H150" s="122" t="str">
        <f t="shared" si="5"/>
        <v xml:space="preserve"> </v>
      </c>
    </row>
    <row r="151" spans="1:8" x14ac:dyDescent="0.25">
      <c r="A151" s="84"/>
      <c r="F151" s="116"/>
      <c r="G151" s="72" t="str">
        <f t="shared" si="4"/>
        <v xml:space="preserve"> </v>
      </c>
      <c r="H151" s="122" t="str">
        <f t="shared" si="5"/>
        <v xml:space="preserve"> </v>
      </c>
    </row>
    <row r="152" spans="1:8" x14ac:dyDescent="0.25">
      <c r="A152" s="84"/>
      <c r="F152" s="116"/>
      <c r="G152" s="72" t="str">
        <f t="shared" si="4"/>
        <v xml:space="preserve"> </v>
      </c>
      <c r="H152" s="122" t="str">
        <f t="shared" si="5"/>
        <v xml:space="preserve"> </v>
      </c>
    </row>
    <row r="153" spans="1:8" x14ac:dyDescent="0.25">
      <c r="A153" s="84"/>
      <c r="F153" s="116"/>
      <c r="G153" s="72" t="str">
        <f t="shared" si="4"/>
        <v xml:space="preserve"> </v>
      </c>
      <c r="H153" s="122" t="str">
        <f t="shared" si="5"/>
        <v xml:space="preserve"> </v>
      </c>
    </row>
    <row r="154" spans="1:8" x14ac:dyDescent="0.25">
      <c r="A154" s="84"/>
      <c r="F154" s="116"/>
      <c r="G154" s="72" t="str">
        <f t="shared" si="4"/>
        <v xml:space="preserve"> </v>
      </c>
      <c r="H154" s="122" t="str">
        <f t="shared" si="5"/>
        <v xml:space="preserve"> </v>
      </c>
    </row>
    <row r="155" spans="1:8" x14ac:dyDescent="0.25">
      <c r="A155" s="84"/>
      <c r="F155" s="116"/>
      <c r="G155" s="72" t="str">
        <f t="shared" si="4"/>
        <v xml:space="preserve"> </v>
      </c>
      <c r="H155" s="122" t="str">
        <f t="shared" si="5"/>
        <v xml:space="preserve"> </v>
      </c>
    </row>
    <row r="156" spans="1:8" x14ac:dyDescent="0.25">
      <c r="A156" s="84"/>
      <c r="F156" s="116"/>
      <c r="G156" s="72" t="str">
        <f t="shared" si="4"/>
        <v xml:space="preserve"> </v>
      </c>
      <c r="H156" s="122" t="str">
        <f t="shared" si="5"/>
        <v xml:space="preserve"> </v>
      </c>
    </row>
    <row r="157" spans="1:8" x14ac:dyDescent="0.25">
      <c r="A157" s="84"/>
      <c r="F157" s="116"/>
      <c r="G157" s="72" t="str">
        <f t="shared" si="4"/>
        <v xml:space="preserve"> </v>
      </c>
      <c r="H157" s="122" t="str">
        <f t="shared" si="5"/>
        <v xml:space="preserve"> </v>
      </c>
    </row>
    <row r="158" spans="1:8" x14ac:dyDescent="0.25">
      <c r="A158" s="84"/>
      <c r="F158" s="116"/>
      <c r="G158" s="72" t="str">
        <f t="shared" si="4"/>
        <v xml:space="preserve"> </v>
      </c>
      <c r="H158" s="122" t="str">
        <f t="shared" si="5"/>
        <v xml:space="preserve"> </v>
      </c>
    </row>
    <row r="159" spans="1:8" x14ac:dyDescent="0.25">
      <c r="A159" s="84"/>
      <c r="F159" s="116"/>
      <c r="G159" s="72" t="str">
        <f t="shared" si="4"/>
        <v xml:space="preserve"> </v>
      </c>
      <c r="H159" s="122" t="str">
        <f t="shared" si="5"/>
        <v xml:space="preserve"> </v>
      </c>
    </row>
    <row r="160" spans="1:8" x14ac:dyDescent="0.25">
      <c r="A160" s="84"/>
      <c r="F160" s="116"/>
      <c r="G160" s="72" t="str">
        <f t="shared" si="4"/>
        <v xml:space="preserve"> </v>
      </c>
      <c r="H160" s="122" t="str">
        <f t="shared" si="5"/>
        <v xml:space="preserve"> </v>
      </c>
    </row>
    <row r="161" spans="1:8" x14ac:dyDescent="0.25">
      <c r="A161" s="84"/>
      <c r="F161" s="116"/>
      <c r="G161" s="72" t="str">
        <f t="shared" si="4"/>
        <v xml:space="preserve"> </v>
      </c>
      <c r="H161" s="122" t="str">
        <f t="shared" si="5"/>
        <v xml:space="preserve"> </v>
      </c>
    </row>
    <row r="162" spans="1:8" x14ac:dyDescent="0.25">
      <c r="A162" s="84"/>
      <c r="F162" s="116"/>
      <c r="G162" s="72" t="str">
        <f t="shared" si="4"/>
        <v xml:space="preserve"> </v>
      </c>
      <c r="H162" s="122" t="str">
        <f t="shared" si="5"/>
        <v xml:space="preserve"> </v>
      </c>
    </row>
    <row r="163" spans="1:8" x14ac:dyDescent="0.25">
      <c r="A163" s="84"/>
      <c r="F163" s="116"/>
      <c r="G163" s="72" t="str">
        <f t="shared" si="4"/>
        <v xml:space="preserve"> </v>
      </c>
      <c r="H163" s="122" t="str">
        <f t="shared" si="5"/>
        <v xml:space="preserve"> </v>
      </c>
    </row>
    <row r="164" spans="1:8" x14ac:dyDescent="0.25">
      <c r="A164" s="84"/>
      <c r="F164" s="116"/>
      <c r="G164" s="72" t="str">
        <f t="shared" si="4"/>
        <v xml:space="preserve"> </v>
      </c>
      <c r="H164" s="122" t="str">
        <f t="shared" si="5"/>
        <v xml:space="preserve"> </v>
      </c>
    </row>
    <row r="165" spans="1:8" x14ac:dyDescent="0.25">
      <c r="A165" s="84"/>
      <c r="F165" s="116"/>
      <c r="G165" s="72" t="str">
        <f t="shared" si="4"/>
        <v xml:space="preserve"> </v>
      </c>
      <c r="H165" s="122" t="str">
        <f t="shared" si="5"/>
        <v xml:space="preserve"> </v>
      </c>
    </row>
    <row r="166" spans="1:8" x14ac:dyDescent="0.25">
      <c r="A166" s="84"/>
      <c r="F166" s="116"/>
      <c r="G166" s="72" t="str">
        <f t="shared" si="4"/>
        <v xml:space="preserve"> </v>
      </c>
      <c r="H166" s="122" t="str">
        <f t="shared" si="5"/>
        <v xml:space="preserve"> </v>
      </c>
    </row>
    <row r="167" spans="1:8" x14ac:dyDescent="0.25">
      <c r="A167" s="84"/>
      <c r="F167" s="116"/>
      <c r="G167" s="72" t="str">
        <f t="shared" si="4"/>
        <v xml:space="preserve"> </v>
      </c>
      <c r="H167" s="122" t="str">
        <f t="shared" si="5"/>
        <v xml:space="preserve"> </v>
      </c>
    </row>
    <row r="168" spans="1:8" x14ac:dyDescent="0.25">
      <c r="A168" s="84"/>
      <c r="F168" s="116"/>
      <c r="G168" s="72" t="str">
        <f t="shared" si="4"/>
        <v xml:space="preserve"> </v>
      </c>
      <c r="H168" s="122" t="str">
        <f t="shared" si="5"/>
        <v xml:space="preserve"> </v>
      </c>
    </row>
    <row r="169" spans="1:8" x14ac:dyDescent="0.25">
      <c r="A169" s="84"/>
      <c r="F169" s="116"/>
      <c r="G169" s="72" t="str">
        <f t="shared" si="4"/>
        <v xml:space="preserve"> </v>
      </c>
      <c r="H169" s="122" t="str">
        <f t="shared" si="5"/>
        <v xml:space="preserve"> </v>
      </c>
    </row>
    <row r="170" spans="1:8" x14ac:dyDescent="0.25">
      <c r="A170" s="84"/>
      <c r="F170" s="116"/>
      <c r="G170" s="72" t="str">
        <f t="shared" si="4"/>
        <v xml:space="preserve"> </v>
      </c>
      <c r="H170" s="122" t="str">
        <f t="shared" si="5"/>
        <v xml:space="preserve"> </v>
      </c>
    </row>
    <row r="171" spans="1:8" x14ac:dyDescent="0.25">
      <c r="A171" s="84"/>
      <c r="F171" s="116"/>
      <c r="G171" s="72" t="str">
        <f t="shared" si="4"/>
        <v xml:space="preserve"> </v>
      </c>
      <c r="H171" s="122" t="str">
        <f t="shared" si="5"/>
        <v xml:space="preserve"> </v>
      </c>
    </row>
    <row r="172" spans="1:8" x14ac:dyDescent="0.25">
      <c r="A172" s="84"/>
      <c r="F172" s="116"/>
      <c r="G172" s="72" t="str">
        <f t="shared" si="4"/>
        <v xml:space="preserve"> </v>
      </c>
      <c r="H172" s="122" t="str">
        <f t="shared" si="5"/>
        <v xml:space="preserve"> </v>
      </c>
    </row>
    <row r="173" spans="1:8" x14ac:dyDescent="0.25">
      <c r="A173" s="84"/>
      <c r="F173" s="116"/>
      <c r="G173" s="72" t="str">
        <f t="shared" si="4"/>
        <v xml:space="preserve"> </v>
      </c>
      <c r="H173" s="122" t="str">
        <f t="shared" si="5"/>
        <v xml:space="preserve"> </v>
      </c>
    </row>
    <row r="174" spans="1:8" x14ac:dyDescent="0.25">
      <c r="A174" s="84"/>
      <c r="F174" s="116"/>
      <c r="G174" s="72" t="str">
        <f t="shared" si="4"/>
        <v xml:space="preserve"> </v>
      </c>
      <c r="H174" s="122" t="str">
        <f t="shared" si="5"/>
        <v xml:space="preserve"> </v>
      </c>
    </row>
    <row r="175" spans="1:8" x14ac:dyDescent="0.25">
      <c r="A175" s="84"/>
      <c r="F175" s="116"/>
      <c r="G175" s="72" t="str">
        <f t="shared" si="4"/>
        <v xml:space="preserve"> </v>
      </c>
      <c r="H175" s="122" t="str">
        <f t="shared" si="5"/>
        <v xml:space="preserve"> </v>
      </c>
    </row>
    <row r="176" spans="1:8" x14ac:dyDescent="0.25">
      <c r="A176" s="84"/>
      <c r="F176" s="116"/>
      <c r="G176" s="72" t="str">
        <f t="shared" si="4"/>
        <v xml:space="preserve"> </v>
      </c>
      <c r="H176" s="122" t="str">
        <f t="shared" si="5"/>
        <v xml:space="preserve"> </v>
      </c>
    </row>
    <row r="177" spans="1:8" x14ac:dyDescent="0.25">
      <c r="A177" s="84"/>
      <c r="F177" s="116"/>
      <c r="G177" s="72" t="str">
        <f t="shared" si="4"/>
        <v xml:space="preserve"> </v>
      </c>
      <c r="H177" s="122" t="str">
        <f t="shared" si="5"/>
        <v xml:space="preserve"> </v>
      </c>
    </row>
    <row r="178" spans="1:8" x14ac:dyDescent="0.25">
      <c r="A178" s="84"/>
      <c r="F178" s="116"/>
      <c r="G178" s="72" t="str">
        <f t="shared" si="4"/>
        <v xml:space="preserve"> </v>
      </c>
      <c r="H178" s="122" t="str">
        <f t="shared" si="5"/>
        <v xml:space="preserve"> </v>
      </c>
    </row>
    <row r="179" spans="1:8" x14ac:dyDescent="0.25">
      <c r="A179" s="84"/>
      <c r="F179" s="116"/>
      <c r="G179" s="72" t="str">
        <f t="shared" si="4"/>
        <v xml:space="preserve"> </v>
      </c>
      <c r="H179" s="122" t="str">
        <f t="shared" si="5"/>
        <v xml:space="preserve"> </v>
      </c>
    </row>
    <row r="180" spans="1:8" x14ac:dyDescent="0.25">
      <c r="A180" s="84"/>
      <c r="F180" s="116"/>
      <c r="G180" s="72" t="str">
        <f t="shared" si="4"/>
        <v xml:space="preserve"> </v>
      </c>
      <c r="H180" s="122" t="str">
        <f t="shared" si="5"/>
        <v xml:space="preserve"> </v>
      </c>
    </row>
    <row r="181" spans="1:8" x14ac:dyDescent="0.25">
      <c r="A181" s="84"/>
      <c r="F181" s="116"/>
      <c r="G181" s="72" t="str">
        <f t="shared" si="4"/>
        <v xml:space="preserve"> </v>
      </c>
      <c r="H181" s="122" t="str">
        <f t="shared" si="5"/>
        <v xml:space="preserve"> </v>
      </c>
    </row>
    <row r="182" spans="1:8" x14ac:dyDescent="0.25">
      <c r="A182" s="84"/>
      <c r="F182" s="116"/>
      <c r="G182" s="72" t="str">
        <f t="shared" si="4"/>
        <v xml:space="preserve"> </v>
      </c>
      <c r="H182" s="122" t="str">
        <f t="shared" si="5"/>
        <v xml:space="preserve"> </v>
      </c>
    </row>
    <row r="183" spans="1:8" x14ac:dyDescent="0.25">
      <c r="A183" s="84"/>
      <c r="F183" s="116"/>
      <c r="G183" s="72" t="str">
        <f t="shared" si="4"/>
        <v xml:space="preserve"> </v>
      </c>
      <c r="H183" s="122" t="str">
        <f t="shared" si="5"/>
        <v xml:space="preserve"> </v>
      </c>
    </row>
    <row r="184" spans="1:8" x14ac:dyDescent="0.25">
      <c r="A184" s="84"/>
      <c r="F184" s="116"/>
      <c r="G184" s="72" t="str">
        <f t="shared" si="4"/>
        <v xml:space="preserve"> </v>
      </c>
      <c r="H184" s="122" t="str">
        <f t="shared" si="5"/>
        <v xml:space="preserve"> </v>
      </c>
    </row>
    <row r="185" spans="1:8" x14ac:dyDescent="0.25">
      <c r="A185" s="84"/>
      <c r="F185" s="116"/>
      <c r="G185" s="72" t="str">
        <f t="shared" si="4"/>
        <v xml:space="preserve"> </v>
      </c>
      <c r="H185" s="122" t="str">
        <f t="shared" si="5"/>
        <v xml:space="preserve"> </v>
      </c>
    </row>
    <row r="186" spans="1:8" x14ac:dyDescent="0.25">
      <c r="A186" s="84"/>
      <c r="F186" s="116"/>
      <c r="G186" s="72" t="str">
        <f t="shared" si="4"/>
        <v xml:space="preserve"> </v>
      </c>
      <c r="H186" s="122" t="str">
        <f t="shared" si="5"/>
        <v xml:space="preserve"> </v>
      </c>
    </row>
    <row r="187" spans="1:8" x14ac:dyDescent="0.25">
      <c r="A187" s="84"/>
      <c r="F187" s="116"/>
      <c r="G187" s="72" t="str">
        <f t="shared" si="4"/>
        <v xml:space="preserve"> </v>
      </c>
      <c r="H187" s="122" t="str">
        <f t="shared" si="5"/>
        <v xml:space="preserve"> </v>
      </c>
    </row>
    <row r="188" spans="1:8" x14ac:dyDescent="0.25">
      <c r="A188" s="84"/>
      <c r="F188" s="116"/>
      <c r="G188" s="72" t="str">
        <f t="shared" si="4"/>
        <v xml:space="preserve"> </v>
      </c>
      <c r="H188" s="122" t="str">
        <f t="shared" si="5"/>
        <v xml:space="preserve"> </v>
      </c>
    </row>
    <row r="189" spans="1:8" x14ac:dyDescent="0.25">
      <c r="A189" s="84"/>
      <c r="F189" s="116"/>
      <c r="G189" s="72" t="str">
        <f t="shared" si="4"/>
        <v xml:space="preserve"> </v>
      </c>
      <c r="H189" s="122" t="str">
        <f t="shared" si="5"/>
        <v xml:space="preserve"> </v>
      </c>
    </row>
    <row r="190" spans="1:8" x14ac:dyDescent="0.25">
      <c r="A190" s="84"/>
      <c r="F190" s="116"/>
      <c r="G190" s="72" t="str">
        <f t="shared" si="4"/>
        <v xml:space="preserve"> </v>
      </c>
      <c r="H190" s="122" t="str">
        <f t="shared" si="5"/>
        <v xml:space="preserve"> </v>
      </c>
    </row>
    <row r="191" spans="1:8" x14ac:dyDescent="0.25">
      <c r="A191" s="84"/>
      <c r="F191" s="116"/>
      <c r="G191" s="72" t="str">
        <f t="shared" si="4"/>
        <v xml:space="preserve"> </v>
      </c>
      <c r="H191" s="122" t="str">
        <f t="shared" si="5"/>
        <v xml:space="preserve"> </v>
      </c>
    </row>
    <row r="192" spans="1:8" x14ac:dyDescent="0.25">
      <c r="A192" s="84"/>
      <c r="F192" s="116"/>
      <c r="G192" s="72" t="str">
        <f t="shared" si="4"/>
        <v xml:space="preserve"> </v>
      </c>
      <c r="H192" s="122" t="str">
        <f t="shared" si="5"/>
        <v xml:space="preserve"> </v>
      </c>
    </row>
    <row r="193" spans="1:8" x14ac:dyDescent="0.25">
      <c r="A193" s="84"/>
      <c r="F193" s="116"/>
      <c r="G193" s="72" t="str">
        <f t="shared" si="4"/>
        <v xml:space="preserve"> </v>
      </c>
      <c r="H193" s="122" t="str">
        <f t="shared" si="5"/>
        <v xml:space="preserve"> </v>
      </c>
    </row>
    <row r="194" spans="1:8" x14ac:dyDescent="0.25">
      <c r="A194" s="84"/>
      <c r="F194" s="116"/>
      <c r="G194" s="72" t="str">
        <f t="shared" si="4"/>
        <v xml:space="preserve"> </v>
      </c>
      <c r="H194" s="122" t="str">
        <f t="shared" si="5"/>
        <v xml:space="preserve"> </v>
      </c>
    </row>
    <row r="195" spans="1:8" x14ac:dyDescent="0.25">
      <c r="A195" s="84"/>
      <c r="F195" s="116"/>
      <c r="G195" s="72" t="str">
        <f t="shared" si="4"/>
        <v xml:space="preserve"> </v>
      </c>
      <c r="H195" s="122" t="str">
        <f t="shared" si="5"/>
        <v xml:space="preserve"> </v>
      </c>
    </row>
    <row r="196" spans="1:8" x14ac:dyDescent="0.25">
      <c r="A196" s="84"/>
      <c r="F196" s="116"/>
      <c r="G196" s="72" t="str">
        <f t="shared" ref="G196:G204" si="6">IF((F196&lt;&gt;0),IF((D196&gt;0)," ",F196)," ")</f>
        <v xml:space="preserve"> </v>
      </c>
      <c r="H196" s="122" t="str">
        <f t="shared" ref="H196:H204" si="7">IF((F196&lt;&gt;0),IF((D196&gt;0)," ",(H$1-A196))," ")</f>
        <v xml:space="preserve"> </v>
      </c>
    </row>
    <row r="197" spans="1:8" x14ac:dyDescent="0.25">
      <c r="A197" s="84"/>
      <c r="F197" s="116"/>
      <c r="G197" s="72" t="str">
        <f t="shared" si="6"/>
        <v xml:space="preserve"> </v>
      </c>
      <c r="H197" s="122" t="str">
        <f t="shared" si="7"/>
        <v xml:space="preserve"> </v>
      </c>
    </row>
    <row r="198" spans="1:8" x14ac:dyDescent="0.25">
      <c r="A198" s="84"/>
      <c r="F198" s="116"/>
      <c r="G198" s="72" t="str">
        <f t="shared" si="6"/>
        <v xml:space="preserve"> </v>
      </c>
      <c r="H198" s="122" t="str">
        <f t="shared" si="7"/>
        <v xml:space="preserve"> </v>
      </c>
    </row>
    <row r="199" spans="1:8" x14ac:dyDescent="0.25">
      <c r="A199" s="84"/>
      <c r="F199" s="116"/>
      <c r="G199" s="72" t="str">
        <f t="shared" si="6"/>
        <v xml:space="preserve"> </v>
      </c>
      <c r="H199" s="122" t="str">
        <f t="shared" si="7"/>
        <v xml:space="preserve"> </v>
      </c>
    </row>
    <row r="200" spans="1:8" x14ac:dyDescent="0.25">
      <c r="A200" s="84"/>
      <c r="F200" s="116"/>
      <c r="G200" s="72" t="str">
        <f t="shared" si="6"/>
        <v xml:space="preserve"> </v>
      </c>
      <c r="H200" s="122" t="str">
        <f t="shared" si="7"/>
        <v xml:space="preserve"> </v>
      </c>
    </row>
    <row r="201" spans="1:8" x14ac:dyDescent="0.25">
      <c r="A201" s="84"/>
      <c r="F201" s="116"/>
      <c r="G201" s="72" t="str">
        <f t="shared" si="6"/>
        <v xml:space="preserve"> </v>
      </c>
      <c r="H201" s="122" t="str">
        <f t="shared" si="7"/>
        <v xml:space="preserve"> </v>
      </c>
    </row>
    <row r="202" spans="1:8" x14ac:dyDescent="0.25">
      <c r="A202" s="84"/>
      <c r="F202" s="116"/>
      <c r="G202" s="72" t="str">
        <f t="shared" si="6"/>
        <v xml:space="preserve"> </v>
      </c>
      <c r="H202" s="122" t="str">
        <f t="shared" si="7"/>
        <v xml:space="preserve"> </v>
      </c>
    </row>
    <row r="203" spans="1:8" x14ac:dyDescent="0.25">
      <c r="A203" s="84"/>
      <c r="F203" s="116"/>
      <c r="G203" s="72" t="str">
        <f t="shared" si="6"/>
        <v xml:space="preserve"> </v>
      </c>
      <c r="H203" s="122" t="str">
        <f t="shared" si="7"/>
        <v xml:space="preserve"> </v>
      </c>
    </row>
    <row r="204" spans="1:8" x14ac:dyDescent="0.25">
      <c r="A204" s="84"/>
      <c r="F204" s="116"/>
      <c r="G204" s="72" t="str">
        <f t="shared" si="6"/>
        <v xml:space="preserve"> </v>
      </c>
      <c r="H204" s="122" t="str">
        <f t="shared" si="7"/>
        <v xml:space="preserve"> </v>
      </c>
    </row>
    <row r="205" spans="1:8" x14ac:dyDescent="0.25">
      <c r="A205" s="84"/>
      <c r="F205" s="116"/>
    </row>
    <row r="206" spans="1:8" x14ac:dyDescent="0.25">
      <c r="A206" s="84"/>
      <c r="F206" s="116"/>
    </row>
    <row r="207" spans="1:8" x14ac:dyDescent="0.25">
      <c r="A207" s="84"/>
      <c r="F207" s="116"/>
    </row>
    <row r="208" spans="1:8" x14ac:dyDescent="0.25">
      <c r="A208" s="84"/>
      <c r="F208" s="116"/>
    </row>
    <row r="209" spans="1:6" x14ac:dyDescent="0.25">
      <c r="A209" s="84"/>
      <c r="F209" s="116"/>
    </row>
    <row r="210" spans="1:6" x14ac:dyDescent="0.25">
      <c r="A210" s="84"/>
      <c r="F210" s="116"/>
    </row>
    <row r="211" spans="1:6" x14ac:dyDescent="0.25">
      <c r="A211" s="84"/>
      <c r="F211" s="116"/>
    </row>
    <row r="212" spans="1:6" x14ac:dyDescent="0.25">
      <c r="A212" s="84"/>
      <c r="F212" s="116"/>
    </row>
    <row r="213" spans="1:6" x14ac:dyDescent="0.25">
      <c r="A213" s="84"/>
      <c r="F213" s="116"/>
    </row>
    <row r="214" spans="1:6" x14ac:dyDescent="0.25">
      <c r="A214" s="84"/>
      <c r="F214" s="116"/>
    </row>
    <row r="215" spans="1:6" x14ac:dyDescent="0.25">
      <c r="A215" s="84"/>
      <c r="F215" s="116"/>
    </row>
    <row r="216" spans="1:6" x14ac:dyDescent="0.25">
      <c r="A216" s="84"/>
      <c r="F216" s="116"/>
    </row>
    <row r="217" spans="1:6" x14ac:dyDescent="0.25">
      <c r="A217" s="84"/>
      <c r="F217" s="116"/>
    </row>
    <row r="218" spans="1:6" x14ac:dyDescent="0.25">
      <c r="A218" s="84"/>
      <c r="F218" s="116"/>
    </row>
    <row r="219" spans="1:6" x14ac:dyDescent="0.25">
      <c r="A219" s="84"/>
      <c r="F219" s="116"/>
    </row>
    <row r="220" spans="1:6" x14ac:dyDescent="0.25">
      <c r="A220" s="84"/>
      <c r="F220" s="116"/>
    </row>
    <row r="221" spans="1:6" x14ac:dyDescent="0.25">
      <c r="A221" s="84"/>
      <c r="F221" s="116"/>
    </row>
    <row r="222" spans="1:6" x14ac:dyDescent="0.25">
      <c r="A222" s="84"/>
      <c r="F222" s="116"/>
    </row>
    <row r="223" spans="1:6" x14ac:dyDescent="0.25">
      <c r="A223" s="84"/>
      <c r="F223" s="116"/>
    </row>
    <row r="224" spans="1:6" x14ac:dyDescent="0.25">
      <c r="A224" s="84"/>
      <c r="F224" s="116"/>
    </row>
    <row r="225" spans="1:6" x14ac:dyDescent="0.25">
      <c r="A225" s="84"/>
      <c r="F225" s="116"/>
    </row>
    <row r="226" spans="1:6" x14ac:dyDescent="0.25">
      <c r="A226" s="84"/>
      <c r="F226" s="116"/>
    </row>
    <row r="227" spans="1:6" x14ac:dyDescent="0.25">
      <c r="A227" s="84"/>
      <c r="F227" s="116"/>
    </row>
    <row r="228" spans="1:6" x14ac:dyDescent="0.25">
      <c r="A228" s="84"/>
      <c r="F228" s="116"/>
    </row>
    <row r="229" spans="1:6" x14ac:dyDescent="0.25">
      <c r="A229" s="84"/>
      <c r="F229" s="116"/>
    </row>
    <row r="230" spans="1:6" x14ac:dyDescent="0.25">
      <c r="A230" s="84"/>
      <c r="F230" s="116"/>
    </row>
    <row r="231" spans="1:6" x14ac:dyDescent="0.25">
      <c r="A231" s="84"/>
      <c r="F231" s="116"/>
    </row>
    <row r="232" spans="1:6" x14ac:dyDescent="0.25">
      <c r="A232" s="84"/>
      <c r="F232" s="116"/>
    </row>
    <row r="233" spans="1:6" x14ac:dyDescent="0.25">
      <c r="A233" s="84"/>
      <c r="F233" s="116"/>
    </row>
    <row r="234" spans="1:6" x14ac:dyDescent="0.25">
      <c r="A234" s="84"/>
      <c r="F234" s="116"/>
    </row>
    <row r="235" spans="1:6" x14ac:dyDescent="0.25">
      <c r="A235" s="84"/>
      <c r="F235" s="116"/>
    </row>
    <row r="236" spans="1:6" x14ac:dyDescent="0.25">
      <c r="A236" s="84"/>
      <c r="F236" s="116"/>
    </row>
    <row r="237" spans="1:6" x14ac:dyDescent="0.25">
      <c r="A237" s="84"/>
      <c r="F237" s="116"/>
    </row>
    <row r="238" spans="1:6" x14ac:dyDescent="0.25">
      <c r="A238" s="84"/>
      <c r="F238" s="116"/>
    </row>
    <row r="239" spans="1:6" x14ac:dyDescent="0.25">
      <c r="A239" s="84"/>
      <c r="F239" s="116"/>
    </row>
    <row r="240" spans="1:6" x14ac:dyDescent="0.25">
      <c r="A240" s="84"/>
      <c r="F240" s="116"/>
    </row>
    <row r="241" spans="1:6" x14ac:dyDescent="0.25">
      <c r="A241" s="84"/>
      <c r="F241" s="116"/>
    </row>
    <row r="242" spans="1:6" x14ac:dyDescent="0.25">
      <c r="A242" s="84"/>
      <c r="F242" s="116"/>
    </row>
    <row r="243" spans="1:6" x14ac:dyDescent="0.25">
      <c r="A243" s="84"/>
      <c r="F243" s="116"/>
    </row>
    <row r="244" spans="1:6" x14ac:dyDescent="0.25">
      <c r="A244" s="84"/>
      <c r="F244" s="116"/>
    </row>
    <row r="245" spans="1:6" x14ac:dyDescent="0.25">
      <c r="A245" s="84"/>
      <c r="F245" s="116"/>
    </row>
    <row r="246" spans="1:6" x14ac:dyDescent="0.25">
      <c r="A246" s="84"/>
      <c r="F246" s="116"/>
    </row>
    <row r="247" spans="1:6" x14ac:dyDescent="0.25">
      <c r="A247" s="84"/>
      <c r="F247" s="116"/>
    </row>
    <row r="248" spans="1:6" x14ac:dyDescent="0.25">
      <c r="A248" s="84"/>
      <c r="F248" s="116"/>
    </row>
    <row r="249" spans="1:6" x14ac:dyDescent="0.25">
      <c r="A249" s="84"/>
      <c r="F249" s="116"/>
    </row>
    <row r="250" spans="1:6" x14ac:dyDescent="0.25">
      <c r="A250" s="84"/>
      <c r="F250" s="116"/>
    </row>
    <row r="251" spans="1:6" x14ac:dyDescent="0.25">
      <c r="A251" s="84"/>
      <c r="F251" s="116"/>
    </row>
    <row r="252" spans="1:6" x14ac:dyDescent="0.25">
      <c r="A252" s="84"/>
      <c r="F252" s="116"/>
    </row>
    <row r="253" spans="1:6" x14ac:dyDescent="0.25">
      <c r="A253" s="84"/>
      <c r="F253" s="116"/>
    </row>
    <row r="254" spans="1:6" x14ac:dyDescent="0.25">
      <c r="A254" s="84"/>
      <c r="F254" s="116"/>
    </row>
    <row r="255" spans="1:6" x14ac:dyDescent="0.25">
      <c r="A255" s="84"/>
      <c r="F255" s="116"/>
    </row>
    <row r="256" spans="1:6" x14ac:dyDescent="0.25">
      <c r="A256" s="84"/>
      <c r="F256" s="116"/>
    </row>
    <row r="257" spans="1:6" x14ac:dyDescent="0.25">
      <c r="A257" s="84"/>
      <c r="F257" s="116"/>
    </row>
    <row r="258" spans="1:6" x14ac:dyDescent="0.25">
      <c r="A258" s="84"/>
      <c r="F258" s="116"/>
    </row>
    <row r="259" spans="1:6" x14ac:dyDescent="0.25">
      <c r="A259" s="84"/>
      <c r="F259" s="116"/>
    </row>
    <row r="260" spans="1:6" x14ac:dyDescent="0.25">
      <c r="A260" s="84"/>
      <c r="F260" s="116"/>
    </row>
    <row r="261" spans="1:6" x14ac:dyDescent="0.25">
      <c r="A261" s="84"/>
      <c r="F261" s="116"/>
    </row>
    <row r="262" spans="1:6" x14ac:dyDescent="0.25">
      <c r="A262" s="84"/>
      <c r="F262" s="116"/>
    </row>
    <row r="263" spans="1:6" x14ac:dyDescent="0.25">
      <c r="A263" s="84"/>
      <c r="F263" s="116"/>
    </row>
    <row r="264" spans="1:6" x14ac:dyDescent="0.25">
      <c r="A264" s="84"/>
      <c r="F264" s="116"/>
    </row>
    <row r="265" spans="1:6" x14ac:dyDescent="0.25">
      <c r="A265" s="84"/>
      <c r="F265" s="116"/>
    </row>
    <row r="266" spans="1:6" x14ac:dyDescent="0.25">
      <c r="A266" s="84"/>
      <c r="F266" s="116"/>
    </row>
    <row r="267" spans="1:6" x14ac:dyDescent="0.25">
      <c r="A267" s="84"/>
      <c r="F267" s="116"/>
    </row>
    <row r="268" spans="1:6" x14ac:dyDescent="0.25">
      <c r="A268" s="84"/>
      <c r="F268" s="116"/>
    </row>
    <row r="269" spans="1:6" x14ac:dyDescent="0.25">
      <c r="A269" s="84"/>
      <c r="F269" s="116"/>
    </row>
    <row r="270" spans="1:6" x14ac:dyDescent="0.25">
      <c r="A270" s="84"/>
      <c r="F270" s="116"/>
    </row>
    <row r="271" spans="1:6" x14ac:dyDescent="0.25">
      <c r="A271" s="84"/>
      <c r="F271" s="116"/>
    </row>
    <row r="272" spans="1:6" x14ac:dyDescent="0.25">
      <c r="A272" s="84"/>
      <c r="F272" s="116"/>
    </row>
    <row r="273" spans="1:6" x14ac:dyDescent="0.25">
      <c r="A273" s="84"/>
      <c r="F273" s="116"/>
    </row>
    <row r="274" spans="1:6" x14ac:dyDescent="0.25">
      <c r="A274" s="84"/>
      <c r="F274" s="116"/>
    </row>
    <row r="275" spans="1:6" x14ac:dyDescent="0.25">
      <c r="A275" s="84"/>
      <c r="F275" s="116"/>
    </row>
    <row r="276" spans="1:6" x14ac:dyDescent="0.25">
      <c r="A276" s="84"/>
      <c r="F276" s="116"/>
    </row>
    <row r="277" spans="1:6" x14ac:dyDescent="0.25">
      <c r="A277" s="84"/>
      <c r="F277" s="116"/>
    </row>
    <row r="278" spans="1:6" x14ac:dyDescent="0.25">
      <c r="A278" s="84"/>
      <c r="F278" s="116"/>
    </row>
    <row r="279" spans="1:6" x14ac:dyDescent="0.25">
      <c r="A279" s="84"/>
      <c r="F279" s="116"/>
    </row>
    <row r="280" spans="1:6" x14ac:dyDescent="0.25">
      <c r="A280" s="84"/>
      <c r="F280" s="116"/>
    </row>
    <row r="281" spans="1:6" x14ac:dyDescent="0.25">
      <c r="A281" s="84"/>
      <c r="F281" s="116"/>
    </row>
    <row r="282" spans="1:6" x14ac:dyDescent="0.25">
      <c r="A282" s="84"/>
      <c r="F282" s="116"/>
    </row>
    <row r="283" spans="1:6" x14ac:dyDescent="0.25">
      <c r="A283" s="84"/>
      <c r="F283" s="116"/>
    </row>
    <row r="284" spans="1:6" x14ac:dyDescent="0.25">
      <c r="A284" s="84"/>
      <c r="F284" s="116"/>
    </row>
    <row r="285" spans="1:6" x14ac:dyDescent="0.25">
      <c r="A285" s="84"/>
      <c r="F285" s="116"/>
    </row>
    <row r="286" spans="1:6" x14ac:dyDescent="0.25">
      <c r="A286" s="84"/>
      <c r="F286" s="116"/>
    </row>
    <row r="287" spans="1:6" x14ac:dyDescent="0.25">
      <c r="A287" s="84"/>
      <c r="F287" s="116"/>
    </row>
    <row r="288" spans="1:6" x14ac:dyDescent="0.25">
      <c r="A288" s="84"/>
      <c r="F288" s="116"/>
    </row>
    <row r="289" spans="1:8" x14ac:dyDescent="0.25">
      <c r="A289" s="84"/>
      <c r="F289" s="116"/>
    </row>
    <row r="290" spans="1:8" x14ac:dyDescent="0.25">
      <c r="A290" s="84"/>
      <c r="F290" s="116"/>
    </row>
    <row r="291" spans="1:8" x14ac:dyDescent="0.25">
      <c r="A291" s="84"/>
      <c r="F291" s="116"/>
    </row>
    <row r="292" spans="1:8" x14ac:dyDescent="0.25">
      <c r="A292" s="84"/>
      <c r="F292" s="116"/>
    </row>
    <row r="293" spans="1:8" x14ac:dyDescent="0.25">
      <c r="A293" s="84"/>
      <c r="F293" s="116"/>
    </row>
    <row r="294" spans="1:8" x14ac:dyDescent="0.25">
      <c r="A294" s="84"/>
      <c r="F294" s="116"/>
    </row>
    <row r="295" spans="1:8" x14ac:dyDescent="0.25">
      <c r="A295" s="84"/>
      <c r="F295" s="116"/>
    </row>
    <row r="296" spans="1:8" x14ac:dyDescent="0.25">
      <c r="A296" s="84"/>
      <c r="F296" s="116"/>
    </row>
    <row r="297" spans="1:8" x14ac:dyDescent="0.25">
      <c r="A297" s="84"/>
      <c r="F297" s="116"/>
    </row>
    <row r="298" spans="1:8" x14ac:dyDescent="0.25">
      <c r="A298" s="84"/>
      <c r="F298" s="116"/>
    </row>
    <row r="299" spans="1:8" x14ac:dyDescent="0.25">
      <c r="A299" s="84"/>
      <c r="F299" s="116"/>
    </row>
    <row r="300" spans="1:8" ht="13.8" thickBot="1" x14ac:dyDescent="0.3">
      <c r="A300" s="83"/>
      <c r="B300" s="77"/>
      <c r="C300" s="121"/>
      <c r="D300" s="120"/>
      <c r="E300" s="119"/>
      <c r="F300" s="118"/>
      <c r="G300" s="79"/>
      <c r="H300" s="117"/>
    </row>
    <row r="301" spans="1:8" x14ac:dyDescent="0.25">
      <c r="A301" s="115" t="s">
        <v>72</v>
      </c>
      <c r="F301" s="116"/>
    </row>
  </sheetData>
  <mergeCells count="8">
    <mergeCell ref="H2:H3"/>
    <mergeCell ref="D2:D3"/>
    <mergeCell ref="E2:E3"/>
    <mergeCell ref="A1:A3"/>
    <mergeCell ref="B1:B3"/>
    <mergeCell ref="C2:C3"/>
    <mergeCell ref="F2:F3"/>
    <mergeCell ref="G2:G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75" customWidth="1"/>
    <col min="2" max="2" width="24" style="7" customWidth="1"/>
    <col min="3" max="3" width="16" style="7" customWidth="1"/>
    <col min="4" max="4" width="16.109375" style="74" customWidth="1"/>
    <col min="5" max="5" width="9.5546875" style="8" customWidth="1"/>
    <col min="6" max="6" width="8.6640625" style="8" customWidth="1"/>
    <col min="7" max="7" width="12.6640625" style="73" customWidth="1"/>
    <col min="8" max="8" width="11.44140625" style="72" customWidth="1"/>
    <col min="9" max="9" width="10.5546875" style="71" customWidth="1"/>
    <col min="10" max="20" width="11.6640625" style="9" customWidth="1"/>
    <col min="21" max="16384" width="9.109375" style="7"/>
  </cols>
  <sheetData>
    <row r="1" spans="1:20" s="9" customFormat="1" ht="13.5" customHeight="1" x14ac:dyDescent="0.25">
      <c r="A1" s="106">
        <f>G4+PurchasesFeb13!A1</f>
        <v>0</v>
      </c>
      <c r="B1" s="107" t="s">
        <v>70</v>
      </c>
      <c r="C1" s="104">
        <f>PurchasesFeb13!C1+PurchasesMar13!F1+SalesMar13!$E$1</f>
        <v>0</v>
      </c>
      <c r="D1" s="106" t="s">
        <v>69</v>
      </c>
      <c r="E1" s="105" t="str">
        <f>IF((G1-SUM(J1:T1)&lt;&gt;0),(G1-SUM(J1:T1))," ")</f>
        <v xml:space="preserve"> </v>
      </c>
      <c r="F1" s="104">
        <f>SUM(F5:F300)</f>
        <v>0</v>
      </c>
      <c r="G1" s="101">
        <f>SUM(G4:G300)</f>
        <v>0</v>
      </c>
      <c r="H1" s="103">
        <f>SUM(H5:H300)</f>
        <v>0</v>
      </c>
      <c r="I1" s="102">
        <f ca="1">TODAY()</f>
        <v>40965</v>
      </c>
      <c r="J1" s="101">
        <f t="shared" ref="J1:M1" si="0">SUM(J5:J300)</f>
        <v>0</v>
      </c>
      <c r="K1" s="101">
        <f t="shared" si="0"/>
        <v>0</v>
      </c>
      <c r="L1" s="101">
        <f t="shared" si="0"/>
        <v>0</v>
      </c>
      <c r="M1" s="101">
        <f t="shared" si="0"/>
        <v>0</v>
      </c>
      <c r="N1" s="101">
        <f>SUM(N3:N300)</f>
        <v>0</v>
      </c>
      <c r="O1" s="101">
        <f t="shared" ref="O1:T1" si="1">SUM(O5:O300)</f>
        <v>0</v>
      </c>
      <c r="P1" s="101">
        <f t="shared" si="1"/>
        <v>0</v>
      </c>
      <c r="Q1" s="101">
        <f t="shared" si="1"/>
        <v>0</v>
      </c>
      <c r="R1" s="101">
        <f t="shared" si="1"/>
        <v>0</v>
      </c>
      <c r="S1" s="101">
        <f t="shared" si="1"/>
        <v>0</v>
      </c>
      <c r="T1" s="101">
        <f t="shared" si="1"/>
        <v>0</v>
      </c>
    </row>
    <row r="2" spans="1:20" s="100" customFormat="1" ht="24" customHeight="1" x14ac:dyDescent="0.25">
      <c r="A2" s="167" t="s">
        <v>68</v>
      </c>
      <c r="B2" s="171" t="str">
        <f>IF((G1-SUM(J1:T1)&lt;&gt;0),"COMPLETE EXPENSE ANALYSIS by inserting expense letter in col E","Supplier")</f>
        <v>Supplier</v>
      </c>
      <c r="C2" s="170" t="s">
        <v>67</v>
      </c>
      <c r="D2" s="170" t="s">
        <v>66</v>
      </c>
      <c r="E2" s="172" t="s">
        <v>65</v>
      </c>
      <c r="F2" s="170" t="s">
        <v>71</v>
      </c>
      <c r="G2" s="174" t="s">
        <v>63</v>
      </c>
      <c r="H2" s="175" t="s">
        <v>62</v>
      </c>
      <c r="I2" s="177" t="s">
        <v>61</v>
      </c>
      <c r="J2" s="174" t="str">
        <f>PurchasesApr12!J2</f>
        <v>Training</v>
      </c>
      <c r="K2" s="174" t="str">
        <f>PurchasesApr12!K2</f>
        <v>Event and Match Facilities &amp; food</v>
      </c>
      <c r="L2" s="174" t="str">
        <f>PurchasesApr12!L2</f>
        <v>Equipment Purchase and Repair</v>
      </c>
      <c r="M2" s="174" t="str">
        <f>PurchasesApr12!M2</f>
        <v>General admin expenses</v>
      </c>
      <c r="N2" s="69" t="str">
        <f>PurchasesApr12!N2</f>
        <v>Motor expenses</v>
      </c>
      <c r="O2" s="174" t="str">
        <f>PurchasesApr12!O2</f>
        <v>Travel &amp; Subsistence (away matches)</v>
      </c>
      <c r="P2" s="174" t="str">
        <f>PurchasesApr12!P2</f>
        <v>Advertising, Trophies &amp; Prizes</v>
      </c>
      <c r="Q2" s="174" t="str">
        <f>PurchasesApr12!Q2</f>
        <v>Insurance, Fees and Registration</v>
      </c>
      <c r="R2" s="174" t="str">
        <f>PurchasesApr12!R2</f>
        <v>CRB checks</v>
      </c>
      <c r="S2" s="174" t="str">
        <f>PurchasesApr12!S2</f>
        <v>Referees</v>
      </c>
      <c r="T2" s="174" t="str">
        <f>PurchasesApr12!T2</f>
        <v>Other expenses</v>
      </c>
    </row>
    <row r="3" spans="1:20" s="98" customFormat="1" ht="12" customHeight="1" x14ac:dyDescent="0.25">
      <c r="A3" s="168"/>
      <c r="B3" s="168"/>
      <c r="C3" s="168"/>
      <c r="D3" s="168"/>
      <c r="E3" s="173"/>
      <c r="F3" s="168"/>
      <c r="G3" s="173"/>
      <c r="H3" s="176"/>
      <c r="I3" s="176"/>
      <c r="J3" s="178"/>
      <c r="K3" s="178"/>
      <c r="L3" s="178"/>
      <c r="M3" s="178"/>
      <c r="N3" s="99">
        <f>IF((E$4="m"),G$4," ")</f>
        <v>0</v>
      </c>
      <c r="O3" s="178"/>
      <c r="P3" s="178"/>
      <c r="Q3" s="178"/>
      <c r="R3" s="178"/>
      <c r="S3" s="178"/>
      <c r="T3" s="178"/>
    </row>
    <row r="4" spans="1:20" s="8" customFormat="1" x14ac:dyDescent="0.25">
      <c r="A4" s="169"/>
      <c r="B4" s="169"/>
      <c r="C4" s="169"/>
      <c r="D4" s="169"/>
      <c r="E4" s="97" t="s">
        <v>60</v>
      </c>
      <c r="F4" s="169"/>
      <c r="G4" s="108">
        <f>IF((C1&lt;Admin!$F$22),((C1-PurchasesFeb13!C1)*Admin!$G$21),(C1*Admin!$G$21-(C1-Admin!$F$21)*(Admin!$G$21-Admin!$G$22)-PurchasesFeb13!A1))</f>
        <v>0</v>
      </c>
      <c r="H4" s="176"/>
      <c r="I4" s="176"/>
      <c r="J4" s="70" t="s">
        <v>57</v>
      </c>
      <c r="K4" s="70" t="s">
        <v>56</v>
      </c>
      <c r="L4" s="70" t="s">
        <v>55</v>
      </c>
      <c r="M4" s="70" t="s">
        <v>54</v>
      </c>
      <c r="N4" s="94" t="s">
        <v>53</v>
      </c>
      <c r="O4" s="70" t="s">
        <v>52</v>
      </c>
      <c r="P4" s="70" t="s">
        <v>51</v>
      </c>
      <c r="Q4" s="70" t="s">
        <v>50</v>
      </c>
      <c r="R4" s="70" t="s">
        <v>49</v>
      </c>
      <c r="S4" s="70" t="s">
        <v>48</v>
      </c>
      <c r="T4" s="70" t="s">
        <v>47</v>
      </c>
    </row>
    <row r="5" spans="1:20" x14ac:dyDescent="0.25">
      <c r="A5" s="84"/>
      <c r="E5" s="8" t="str">
        <f t="shared" ref="E5:E68" si="2">IF((G5&lt;&gt;0),"Enter Letter"," ")</f>
        <v xml:space="preserve"> </v>
      </c>
      <c r="H5" s="72" t="str">
        <f t="shared" ref="H5:H36" si="3">IF((G5&lt;&gt;0),IF((D5&gt;0)," ",G5)," ")</f>
        <v xml:space="preserve"> </v>
      </c>
      <c r="I5" s="71" t="str">
        <f t="shared" ref="I5:I36" si="4">IF((G5&lt;&gt;0),IF((D5&gt;0)," ",(I$1-A5))," ")</f>
        <v xml:space="preserve"> </v>
      </c>
      <c r="J5" s="9" t="str">
        <f t="shared" ref="J5:J68" si="5">IF((E5="e"),G5," ")</f>
        <v xml:space="preserve"> </v>
      </c>
      <c r="K5" s="9" t="str">
        <f t="shared" ref="K5:K68" si="6">IF((E5="p"),G5," ")</f>
        <v xml:space="preserve"> </v>
      </c>
      <c r="L5" s="9" t="str">
        <f t="shared" ref="L5:L68" si="7">IF((E5="r"),G5," ")</f>
        <v xml:space="preserve"> </v>
      </c>
      <c r="M5" s="9" t="str">
        <f t="shared" ref="M5:M68" si="8">IF((E5="g"),G5," ")</f>
        <v xml:space="preserve"> </v>
      </c>
      <c r="N5" s="9" t="str">
        <f t="shared" ref="N5:N68" si="9">IF((E5="m"),G5," ")</f>
        <v xml:space="preserve"> </v>
      </c>
      <c r="O5" s="9" t="str">
        <f t="shared" ref="O5:O68" si="10">IF((E5="t"),G5," ")</f>
        <v xml:space="preserve"> </v>
      </c>
      <c r="P5" s="9" t="str">
        <f t="shared" ref="P5:P68" si="11">IF((E5="a"),G5," ")</f>
        <v xml:space="preserve"> </v>
      </c>
      <c r="Q5" s="9" t="str">
        <f t="shared" ref="Q5:Q68" si="12">IF((E5="l"),G5," ")</f>
        <v xml:space="preserve"> </v>
      </c>
      <c r="R5" s="9" t="str">
        <f t="shared" ref="R5:R68" si="13">IF((E5="b"),G5," ")</f>
        <v xml:space="preserve"> </v>
      </c>
      <c r="S5" s="9" t="str">
        <f t="shared" ref="S5:S68" si="14">IF((E5="i"),G5," ")</f>
        <v xml:space="preserve"> </v>
      </c>
      <c r="T5" s="9" t="str">
        <f t="shared" ref="T5:T68" si="15">IF((E5="o"),G5," ")</f>
        <v xml:space="preserve"> </v>
      </c>
    </row>
    <row r="6" spans="1:20" x14ac:dyDescent="0.25">
      <c r="A6" s="84"/>
      <c r="E6" s="8" t="str">
        <f t="shared" si="2"/>
        <v xml:space="preserve"> </v>
      </c>
      <c r="H6" s="72" t="str">
        <f t="shared" si="3"/>
        <v xml:space="preserve"> </v>
      </c>
      <c r="I6" s="71" t="str">
        <f t="shared" si="4"/>
        <v xml:space="preserve"> </v>
      </c>
      <c r="J6" s="9" t="str">
        <f t="shared" si="5"/>
        <v xml:space="preserve"> </v>
      </c>
      <c r="K6" s="9" t="str">
        <f t="shared" si="6"/>
        <v xml:space="preserve"> </v>
      </c>
      <c r="L6" s="9" t="str">
        <f t="shared" si="7"/>
        <v xml:space="preserve"> </v>
      </c>
      <c r="M6" s="9" t="str">
        <f t="shared" si="8"/>
        <v xml:space="preserve"> </v>
      </c>
      <c r="N6" s="9" t="str">
        <f t="shared" si="9"/>
        <v xml:space="preserve"> </v>
      </c>
      <c r="O6" s="9" t="str">
        <f t="shared" si="10"/>
        <v xml:space="preserve"> </v>
      </c>
      <c r="P6" s="9" t="str">
        <f t="shared" si="11"/>
        <v xml:space="preserve"> </v>
      </c>
      <c r="Q6" s="9" t="str">
        <f t="shared" si="12"/>
        <v xml:space="preserve"> </v>
      </c>
      <c r="R6" s="9" t="str">
        <f t="shared" si="13"/>
        <v xml:space="preserve"> </v>
      </c>
      <c r="S6" s="9" t="str">
        <f t="shared" si="14"/>
        <v xml:space="preserve"> </v>
      </c>
      <c r="T6" s="9" t="str">
        <f t="shared" si="15"/>
        <v xml:space="preserve"> </v>
      </c>
    </row>
    <row r="7" spans="1:20" x14ac:dyDescent="0.25">
      <c r="A7" s="84"/>
      <c r="E7" s="8" t="str">
        <f t="shared" si="2"/>
        <v xml:space="preserve"> </v>
      </c>
      <c r="H7" s="72" t="str">
        <f t="shared" si="3"/>
        <v xml:space="preserve"> </v>
      </c>
      <c r="I7" s="71" t="str">
        <f t="shared" si="4"/>
        <v xml:space="preserve"> </v>
      </c>
      <c r="J7" s="9" t="str">
        <f t="shared" si="5"/>
        <v xml:space="preserve"> </v>
      </c>
      <c r="K7" s="9" t="str">
        <f t="shared" si="6"/>
        <v xml:space="preserve"> </v>
      </c>
      <c r="L7" s="9" t="str">
        <f t="shared" si="7"/>
        <v xml:space="preserve"> </v>
      </c>
      <c r="M7" s="9" t="str">
        <f t="shared" si="8"/>
        <v xml:space="preserve"> </v>
      </c>
      <c r="N7" s="9" t="str">
        <f t="shared" si="9"/>
        <v xml:space="preserve"> </v>
      </c>
      <c r="O7" s="9" t="str">
        <f t="shared" si="10"/>
        <v xml:space="preserve"> </v>
      </c>
      <c r="P7" s="9" t="str">
        <f t="shared" si="11"/>
        <v xml:space="preserve"> </v>
      </c>
      <c r="Q7" s="9" t="str">
        <f t="shared" si="12"/>
        <v xml:space="preserve"> </v>
      </c>
      <c r="R7" s="9" t="str">
        <f t="shared" si="13"/>
        <v xml:space="preserve"> </v>
      </c>
      <c r="S7" s="9" t="str">
        <f t="shared" si="14"/>
        <v xml:space="preserve"> </v>
      </c>
      <c r="T7" s="9" t="str">
        <f t="shared" si="15"/>
        <v xml:space="preserve"> </v>
      </c>
    </row>
    <row r="8" spans="1:20" x14ac:dyDescent="0.25">
      <c r="A8" s="84"/>
      <c r="E8" s="8" t="str">
        <f t="shared" si="2"/>
        <v xml:space="preserve"> </v>
      </c>
      <c r="H8" s="72" t="str">
        <f t="shared" si="3"/>
        <v xml:space="preserve"> </v>
      </c>
      <c r="I8" s="71" t="str">
        <f t="shared" si="4"/>
        <v xml:space="preserve"> </v>
      </c>
      <c r="J8" s="9" t="str">
        <f t="shared" si="5"/>
        <v xml:space="preserve"> </v>
      </c>
      <c r="K8" s="9" t="str">
        <f t="shared" si="6"/>
        <v xml:space="preserve"> </v>
      </c>
      <c r="L8" s="9" t="str">
        <f t="shared" si="7"/>
        <v xml:space="preserve"> </v>
      </c>
      <c r="M8" s="9" t="str">
        <f t="shared" si="8"/>
        <v xml:space="preserve"> </v>
      </c>
      <c r="N8" s="9" t="str">
        <f t="shared" si="9"/>
        <v xml:space="preserve"> </v>
      </c>
      <c r="O8" s="9" t="str">
        <f t="shared" si="10"/>
        <v xml:space="preserve"> </v>
      </c>
      <c r="P8" s="9" t="str">
        <f t="shared" si="11"/>
        <v xml:space="preserve"> </v>
      </c>
      <c r="Q8" s="9" t="str">
        <f t="shared" si="12"/>
        <v xml:space="preserve"> </v>
      </c>
      <c r="R8" s="9" t="str">
        <f t="shared" si="13"/>
        <v xml:space="preserve"> </v>
      </c>
      <c r="S8" s="9" t="str">
        <f t="shared" si="14"/>
        <v xml:space="preserve"> </v>
      </c>
      <c r="T8" s="9" t="str">
        <f t="shared" si="15"/>
        <v xml:space="preserve"> </v>
      </c>
    </row>
    <row r="9" spans="1:20" x14ac:dyDescent="0.25">
      <c r="A9" s="84"/>
      <c r="E9" s="8" t="str">
        <f t="shared" si="2"/>
        <v xml:space="preserve"> </v>
      </c>
      <c r="H9" s="72" t="str">
        <f t="shared" si="3"/>
        <v xml:space="preserve"> </v>
      </c>
      <c r="I9" s="71" t="str">
        <f t="shared" si="4"/>
        <v xml:space="preserve"> </v>
      </c>
      <c r="J9" s="9" t="str">
        <f t="shared" si="5"/>
        <v xml:space="preserve"> </v>
      </c>
      <c r="K9" s="9" t="str">
        <f t="shared" si="6"/>
        <v xml:space="preserve"> </v>
      </c>
      <c r="L9" s="9" t="str">
        <f t="shared" si="7"/>
        <v xml:space="preserve"> </v>
      </c>
      <c r="M9" s="9" t="str">
        <f t="shared" si="8"/>
        <v xml:space="preserve"> </v>
      </c>
      <c r="N9" s="9" t="str">
        <f t="shared" si="9"/>
        <v xml:space="preserve"> </v>
      </c>
      <c r="O9" s="9" t="str">
        <f t="shared" si="10"/>
        <v xml:space="preserve"> </v>
      </c>
      <c r="P9" s="9" t="str">
        <f t="shared" si="11"/>
        <v xml:space="preserve"> </v>
      </c>
      <c r="Q9" s="9" t="str">
        <f t="shared" si="12"/>
        <v xml:space="preserve"> </v>
      </c>
      <c r="R9" s="9" t="str">
        <f t="shared" si="13"/>
        <v xml:space="preserve"> </v>
      </c>
      <c r="S9" s="9" t="str">
        <f t="shared" si="14"/>
        <v xml:space="preserve"> </v>
      </c>
      <c r="T9" s="9" t="str">
        <f t="shared" si="15"/>
        <v xml:space="preserve"> </v>
      </c>
    </row>
    <row r="10" spans="1:20" x14ac:dyDescent="0.25">
      <c r="A10" s="84"/>
      <c r="E10" s="8" t="str">
        <f t="shared" si="2"/>
        <v xml:space="preserve"> </v>
      </c>
      <c r="H10" s="72" t="str">
        <f t="shared" si="3"/>
        <v xml:space="preserve"> </v>
      </c>
      <c r="I10" s="71" t="str">
        <f t="shared" si="4"/>
        <v xml:space="preserve"> </v>
      </c>
      <c r="J10" s="9" t="str">
        <f t="shared" si="5"/>
        <v xml:space="preserve"> </v>
      </c>
      <c r="K10" s="9" t="str">
        <f t="shared" si="6"/>
        <v xml:space="preserve"> </v>
      </c>
      <c r="L10" s="9" t="str">
        <f t="shared" si="7"/>
        <v xml:space="preserve"> </v>
      </c>
      <c r="M10" s="9" t="str">
        <f t="shared" si="8"/>
        <v xml:space="preserve"> </v>
      </c>
      <c r="N10" s="9" t="str">
        <f t="shared" si="9"/>
        <v xml:space="preserve"> </v>
      </c>
      <c r="O10" s="9" t="str">
        <f t="shared" si="10"/>
        <v xml:space="preserve"> </v>
      </c>
      <c r="P10" s="9" t="str">
        <f t="shared" si="11"/>
        <v xml:space="preserve"> </v>
      </c>
      <c r="Q10" s="9" t="str">
        <f t="shared" si="12"/>
        <v xml:space="preserve"> </v>
      </c>
      <c r="R10" s="9" t="str">
        <f t="shared" si="13"/>
        <v xml:space="preserve"> </v>
      </c>
      <c r="S10" s="9" t="str">
        <f t="shared" si="14"/>
        <v xml:space="preserve"> </v>
      </c>
      <c r="T10" s="9" t="str">
        <f t="shared" si="15"/>
        <v xml:space="preserve"> </v>
      </c>
    </row>
    <row r="11" spans="1:20" x14ac:dyDescent="0.25">
      <c r="A11" s="84"/>
      <c r="E11" s="8" t="str">
        <f t="shared" si="2"/>
        <v xml:space="preserve"> </v>
      </c>
      <c r="H11" s="72" t="str">
        <f t="shared" si="3"/>
        <v xml:space="preserve"> </v>
      </c>
      <c r="I11" s="71" t="str">
        <f t="shared" si="4"/>
        <v xml:space="preserve"> </v>
      </c>
      <c r="J11" s="9" t="str">
        <f t="shared" si="5"/>
        <v xml:space="preserve"> </v>
      </c>
      <c r="K11" s="9" t="str">
        <f t="shared" si="6"/>
        <v xml:space="preserve"> </v>
      </c>
      <c r="L11" s="9" t="str">
        <f t="shared" si="7"/>
        <v xml:space="preserve"> </v>
      </c>
      <c r="M11" s="9" t="str">
        <f t="shared" si="8"/>
        <v xml:space="preserve"> </v>
      </c>
      <c r="N11" s="9" t="str">
        <f t="shared" si="9"/>
        <v xml:space="preserve"> </v>
      </c>
      <c r="O11" s="9" t="str">
        <f t="shared" si="10"/>
        <v xml:space="preserve"> </v>
      </c>
      <c r="P11" s="9" t="str">
        <f t="shared" si="11"/>
        <v xml:space="preserve"> </v>
      </c>
      <c r="Q11" s="9" t="str">
        <f t="shared" si="12"/>
        <v xml:space="preserve"> </v>
      </c>
      <c r="R11" s="9" t="str">
        <f t="shared" si="13"/>
        <v xml:space="preserve"> </v>
      </c>
      <c r="S11" s="9" t="str">
        <f t="shared" si="14"/>
        <v xml:space="preserve"> </v>
      </c>
      <c r="T11" s="9" t="str">
        <f t="shared" si="15"/>
        <v xml:space="preserve"> </v>
      </c>
    </row>
    <row r="12" spans="1:20" x14ac:dyDescent="0.25">
      <c r="A12" s="84"/>
      <c r="E12" s="8" t="str">
        <f t="shared" si="2"/>
        <v xml:space="preserve"> </v>
      </c>
      <c r="H12" s="72" t="str">
        <f t="shared" si="3"/>
        <v xml:space="preserve"> </v>
      </c>
      <c r="I12" s="71" t="str">
        <f t="shared" si="4"/>
        <v xml:space="preserve"> </v>
      </c>
      <c r="J12" s="9" t="str">
        <f t="shared" si="5"/>
        <v xml:space="preserve"> </v>
      </c>
      <c r="K12" s="9" t="str">
        <f t="shared" si="6"/>
        <v xml:space="preserve"> </v>
      </c>
      <c r="L12" s="9" t="str">
        <f t="shared" si="7"/>
        <v xml:space="preserve"> </v>
      </c>
      <c r="M12" s="9" t="str">
        <f t="shared" si="8"/>
        <v xml:space="preserve"> </v>
      </c>
      <c r="N12" s="9" t="str">
        <f t="shared" si="9"/>
        <v xml:space="preserve"> </v>
      </c>
      <c r="O12" s="9" t="str">
        <f t="shared" si="10"/>
        <v xml:space="preserve"> </v>
      </c>
      <c r="P12" s="9" t="str">
        <f t="shared" si="11"/>
        <v xml:space="preserve"> </v>
      </c>
      <c r="Q12" s="9" t="str">
        <f t="shared" si="12"/>
        <v xml:space="preserve"> </v>
      </c>
      <c r="R12" s="9" t="str">
        <f t="shared" si="13"/>
        <v xml:space="preserve"> </v>
      </c>
      <c r="S12" s="9" t="str">
        <f t="shared" si="14"/>
        <v xml:space="preserve"> </v>
      </c>
      <c r="T12" s="9" t="str">
        <f t="shared" si="15"/>
        <v xml:space="preserve"> </v>
      </c>
    </row>
    <row r="13" spans="1:20" x14ac:dyDescent="0.25">
      <c r="A13" s="84"/>
      <c r="E13" s="8" t="str">
        <f t="shared" si="2"/>
        <v xml:space="preserve"> </v>
      </c>
      <c r="H13" s="72" t="str">
        <f t="shared" si="3"/>
        <v xml:space="preserve"> </v>
      </c>
      <c r="I13" s="71" t="str">
        <f t="shared" si="4"/>
        <v xml:space="preserve"> </v>
      </c>
      <c r="J13" s="9" t="str">
        <f t="shared" si="5"/>
        <v xml:space="preserve"> </v>
      </c>
      <c r="K13" s="9" t="str">
        <f t="shared" si="6"/>
        <v xml:space="preserve"> </v>
      </c>
      <c r="L13" s="9" t="str">
        <f t="shared" si="7"/>
        <v xml:space="preserve"> </v>
      </c>
      <c r="M13" s="9" t="str">
        <f t="shared" si="8"/>
        <v xml:space="preserve"> </v>
      </c>
      <c r="N13" s="9" t="str">
        <f t="shared" si="9"/>
        <v xml:space="preserve"> </v>
      </c>
      <c r="O13" s="9" t="str">
        <f t="shared" si="10"/>
        <v xml:space="preserve"> </v>
      </c>
      <c r="P13" s="9" t="str">
        <f t="shared" si="11"/>
        <v xml:space="preserve"> </v>
      </c>
      <c r="Q13" s="9" t="str">
        <f t="shared" si="12"/>
        <v xml:space="preserve"> </v>
      </c>
      <c r="R13" s="9" t="str">
        <f t="shared" si="13"/>
        <v xml:space="preserve"> </v>
      </c>
      <c r="S13" s="9" t="str">
        <f t="shared" si="14"/>
        <v xml:space="preserve"> </v>
      </c>
      <c r="T13" s="9" t="str">
        <f t="shared" si="15"/>
        <v xml:space="preserve"> </v>
      </c>
    </row>
    <row r="14" spans="1:20" x14ac:dyDescent="0.25">
      <c r="A14" s="84"/>
      <c r="E14" s="8" t="str">
        <f t="shared" si="2"/>
        <v xml:space="preserve"> </v>
      </c>
      <c r="H14" s="72" t="str">
        <f t="shared" si="3"/>
        <v xml:space="preserve"> </v>
      </c>
      <c r="I14" s="71" t="str">
        <f t="shared" si="4"/>
        <v xml:space="preserve"> </v>
      </c>
      <c r="J14" s="9" t="str">
        <f t="shared" si="5"/>
        <v xml:space="preserve"> </v>
      </c>
      <c r="K14" s="9" t="str">
        <f t="shared" si="6"/>
        <v xml:space="preserve"> </v>
      </c>
      <c r="L14" s="9" t="str">
        <f t="shared" si="7"/>
        <v xml:space="preserve"> </v>
      </c>
      <c r="M14" s="9" t="str">
        <f t="shared" si="8"/>
        <v xml:space="preserve"> </v>
      </c>
      <c r="N14" s="9" t="str">
        <f t="shared" si="9"/>
        <v xml:space="preserve"> </v>
      </c>
      <c r="O14" s="9" t="str">
        <f t="shared" si="10"/>
        <v xml:space="preserve"> </v>
      </c>
      <c r="P14" s="9" t="str">
        <f t="shared" si="11"/>
        <v xml:space="preserve"> </v>
      </c>
      <c r="Q14" s="9" t="str">
        <f t="shared" si="12"/>
        <v xml:space="preserve"> </v>
      </c>
      <c r="R14" s="9" t="str">
        <f t="shared" si="13"/>
        <v xml:space="preserve"> </v>
      </c>
      <c r="S14" s="9" t="str">
        <f t="shared" si="14"/>
        <v xml:space="preserve"> </v>
      </c>
      <c r="T14" s="9" t="str">
        <f t="shared" si="15"/>
        <v xml:space="preserve"> </v>
      </c>
    </row>
    <row r="15" spans="1:20" x14ac:dyDescent="0.25">
      <c r="A15" s="84"/>
      <c r="E15" s="8" t="str">
        <f t="shared" si="2"/>
        <v xml:space="preserve"> </v>
      </c>
      <c r="H15" s="72" t="str">
        <f t="shared" si="3"/>
        <v xml:space="preserve"> </v>
      </c>
      <c r="I15" s="71" t="str">
        <f t="shared" si="4"/>
        <v xml:space="preserve"> </v>
      </c>
      <c r="J15" s="9" t="str">
        <f t="shared" si="5"/>
        <v xml:space="preserve"> </v>
      </c>
      <c r="K15" s="9" t="str">
        <f t="shared" si="6"/>
        <v xml:space="preserve"> </v>
      </c>
      <c r="L15" s="9" t="str">
        <f t="shared" si="7"/>
        <v xml:space="preserve"> </v>
      </c>
      <c r="M15" s="9" t="str">
        <f t="shared" si="8"/>
        <v xml:space="preserve"> </v>
      </c>
      <c r="N15" s="9" t="str">
        <f t="shared" si="9"/>
        <v xml:space="preserve"> </v>
      </c>
      <c r="O15" s="9" t="str">
        <f t="shared" si="10"/>
        <v xml:space="preserve"> </v>
      </c>
      <c r="P15" s="9" t="str">
        <f t="shared" si="11"/>
        <v xml:space="preserve"> </v>
      </c>
      <c r="Q15" s="9" t="str">
        <f t="shared" si="12"/>
        <v xml:space="preserve"> </v>
      </c>
      <c r="R15" s="9" t="str">
        <f t="shared" si="13"/>
        <v xml:space="preserve"> </v>
      </c>
      <c r="S15" s="9" t="str">
        <f t="shared" si="14"/>
        <v xml:space="preserve"> </v>
      </c>
      <c r="T15" s="9" t="str">
        <f t="shared" si="15"/>
        <v xml:space="preserve"> </v>
      </c>
    </row>
    <row r="16" spans="1:20" x14ac:dyDescent="0.25">
      <c r="A16" s="84"/>
      <c r="E16" s="8" t="str">
        <f t="shared" si="2"/>
        <v xml:space="preserve"> </v>
      </c>
      <c r="H16" s="72" t="str">
        <f t="shared" si="3"/>
        <v xml:space="preserve"> </v>
      </c>
      <c r="I16" s="71" t="str">
        <f t="shared" si="4"/>
        <v xml:space="preserve"> </v>
      </c>
      <c r="J16" s="9" t="str">
        <f t="shared" si="5"/>
        <v xml:space="preserve"> </v>
      </c>
      <c r="K16" s="9" t="str">
        <f t="shared" si="6"/>
        <v xml:space="preserve"> </v>
      </c>
      <c r="L16" s="9" t="str">
        <f t="shared" si="7"/>
        <v xml:space="preserve"> </v>
      </c>
      <c r="M16" s="9" t="str">
        <f t="shared" si="8"/>
        <v xml:space="preserve"> </v>
      </c>
      <c r="N16" s="9" t="str">
        <f t="shared" si="9"/>
        <v xml:space="preserve"> </v>
      </c>
      <c r="O16" s="9" t="str">
        <f t="shared" si="10"/>
        <v xml:space="preserve"> </v>
      </c>
      <c r="P16" s="9" t="str">
        <f t="shared" si="11"/>
        <v xml:space="preserve"> </v>
      </c>
      <c r="Q16" s="9" t="str">
        <f t="shared" si="12"/>
        <v xml:space="preserve"> </v>
      </c>
      <c r="R16" s="9" t="str">
        <f t="shared" si="13"/>
        <v xml:space="preserve"> </v>
      </c>
      <c r="S16" s="9" t="str">
        <f t="shared" si="14"/>
        <v xml:space="preserve"> </v>
      </c>
      <c r="T16" s="9" t="str">
        <f t="shared" si="15"/>
        <v xml:space="preserve"> </v>
      </c>
    </row>
    <row r="17" spans="1:20" x14ac:dyDescent="0.25">
      <c r="A17" s="84"/>
      <c r="E17" s="8" t="str">
        <f t="shared" si="2"/>
        <v xml:space="preserve"> </v>
      </c>
      <c r="H17" s="72" t="str">
        <f t="shared" si="3"/>
        <v xml:space="preserve"> </v>
      </c>
      <c r="I17" s="71" t="str">
        <f t="shared" si="4"/>
        <v xml:space="preserve"> </v>
      </c>
      <c r="J17" s="9" t="str">
        <f t="shared" si="5"/>
        <v xml:space="preserve"> </v>
      </c>
      <c r="K17" s="9" t="str">
        <f t="shared" si="6"/>
        <v xml:space="preserve"> </v>
      </c>
      <c r="L17" s="9" t="str">
        <f t="shared" si="7"/>
        <v xml:space="preserve"> </v>
      </c>
      <c r="M17" s="9" t="str">
        <f t="shared" si="8"/>
        <v xml:space="preserve"> </v>
      </c>
      <c r="N17" s="9" t="str">
        <f t="shared" si="9"/>
        <v xml:space="preserve"> </v>
      </c>
      <c r="O17" s="9" t="str">
        <f t="shared" si="10"/>
        <v xml:space="preserve"> </v>
      </c>
      <c r="P17" s="9" t="str">
        <f t="shared" si="11"/>
        <v xml:space="preserve"> </v>
      </c>
      <c r="Q17" s="9" t="str">
        <f t="shared" si="12"/>
        <v xml:space="preserve"> </v>
      </c>
      <c r="R17" s="9" t="str">
        <f t="shared" si="13"/>
        <v xml:space="preserve"> </v>
      </c>
      <c r="S17" s="9" t="str">
        <f t="shared" si="14"/>
        <v xml:space="preserve"> </v>
      </c>
      <c r="T17" s="9" t="str">
        <f t="shared" si="15"/>
        <v xml:space="preserve"> </v>
      </c>
    </row>
    <row r="18" spans="1:20" x14ac:dyDescent="0.25">
      <c r="A18" s="84"/>
      <c r="E18" s="8" t="str">
        <f t="shared" si="2"/>
        <v xml:space="preserve"> </v>
      </c>
      <c r="H18" s="72" t="str">
        <f t="shared" si="3"/>
        <v xml:space="preserve"> </v>
      </c>
      <c r="I18" s="71" t="str">
        <f t="shared" si="4"/>
        <v xml:space="preserve"> </v>
      </c>
      <c r="J18" s="9" t="str">
        <f t="shared" si="5"/>
        <v xml:space="preserve"> </v>
      </c>
      <c r="K18" s="9" t="str">
        <f t="shared" si="6"/>
        <v xml:space="preserve"> </v>
      </c>
      <c r="L18" s="9" t="str">
        <f t="shared" si="7"/>
        <v xml:space="preserve"> </v>
      </c>
      <c r="M18" s="9" t="str">
        <f t="shared" si="8"/>
        <v xml:space="preserve"> </v>
      </c>
      <c r="N18" s="9" t="str">
        <f t="shared" si="9"/>
        <v xml:space="preserve"> </v>
      </c>
      <c r="O18" s="9" t="str">
        <f t="shared" si="10"/>
        <v xml:space="preserve"> </v>
      </c>
      <c r="P18" s="9" t="str">
        <f t="shared" si="11"/>
        <v xml:space="preserve"> </v>
      </c>
      <c r="Q18" s="9" t="str">
        <f t="shared" si="12"/>
        <v xml:space="preserve"> </v>
      </c>
      <c r="R18" s="9" t="str">
        <f t="shared" si="13"/>
        <v xml:space="preserve"> </v>
      </c>
      <c r="S18" s="9" t="str">
        <f t="shared" si="14"/>
        <v xml:space="preserve"> </v>
      </c>
      <c r="T18" s="9" t="str">
        <f t="shared" si="15"/>
        <v xml:space="preserve"> </v>
      </c>
    </row>
    <row r="19" spans="1:20" x14ac:dyDescent="0.25">
      <c r="A19" s="84"/>
      <c r="E19" s="8" t="str">
        <f t="shared" si="2"/>
        <v xml:space="preserve"> </v>
      </c>
      <c r="H19" s="72" t="str">
        <f t="shared" si="3"/>
        <v xml:space="preserve"> </v>
      </c>
      <c r="I19" s="71" t="str">
        <f t="shared" si="4"/>
        <v xml:space="preserve"> </v>
      </c>
      <c r="J19" s="9" t="str">
        <f t="shared" si="5"/>
        <v xml:space="preserve"> </v>
      </c>
      <c r="K19" s="9" t="str">
        <f t="shared" si="6"/>
        <v xml:space="preserve"> </v>
      </c>
      <c r="L19" s="9" t="str">
        <f t="shared" si="7"/>
        <v xml:space="preserve"> </v>
      </c>
      <c r="M19" s="9" t="str">
        <f t="shared" si="8"/>
        <v xml:space="preserve"> </v>
      </c>
      <c r="N19" s="9" t="str">
        <f t="shared" si="9"/>
        <v xml:space="preserve"> </v>
      </c>
      <c r="O19" s="9" t="str">
        <f t="shared" si="10"/>
        <v xml:space="preserve"> </v>
      </c>
      <c r="P19" s="9" t="str">
        <f t="shared" si="11"/>
        <v xml:space="preserve"> </v>
      </c>
      <c r="Q19" s="9" t="str">
        <f t="shared" si="12"/>
        <v xml:space="preserve"> </v>
      </c>
      <c r="R19" s="9" t="str">
        <f t="shared" si="13"/>
        <v xml:space="preserve"> </v>
      </c>
      <c r="S19" s="9" t="str">
        <f t="shared" si="14"/>
        <v xml:space="preserve"> </v>
      </c>
      <c r="T19" s="9" t="str">
        <f t="shared" si="15"/>
        <v xml:space="preserve"> </v>
      </c>
    </row>
    <row r="20" spans="1:20" x14ac:dyDescent="0.25">
      <c r="A20" s="84"/>
      <c r="E20" s="8" t="str">
        <f t="shared" si="2"/>
        <v xml:space="preserve"> </v>
      </c>
      <c r="H20" s="72" t="str">
        <f t="shared" si="3"/>
        <v xml:space="preserve"> </v>
      </c>
      <c r="I20" s="71" t="str">
        <f t="shared" si="4"/>
        <v xml:space="preserve"> </v>
      </c>
      <c r="J20" s="9" t="str">
        <f t="shared" si="5"/>
        <v xml:space="preserve"> </v>
      </c>
      <c r="K20" s="9" t="str">
        <f t="shared" si="6"/>
        <v xml:space="preserve"> </v>
      </c>
      <c r="L20" s="9" t="str">
        <f t="shared" si="7"/>
        <v xml:space="preserve"> </v>
      </c>
      <c r="M20" s="9" t="str">
        <f t="shared" si="8"/>
        <v xml:space="preserve"> </v>
      </c>
      <c r="N20" s="9" t="str">
        <f t="shared" si="9"/>
        <v xml:space="preserve"> </v>
      </c>
      <c r="O20" s="9" t="str">
        <f t="shared" si="10"/>
        <v xml:space="preserve"> </v>
      </c>
      <c r="P20" s="9" t="str">
        <f t="shared" si="11"/>
        <v xml:space="preserve"> </v>
      </c>
      <c r="Q20" s="9" t="str">
        <f t="shared" si="12"/>
        <v xml:space="preserve"> </v>
      </c>
      <c r="R20" s="9" t="str">
        <f t="shared" si="13"/>
        <v xml:space="preserve"> </v>
      </c>
      <c r="S20" s="9" t="str">
        <f t="shared" si="14"/>
        <v xml:space="preserve"> </v>
      </c>
      <c r="T20" s="9" t="str">
        <f t="shared" si="15"/>
        <v xml:space="preserve"> </v>
      </c>
    </row>
    <row r="21" spans="1:20" x14ac:dyDescent="0.25">
      <c r="A21" s="84"/>
      <c r="B21" s="93"/>
      <c r="C21" s="93"/>
      <c r="D21" s="93"/>
      <c r="E21" s="8" t="str">
        <f t="shared" si="2"/>
        <v xml:space="preserve"> </v>
      </c>
      <c r="H21" s="72" t="str">
        <f t="shared" si="3"/>
        <v xml:space="preserve"> </v>
      </c>
      <c r="I21" s="71" t="str">
        <f t="shared" si="4"/>
        <v xml:space="preserve"> </v>
      </c>
      <c r="J21" s="9" t="str">
        <f t="shared" si="5"/>
        <v xml:space="preserve"> </v>
      </c>
      <c r="K21" s="9" t="str">
        <f t="shared" si="6"/>
        <v xml:space="preserve"> </v>
      </c>
      <c r="L21" s="9" t="str">
        <f t="shared" si="7"/>
        <v xml:space="preserve"> </v>
      </c>
      <c r="M21" s="9" t="str">
        <f t="shared" si="8"/>
        <v xml:space="preserve"> </v>
      </c>
      <c r="N21" s="9" t="str">
        <f t="shared" si="9"/>
        <v xml:space="preserve"> </v>
      </c>
      <c r="O21" s="9" t="str">
        <f t="shared" si="10"/>
        <v xml:space="preserve"> </v>
      </c>
      <c r="P21" s="9" t="str">
        <f t="shared" si="11"/>
        <v xml:space="preserve"> </v>
      </c>
      <c r="Q21" s="9" t="str">
        <f t="shared" si="12"/>
        <v xml:space="preserve"> </v>
      </c>
      <c r="R21" s="9" t="str">
        <f t="shared" si="13"/>
        <v xml:space="preserve"> </v>
      </c>
      <c r="S21" s="9" t="str">
        <f t="shared" si="14"/>
        <v xml:space="preserve"> </v>
      </c>
      <c r="T21" s="9" t="str">
        <f t="shared" si="15"/>
        <v xml:space="preserve"> </v>
      </c>
    </row>
    <row r="22" spans="1:20" x14ac:dyDescent="0.25">
      <c r="A22" s="84"/>
      <c r="B22" s="93"/>
      <c r="C22" s="93"/>
      <c r="D22" s="92"/>
      <c r="E22" s="8" t="str">
        <f t="shared" si="2"/>
        <v xml:space="preserve"> </v>
      </c>
      <c r="H22" s="72" t="str">
        <f t="shared" si="3"/>
        <v xml:space="preserve"> </v>
      </c>
      <c r="I22" s="71" t="str">
        <f t="shared" si="4"/>
        <v xml:space="preserve"> </v>
      </c>
      <c r="J22" s="9" t="str">
        <f t="shared" si="5"/>
        <v xml:space="preserve"> </v>
      </c>
      <c r="K22" s="9" t="str">
        <f t="shared" si="6"/>
        <v xml:space="preserve"> </v>
      </c>
      <c r="L22" s="9" t="str">
        <f t="shared" si="7"/>
        <v xml:space="preserve"> </v>
      </c>
      <c r="M22" s="9" t="str">
        <f t="shared" si="8"/>
        <v xml:space="preserve"> </v>
      </c>
      <c r="N22" s="9" t="str">
        <f t="shared" si="9"/>
        <v xml:space="preserve"> </v>
      </c>
      <c r="O22" s="9" t="str">
        <f t="shared" si="10"/>
        <v xml:space="preserve"> </v>
      </c>
      <c r="P22" s="9" t="str">
        <f t="shared" si="11"/>
        <v xml:space="preserve"> </v>
      </c>
      <c r="Q22" s="9" t="str">
        <f t="shared" si="12"/>
        <v xml:space="preserve"> </v>
      </c>
      <c r="R22" s="9" t="str">
        <f t="shared" si="13"/>
        <v xml:space="preserve"> </v>
      </c>
      <c r="S22" s="9" t="str">
        <f t="shared" si="14"/>
        <v xml:space="preserve"> </v>
      </c>
      <c r="T22" s="9" t="str">
        <f t="shared" si="15"/>
        <v xml:space="preserve"> </v>
      </c>
    </row>
    <row r="23" spans="1:20" x14ac:dyDescent="0.25">
      <c r="A23" s="84"/>
      <c r="E23" s="8" t="str">
        <f t="shared" si="2"/>
        <v xml:space="preserve"> </v>
      </c>
      <c r="F23" s="90"/>
      <c r="H23" s="72" t="str">
        <f t="shared" si="3"/>
        <v xml:space="preserve"> </v>
      </c>
      <c r="I23" s="71" t="str">
        <f t="shared" si="4"/>
        <v xml:space="preserve"> </v>
      </c>
      <c r="J23" s="9" t="str">
        <f t="shared" si="5"/>
        <v xml:space="preserve"> </v>
      </c>
      <c r="K23" s="9" t="str">
        <f t="shared" si="6"/>
        <v xml:space="preserve"> </v>
      </c>
      <c r="L23" s="9" t="str">
        <f t="shared" si="7"/>
        <v xml:space="preserve"> </v>
      </c>
      <c r="M23" s="9" t="str">
        <f t="shared" si="8"/>
        <v xml:space="preserve"> </v>
      </c>
      <c r="N23" s="9" t="str">
        <f t="shared" si="9"/>
        <v xml:space="preserve"> </v>
      </c>
      <c r="O23" s="9" t="str">
        <f t="shared" si="10"/>
        <v xml:space="preserve"> </v>
      </c>
      <c r="P23" s="9" t="str">
        <f t="shared" si="11"/>
        <v xml:space="preserve"> </v>
      </c>
      <c r="Q23" s="9" t="str">
        <f t="shared" si="12"/>
        <v xml:space="preserve"> </v>
      </c>
      <c r="R23" s="9" t="str">
        <f t="shared" si="13"/>
        <v xml:space="preserve"> </v>
      </c>
      <c r="S23" s="9" t="str">
        <f t="shared" si="14"/>
        <v xml:space="preserve"> </v>
      </c>
      <c r="T23" s="9" t="str">
        <f t="shared" si="15"/>
        <v xml:space="preserve"> </v>
      </c>
    </row>
    <row r="24" spans="1:20" x14ac:dyDescent="0.25">
      <c r="A24" s="84"/>
      <c r="E24" s="8" t="str">
        <f t="shared" si="2"/>
        <v xml:space="preserve"> </v>
      </c>
      <c r="F24" s="90"/>
      <c r="H24" s="72" t="str">
        <f t="shared" si="3"/>
        <v xml:space="preserve"> </v>
      </c>
      <c r="I24" s="71" t="str">
        <f t="shared" si="4"/>
        <v xml:space="preserve"> </v>
      </c>
      <c r="J24" s="9" t="str">
        <f t="shared" si="5"/>
        <v xml:space="preserve"> </v>
      </c>
      <c r="K24" s="9" t="str">
        <f t="shared" si="6"/>
        <v xml:space="preserve"> </v>
      </c>
      <c r="L24" s="9" t="str">
        <f t="shared" si="7"/>
        <v xml:space="preserve"> </v>
      </c>
      <c r="M24" s="9" t="str">
        <f t="shared" si="8"/>
        <v xml:space="preserve"> </v>
      </c>
      <c r="N24" s="9" t="str">
        <f t="shared" si="9"/>
        <v xml:space="preserve"> </v>
      </c>
      <c r="O24" s="9" t="str">
        <f t="shared" si="10"/>
        <v xml:space="preserve"> </v>
      </c>
      <c r="P24" s="9" t="str">
        <f t="shared" si="11"/>
        <v xml:space="preserve"> </v>
      </c>
      <c r="Q24" s="9" t="str">
        <f t="shared" si="12"/>
        <v xml:space="preserve"> </v>
      </c>
      <c r="R24" s="9" t="str">
        <f t="shared" si="13"/>
        <v xml:space="preserve"> </v>
      </c>
      <c r="S24" s="9" t="str">
        <f t="shared" si="14"/>
        <v xml:space="preserve"> </v>
      </c>
      <c r="T24" s="9" t="str">
        <f t="shared" si="15"/>
        <v xml:space="preserve"> </v>
      </c>
    </row>
    <row r="25" spans="1:20" x14ac:dyDescent="0.25">
      <c r="A25" s="84"/>
      <c r="E25" s="8" t="str">
        <f t="shared" si="2"/>
        <v xml:space="preserve"> </v>
      </c>
      <c r="H25" s="72" t="str">
        <f t="shared" si="3"/>
        <v xml:space="preserve"> </v>
      </c>
      <c r="I25" s="71" t="str">
        <f t="shared" si="4"/>
        <v xml:space="preserve"> </v>
      </c>
      <c r="J25" s="9" t="str">
        <f t="shared" si="5"/>
        <v xml:space="preserve"> </v>
      </c>
      <c r="K25" s="9" t="str">
        <f t="shared" si="6"/>
        <v xml:space="preserve"> </v>
      </c>
      <c r="L25" s="9" t="str">
        <f t="shared" si="7"/>
        <v xml:space="preserve"> </v>
      </c>
      <c r="M25" s="9" t="str">
        <f t="shared" si="8"/>
        <v xml:space="preserve"> </v>
      </c>
      <c r="N25" s="9" t="str">
        <f t="shared" si="9"/>
        <v xml:space="preserve"> </v>
      </c>
      <c r="O25" s="9" t="str">
        <f t="shared" si="10"/>
        <v xml:space="preserve"> </v>
      </c>
      <c r="P25" s="9" t="str">
        <f t="shared" si="11"/>
        <v xml:space="preserve"> </v>
      </c>
      <c r="Q25" s="9" t="str">
        <f t="shared" si="12"/>
        <v xml:space="preserve"> </v>
      </c>
      <c r="R25" s="9" t="str">
        <f t="shared" si="13"/>
        <v xml:space="preserve"> </v>
      </c>
      <c r="S25" s="9" t="str">
        <f t="shared" si="14"/>
        <v xml:space="preserve"> </v>
      </c>
      <c r="T25" s="9" t="str">
        <f t="shared" si="15"/>
        <v xml:space="preserve"> </v>
      </c>
    </row>
    <row r="26" spans="1:20" x14ac:dyDescent="0.25">
      <c r="A26" s="84"/>
      <c r="E26" s="8" t="str">
        <f t="shared" si="2"/>
        <v xml:space="preserve"> </v>
      </c>
      <c r="H26" s="72" t="str">
        <f t="shared" si="3"/>
        <v xml:space="preserve"> </v>
      </c>
      <c r="I26" s="71" t="str">
        <f t="shared" si="4"/>
        <v xml:space="preserve"> </v>
      </c>
      <c r="J26" s="9" t="str">
        <f t="shared" si="5"/>
        <v xml:space="preserve"> </v>
      </c>
      <c r="K26" s="9" t="str">
        <f t="shared" si="6"/>
        <v xml:space="preserve"> </v>
      </c>
      <c r="L26" s="9" t="str">
        <f t="shared" si="7"/>
        <v xml:space="preserve"> </v>
      </c>
      <c r="M26" s="9" t="str">
        <f t="shared" si="8"/>
        <v xml:space="preserve"> </v>
      </c>
      <c r="N26" s="9" t="str">
        <f t="shared" si="9"/>
        <v xml:space="preserve"> </v>
      </c>
      <c r="O26" s="9" t="str">
        <f t="shared" si="10"/>
        <v xml:space="preserve"> </v>
      </c>
      <c r="P26" s="9" t="str">
        <f t="shared" si="11"/>
        <v xml:space="preserve"> </v>
      </c>
      <c r="Q26" s="9" t="str">
        <f t="shared" si="12"/>
        <v xml:space="preserve"> </v>
      </c>
      <c r="R26" s="9" t="str">
        <f t="shared" si="13"/>
        <v xml:space="preserve"> </v>
      </c>
      <c r="S26" s="9" t="str">
        <f t="shared" si="14"/>
        <v xml:space="preserve"> </v>
      </c>
      <c r="T26" s="9" t="str">
        <f t="shared" si="15"/>
        <v xml:space="preserve"> </v>
      </c>
    </row>
    <row r="27" spans="1:20" x14ac:dyDescent="0.25">
      <c r="A27" s="84"/>
      <c r="E27" s="8" t="str">
        <f t="shared" si="2"/>
        <v xml:space="preserve"> </v>
      </c>
      <c r="H27" s="72" t="str">
        <f t="shared" si="3"/>
        <v xml:space="preserve"> </v>
      </c>
      <c r="I27" s="71" t="str">
        <f t="shared" si="4"/>
        <v xml:space="preserve"> </v>
      </c>
      <c r="J27" s="9" t="str">
        <f t="shared" si="5"/>
        <v xml:space="preserve"> </v>
      </c>
      <c r="K27" s="9" t="str">
        <f t="shared" si="6"/>
        <v xml:space="preserve"> </v>
      </c>
      <c r="L27" s="9" t="str">
        <f t="shared" si="7"/>
        <v xml:space="preserve"> </v>
      </c>
      <c r="M27" s="9" t="str">
        <f t="shared" si="8"/>
        <v xml:space="preserve"> </v>
      </c>
      <c r="N27" s="9" t="str">
        <f t="shared" si="9"/>
        <v xml:space="preserve"> </v>
      </c>
      <c r="O27" s="9" t="str">
        <f t="shared" si="10"/>
        <v xml:space="preserve"> </v>
      </c>
      <c r="P27" s="9" t="str">
        <f t="shared" si="11"/>
        <v xml:space="preserve"> </v>
      </c>
      <c r="Q27" s="9" t="str">
        <f t="shared" si="12"/>
        <v xml:space="preserve"> </v>
      </c>
      <c r="R27" s="9" t="str">
        <f t="shared" si="13"/>
        <v xml:space="preserve"> </v>
      </c>
      <c r="S27" s="9" t="str">
        <f t="shared" si="14"/>
        <v xml:space="preserve"> </v>
      </c>
      <c r="T27" s="9" t="str">
        <f t="shared" si="15"/>
        <v xml:space="preserve"> </v>
      </c>
    </row>
    <row r="28" spans="1:20" x14ac:dyDescent="0.25">
      <c r="A28" s="84"/>
      <c r="E28" s="8" t="str">
        <f t="shared" si="2"/>
        <v xml:space="preserve"> </v>
      </c>
      <c r="H28" s="72" t="str">
        <f t="shared" si="3"/>
        <v xml:space="preserve"> </v>
      </c>
      <c r="I28" s="71" t="str">
        <f t="shared" si="4"/>
        <v xml:space="preserve"> </v>
      </c>
      <c r="J28" s="9" t="str">
        <f t="shared" si="5"/>
        <v xml:space="preserve"> </v>
      </c>
      <c r="K28" s="9" t="str">
        <f t="shared" si="6"/>
        <v xml:space="preserve"> </v>
      </c>
      <c r="L28" s="9" t="str">
        <f t="shared" si="7"/>
        <v xml:space="preserve"> </v>
      </c>
      <c r="M28" s="9" t="str">
        <f t="shared" si="8"/>
        <v xml:space="preserve"> </v>
      </c>
      <c r="N28" s="9" t="str">
        <f t="shared" si="9"/>
        <v xml:space="preserve"> </v>
      </c>
      <c r="O28" s="9" t="str">
        <f t="shared" si="10"/>
        <v xml:space="preserve"> </v>
      </c>
      <c r="P28" s="9" t="str">
        <f t="shared" si="11"/>
        <v xml:space="preserve"> </v>
      </c>
      <c r="Q28" s="9" t="str">
        <f t="shared" si="12"/>
        <v xml:space="preserve"> </v>
      </c>
      <c r="R28" s="9" t="str">
        <f t="shared" si="13"/>
        <v xml:space="preserve"> </v>
      </c>
      <c r="S28" s="9" t="str">
        <f t="shared" si="14"/>
        <v xml:space="preserve"> </v>
      </c>
      <c r="T28" s="9" t="str">
        <f t="shared" si="15"/>
        <v xml:space="preserve"> </v>
      </c>
    </row>
    <row r="29" spans="1:20" x14ac:dyDescent="0.25">
      <c r="A29" s="84"/>
      <c r="E29" s="8" t="str">
        <f t="shared" si="2"/>
        <v xml:space="preserve"> </v>
      </c>
      <c r="H29" s="72" t="str">
        <f t="shared" si="3"/>
        <v xml:space="preserve"> </v>
      </c>
      <c r="I29" s="71" t="str">
        <f t="shared" si="4"/>
        <v xml:space="preserve"> </v>
      </c>
      <c r="J29" s="9" t="str">
        <f t="shared" si="5"/>
        <v xml:space="preserve"> </v>
      </c>
      <c r="K29" s="9" t="str">
        <f t="shared" si="6"/>
        <v xml:space="preserve"> </v>
      </c>
      <c r="L29" s="9" t="str">
        <f t="shared" si="7"/>
        <v xml:space="preserve"> </v>
      </c>
      <c r="M29" s="9" t="str">
        <f t="shared" si="8"/>
        <v xml:space="preserve"> </v>
      </c>
      <c r="N29" s="9" t="str">
        <f t="shared" si="9"/>
        <v xml:space="preserve"> </v>
      </c>
      <c r="O29" s="9" t="str">
        <f t="shared" si="10"/>
        <v xml:space="preserve"> </v>
      </c>
      <c r="P29" s="9" t="str">
        <f t="shared" si="11"/>
        <v xml:space="preserve"> </v>
      </c>
      <c r="Q29" s="9" t="str">
        <f t="shared" si="12"/>
        <v xml:space="preserve"> </v>
      </c>
      <c r="R29" s="9" t="str">
        <f t="shared" si="13"/>
        <v xml:space="preserve"> </v>
      </c>
      <c r="S29" s="9" t="str">
        <f t="shared" si="14"/>
        <v xml:space="preserve"> </v>
      </c>
      <c r="T29" s="9" t="str">
        <f t="shared" si="15"/>
        <v xml:space="preserve"> </v>
      </c>
    </row>
    <row r="30" spans="1:20" x14ac:dyDescent="0.25">
      <c r="A30" s="84"/>
      <c r="E30" s="8" t="str">
        <f t="shared" si="2"/>
        <v xml:space="preserve"> </v>
      </c>
      <c r="H30" s="72" t="str">
        <f t="shared" si="3"/>
        <v xml:space="preserve"> </v>
      </c>
      <c r="I30" s="71" t="str">
        <f t="shared" si="4"/>
        <v xml:space="preserve"> </v>
      </c>
      <c r="J30" s="9" t="str">
        <f t="shared" si="5"/>
        <v xml:space="preserve"> </v>
      </c>
      <c r="K30" s="9" t="str">
        <f t="shared" si="6"/>
        <v xml:space="preserve"> </v>
      </c>
      <c r="L30" s="9" t="str">
        <f t="shared" si="7"/>
        <v xml:space="preserve"> </v>
      </c>
      <c r="M30" s="9" t="str">
        <f t="shared" si="8"/>
        <v xml:space="preserve"> </v>
      </c>
      <c r="N30" s="9" t="str">
        <f t="shared" si="9"/>
        <v xml:space="preserve"> </v>
      </c>
      <c r="O30" s="9" t="str">
        <f t="shared" si="10"/>
        <v xml:space="preserve"> </v>
      </c>
      <c r="P30" s="9" t="str">
        <f t="shared" si="11"/>
        <v xml:space="preserve"> </v>
      </c>
      <c r="Q30" s="9" t="str">
        <f t="shared" si="12"/>
        <v xml:space="preserve"> </v>
      </c>
      <c r="R30" s="9" t="str">
        <f t="shared" si="13"/>
        <v xml:space="preserve"> </v>
      </c>
      <c r="S30" s="9" t="str">
        <f t="shared" si="14"/>
        <v xml:space="preserve"> </v>
      </c>
      <c r="T30" s="9" t="str">
        <f t="shared" si="15"/>
        <v xml:space="preserve"> </v>
      </c>
    </row>
    <row r="31" spans="1:20" x14ac:dyDescent="0.25">
      <c r="A31" s="84"/>
      <c r="E31" s="8" t="str">
        <f t="shared" si="2"/>
        <v xml:space="preserve"> </v>
      </c>
      <c r="H31" s="72" t="str">
        <f t="shared" si="3"/>
        <v xml:space="preserve"> </v>
      </c>
      <c r="I31" s="71" t="str">
        <f t="shared" si="4"/>
        <v xml:space="preserve"> </v>
      </c>
      <c r="J31" s="9" t="str">
        <f t="shared" si="5"/>
        <v xml:space="preserve"> </v>
      </c>
      <c r="K31" s="9" t="str">
        <f t="shared" si="6"/>
        <v xml:space="preserve"> </v>
      </c>
      <c r="L31" s="9" t="str">
        <f t="shared" si="7"/>
        <v xml:space="preserve"> </v>
      </c>
      <c r="M31" s="9" t="str">
        <f t="shared" si="8"/>
        <v xml:space="preserve"> </v>
      </c>
      <c r="N31" s="9" t="str">
        <f t="shared" si="9"/>
        <v xml:space="preserve"> </v>
      </c>
      <c r="O31" s="9" t="str">
        <f t="shared" si="10"/>
        <v xml:space="preserve"> </v>
      </c>
      <c r="P31" s="9" t="str">
        <f t="shared" si="11"/>
        <v xml:space="preserve"> </v>
      </c>
      <c r="Q31" s="9" t="str">
        <f t="shared" si="12"/>
        <v xml:space="preserve"> </v>
      </c>
      <c r="R31" s="9" t="str">
        <f t="shared" si="13"/>
        <v xml:space="preserve"> </v>
      </c>
      <c r="S31" s="9" t="str">
        <f t="shared" si="14"/>
        <v xml:space="preserve"> </v>
      </c>
      <c r="T31" s="9" t="str">
        <f t="shared" si="15"/>
        <v xml:space="preserve"> </v>
      </c>
    </row>
    <row r="32" spans="1:20" x14ac:dyDescent="0.25">
      <c r="A32" s="84"/>
      <c r="E32" s="8" t="str">
        <f t="shared" si="2"/>
        <v xml:space="preserve"> </v>
      </c>
      <c r="H32" s="72" t="str">
        <f t="shared" si="3"/>
        <v xml:space="preserve"> </v>
      </c>
      <c r="I32" s="71" t="str">
        <f t="shared" si="4"/>
        <v xml:space="preserve"> </v>
      </c>
      <c r="J32" s="9" t="str">
        <f t="shared" si="5"/>
        <v xml:space="preserve"> </v>
      </c>
      <c r="K32" s="9" t="str">
        <f t="shared" si="6"/>
        <v xml:space="preserve"> </v>
      </c>
      <c r="L32" s="9" t="str">
        <f t="shared" si="7"/>
        <v xml:space="preserve"> </v>
      </c>
      <c r="M32" s="9" t="str">
        <f t="shared" si="8"/>
        <v xml:space="preserve"> </v>
      </c>
      <c r="N32" s="9" t="str">
        <f t="shared" si="9"/>
        <v xml:space="preserve"> </v>
      </c>
      <c r="O32" s="9" t="str">
        <f t="shared" si="10"/>
        <v xml:space="preserve"> </v>
      </c>
      <c r="P32" s="9" t="str">
        <f t="shared" si="11"/>
        <v xml:space="preserve"> </v>
      </c>
      <c r="Q32" s="9" t="str">
        <f t="shared" si="12"/>
        <v xml:space="preserve"> </v>
      </c>
      <c r="R32" s="9" t="str">
        <f t="shared" si="13"/>
        <v xml:space="preserve"> </v>
      </c>
      <c r="S32" s="9" t="str">
        <f t="shared" si="14"/>
        <v xml:space="preserve"> </v>
      </c>
      <c r="T32" s="9" t="str">
        <f t="shared" si="15"/>
        <v xml:space="preserve"> </v>
      </c>
    </row>
    <row r="33" spans="1:20" x14ac:dyDescent="0.25">
      <c r="A33" s="84"/>
      <c r="E33" s="8" t="str">
        <f t="shared" si="2"/>
        <v xml:space="preserve"> </v>
      </c>
      <c r="H33" s="72" t="str">
        <f t="shared" si="3"/>
        <v xml:space="preserve"> </v>
      </c>
      <c r="I33" s="71" t="str">
        <f t="shared" si="4"/>
        <v xml:space="preserve"> </v>
      </c>
      <c r="J33" s="9" t="str">
        <f t="shared" si="5"/>
        <v xml:space="preserve"> </v>
      </c>
      <c r="K33" s="9" t="str">
        <f t="shared" si="6"/>
        <v xml:space="preserve"> </v>
      </c>
      <c r="L33" s="9" t="str">
        <f t="shared" si="7"/>
        <v xml:space="preserve"> </v>
      </c>
      <c r="M33" s="9" t="str">
        <f t="shared" si="8"/>
        <v xml:space="preserve"> </v>
      </c>
      <c r="N33" s="9" t="str">
        <f t="shared" si="9"/>
        <v xml:space="preserve"> </v>
      </c>
      <c r="O33" s="9" t="str">
        <f t="shared" si="10"/>
        <v xml:space="preserve"> </v>
      </c>
      <c r="P33" s="9" t="str">
        <f t="shared" si="11"/>
        <v xml:space="preserve"> </v>
      </c>
      <c r="Q33" s="9" t="str">
        <f t="shared" si="12"/>
        <v xml:space="preserve"> </v>
      </c>
      <c r="R33" s="9" t="str">
        <f t="shared" si="13"/>
        <v xml:space="preserve"> </v>
      </c>
      <c r="S33" s="9" t="str">
        <f t="shared" si="14"/>
        <v xml:space="preserve"> </v>
      </c>
      <c r="T33" s="9" t="str">
        <f t="shared" si="15"/>
        <v xml:space="preserve"> </v>
      </c>
    </row>
    <row r="34" spans="1:20" x14ac:dyDescent="0.25">
      <c r="A34" s="84"/>
      <c r="E34" s="8" t="str">
        <f t="shared" si="2"/>
        <v xml:space="preserve"> </v>
      </c>
      <c r="H34" s="72" t="str">
        <f t="shared" si="3"/>
        <v xml:space="preserve"> </v>
      </c>
      <c r="I34" s="71" t="str">
        <f t="shared" si="4"/>
        <v xml:space="preserve"> </v>
      </c>
      <c r="J34" s="9" t="str">
        <f t="shared" si="5"/>
        <v xml:space="preserve"> </v>
      </c>
      <c r="K34" s="9" t="str">
        <f t="shared" si="6"/>
        <v xml:space="preserve"> </v>
      </c>
      <c r="L34" s="9" t="str">
        <f t="shared" si="7"/>
        <v xml:space="preserve"> </v>
      </c>
      <c r="M34" s="9" t="str">
        <f t="shared" si="8"/>
        <v xml:space="preserve"> </v>
      </c>
      <c r="N34" s="9" t="str">
        <f t="shared" si="9"/>
        <v xml:space="preserve"> </v>
      </c>
      <c r="O34" s="9" t="str">
        <f t="shared" si="10"/>
        <v xml:space="preserve"> </v>
      </c>
      <c r="P34" s="9" t="str">
        <f t="shared" si="11"/>
        <v xml:space="preserve"> </v>
      </c>
      <c r="Q34" s="9" t="str">
        <f t="shared" si="12"/>
        <v xml:space="preserve"> </v>
      </c>
      <c r="R34" s="9" t="str">
        <f t="shared" si="13"/>
        <v xml:space="preserve"> </v>
      </c>
      <c r="S34" s="9" t="str">
        <f t="shared" si="14"/>
        <v xml:space="preserve"> </v>
      </c>
      <c r="T34" s="9" t="str">
        <f t="shared" si="15"/>
        <v xml:space="preserve"> </v>
      </c>
    </row>
    <row r="35" spans="1:20" x14ac:dyDescent="0.25">
      <c r="A35" s="84"/>
      <c r="E35" s="8" t="str">
        <f t="shared" si="2"/>
        <v xml:space="preserve"> </v>
      </c>
      <c r="H35" s="72" t="str">
        <f t="shared" si="3"/>
        <v xml:space="preserve"> </v>
      </c>
      <c r="I35" s="71" t="str">
        <f t="shared" si="4"/>
        <v xml:space="preserve"> </v>
      </c>
      <c r="J35" s="9" t="str">
        <f t="shared" si="5"/>
        <v xml:space="preserve"> </v>
      </c>
      <c r="K35" s="9" t="str">
        <f t="shared" si="6"/>
        <v xml:space="preserve"> </v>
      </c>
      <c r="L35" s="9" t="str">
        <f t="shared" si="7"/>
        <v xml:space="preserve"> </v>
      </c>
      <c r="M35" s="9" t="str">
        <f t="shared" si="8"/>
        <v xml:space="preserve"> </v>
      </c>
      <c r="N35" s="9" t="str">
        <f t="shared" si="9"/>
        <v xml:space="preserve"> </v>
      </c>
      <c r="O35" s="9" t="str">
        <f t="shared" si="10"/>
        <v xml:space="preserve"> </v>
      </c>
      <c r="P35" s="9" t="str">
        <f t="shared" si="11"/>
        <v xml:space="preserve"> </v>
      </c>
      <c r="Q35" s="9" t="str">
        <f t="shared" si="12"/>
        <v xml:space="preserve"> </v>
      </c>
      <c r="R35" s="9" t="str">
        <f t="shared" si="13"/>
        <v xml:space="preserve"> </v>
      </c>
      <c r="S35" s="9" t="str">
        <f t="shared" si="14"/>
        <v xml:space="preserve"> </v>
      </c>
      <c r="T35" s="9" t="str">
        <f t="shared" si="15"/>
        <v xml:space="preserve"> </v>
      </c>
    </row>
    <row r="36" spans="1:20" x14ac:dyDescent="0.25">
      <c r="A36" s="84"/>
      <c r="E36" s="8" t="str">
        <f t="shared" si="2"/>
        <v xml:space="preserve"> </v>
      </c>
      <c r="H36" s="72" t="str">
        <f t="shared" si="3"/>
        <v xml:space="preserve"> </v>
      </c>
      <c r="I36" s="71" t="str">
        <f t="shared" si="4"/>
        <v xml:space="preserve"> </v>
      </c>
      <c r="J36" s="9" t="str">
        <f t="shared" si="5"/>
        <v xml:space="preserve"> </v>
      </c>
      <c r="K36" s="9" t="str">
        <f t="shared" si="6"/>
        <v xml:space="preserve"> </v>
      </c>
      <c r="L36" s="9" t="str">
        <f t="shared" si="7"/>
        <v xml:space="preserve"> </v>
      </c>
      <c r="M36" s="9" t="str">
        <f t="shared" si="8"/>
        <v xml:space="preserve"> </v>
      </c>
      <c r="N36" s="9" t="str">
        <f t="shared" si="9"/>
        <v xml:space="preserve"> </v>
      </c>
      <c r="O36" s="9" t="str">
        <f t="shared" si="10"/>
        <v xml:space="preserve"> </v>
      </c>
      <c r="P36" s="9" t="str">
        <f t="shared" si="11"/>
        <v xml:space="preserve"> </v>
      </c>
      <c r="Q36" s="9" t="str">
        <f t="shared" si="12"/>
        <v xml:space="preserve"> </v>
      </c>
      <c r="R36" s="9" t="str">
        <f t="shared" si="13"/>
        <v xml:space="preserve"> </v>
      </c>
      <c r="S36" s="9" t="str">
        <f t="shared" si="14"/>
        <v xml:space="preserve"> </v>
      </c>
      <c r="T36" s="9" t="str">
        <f t="shared" si="15"/>
        <v xml:space="preserve"> </v>
      </c>
    </row>
    <row r="37" spans="1:20" x14ac:dyDescent="0.25">
      <c r="A37" s="84"/>
      <c r="E37" s="8" t="str">
        <f t="shared" si="2"/>
        <v xml:space="preserve"> </v>
      </c>
      <c r="H37" s="72" t="str">
        <f t="shared" ref="H37:H68" si="16">IF((G37&lt;&gt;0),IF((D37&gt;0)," ",G37)," ")</f>
        <v xml:space="preserve"> </v>
      </c>
      <c r="I37" s="71" t="str">
        <f t="shared" ref="I37:I68" si="17">IF((G37&lt;&gt;0),IF((D37&gt;0)," ",(I$1-A37))," ")</f>
        <v xml:space="preserve"> </v>
      </c>
      <c r="J37" s="9" t="str">
        <f t="shared" si="5"/>
        <v xml:space="preserve"> </v>
      </c>
      <c r="K37" s="9" t="str">
        <f t="shared" si="6"/>
        <v xml:space="preserve"> </v>
      </c>
      <c r="L37" s="9" t="str">
        <f t="shared" si="7"/>
        <v xml:space="preserve"> </v>
      </c>
      <c r="M37" s="9" t="str">
        <f t="shared" si="8"/>
        <v xml:space="preserve"> </v>
      </c>
      <c r="N37" s="9" t="str">
        <f t="shared" si="9"/>
        <v xml:space="preserve"> </v>
      </c>
      <c r="O37" s="9" t="str">
        <f t="shared" si="10"/>
        <v xml:space="preserve"> </v>
      </c>
      <c r="P37" s="9" t="str">
        <f t="shared" si="11"/>
        <v xml:space="preserve"> </v>
      </c>
      <c r="Q37" s="9" t="str">
        <f t="shared" si="12"/>
        <v xml:space="preserve"> </v>
      </c>
      <c r="R37" s="9" t="str">
        <f t="shared" si="13"/>
        <v xml:space="preserve"> </v>
      </c>
      <c r="S37" s="9" t="str">
        <f t="shared" si="14"/>
        <v xml:space="preserve"> </v>
      </c>
      <c r="T37" s="9" t="str">
        <f t="shared" si="15"/>
        <v xml:space="preserve"> </v>
      </c>
    </row>
    <row r="38" spans="1:20" x14ac:dyDescent="0.25">
      <c r="A38" s="84"/>
      <c r="E38" s="8" t="str">
        <f t="shared" si="2"/>
        <v xml:space="preserve"> </v>
      </c>
      <c r="H38" s="72" t="str">
        <f t="shared" si="16"/>
        <v xml:space="preserve"> </v>
      </c>
      <c r="I38" s="71" t="str">
        <f t="shared" si="17"/>
        <v xml:space="preserve"> </v>
      </c>
      <c r="J38" s="9" t="str">
        <f t="shared" si="5"/>
        <v xml:space="preserve"> </v>
      </c>
      <c r="K38" s="9" t="str">
        <f t="shared" si="6"/>
        <v xml:space="preserve"> </v>
      </c>
      <c r="L38" s="9" t="str">
        <f t="shared" si="7"/>
        <v xml:space="preserve"> </v>
      </c>
      <c r="M38" s="9" t="str">
        <f t="shared" si="8"/>
        <v xml:space="preserve"> </v>
      </c>
      <c r="N38" s="9" t="str">
        <f t="shared" si="9"/>
        <v xml:space="preserve"> </v>
      </c>
      <c r="O38" s="9" t="str">
        <f t="shared" si="10"/>
        <v xml:space="preserve"> </v>
      </c>
      <c r="P38" s="9" t="str">
        <f t="shared" si="11"/>
        <v xml:space="preserve"> </v>
      </c>
      <c r="Q38" s="9" t="str">
        <f t="shared" si="12"/>
        <v xml:space="preserve"> </v>
      </c>
      <c r="R38" s="9" t="str">
        <f t="shared" si="13"/>
        <v xml:space="preserve"> </v>
      </c>
      <c r="S38" s="9" t="str">
        <f t="shared" si="14"/>
        <v xml:space="preserve"> </v>
      </c>
      <c r="T38" s="9" t="str">
        <f t="shared" si="15"/>
        <v xml:space="preserve"> </v>
      </c>
    </row>
    <row r="39" spans="1:20" x14ac:dyDescent="0.25">
      <c r="A39" s="84"/>
      <c r="E39" s="8" t="str">
        <f t="shared" si="2"/>
        <v xml:space="preserve"> </v>
      </c>
      <c r="H39" s="72" t="str">
        <f t="shared" si="16"/>
        <v xml:space="preserve"> </v>
      </c>
      <c r="I39" s="71" t="str">
        <f t="shared" si="17"/>
        <v xml:space="preserve"> </v>
      </c>
      <c r="J39" s="9" t="str">
        <f t="shared" si="5"/>
        <v xml:space="preserve"> </v>
      </c>
      <c r="K39" s="9" t="str">
        <f t="shared" si="6"/>
        <v xml:space="preserve"> </v>
      </c>
      <c r="L39" s="9" t="str">
        <f t="shared" si="7"/>
        <v xml:space="preserve"> </v>
      </c>
      <c r="M39" s="9" t="str">
        <f t="shared" si="8"/>
        <v xml:space="preserve"> </v>
      </c>
      <c r="N39" s="9" t="str">
        <f t="shared" si="9"/>
        <v xml:space="preserve"> </v>
      </c>
      <c r="O39" s="9" t="str">
        <f t="shared" si="10"/>
        <v xml:space="preserve"> </v>
      </c>
      <c r="P39" s="9" t="str">
        <f t="shared" si="11"/>
        <v xml:space="preserve"> </v>
      </c>
      <c r="Q39" s="9" t="str">
        <f t="shared" si="12"/>
        <v xml:space="preserve"> </v>
      </c>
      <c r="R39" s="9" t="str">
        <f t="shared" si="13"/>
        <v xml:space="preserve"> </v>
      </c>
      <c r="S39" s="9" t="str">
        <f t="shared" si="14"/>
        <v xml:space="preserve"> </v>
      </c>
      <c r="T39" s="9" t="str">
        <f t="shared" si="15"/>
        <v xml:space="preserve"> </v>
      </c>
    </row>
    <row r="40" spans="1:20" x14ac:dyDescent="0.25">
      <c r="A40" s="84"/>
      <c r="E40" s="8" t="str">
        <f t="shared" si="2"/>
        <v xml:space="preserve"> </v>
      </c>
      <c r="H40" s="72" t="str">
        <f t="shared" si="16"/>
        <v xml:space="preserve"> </v>
      </c>
      <c r="I40" s="71" t="str">
        <f t="shared" si="17"/>
        <v xml:space="preserve"> </v>
      </c>
      <c r="J40" s="9" t="str">
        <f t="shared" si="5"/>
        <v xml:space="preserve"> </v>
      </c>
      <c r="K40" s="9" t="str">
        <f t="shared" si="6"/>
        <v xml:space="preserve"> </v>
      </c>
      <c r="L40" s="9" t="str">
        <f t="shared" si="7"/>
        <v xml:space="preserve"> </v>
      </c>
      <c r="M40" s="9" t="str">
        <f t="shared" si="8"/>
        <v xml:space="preserve"> </v>
      </c>
      <c r="N40" s="9" t="str">
        <f t="shared" si="9"/>
        <v xml:space="preserve"> </v>
      </c>
      <c r="O40" s="9" t="str">
        <f t="shared" si="10"/>
        <v xml:space="preserve"> </v>
      </c>
      <c r="P40" s="9" t="str">
        <f t="shared" si="11"/>
        <v xml:space="preserve"> </v>
      </c>
      <c r="Q40" s="9" t="str">
        <f t="shared" si="12"/>
        <v xml:space="preserve"> </v>
      </c>
      <c r="R40" s="9" t="str">
        <f t="shared" si="13"/>
        <v xml:space="preserve"> </v>
      </c>
      <c r="S40" s="9" t="str">
        <f t="shared" si="14"/>
        <v xml:space="preserve"> </v>
      </c>
      <c r="T40" s="9" t="str">
        <f t="shared" si="15"/>
        <v xml:space="preserve"> </v>
      </c>
    </row>
    <row r="41" spans="1:20" x14ac:dyDescent="0.25">
      <c r="A41" s="84"/>
      <c r="E41" s="8" t="str">
        <f t="shared" si="2"/>
        <v xml:space="preserve"> </v>
      </c>
      <c r="H41" s="72" t="str">
        <f t="shared" si="16"/>
        <v xml:space="preserve"> </v>
      </c>
      <c r="I41" s="71" t="str">
        <f t="shared" si="17"/>
        <v xml:space="preserve"> </v>
      </c>
      <c r="J41" s="9" t="str">
        <f t="shared" si="5"/>
        <v xml:space="preserve"> </v>
      </c>
      <c r="K41" s="9" t="str">
        <f t="shared" si="6"/>
        <v xml:space="preserve"> </v>
      </c>
      <c r="L41" s="9" t="str">
        <f t="shared" si="7"/>
        <v xml:space="preserve"> </v>
      </c>
      <c r="M41" s="9" t="str">
        <f t="shared" si="8"/>
        <v xml:space="preserve"> </v>
      </c>
      <c r="N41" s="9" t="str">
        <f t="shared" si="9"/>
        <v xml:space="preserve"> </v>
      </c>
      <c r="O41" s="9" t="str">
        <f t="shared" si="10"/>
        <v xml:space="preserve"> </v>
      </c>
      <c r="P41" s="9" t="str">
        <f t="shared" si="11"/>
        <v xml:space="preserve"> </v>
      </c>
      <c r="Q41" s="9" t="str">
        <f t="shared" si="12"/>
        <v xml:space="preserve"> </v>
      </c>
      <c r="R41" s="9" t="str">
        <f t="shared" si="13"/>
        <v xml:space="preserve"> </v>
      </c>
      <c r="S41" s="9" t="str">
        <f t="shared" si="14"/>
        <v xml:space="preserve"> </v>
      </c>
      <c r="T41" s="9" t="str">
        <f t="shared" si="15"/>
        <v xml:space="preserve"> </v>
      </c>
    </row>
    <row r="42" spans="1:20" x14ac:dyDescent="0.25">
      <c r="A42" s="84"/>
      <c r="E42" s="8" t="str">
        <f t="shared" si="2"/>
        <v xml:space="preserve"> </v>
      </c>
      <c r="H42" s="72" t="str">
        <f t="shared" si="16"/>
        <v xml:space="preserve"> </v>
      </c>
      <c r="I42" s="71" t="str">
        <f t="shared" si="17"/>
        <v xml:space="preserve"> </v>
      </c>
      <c r="J42" s="9" t="str">
        <f t="shared" si="5"/>
        <v xml:space="preserve"> </v>
      </c>
      <c r="K42" s="9" t="str">
        <f t="shared" si="6"/>
        <v xml:space="preserve"> </v>
      </c>
      <c r="L42" s="9" t="str">
        <f t="shared" si="7"/>
        <v xml:space="preserve"> </v>
      </c>
      <c r="M42" s="9" t="str">
        <f t="shared" si="8"/>
        <v xml:space="preserve"> </v>
      </c>
      <c r="N42" s="9" t="str">
        <f t="shared" si="9"/>
        <v xml:space="preserve"> </v>
      </c>
      <c r="O42" s="9" t="str">
        <f t="shared" si="10"/>
        <v xml:space="preserve"> </v>
      </c>
      <c r="P42" s="9" t="str">
        <f t="shared" si="11"/>
        <v xml:space="preserve"> </v>
      </c>
      <c r="Q42" s="9" t="str">
        <f t="shared" si="12"/>
        <v xml:space="preserve"> </v>
      </c>
      <c r="R42" s="9" t="str">
        <f t="shared" si="13"/>
        <v xml:space="preserve"> </v>
      </c>
      <c r="S42" s="9" t="str">
        <f t="shared" si="14"/>
        <v xml:space="preserve"> </v>
      </c>
      <c r="T42" s="9" t="str">
        <f t="shared" si="15"/>
        <v xml:space="preserve"> </v>
      </c>
    </row>
    <row r="43" spans="1:20" x14ac:dyDescent="0.25">
      <c r="A43" s="84"/>
      <c r="E43" s="8" t="str">
        <f t="shared" si="2"/>
        <v xml:space="preserve"> </v>
      </c>
      <c r="H43" s="72" t="str">
        <f t="shared" si="16"/>
        <v xml:space="preserve"> </v>
      </c>
      <c r="I43" s="71" t="str">
        <f t="shared" si="17"/>
        <v xml:space="preserve"> </v>
      </c>
      <c r="J43" s="9" t="str">
        <f t="shared" si="5"/>
        <v xml:space="preserve"> </v>
      </c>
      <c r="K43" s="9" t="str">
        <f t="shared" si="6"/>
        <v xml:space="preserve"> </v>
      </c>
      <c r="L43" s="9" t="str">
        <f t="shared" si="7"/>
        <v xml:space="preserve"> </v>
      </c>
      <c r="M43" s="9" t="str">
        <f t="shared" si="8"/>
        <v xml:space="preserve"> </v>
      </c>
      <c r="N43" s="9" t="str">
        <f t="shared" si="9"/>
        <v xml:space="preserve"> </v>
      </c>
      <c r="O43" s="9" t="str">
        <f t="shared" si="10"/>
        <v xml:space="preserve"> </v>
      </c>
      <c r="P43" s="9" t="str">
        <f t="shared" si="11"/>
        <v xml:space="preserve"> </v>
      </c>
      <c r="Q43" s="9" t="str">
        <f t="shared" si="12"/>
        <v xml:space="preserve"> </v>
      </c>
      <c r="R43" s="9" t="str">
        <f t="shared" si="13"/>
        <v xml:space="preserve"> </v>
      </c>
      <c r="S43" s="9" t="str">
        <f t="shared" si="14"/>
        <v xml:space="preserve"> </v>
      </c>
      <c r="T43" s="9" t="str">
        <f t="shared" si="15"/>
        <v xml:space="preserve"> </v>
      </c>
    </row>
    <row r="44" spans="1:20" x14ac:dyDescent="0.25">
      <c r="A44" s="84"/>
      <c r="E44" s="8" t="str">
        <f t="shared" si="2"/>
        <v xml:space="preserve"> </v>
      </c>
      <c r="H44" s="72" t="str">
        <f t="shared" si="16"/>
        <v xml:space="preserve"> </v>
      </c>
      <c r="I44" s="71" t="str">
        <f t="shared" si="17"/>
        <v xml:space="preserve"> </v>
      </c>
      <c r="J44" s="9" t="str">
        <f t="shared" si="5"/>
        <v xml:space="preserve"> </v>
      </c>
      <c r="K44" s="9" t="str">
        <f t="shared" si="6"/>
        <v xml:space="preserve"> </v>
      </c>
      <c r="L44" s="9" t="str">
        <f t="shared" si="7"/>
        <v xml:space="preserve"> </v>
      </c>
      <c r="M44" s="9" t="str">
        <f t="shared" si="8"/>
        <v xml:space="preserve"> </v>
      </c>
      <c r="N44" s="9" t="str">
        <f t="shared" si="9"/>
        <v xml:space="preserve"> </v>
      </c>
      <c r="O44" s="9" t="str">
        <f t="shared" si="10"/>
        <v xml:space="preserve"> </v>
      </c>
      <c r="P44" s="9" t="str">
        <f t="shared" si="11"/>
        <v xml:space="preserve"> </v>
      </c>
      <c r="Q44" s="9" t="str">
        <f t="shared" si="12"/>
        <v xml:space="preserve"> </v>
      </c>
      <c r="R44" s="9" t="str">
        <f t="shared" si="13"/>
        <v xml:space="preserve"> </v>
      </c>
      <c r="S44" s="9" t="str">
        <f t="shared" si="14"/>
        <v xml:space="preserve"> </v>
      </c>
      <c r="T44" s="9" t="str">
        <f t="shared" si="15"/>
        <v xml:space="preserve"> </v>
      </c>
    </row>
    <row r="45" spans="1:20" x14ac:dyDescent="0.25">
      <c r="A45" s="84"/>
      <c r="E45" s="8" t="str">
        <f t="shared" si="2"/>
        <v xml:space="preserve"> </v>
      </c>
      <c r="H45" s="72" t="str">
        <f t="shared" si="16"/>
        <v xml:space="preserve"> </v>
      </c>
      <c r="I45" s="71" t="str">
        <f t="shared" si="17"/>
        <v xml:space="preserve"> </v>
      </c>
      <c r="J45" s="9" t="str">
        <f t="shared" si="5"/>
        <v xml:space="preserve"> </v>
      </c>
      <c r="K45" s="9" t="str">
        <f t="shared" si="6"/>
        <v xml:space="preserve"> </v>
      </c>
      <c r="L45" s="9" t="str">
        <f t="shared" si="7"/>
        <v xml:space="preserve"> </v>
      </c>
      <c r="M45" s="9" t="str">
        <f t="shared" si="8"/>
        <v xml:space="preserve"> </v>
      </c>
      <c r="N45" s="9" t="str">
        <f t="shared" si="9"/>
        <v xml:space="preserve"> </v>
      </c>
      <c r="O45" s="9" t="str">
        <f t="shared" si="10"/>
        <v xml:space="preserve"> </v>
      </c>
      <c r="P45" s="9" t="str">
        <f t="shared" si="11"/>
        <v xml:space="preserve"> </v>
      </c>
      <c r="Q45" s="9" t="str">
        <f t="shared" si="12"/>
        <v xml:space="preserve"> </v>
      </c>
      <c r="R45" s="9" t="str">
        <f t="shared" si="13"/>
        <v xml:space="preserve"> </v>
      </c>
      <c r="S45" s="9" t="str">
        <f t="shared" si="14"/>
        <v xml:space="preserve"> </v>
      </c>
      <c r="T45" s="9" t="str">
        <f t="shared" si="15"/>
        <v xml:space="preserve"> </v>
      </c>
    </row>
    <row r="46" spans="1:20" x14ac:dyDescent="0.25">
      <c r="A46" s="84"/>
      <c r="E46" s="8" t="str">
        <f t="shared" si="2"/>
        <v xml:space="preserve"> </v>
      </c>
      <c r="H46" s="72" t="str">
        <f t="shared" si="16"/>
        <v xml:space="preserve"> </v>
      </c>
      <c r="I46" s="71" t="str">
        <f t="shared" si="17"/>
        <v xml:space="preserve"> </v>
      </c>
      <c r="J46" s="9" t="str">
        <f t="shared" si="5"/>
        <v xml:space="preserve"> </v>
      </c>
      <c r="K46" s="9" t="str">
        <f t="shared" si="6"/>
        <v xml:space="preserve"> </v>
      </c>
      <c r="L46" s="9" t="str">
        <f t="shared" si="7"/>
        <v xml:space="preserve"> </v>
      </c>
      <c r="M46" s="9" t="str">
        <f t="shared" si="8"/>
        <v xml:space="preserve"> </v>
      </c>
      <c r="N46" s="9" t="str">
        <f t="shared" si="9"/>
        <v xml:space="preserve"> </v>
      </c>
      <c r="O46" s="9" t="str">
        <f t="shared" si="10"/>
        <v xml:space="preserve"> </v>
      </c>
      <c r="P46" s="9" t="str">
        <f t="shared" si="11"/>
        <v xml:space="preserve"> </v>
      </c>
      <c r="Q46" s="9" t="str">
        <f t="shared" si="12"/>
        <v xml:space="preserve"> </v>
      </c>
      <c r="R46" s="9" t="str">
        <f t="shared" si="13"/>
        <v xml:space="preserve"> </v>
      </c>
      <c r="S46" s="9" t="str">
        <f t="shared" si="14"/>
        <v xml:space="preserve"> </v>
      </c>
      <c r="T46" s="9" t="str">
        <f t="shared" si="15"/>
        <v xml:space="preserve"> </v>
      </c>
    </row>
    <row r="47" spans="1:20" x14ac:dyDescent="0.25">
      <c r="A47" s="84"/>
      <c r="E47" s="8" t="str">
        <f t="shared" si="2"/>
        <v xml:space="preserve"> </v>
      </c>
      <c r="H47" s="72" t="str">
        <f t="shared" si="16"/>
        <v xml:space="preserve"> </v>
      </c>
      <c r="I47" s="71" t="str">
        <f t="shared" si="17"/>
        <v xml:space="preserve"> </v>
      </c>
      <c r="J47" s="9" t="str">
        <f t="shared" si="5"/>
        <v xml:space="preserve"> </v>
      </c>
      <c r="K47" s="9" t="str">
        <f t="shared" si="6"/>
        <v xml:space="preserve"> </v>
      </c>
      <c r="L47" s="9" t="str">
        <f t="shared" si="7"/>
        <v xml:space="preserve"> </v>
      </c>
      <c r="M47" s="9" t="str">
        <f t="shared" si="8"/>
        <v xml:space="preserve"> </v>
      </c>
      <c r="N47" s="9" t="str">
        <f t="shared" si="9"/>
        <v xml:space="preserve"> </v>
      </c>
      <c r="O47" s="9" t="str">
        <f t="shared" si="10"/>
        <v xml:space="preserve"> </v>
      </c>
      <c r="P47" s="9" t="str">
        <f t="shared" si="11"/>
        <v xml:space="preserve"> </v>
      </c>
      <c r="Q47" s="9" t="str">
        <f t="shared" si="12"/>
        <v xml:space="preserve"> </v>
      </c>
      <c r="R47" s="9" t="str">
        <f t="shared" si="13"/>
        <v xml:space="preserve"> </v>
      </c>
      <c r="S47" s="9" t="str">
        <f t="shared" si="14"/>
        <v xml:space="preserve"> </v>
      </c>
      <c r="T47" s="9" t="str">
        <f t="shared" si="15"/>
        <v xml:space="preserve"> </v>
      </c>
    </row>
    <row r="48" spans="1:20" x14ac:dyDescent="0.25">
      <c r="A48" s="84"/>
      <c r="E48" s="8" t="str">
        <f t="shared" si="2"/>
        <v xml:space="preserve"> </v>
      </c>
      <c r="H48" s="72" t="str">
        <f t="shared" si="16"/>
        <v xml:space="preserve"> </v>
      </c>
      <c r="I48" s="71" t="str">
        <f t="shared" si="17"/>
        <v xml:space="preserve"> </v>
      </c>
      <c r="J48" s="9" t="str">
        <f t="shared" si="5"/>
        <v xml:space="preserve"> </v>
      </c>
      <c r="K48" s="9" t="str">
        <f t="shared" si="6"/>
        <v xml:space="preserve"> </v>
      </c>
      <c r="L48" s="9" t="str">
        <f t="shared" si="7"/>
        <v xml:space="preserve"> </v>
      </c>
      <c r="M48" s="9" t="str">
        <f t="shared" si="8"/>
        <v xml:space="preserve"> </v>
      </c>
      <c r="N48" s="9" t="str">
        <f t="shared" si="9"/>
        <v xml:space="preserve"> </v>
      </c>
      <c r="O48" s="9" t="str">
        <f t="shared" si="10"/>
        <v xml:space="preserve"> </v>
      </c>
      <c r="P48" s="9" t="str">
        <f t="shared" si="11"/>
        <v xml:space="preserve"> </v>
      </c>
      <c r="Q48" s="9" t="str">
        <f t="shared" si="12"/>
        <v xml:space="preserve"> </v>
      </c>
      <c r="R48" s="9" t="str">
        <f t="shared" si="13"/>
        <v xml:space="preserve"> </v>
      </c>
      <c r="S48" s="9" t="str">
        <f t="shared" si="14"/>
        <v xml:space="preserve"> </v>
      </c>
      <c r="T48" s="9" t="str">
        <f t="shared" si="15"/>
        <v xml:space="preserve"> </v>
      </c>
    </row>
    <row r="49" spans="1:20" x14ac:dyDescent="0.25">
      <c r="A49" s="84"/>
      <c r="E49" s="8" t="str">
        <f t="shared" si="2"/>
        <v xml:space="preserve"> </v>
      </c>
      <c r="H49" s="72" t="str">
        <f t="shared" si="16"/>
        <v xml:space="preserve"> </v>
      </c>
      <c r="I49" s="71" t="str">
        <f t="shared" si="17"/>
        <v xml:space="preserve"> </v>
      </c>
      <c r="J49" s="9" t="str">
        <f t="shared" si="5"/>
        <v xml:space="preserve"> </v>
      </c>
      <c r="K49" s="9" t="str">
        <f t="shared" si="6"/>
        <v xml:space="preserve"> </v>
      </c>
      <c r="L49" s="9" t="str">
        <f t="shared" si="7"/>
        <v xml:space="preserve"> </v>
      </c>
      <c r="M49" s="9" t="str">
        <f t="shared" si="8"/>
        <v xml:space="preserve"> </v>
      </c>
      <c r="N49" s="9" t="str">
        <f t="shared" si="9"/>
        <v xml:space="preserve"> </v>
      </c>
      <c r="O49" s="9" t="str">
        <f t="shared" si="10"/>
        <v xml:space="preserve"> </v>
      </c>
      <c r="P49" s="9" t="str">
        <f t="shared" si="11"/>
        <v xml:space="preserve"> </v>
      </c>
      <c r="Q49" s="9" t="str">
        <f t="shared" si="12"/>
        <v xml:space="preserve"> </v>
      </c>
      <c r="R49" s="9" t="str">
        <f t="shared" si="13"/>
        <v xml:space="preserve"> </v>
      </c>
      <c r="S49" s="9" t="str">
        <f t="shared" si="14"/>
        <v xml:space="preserve"> </v>
      </c>
      <c r="T49" s="9" t="str">
        <f t="shared" si="15"/>
        <v xml:space="preserve"> </v>
      </c>
    </row>
    <row r="50" spans="1:20" x14ac:dyDescent="0.25">
      <c r="A50" s="84"/>
      <c r="E50" s="8" t="str">
        <f t="shared" si="2"/>
        <v xml:space="preserve"> </v>
      </c>
      <c r="H50" s="72" t="str">
        <f t="shared" si="16"/>
        <v xml:space="preserve"> </v>
      </c>
      <c r="I50" s="71" t="str">
        <f t="shared" si="17"/>
        <v xml:space="preserve"> </v>
      </c>
      <c r="J50" s="9" t="str">
        <f t="shared" si="5"/>
        <v xml:space="preserve"> </v>
      </c>
      <c r="K50" s="9" t="str">
        <f t="shared" si="6"/>
        <v xml:space="preserve"> </v>
      </c>
      <c r="L50" s="9" t="str">
        <f t="shared" si="7"/>
        <v xml:space="preserve"> </v>
      </c>
      <c r="M50" s="9" t="str">
        <f t="shared" si="8"/>
        <v xml:space="preserve"> </v>
      </c>
      <c r="N50" s="9" t="str">
        <f t="shared" si="9"/>
        <v xml:space="preserve"> </v>
      </c>
      <c r="O50" s="9" t="str">
        <f t="shared" si="10"/>
        <v xml:space="preserve"> </v>
      </c>
      <c r="P50" s="9" t="str">
        <f t="shared" si="11"/>
        <v xml:space="preserve"> </v>
      </c>
      <c r="Q50" s="9" t="str">
        <f t="shared" si="12"/>
        <v xml:space="preserve"> </v>
      </c>
      <c r="R50" s="9" t="str">
        <f t="shared" si="13"/>
        <v xml:space="preserve"> </v>
      </c>
      <c r="S50" s="9" t="str">
        <f t="shared" si="14"/>
        <v xml:space="preserve"> </v>
      </c>
      <c r="T50" s="9" t="str">
        <f t="shared" si="15"/>
        <v xml:space="preserve"> </v>
      </c>
    </row>
    <row r="51" spans="1:20" x14ac:dyDescent="0.25">
      <c r="A51" s="84"/>
      <c r="E51" s="8" t="str">
        <f t="shared" si="2"/>
        <v xml:space="preserve"> </v>
      </c>
      <c r="H51" s="72" t="str">
        <f t="shared" si="16"/>
        <v xml:space="preserve"> </v>
      </c>
      <c r="I51" s="71" t="str">
        <f t="shared" si="17"/>
        <v xml:space="preserve"> </v>
      </c>
      <c r="J51" s="9" t="str">
        <f t="shared" si="5"/>
        <v xml:space="preserve"> </v>
      </c>
      <c r="K51" s="9" t="str">
        <f t="shared" si="6"/>
        <v xml:space="preserve"> </v>
      </c>
      <c r="L51" s="9" t="str">
        <f t="shared" si="7"/>
        <v xml:space="preserve"> </v>
      </c>
      <c r="M51" s="9" t="str">
        <f t="shared" si="8"/>
        <v xml:space="preserve"> </v>
      </c>
      <c r="N51" s="9" t="str">
        <f t="shared" si="9"/>
        <v xml:space="preserve"> </v>
      </c>
      <c r="O51" s="9" t="str">
        <f t="shared" si="10"/>
        <v xml:space="preserve"> </v>
      </c>
      <c r="P51" s="9" t="str">
        <f t="shared" si="11"/>
        <v xml:space="preserve"> </v>
      </c>
      <c r="Q51" s="9" t="str">
        <f t="shared" si="12"/>
        <v xml:space="preserve"> </v>
      </c>
      <c r="R51" s="9" t="str">
        <f t="shared" si="13"/>
        <v xml:space="preserve"> </v>
      </c>
      <c r="S51" s="9" t="str">
        <f t="shared" si="14"/>
        <v xml:space="preserve"> </v>
      </c>
      <c r="T51" s="9" t="str">
        <f t="shared" si="15"/>
        <v xml:space="preserve"> </v>
      </c>
    </row>
    <row r="52" spans="1:20" x14ac:dyDescent="0.25">
      <c r="A52" s="84"/>
      <c r="E52" s="8" t="str">
        <f t="shared" si="2"/>
        <v xml:space="preserve"> </v>
      </c>
      <c r="H52" s="72" t="str">
        <f t="shared" si="16"/>
        <v xml:space="preserve"> </v>
      </c>
      <c r="I52" s="71" t="str">
        <f t="shared" si="17"/>
        <v xml:space="preserve"> </v>
      </c>
      <c r="J52" s="9" t="str">
        <f t="shared" si="5"/>
        <v xml:space="preserve"> </v>
      </c>
      <c r="K52" s="9" t="str">
        <f t="shared" si="6"/>
        <v xml:space="preserve"> </v>
      </c>
      <c r="L52" s="9" t="str">
        <f t="shared" si="7"/>
        <v xml:space="preserve"> </v>
      </c>
      <c r="M52" s="9" t="str">
        <f t="shared" si="8"/>
        <v xml:space="preserve"> </v>
      </c>
      <c r="N52" s="9" t="str">
        <f t="shared" si="9"/>
        <v xml:space="preserve"> </v>
      </c>
      <c r="O52" s="9" t="str">
        <f t="shared" si="10"/>
        <v xml:space="preserve"> </v>
      </c>
      <c r="P52" s="9" t="str">
        <f t="shared" si="11"/>
        <v xml:space="preserve"> </v>
      </c>
      <c r="Q52" s="9" t="str">
        <f t="shared" si="12"/>
        <v xml:space="preserve"> </v>
      </c>
      <c r="R52" s="9" t="str">
        <f t="shared" si="13"/>
        <v xml:space="preserve"> </v>
      </c>
      <c r="S52" s="9" t="str">
        <f t="shared" si="14"/>
        <v xml:space="preserve"> </v>
      </c>
      <c r="T52" s="9" t="str">
        <f t="shared" si="15"/>
        <v xml:space="preserve"> </v>
      </c>
    </row>
    <row r="53" spans="1:20" x14ac:dyDescent="0.25">
      <c r="A53" s="84"/>
      <c r="E53" s="8" t="str">
        <f t="shared" si="2"/>
        <v xml:space="preserve"> </v>
      </c>
      <c r="H53" s="72" t="str">
        <f t="shared" si="16"/>
        <v xml:space="preserve"> </v>
      </c>
      <c r="I53" s="71" t="str">
        <f t="shared" si="17"/>
        <v xml:space="preserve"> </v>
      </c>
      <c r="J53" s="9" t="str">
        <f t="shared" si="5"/>
        <v xml:space="preserve"> </v>
      </c>
      <c r="K53" s="9" t="str">
        <f t="shared" si="6"/>
        <v xml:space="preserve"> </v>
      </c>
      <c r="L53" s="9" t="str">
        <f t="shared" si="7"/>
        <v xml:space="preserve"> </v>
      </c>
      <c r="M53" s="9" t="str">
        <f t="shared" si="8"/>
        <v xml:space="preserve"> </v>
      </c>
      <c r="N53" s="9" t="str">
        <f t="shared" si="9"/>
        <v xml:space="preserve"> </v>
      </c>
      <c r="O53" s="9" t="str">
        <f t="shared" si="10"/>
        <v xml:space="preserve"> </v>
      </c>
      <c r="P53" s="9" t="str">
        <f t="shared" si="11"/>
        <v xml:space="preserve"> </v>
      </c>
      <c r="Q53" s="9" t="str">
        <f t="shared" si="12"/>
        <v xml:space="preserve"> </v>
      </c>
      <c r="R53" s="9" t="str">
        <f t="shared" si="13"/>
        <v xml:space="preserve"> </v>
      </c>
      <c r="S53" s="9" t="str">
        <f t="shared" si="14"/>
        <v xml:space="preserve"> </v>
      </c>
      <c r="T53" s="9" t="str">
        <f t="shared" si="15"/>
        <v xml:space="preserve"> </v>
      </c>
    </row>
    <row r="54" spans="1:20" x14ac:dyDescent="0.25">
      <c r="A54" s="84"/>
      <c r="E54" s="8" t="str">
        <f t="shared" si="2"/>
        <v xml:space="preserve"> </v>
      </c>
      <c r="H54" s="72" t="str">
        <f t="shared" si="16"/>
        <v xml:space="preserve"> </v>
      </c>
      <c r="I54" s="71" t="str">
        <f t="shared" si="17"/>
        <v xml:space="preserve"> </v>
      </c>
      <c r="J54" s="9" t="str">
        <f t="shared" si="5"/>
        <v xml:space="preserve"> </v>
      </c>
      <c r="K54" s="9" t="str">
        <f t="shared" si="6"/>
        <v xml:space="preserve"> </v>
      </c>
      <c r="L54" s="9" t="str">
        <f t="shared" si="7"/>
        <v xml:space="preserve"> </v>
      </c>
      <c r="M54" s="9" t="str">
        <f t="shared" si="8"/>
        <v xml:space="preserve"> </v>
      </c>
      <c r="N54" s="9" t="str">
        <f t="shared" si="9"/>
        <v xml:space="preserve"> </v>
      </c>
      <c r="O54" s="9" t="str">
        <f t="shared" si="10"/>
        <v xml:space="preserve"> </v>
      </c>
      <c r="P54" s="9" t="str">
        <f t="shared" si="11"/>
        <v xml:space="preserve"> </v>
      </c>
      <c r="Q54" s="9" t="str">
        <f t="shared" si="12"/>
        <v xml:space="preserve"> </v>
      </c>
      <c r="R54" s="9" t="str">
        <f t="shared" si="13"/>
        <v xml:space="preserve"> </v>
      </c>
      <c r="S54" s="9" t="str">
        <f t="shared" si="14"/>
        <v xml:space="preserve"> </v>
      </c>
      <c r="T54" s="9" t="str">
        <f t="shared" si="15"/>
        <v xml:space="preserve"> </v>
      </c>
    </row>
    <row r="55" spans="1:20" x14ac:dyDescent="0.25">
      <c r="A55" s="84"/>
      <c r="E55" s="8" t="str">
        <f t="shared" si="2"/>
        <v xml:space="preserve"> </v>
      </c>
      <c r="H55" s="72" t="str">
        <f t="shared" si="16"/>
        <v xml:space="preserve"> </v>
      </c>
      <c r="I55" s="71" t="str">
        <f t="shared" si="17"/>
        <v xml:space="preserve"> </v>
      </c>
      <c r="J55" s="9" t="str">
        <f t="shared" si="5"/>
        <v xml:space="preserve"> </v>
      </c>
      <c r="K55" s="9" t="str">
        <f t="shared" si="6"/>
        <v xml:space="preserve"> </v>
      </c>
      <c r="L55" s="9" t="str">
        <f t="shared" si="7"/>
        <v xml:space="preserve"> </v>
      </c>
      <c r="M55" s="9" t="str">
        <f t="shared" si="8"/>
        <v xml:space="preserve"> </v>
      </c>
      <c r="N55" s="9" t="str">
        <f t="shared" si="9"/>
        <v xml:space="preserve"> </v>
      </c>
      <c r="O55" s="9" t="str">
        <f t="shared" si="10"/>
        <v xml:space="preserve"> </v>
      </c>
      <c r="P55" s="9" t="str">
        <f t="shared" si="11"/>
        <v xml:space="preserve"> </v>
      </c>
      <c r="Q55" s="9" t="str">
        <f t="shared" si="12"/>
        <v xml:space="preserve"> </v>
      </c>
      <c r="R55" s="9" t="str">
        <f t="shared" si="13"/>
        <v xml:space="preserve"> </v>
      </c>
      <c r="S55" s="9" t="str">
        <f t="shared" si="14"/>
        <v xml:space="preserve"> </v>
      </c>
      <c r="T55" s="9" t="str">
        <f t="shared" si="15"/>
        <v xml:space="preserve"> </v>
      </c>
    </row>
    <row r="56" spans="1:20" x14ac:dyDescent="0.25">
      <c r="A56" s="84"/>
      <c r="E56" s="8" t="str">
        <f t="shared" si="2"/>
        <v xml:space="preserve"> </v>
      </c>
      <c r="H56" s="72" t="str">
        <f t="shared" si="16"/>
        <v xml:space="preserve"> </v>
      </c>
      <c r="I56" s="71" t="str">
        <f t="shared" si="17"/>
        <v xml:space="preserve"> </v>
      </c>
      <c r="J56" s="9" t="str">
        <f t="shared" si="5"/>
        <v xml:space="preserve"> </v>
      </c>
      <c r="K56" s="9" t="str">
        <f t="shared" si="6"/>
        <v xml:space="preserve"> </v>
      </c>
      <c r="L56" s="9" t="str">
        <f t="shared" si="7"/>
        <v xml:space="preserve"> </v>
      </c>
      <c r="M56" s="9" t="str">
        <f t="shared" si="8"/>
        <v xml:space="preserve"> </v>
      </c>
      <c r="N56" s="9" t="str">
        <f t="shared" si="9"/>
        <v xml:space="preserve"> </v>
      </c>
      <c r="O56" s="9" t="str">
        <f t="shared" si="10"/>
        <v xml:space="preserve"> </v>
      </c>
      <c r="P56" s="9" t="str">
        <f t="shared" si="11"/>
        <v xml:space="preserve"> </v>
      </c>
      <c r="Q56" s="9" t="str">
        <f t="shared" si="12"/>
        <v xml:space="preserve"> </v>
      </c>
      <c r="R56" s="9" t="str">
        <f t="shared" si="13"/>
        <v xml:space="preserve"> </v>
      </c>
      <c r="S56" s="9" t="str">
        <f t="shared" si="14"/>
        <v xml:space="preserve"> </v>
      </c>
      <c r="T56" s="9" t="str">
        <f t="shared" si="15"/>
        <v xml:space="preserve"> </v>
      </c>
    </row>
    <row r="57" spans="1:20" x14ac:dyDescent="0.25">
      <c r="A57" s="84"/>
      <c r="E57" s="8" t="str">
        <f t="shared" si="2"/>
        <v xml:space="preserve"> </v>
      </c>
      <c r="H57" s="72" t="str">
        <f t="shared" si="16"/>
        <v xml:space="preserve"> </v>
      </c>
      <c r="I57" s="71" t="str">
        <f t="shared" si="17"/>
        <v xml:space="preserve"> </v>
      </c>
      <c r="J57" s="9" t="str">
        <f t="shared" si="5"/>
        <v xml:space="preserve"> </v>
      </c>
      <c r="K57" s="9" t="str">
        <f t="shared" si="6"/>
        <v xml:space="preserve"> </v>
      </c>
      <c r="L57" s="9" t="str">
        <f t="shared" si="7"/>
        <v xml:space="preserve"> </v>
      </c>
      <c r="M57" s="9" t="str">
        <f t="shared" si="8"/>
        <v xml:space="preserve"> </v>
      </c>
      <c r="N57" s="9" t="str">
        <f t="shared" si="9"/>
        <v xml:space="preserve"> </v>
      </c>
      <c r="O57" s="9" t="str">
        <f t="shared" si="10"/>
        <v xml:space="preserve"> </v>
      </c>
      <c r="P57" s="9" t="str">
        <f t="shared" si="11"/>
        <v xml:space="preserve"> </v>
      </c>
      <c r="Q57" s="9" t="str">
        <f t="shared" si="12"/>
        <v xml:space="preserve"> </v>
      </c>
      <c r="R57" s="9" t="str">
        <f t="shared" si="13"/>
        <v xml:space="preserve"> </v>
      </c>
      <c r="S57" s="9" t="str">
        <f t="shared" si="14"/>
        <v xml:space="preserve"> </v>
      </c>
      <c r="T57" s="9" t="str">
        <f t="shared" si="15"/>
        <v xml:space="preserve"> </v>
      </c>
    </row>
    <row r="58" spans="1:20" x14ac:dyDescent="0.25">
      <c r="A58" s="84"/>
      <c r="E58" s="8" t="str">
        <f t="shared" si="2"/>
        <v xml:space="preserve"> </v>
      </c>
      <c r="H58" s="72" t="str">
        <f t="shared" si="16"/>
        <v xml:space="preserve"> </v>
      </c>
      <c r="I58" s="71" t="str">
        <f t="shared" si="17"/>
        <v xml:space="preserve"> </v>
      </c>
      <c r="J58" s="9" t="str">
        <f t="shared" si="5"/>
        <v xml:space="preserve"> </v>
      </c>
      <c r="K58" s="9" t="str">
        <f t="shared" si="6"/>
        <v xml:space="preserve"> </v>
      </c>
      <c r="L58" s="9" t="str">
        <f t="shared" si="7"/>
        <v xml:space="preserve"> </v>
      </c>
      <c r="M58" s="9" t="str">
        <f t="shared" si="8"/>
        <v xml:space="preserve"> </v>
      </c>
      <c r="N58" s="9" t="str">
        <f t="shared" si="9"/>
        <v xml:space="preserve"> </v>
      </c>
      <c r="O58" s="9" t="str">
        <f t="shared" si="10"/>
        <v xml:space="preserve"> </v>
      </c>
      <c r="P58" s="9" t="str">
        <f t="shared" si="11"/>
        <v xml:space="preserve"> </v>
      </c>
      <c r="Q58" s="9" t="str">
        <f t="shared" si="12"/>
        <v xml:space="preserve"> </v>
      </c>
      <c r="R58" s="9" t="str">
        <f t="shared" si="13"/>
        <v xml:space="preserve"> </v>
      </c>
      <c r="S58" s="9" t="str">
        <f t="shared" si="14"/>
        <v xml:space="preserve"> </v>
      </c>
      <c r="T58" s="9" t="str">
        <f t="shared" si="15"/>
        <v xml:space="preserve"> </v>
      </c>
    </row>
    <row r="59" spans="1:20" x14ac:dyDescent="0.25">
      <c r="A59" s="84"/>
      <c r="E59" s="8" t="str">
        <f t="shared" si="2"/>
        <v xml:space="preserve"> </v>
      </c>
      <c r="H59" s="72" t="str">
        <f t="shared" si="16"/>
        <v xml:space="preserve"> </v>
      </c>
      <c r="I59" s="71" t="str">
        <f t="shared" si="17"/>
        <v xml:space="preserve"> </v>
      </c>
      <c r="J59" s="9" t="str">
        <f t="shared" si="5"/>
        <v xml:space="preserve"> </v>
      </c>
      <c r="K59" s="9" t="str">
        <f t="shared" si="6"/>
        <v xml:space="preserve"> </v>
      </c>
      <c r="L59" s="9" t="str">
        <f t="shared" si="7"/>
        <v xml:space="preserve"> </v>
      </c>
      <c r="M59" s="9" t="str">
        <f t="shared" si="8"/>
        <v xml:space="preserve"> </v>
      </c>
      <c r="N59" s="9" t="str">
        <f t="shared" si="9"/>
        <v xml:space="preserve"> </v>
      </c>
      <c r="O59" s="9" t="str">
        <f t="shared" si="10"/>
        <v xml:space="preserve"> </v>
      </c>
      <c r="P59" s="9" t="str">
        <f t="shared" si="11"/>
        <v xml:space="preserve"> </v>
      </c>
      <c r="Q59" s="9" t="str">
        <f t="shared" si="12"/>
        <v xml:space="preserve"> </v>
      </c>
      <c r="R59" s="9" t="str">
        <f t="shared" si="13"/>
        <v xml:space="preserve"> </v>
      </c>
      <c r="S59" s="9" t="str">
        <f t="shared" si="14"/>
        <v xml:space="preserve"> </v>
      </c>
      <c r="T59" s="9" t="str">
        <f t="shared" si="15"/>
        <v xml:space="preserve"> </v>
      </c>
    </row>
    <row r="60" spans="1:20" x14ac:dyDescent="0.25">
      <c r="A60" s="84"/>
      <c r="E60" s="8" t="str">
        <f t="shared" si="2"/>
        <v xml:space="preserve"> </v>
      </c>
      <c r="H60" s="72" t="str">
        <f t="shared" si="16"/>
        <v xml:space="preserve"> </v>
      </c>
      <c r="I60" s="71" t="str">
        <f t="shared" si="17"/>
        <v xml:space="preserve"> </v>
      </c>
      <c r="J60" s="9" t="str">
        <f t="shared" si="5"/>
        <v xml:space="preserve"> </v>
      </c>
      <c r="K60" s="9" t="str">
        <f t="shared" si="6"/>
        <v xml:space="preserve"> </v>
      </c>
      <c r="L60" s="9" t="str">
        <f t="shared" si="7"/>
        <v xml:space="preserve"> </v>
      </c>
      <c r="M60" s="9" t="str">
        <f t="shared" si="8"/>
        <v xml:space="preserve"> </v>
      </c>
      <c r="N60" s="9" t="str">
        <f t="shared" si="9"/>
        <v xml:space="preserve"> </v>
      </c>
      <c r="O60" s="9" t="str">
        <f t="shared" si="10"/>
        <v xml:space="preserve"> </v>
      </c>
      <c r="P60" s="9" t="str">
        <f t="shared" si="11"/>
        <v xml:space="preserve"> </v>
      </c>
      <c r="Q60" s="9" t="str">
        <f t="shared" si="12"/>
        <v xml:space="preserve"> </v>
      </c>
      <c r="R60" s="9" t="str">
        <f t="shared" si="13"/>
        <v xml:space="preserve"> </v>
      </c>
      <c r="S60" s="9" t="str">
        <f t="shared" si="14"/>
        <v xml:space="preserve"> </v>
      </c>
      <c r="T60" s="9" t="str">
        <f t="shared" si="15"/>
        <v xml:space="preserve"> </v>
      </c>
    </row>
    <row r="61" spans="1:20" x14ac:dyDescent="0.25">
      <c r="A61" s="84"/>
      <c r="E61" s="8" t="str">
        <f t="shared" si="2"/>
        <v xml:space="preserve"> </v>
      </c>
      <c r="H61" s="72" t="str">
        <f t="shared" si="16"/>
        <v xml:space="preserve"> </v>
      </c>
      <c r="I61" s="71" t="str">
        <f t="shared" si="17"/>
        <v xml:space="preserve"> </v>
      </c>
      <c r="J61" s="9" t="str">
        <f t="shared" si="5"/>
        <v xml:space="preserve"> </v>
      </c>
      <c r="K61" s="9" t="str">
        <f t="shared" si="6"/>
        <v xml:space="preserve"> </v>
      </c>
      <c r="L61" s="9" t="str">
        <f t="shared" si="7"/>
        <v xml:space="preserve"> </v>
      </c>
      <c r="M61" s="9" t="str">
        <f t="shared" si="8"/>
        <v xml:space="preserve"> </v>
      </c>
      <c r="N61" s="9" t="str">
        <f t="shared" si="9"/>
        <v xml:space="preserve"> </v>
      </c>
      <c r="O61" s="9" t="str">
        <f t="shared" si="10"/>
        <v xml:space="preserve"> </v>
      </c>
      <c r="P61" s="9" t="str">
        <f t="shared" si="11"/>
        <v xml:space="preserve"> </v>
      </c>
      <c r="Q61" s="9" t="str">
        <f t="shared" si="12"/>
        <v xml:space="preserve"> </v>
      </c>
      <c r="R61" s="9" t="str">
        <f t="shared" si="13"/>
        <v xml:space="preserve"> </v>
      </c>
      <c r="S61" s="9" t="str">
        <f t="shared" si="14"/>
        <v xml:space="preserve"> </v>
      </c>
      <c r="T61" s="9" t="str">
        <f t="shared" si="15"/>
        <v xml:space="preserve"> </v>
      </c>
    </row>
    <row r="62" spans="1:20" x14ac:dyDescent="0.25">
      <c r="A62" s="84"/>
      <c r="E62" s="8" t="str">
        <f t="shared" si="2"/>
        <v xml:space="preserve"> </v>
      </c>
      <c r="H62" s="72" t="str">
        <f t="shared" si="16"/>
        <v xml:space="preserve"> </v>
      </c>
      <c r="I62" s="71" t="str">
        <f t="shared" si="17"/>
        <v xml:space="preserve"> </v>
      </c>
      <c r="J62" s="9" t="str">
        <f t="shared" si="5"/>
        <v xml:space="preserve"> </v>
      </c>
      <c r="K62" s="9" t="str">
        <f t="shared" si="6"/>
        <v xml:space="preserve"> </v>
      </c>
      <c r="L62" s="9" t="str">
        <f t="shared" si="7"/>
        <v xml:space="preserve"> </v>
      </c>
      <c r="M62" s="9" t="str">
        <f t="shared" si="8"/>
        <v xml:space="preserve"> </v>
      </c>
      <c r="N62" s="9" t="str">
        <f t="shared" si="9"/>
        <v xml:space="preserve"> </v>
      </c>
      <c r="O62" s="9" t="str">
        <f t="shared" si="10"/>
        <v xml:space="preserve"> </v>
      </c>
      <c r="P62" s="9" t="str">
        <f t="shared" si="11"/>
        <v xml:space="preserve"> </v>
      </c>
      <c r="Q62" s="9" t="str">
        <f t="shared" si="12"/>
        <v xml:space="preserve"> </v>
      </c>
      <c r="R62" s="9" t="str">
        <f t="shared" si="13"/>
        <v xml:space="preserve"> </v>
      </c>
      <c r="S62" s="9" t="str">
        <f t="shared" si="14"/>
        <v xml:space="preserve"> </v>
      </c>
      <c r="T62" s="9" t="str">
        <f t="shared" si="15"/>
        <v xml:space="preserve"> </v>
      </c>
    </row>
    <row r="63" spans="1:20" x14ac:dyDescent="0.25">
      <c r="A63" s="84"/>
      <c r="E63" s="8" t="str">
        <f t="shared" si="2"/>
        <v xml:space="preserve"> </v>
      </c>
      <c r="H63" s="72" t="str">
        <f t="shared" si="16"/>
        <v xml:space="preserve"> </v>
      </c>
      <c r="I63" s="71" t="str">
        <f t="shared" si="17"/>
        <v xml:space="preserve"> </v>
      </c>
      <c r="J63" s="9" t="str">
        <f t="shared" si="5"/>
        <v xml:space="preserve"> </v>
      </c>
      <c r="K63" s="9" t="str">
        <f t="shared" si="6"/>
        <v xml:space="preserve"> </v>
      </c>
      <c r="L63" s="9" t="str">
        <f t="shared" si="7"/>
        <v xml:space="preserve"> </v>
      </c>
      <c r="M63" s="9" t="str">
        <f t="shared" si="8"/>
        <v xml:space="preserve"> </v>
      </c>
      <c r="N63" s="9" t="str">
        <f t="shared" si="9"/>
        <v xml:space="preserve"> </v>
      </c>
      <c r="O63" s="9" t="str">
        <f t="shared" si="10"/>
        <v xml:space="preserve"> </v>
      </c>
      <c r="P63" s="9" t="str">
        <f t="shared" si="11"/>
        <v xml:space="preserve"> </v>
      </c>
      <c r="Q63" s="9" t="str">
        <f t="shared" si="12"/>
        <v xml:space="preserve"> </v>
      </c>
      <c r="R63" s="9" t="str">
        <f t="shared" si="13"/>
        <v xml:space="preserve"> </v>
      </c>
      <c r="S63" s="9" t="str">
        <f t="shared" si="14"/>
        <v xml:space="preserve"> </v>
      </c>
      <c r="T63" s="9" t="str">
        <f t="shared" si="15"/>
        <v xml:space="preserve"> </v>
      </c>
    </row>
    <row r="64" spans="1:20" x14ac:dyDescent="0.25">
      <c r="A64" s="84"/>
      <c r="E64" s="8" t="str">
        <f t="shared" si="2"/>
        <v xml:space="preserve"> </v>
      </c>
      <c r="H64" s="72" t="str">
        <f t="shared" si="16"/>
        <v xml:space="preserve"> </v>
      </c>
      <c r="I64" s="71" t="str">
        <f t="shared" si="17"/>
        <v xml:space="preserve"> </v>
      </c>
      <c r="J64" s="9" t="str">
        <f t="shared" si="5"/>
        <v xml:space="preserve"> </v>
      </c>
      <c r="K64" s="9" t="str">
        <f t="shared" si="6"/>
        <v xml:space="preserve"> </v>
      </c>
      <c r="L64" s="9" t="str">
        <f t="shared" si="7"/>
        <v xml:space="preserve"> </v>
      </c>
      <c r="M64" s="9" t="str">
        <f t="shared" si="8"/>
        <v xml:space="preserve"> </v>
      </c>
      <c r="N64" s="9" t="str">
        <f t="shared" si="9"/>
        <v xml:space="preserve"> </v>
      </c>
      <c r="O64" s="9" t="str">
        <f t="shared" si="10"/>
        <v xml:space="preserve"> </v>
      </c>
      <c r="P64" s="9" t="str">
        <f t="shared" si="11"/>
        <v xml:space="preserve"> </v>
      </c>
      <c r="Q64" s="9" t="str">
        <f t="shared" si="12"/>
        <v xml:space="preserve"> </v>
      </c>
      <c r="R64" s="9" t="str">
        <f t="shared" si="13"/>
        <v xml:space="preserve"> </v>
      </c>
      <c r="S64" s="9" t="str">
        <f t="shared" si="14"/>
        <v xml:space="preserve"> </v>
      </c>
      <c r="T64" s="9" t="str">
        <f t="shared" si="15"/>
        <v xml:space="preserve"> </v>
      </c>
    </row>
    <row r="65" spans="1:20" x14ac:dyDescent="0.25">
      <c r="A65" s="84"/>
      <c r="E65" s="8" t="str">
        <f t="shared" si="2"/>
        <v xml:space="preserve"> </v>
      </c>
      <c r="H65" s="72" t="str">
        <f t="shared" si="16"/>
        <v xml:space="preserve"> </v>
      </c>
      <c r="I65" s="71" t="str">
        <f t="shared" si="17"/>
        <v xml:space="preserve"> </v>
      </c>
      <c r="J65" s="9" t="str">
        <f t="shared" si="5"/>
        <v xml:space="preserve"> </v>
      </c>
      <c r="K65" s="9" t="str">
        <f t="shared" si="6"/>
        <v xml:space="preserve"> </v>
      </c>
      <c r="L65" s="9" t="str">
        <f t="shared" si="7"/>
        <v xml:space="preserve"> </v>
      </c>
      <c r="M65" s="9" t="str">
        <f t="shared" si="8"/>
        <v xml:space="preserve"> </v>
      </c>
      <c r="N65" s="9" t="str">
        <f t="shared" si="9"/>
        <v xml:space="preserve"> </v>
      </c>
      <c r="O65" s="9" t="str">
        <f t="shared" si="10"/>
        <v xml:space="preserve"> </v>
      </c>
      <c r="P65" s="9" t="str">
        <f t="shared" si="11"/>
        <v xml:space="preserve"> </v>
      </c>
      <c r="Q65" s="9" t="str">
        <f t="shared" si="12"/>
        <v xml:space="preserve"> </v>
      </c>
      <c r="R65" s="9" t="str">
        <f t="shared" si="13"/>
        <v xml:space="preserve"> </v>
      </c>
      <c r="S65" s="9" t="str">
        <f t="shared" si="14"/>
        <v xml:space="preserve"> </v>
      </c>
      <c r="T65" s="9" t="str">
        <f t="shared" si="15"/>
        <v xml:space="preserve"> </v>
      </c>
    </row>
    <row r="66" spans="1:20" x14ac:dyDescent="0.25">
      <c r="A66" s="84"/>
      <c r="E66" s="8" t="str">
        <f t="shared" si="2"/>
        <v xml:space="preserve"> </v>
      </c>
      <c r="H66" s="72" t="str">
        <f t="shared" si="16"/>
        <v xml:space="preserve"> </v>
      </c>
      <c r="I66" s="71" t="str">
        <f t="shared" si="17"/>
        <v xml:space="preserve"> </v>
      </c>
      <c r="J66" s="9" t="str">
        <f t="shared" si="5"/>
        <v xml:space="preserve"> </v>
      </c>
      <c r="K66" s="9" t="str">
        <f t="shared" si="6"/>
        <v xml:space="preserve"> </v>
      </c>
      <c r="L66" s="9" t="str">
        <f t="shared" si="7"/>
        <v xml:space="preserve"> </v>
      </c>
      <c r="M66" s="9" t="str">
        <f t="shared" si="8"/>
        <v xml:space="preserve"> </v>
      </c>
      <c r="N66" s="9" t="str">
        <f t="shared" si="9"/>
        <v xml:space="preserve"> </v>
      </c>
      <c r="O66" s="9" t="str">
        <f t="shared" si="10"/>
        <v xml:space="preserve"> </v>
      </c>
      <c r="P66" s="9" t="str">
        <f t="shared" si="11"/>
        <v xml:space="preserve"> </v>
      </c>
      <c r="Q66" s="9" t="str">
        <f t="shared" si="12"/>
        <v xml:space="preserve"> </v>
      </c>
      <c r="R66" s="9" t="str">
        <f t="shared" si="13"/>
        <v xml:space="preserve"> </v>
      </c>
      <c r="S66" s="9" t="str">
        <f t="shared" si="14"/>
        <v xml:space="preserve"> </v>
      </c>
      <c r="T66" s="9" t="str">
        <f t="shared" si="15"/>
        <v xml:space="preserve"> </v>
      </c>
    </row>
    <row r="67" spans="1:20" x14ac:dyDescent="0.25">
      <c r="A67" s="84"/>
      <c r="E67" s="8" t="str">
        <f t="shared" si="2"/>
        <v xml:space="preserve"> </v>
      </c>
      <c r="H67" s="72" t="str">
        <f t="shared" si="16"/>
        <v xml:space="preserve"> </v>
      </c>
      <c r="I67" s="71" t="str">
        <f t="shared" si="17"/>
        <v xml:space="preserve"> </v>
      </c>
      <c r="J67" s="9" t="str">
        <f t="shared" si="5"/>
        <v xml:space="preserve"> </v>
      </c>
      <c r="K67" s="9" t="str">
        <f t="shared" si="6"/>
        <v xml:space="preserve"> </v>
      </c>
      <c r="L67" s="9" t="str">
        <f t="shared" si="7"/>
        <v xml:space="preserve"> </v>
      </c>
      <c r="M67" s="9" t="str">
        <f t="shared" si="8"/>
        <v xml:space="preserve"> </v>
      </c>
      <c r="N67" s="9" t="str">
        <f t="shared" si="9"/>
        <v xml:space="preserve"> </v>
      </c>
      <c r="O67" s="9" t="str">
        <f t="shared" si="10"/>
        <v xml:space="preserve"> </v>
      </c>
      <c r="P67" s="9" t="str">
        <f t="shared" si="11"/>
        <v xml:space="preserve"> </v>
      </c>
      <c r="Q67" s="9" t="str">
        <f t="shared" si="12"/>
        <v xml:space="preserve"> </v>
      </c>
      <c r="R67" s="9" t="str">
        <f t="shared" si="13"/>
        <v xml:space="preserve"> </v>
      </c>
      <c r="S67" s="9" t="str">
        <f t="shared" si="14"/>
        <v xml:space="preserve"> </v>
      </c>
      <c r="T67" s="9" t="str">
        <f t="shared" si="15"/>
        <v xml:space="preserve"> </v>
      </c>
    </row>
    <row r="68" spans="1:20" x14ac:dyDescent="0.25">
      <c r="A68" s="84"/>
      <c r="E68" s="8" t="str">
        <f t="shared" si="2"/>
        <v xml:space="preserve"> </v>
      </c>
      <c r="H68" s="72" t="str">
        <f t="shared" si="16"/>
        <v xml:space="preserve"> </v>
      </c>
      <c r="I68" s="71" t="str">
        <f t="shared" si="17"/>
        <v xml:space="preserve"> </v>
      </c>
      <c r="J68" s="9" t="str">
        <f t="shared" si="5"/>
        <v xml:space="preserve"> </v>
      </c>
      <c r="K68" s="9" t="str">
        <f t="shared" si="6"/>
        <v xml:space="preserve"> </v>
      </c>
      <c r="L68" s="9" t="str">
        <f t="shared" si="7"/>
        <v xml:space="preserve"> </v>
      </c>
      <c r="M68" s="9" t="str">
        <f t="shared" si="8"/>
        <v xml:space="preserve"> </v>
      </c>
      <c r="N68" s="9" t="str">
        <f t="shared" si="9"/>
        <v xml:space="preserve"> </v>
      </c>
      <c r="O68" s="9" t="str">
        <f t="shared" si="10"/>
        <v xml:space="preserve"> </v>
      </c>
      <c r="P68" s="9" t="str">
        <f t="shared" si="11"/>
        <v xml:space="preserve"> </v>
      </c>
      <c r="Q68" s="9" t="str">
        <f t="shared" si="12"/>
        <v xml:space="preserve"> </v>
      </c>
      <c r="R68" s="9" t="str">
        <f t="shared" si="13"/>
        <v xml:space="preserve"> </v>
      </c>
      <c r="S68" s="9" t="str">
        <f t="shared" si="14"/>
        <v xml:space="preserve"> </v>
      </c>
      <c r="T68" s="9" t="str">
        <f t="shared" si="15"/>
        <v xml:space="preserve"> </v>
      </c>
    </row>
    <row r="69" spans="1:20" x14ac:dyDescent="0.25">
      <c r="A69" s="84"/>
      <c r="E69" s="8" t="str">
        <f t="shared" ref="E69:E132" si="18">IF((G69&lt;&gt;0),"Enter Letter"," ")</f>
        <v xml:space="preserve"> </v>
      </c>
      <c r="H69" s="72" t="str">
        <f t="shared" ref="H69:H100" si="19">IF((G69&lt;&gt;0),IF((D69&gt;0)," ",G69)," ")</f>
        <v xml:space="preserve"> </v>
      </c>
      <c r="I69" s="71" t="str">
        <f t="shared" ref="I69:I100" si="20">IF((G69&lt;&gt;0),IF((D69&gt;0)," ",(I$1-A69))," ")</f>
        <v xml:space="preserve"> </v>
      </c>
      <c r="J69" s="9" t="str">
        <f t="shared" ref="J69:J132" si="21">IF((E69="e"),G69," ")</f>
        <v xml:space="preserve"> </v>
      </c>
      <c r="K69" s="9" t="str">
        <f t="shared" ref="K69:K132" si="22">IF((E69="p"),G69," ")</f>
        <v xml:space="preserve"> </v>
      </c>
      <c r="L69" s="9" t="str">
        <f t="shared" ref="L69:L132" si="23">IF((E69="r"),G69," ")</f>
        <v xml:space="preserve"> </v>
      </c>
      <c r="M69" s="9" t="str">
        <f t="shared" ref="M69:M132" si="24">IF((E69="g"),G69," ")</f>
        <v xml:space="preserve"> </v>
      </c>
      <c r="N69" s="9" t="str">
        <f t="shared" ref="N69:N132" si="25">IF((E69="m"),G69," ")</f>
        <v xml:space="preserve"> </v>
      </c>
      <c r="O69" s="9" t="str">
        <f t="shared" ref="O69:O132" si="26">IF((E69="t"),G69," ")</f>
        <v xml:space="preserve"> </v>
      </c>
      <c r="P69" s="9" t="str">
        <f t="shared" ref="P69:P132" si="27">IF((E69="a"),G69," ")</f>
        <v xml:space="preserve"> </v>
      </c>
      <c r="Q69" s="9" t="str">
        <f t="shared" ref="Q69:Q132" si="28">IF((E69="l"),G69," ")</f>
        <v xml:space="preserve"> </v>
      </c>
      <c r="R69" s="9" t="str">
        <f t="shared" ref="R69:R132" si="29">IF((E69="b"),G69," ")</f>
        <v xml:space="preserve"> </v>
      </c>
      <c r="S69" s="9" t="str">
        <f t="shared" ref="S69:S132" si="30">IF((E69="i"),G69," ")</f>
        <v xml:space="preserve"> </v>
      </c>
      <c r="T69" s="9" t="str">
        <f t="shared" ref="T69:T132" si="31">IF((E69="o"),G69," ")</f>
        <v xml:space="preserve"> </v>
      </c>
    </row>
    <row r="70" spans="1:20" x14ac:dyDescent="0.25">
      <c r="A70" s="84"/>
      <c r="E70" s="8" t="str">
        <f t="shared" si="18"/>
        <v xml:space="preserve"> </v>
      </c>
      <c r="H70" s="72" t="str">
        <f t="shared" si="19"/>
        <v xml:space="preserve"> </v>
      </c>
      <c r="I70" s="71" t="str">
        <f t="shared" si="20"/>
        <v xml:space="preserve"> </v>
      </c>
      <c r="J70" s="9" t="str">
        <f t="shared" si="21"/>
        <v xml:space="preserve"> </v>
      </c>
      <c r="K70" s="9" t="str">
        <f t="shared" si="22"/>
        <v xml:space="preserve"> </v>
      </c>
      <c r="L70" s="9" t="str">
        <f t="shared" si="23"/>
        <v xml:space="preserve"> </v>
      </c>
      <c r="M70" s="9" t="str">
        <f t="shared" si="24"/>
        <v xml:space="preserve"> </v>
      </c>
      <c r="N70" s="9" t="str">
        <f t="shared" si="25"/>
        <v xml:space="preserve"> </v>
      </c>
      <c r="O70" s="9" t="str">
        <f t="shared" si="26"/>
        <v xml:space="preserve"> </v>
      </c>
      <c r="P70" s="9" t="str">
        <f t="shared" si="27"/>
        <v xml:space="preserve"> </v>
      </c>
      <c r="Q70" s="9" t="str">
        <f t="shared" si="28"/>
        <v xml:space="preserve"> </v>
      </c>
      <c r="R70" s="9" t="str">
        <f t="shared" si="29"/>
        <v xml:space="preserve"> </v>
      </c>
      <c r="S70" s="9" t="str">
        <f t="shared" si="30"/>
        <v xml:space="preserve"> </v>
      </c>
      <c r="T70" s="9" t="str">
        <f t="shared" si="31"/>
        <v xml:space="preserve"> </v>
      </c>
    </row>
    <row r="71" spans="1:20" x14ac:dyDescent="0.25">
      <c r="A71" s="84"/>
      <c r="E71" s="8" t="str">
        <f t="shared" si="18"/>
        <v xml:space="preserve"> </v>
      </c>
      <c r="H71" s="72" t="str">
        <f t="shared" si="19"/>
        <v xml:space="preserve"> </v>
      </c>
      <c r="I71" s="71" t="str">
        <f t="shared" si="20"/>
        <v xml:space="preserve"> </v>
      </c>
      <c r="J71" s="9" t="str">
        <f t="shared" si="21"/>
        <v xml:space="preserve"> </v>
      </c>
      <c r="K71" s="9" t="str">
        <f t="shared" si="22"/>
        <v xml:space="preserve"> </v>
      </c>
      <c r="L71" s="9" t="str">
        <f t="shared" si="23"/>
        <v xml:space="preserve"> </v>
      </c>
      <c r="M71" s="9" t="str">
        <f t="shared" si="24"/>
        <v xml:space="preserve"> </v>
      </c>
      <c r="N71" s="9" t="str">
        <f t="shared" si="25"/>
        <v xml:space="preserve"> </v>
      </c>
      <c r="O71" s="9" t="str">
        <f t="shared" si="26"/>
        <v xml:space="preserve"> </v>
      </c>
      <c r="P71" s="9" t="str">
        <f t="shared" si="27"/>
        <v xml:space="preserve"> </v>
      </c>
      <c r="Q71" s="9" t="str">
        <f t="shared" si="28"/>
        <v xml:space="preserve"> </v>
      </c>
      <c r="R71" s="9" t="str">
        <f t="shared" si="29"/>
        <v xml:space="preserve"> </v>
      </c>
      <c r="S71" s="9" t="str">
        <f t="shared" si="30"/>
        <v xml:space="preserve"> </v>
      </c>
      <c r="T71" s="9" t="str">
        <f t="shared" si="31"/>
        <v xml:space="preserve"> </v>
      </c>
    </row>
    <row r="72" spans="1:20" x14ac:dyDescent="0.25">
      <c r="A72" s="84"/>
      <c r="E72" s="8" t="str">
        <f t="shared" si="18"/>
        <v xml:space="preserve"> </v>
      </c>
      <c r="H72" s="72" t="str">
        <f t="shared" si="19"/>
        <v xml:space="preserve"> </v>
      </c>
      <c r="I72" s="71" t="str">
        <f t="shared" si="20"/>
        <v xml:space="preserve"> </v>
      </c>
      <c r="J72" s="9" t="str">
        <f t="shared" si="21"/>
        <v xml:space="preserve"> </v>
      </c>
      <c r="K72" s="9" t="str">
        <f t="shared" si="22"/>
        <v xml:space="preserve"> </v>
      </c>
      <c r="L72" s="9" t="str">
        <f t="shared" si="23"/>
        <v xml:space="preserve"> </v>
      </c>
      <c r="M72" s="9" t="str">
        <f t="shared" si="24"/>
        <v xml:space="preserve"> </v>
      </c>
      <c r="N72" s="9" t="str">
        <f t="shared" si="25"/>
        <v xml:space="preserve"> </v>
      </c>
      <c r="O72" s="9" t="str">
        <f t="shared" si="26"/>
        <v xml:space="preserve"> </v>
      </c>
      <c r="P72" s="9" t="str">
        <f t="shared" si="27"/>
        <v xml:space="preserve"> </v>
      </c>
      <c r="Q72" s="9" t="str">
        <f t="shared" si="28"/>
        <v xml:space="preserve"> </v>
      </c>
      <c r="R72" s="9" t="str">
        <f t="shared" si="29"/>
        <v xml:space="preserve"> </v>
      </c>
      <c r="S72" s="9" t="str">
        <f t="shared" si="30"/>
        <v xml:space="preserve"> </v>
      </c>
      <c r="T72" s="9" t="str">
        <f t="shared" si="31"/>
        <v xml:space="preserve"> </v>
      </c>
    </row>
    <row r="73" spans="1:20" x14ac:dyDescent="0.25">
      <c r="A73" s="84"/>
      <c r="E73" s="8" t="str">
        <f t="shared" si="18"/>
        <v xml:space="preserve"> </v>
      </c>
      <c r="H73" s="72" t="str">
        <f t="shared" si="19"/>
        <v xml:space="preserve"> </v>
      </c>
      <c r="I73" s="71" t="str">
        <f t="shared" si="20"/>
        <v xml:space="preserve"> </v>
      </c>
      <c r="J73" s="9" t="str">
        <f t="shared" si="21"/>
        <v xml:space="preserve"> </v>
      </c>
      <c r="K73" s="9" t="str">
        <f t="shared" si="22"/>
        <v xml:space="preserve"> </v>
      </c>
      <c r="L73" s="9" t="str">
        <f t="shared" si="23"/>
        <v xml:space="preserve"> </v>
      </c>
      <c r="M73" s="9" t="str">
        <f t="shared" si="24"/>
        <v xml:space="preserve"> </v>
      </c>
      <c r="N73" s="9" t="str">
        <f t="shared" si="25"/>
        <v xml:space="preserve"> </v>
      </c>
      <c r="O73" s="9" t="str">
        <f t="shared" si="26"/>
        <v xml:space="preserve"> </v>
      </c>
      <c r="P73" s="9" t="str">
        <f t="shared" si="27"/>
        <v xml:space="preserve"> </v>
      </c>
      <c r="Q73" s="9" t="str">
        <f t="shared" si="28"/>
        <v xml:space="preserve"> </v>
      </c>
      <c r="R73" s="9" t="str">
        <f t="shared" si="29"/>
        <v xml:space="preserve"> </v>
      </c>
      <c r="S73" s="9" t="str">
        <f t="shared" si="30"/>
        <v xml:space="preserve"> </v>
      </c>
      <c r="T73" s="9" t="str">
        <f t="shared" si="31"/>
        <v xml:space="preserve"> </v>
      </c>
    </row>
    <row r="74" spans="1:20" x14ac:dyDescent="0.25">
      <c r="A74" s="84"/>
      <c r="E74" s="8" t="str">
        <f t="shared" si="18"/>
        <v xml:space="preserve"> </v>
      </c>
      <c r="H74" s="72" t="str">
        <f t="shared" si="19"/>
        <v xml:space="preserve"> </v>
      </c>
      <c r="I74" s="71" t="str">
        <f t="shared" si="20"/>
        <v xml:space="preserve"> </v>
      </c>
      <c r="J74" s="9" t="str">
        <f t="shared" si="21"/>
        <v xml:space="preserve"> </v>
      </c>
      <c r="K74" s="9" t="str">
        <f t="shared" si="22"/>
        <v xml:space="preserve"> </v>
      </c>
      <c r="L74" s="9" t="str">
        <f t="shared" si="23"/>
        <v xml:space="preserve"> </v>
      </c>
      <c r="M74" s="9" t="str">
        <f t="shared" si="24"/>
        <v xml:space="preserve"> </v>
      </c>
      <c r="N74" s="9" t="str">
        <f t="shared" si="25"/>
        <v xml:space="preserve"> </v>
      </c>
      <c r="O74" s="9" t="str">
        <f t="shared" si="26"/>
        <v xml:space="preserve"> </v>
      </c>
      <c r="P74" s="9" t="str">
        <f t="shared" si="27"/>
        <v xml:space="preserve"> </v>
      </c>
      <c r="Q74" s="9" t="str">
        <f t="shared" si="28"/>
        <v xml:space="preserve"> </v>
      </c>
      <c r="R74" s="9" t="str">
        <f t="shared" si="29"/>
        <v xml:space="preserve"> </v>
      </c>
      <c r="S74" s="9" t="str">
        <f t="shared" si="30"/>
        <v xml:space="preserve"> </v>
      </c>
      <c r="T74" s="9" t="str">
        <f t="shared" si="31"/>
        <v xml:space="preserve"> </v>
      </c>
    </row>
    <row r="75" spans="1:20" x14ac:dyDescent="0.25">
      <c r="A75" s="84"/>
      <c r="E75" s="8" t="str">
        <f t="shared" si="18"/>
        <v xml:space="preserve"> </v>
      </c>
      <c r="H75" s="72" t="str">
        <f t="shared" si="19"/>
        <v xml:space="preserve"> </v>
      </c>
      <c r="I75" s="71" t="str">
        <f t="shared" si="20"/>
        <v xml:space="preserve"> </v>
      </c>
      <c r="J75" s="9" t="str">
        <f t="shared" si="21"/>
        <v xml:space="preserve"> </v>
      </c>
      <c r="K75" s="9" t="str">
        <f t="shared" si="22"/>
        <v xml:space="preserve"> </v>
      </c>
      <c r="L75" s="9" t="str">
        <f t="shared" si="23"/>
        <v xml:space="preserve"> </v>
      </c>
      <c r="M75" s="9" t="str">
        <f t="shared" si="24"/>
        <v xml:space="preserve"> </v>
      </c>
      <c r="N75" s="9" t="str">
        <f t="shared" si="25"/>
        <v xml:space="preserve"> </v>
      </c>
      <c r="O75" s="9" t="str">
        <f t="shared" si="26"/>
        <v xml:space="preserve"> </v>
      </c>
      <c r="P75" s="9" t="str">
        <f t="shared" si="27"/>
        <v xml:space="preserve"> </v>
      </c>
      <c r="Q75" s="9" t="str">
        <f t="shared" si="28"/>
        <v xml:space="preserve"> </v>
      </c>
      <c r="R75" s="9" t="str">
        <f t="shared" si="29"/>
        <v xml:space="preserve"> </v>
      </c>
      <c r="S75" s="9" t="str">
        <f t="shared" si="30"/>
        <v xml:space="preserve"> </v>
      </c>
      <c r="T75" s="9" t="str">
        <f t="shared" si="31"/>
        <v xml:space="preserve"> </v>
      </c>
    </row>
    <row r="76" spans="1:20" x14ac:dyDescent="0.25">
      <c r="A76" s="84"/>
      <c r="E76" s="8" t="str">
        <f t="shared" si="18"/>
        <v xml:space="preserve"> </v>
      </c>
      <c r="H76" s="72" t="str">
        <f t="shared" si="19"/>
        <v xml:space="preserve"> </v>
      </c>
      <c r="I76" s="71" t="str">
        <f t="shared" si="20"/>
        <v xml:space="preserve"> </v>
      </c>
      <c r="J76" s="9" t="str">
        <f t="shared" si="21"/>
        <v xml:space="preserve"> </v>
      </c>
      <c r="K76" s="9" t="str">
        <f t="shared" si="22"/>
        <v xml:space="preserve"> </v>
      </c>
      <c r="L76" s="9" t="str">
        <f t="shared" si="23"/>
        <v xml:space="preserve"> </v>
      </c>
      <c r="M76" s="9" t="str">
        <f t="shared" si="24"/>
        <v xml:space="preserve"> </v>
      </c>
      <c r="N76" s="9" t="str">
        <f t="shared" si="25"/>
        <v xml:space="preserve"> </v>
      </c>
      <c r="O76" s="9" t="str">
        <f t="shared" si="26"/>
        <v xml:space="preserve"> </v>
      </c>
      <c r="P76" s="9" t="str">
        <f t="shared" si="27"/>
        <v xml:space="preserve"> </v>
      </c>
      <c r="Q76" s="9" t="str">
        <f t="shared" si="28"/>
        <v xml:space="preserve"> </v>
      </c>
      <c r="R76" s="9" t="str">
        <f t="shared" si="29"/>
        <v xml:space="preserve"> </v>
      </c>
      <c r="S76" s="9" t="str">
        <f t="shared" si="30"/>
        <v xml:space="preserve"> </v>
      </c>
      <c r="T76" s="9" t="str">
        <f t="shared" si="31"/>
        <v xml:space="preserve"> </v>
      </c>
    </row>
    <row r="77" spans="1:20" x14ac:dyDescent="0.25">
      <c r="A77" s="84"/>
      <c r="E77" s="8" t="str">
        <f t="shared" si="18"/>
        <v xml:space="preserve"> </v>
      </c>
      <c r="H77" s="72" t="str">
        <f t="shared" si="19"/>
        <v xml:space="preserve"> </v>
      </c>
      <c r="I77" s="71" t="str">
        <f t="shared" si="20"/>
        <v xml:space="preserve"> </v>
      </c>
      <c r="J77" s="9" t="str">
        <f t="shared" si="21"/>
        <v xml:space="preserve"> </v>
      </c>
      <c r="K77" s="9" t="str">
        <f t="shared" si="22"/>
        <v xml:space="preserve"> </v>
      </c>
      <c r="L77" s="9" t="str">
        <f t="shared" si="23"/>
        <v xml:space="preserve"> </v>
      </c>
      <c r="M77" s="9" t="str">
        <f t="shared" si="24"/>
        <v xml:space="preserve"> </v>
      </c>
      <c r="N77" s="9" t="str">
        <f t="shared" si="25"/>
        <v xml:space="preserve"> </v>
      </c>
      <c r="O77" s="9" t="str">
        <f t="shared" si="26"/>
        <v xml:space="preserve"> </v>
      </c>
      <c r="P77" s="9" t="str">
        <f t="shared" si="27"/>
        <v xml:space="preserve"> </v>
      </c>
      <c r="Q77" s="9" t="str">
        <f t="shared" si="28"/>
        <v xml:space="preserve"> </v>
      </c>
      <c r="R77" s="9" t="str">
        <f t="shared" si="29"/>
        <v xml:space="preserve"> </v>
      </c>
      <c r="S77" s="9" t="str">
        <f t="shared" si="30"/>
        <v xml:space="preserve"> </v>
      </c>
      <c r="T77" s="9" t="str">
        <f t="shared" si="31"/>
        <v xml:space="preserve"> </v>
      </c>
    </row>
    <row r="78" spans="1:20" x14ac:dyDescent="0.25">
      <c r="A78" s="84"/>
      <c r="E78" s="8" t="str">
        <f t="shared" si="18"/>
        <v xml:space="preserve"> </v>
      </c>
      <c r="H78" s="72" t="str">
        <f t="shared" si="19"/>
        <v xml:space="preserve"> </v>
      </c>
      <c r="I78" s="71" t="str">
        <f t="shared" si="20"/>
        <v xml:space="preserve"> </v>
      </c>
      <c r="J78" s="9" t="str">
        <f t="shared" si="21"/>
        <v xml:space="preserve"> </v>
      </c>
      <c r="K78" s="9" t="str">
        <f t="shared" si="22"/>
        <v xml:space="preserve"> </v>
      </c>
      <c r="L78" s="9" t="str">
        <f t="shared" si="23"/>
        <v xml:space="preserve"> </v>
      </c>
      <c r="M78" s="9" t="str">
        <f t="shared" si="24"/>
        <v xml:space="preserve"> </v>
      </c>
      <c r="N78" s="9" t="str">
        <f t="shared" si="25"/>
        <v xml:space="preserve"> </v>
      </c>
      <c r="O78" s="9" t="str">
        <f t="shared" si="26"/>
        <v xml:space="preserve"> </v>
      </c>
      <c r="P78" s="9" t="str">
        <f t="shared" si="27"/>
        <v xml:space="preserve"> </v>
      </c>
      <c r="Q78" s="9" t="str">
        <f t="shared" si="28"/>
        <v xml:space="preserve"> </v>
      </c>
      <c r="R78" s="9" t="str">
        <f t="shared" si="29"/>
        <v xml:space="preserve"> </v>
      </c>
      <c r="S78" s="9" t="str">
        <f t="shared" si="30"/>
        <v xml:space="preserve"> </v>
      </c>
      <c r="T78" s="9" t="str">
        <f t="shared" si="31"/>
        <v xml:space="preserve"> </v>
      </c>
    </row>
    <row r="79" spans="1:20" x14ac:dyDescent="0.25">
      <c r="A79" s="84"/>
      <c r="E79" s="8" t="str">
        <f t="shared" si="18"/>
        <v xml:space="preserve"> </v>
      </c>
      <c r="H79" s="72" t="str">
        <f t="shared" si="19"/>
        <v xml:space="preserve"> </v>
      </c>
      <c r="I79" s="71" t="str">
        <f t="shared" si="20"/>
        <v xml:space="preserve"> </v>
      </c>
      <c r="J79" s="9" t="str">
        <f t="shared" si="21"/>
        <v xml:space="preserve"> </v>
      </c>
      <c r="K79" s="9" t="str">
        <f t="shared" si="22"/>
        <v xml:space="preserve"> </v>
      </c>
      <c r="L79" s="9" t="str">
        <f t="shared" si="23"/>
        <v xml:space="preserve"> </v>
      </c>
      <c r="M79" s="9" t="str">
        <f t="shared" si="24"/>
        <v xml:space="preserve"> </v>
      </c>
      <c r="N79" s="9" t="str">
        <f t="shared" si="25"/>
        <v xml:space="preserve"> </v>
      </c>
      <c r="O79" s="9" t="str">
        <f t="shared" si="26"/>
        <v xml:space="preserve"> </v>
      </c>
      <c r="P79" s="9" t="str">
        <f t="shared" si="27"/>
        <v xml:space="preserve"> </v>
      </c>
      <c r="Q79" s="9" t="str">
        <f t="shared" si="28"/>
        <v xml:space="preserve"> </v>
      </c>
      <c r="R79" s="9" t="str">
        <f t="shared" si="29"/>
        <v xml:space="preserve"> </v>
      </c>
      <c r="S79" s="9" t="str">
        <f t="shared" si="30"/>
        <v xml:space="preserve"> </v>
      </c>
      <c r="T79" s="9" t="str">
        <f t="shared" si="31"/>
        <v xml:space="preserve"> </v>
      </c>
    </row>
    <row r="80" spans="1:20" x14ac:dyDescent="0.25">
      <c r="A80" s="84"/>
      <c r="E80" s="8" t="str">
        <f t="shared" si="18"/>
        <v xml:space="preserve"> </v>
      </c>
      <c r="H80" s="72" t="str">
        <f t="shared" si="19"/>
        <v xml:space="preserve"> </v>
      </c>
      <c r="I80" s="71" t="str">
        <f t="shared" si="20"/>
        <v xml:space="preserve"> </v>
      </c>
      <c r="J80" s="9" t="str">
        <f t="shared" si="21"/>
        <v xml:space="preserve"> </v>
      </c>
      <c r="K80" s="9" t="str">
        <f t="shared" si="22"/>
        <v xml:space="preserve"> </v>
      </c>
      <c r="L80" s="9" t="str">
        <f t="shared" si="23"/>
        <v xml:space="preserve"> </v>
      </c>
      <c r="M80" s="9" t="str">
        <f t="shared" si="24"/>
        <v xml:space="preserve"> </v>
      </c>
      <c r="N80" s="9" t="str">
        <f t="shared" si="25"/>
        <v xml:space="preserve"> </v>
      </c>
      <c r="O80" s="9" t="str">
        <f t="shared" si="26"/>
        <v xml:space="preserve"> </v>
      </c>
      <c r="P80" s="9" t="str">
        <f t="shared" si="27"/>
        <v xml:space="preserve"> </v>
      </c>
      <c r="Q80" s="9" t="str">
        <f t="shared" si="28"/>
        <v xml:space="preserve"> </v>
      </c>
      <c r="R80" s="9" t="str">
        <f t="shared" si="29"/>
        <v xml:space="preserve"> </v>
      </c>
      <c r="S80" s="9" t="str">
        <f t="shared" si="30"/>
        <v xml:space="preserve"> </v>
      </c>
      <c r="T80" s="9" t="str">
        <f t="shared" si="31"/>
        <v xml:space="preserve"> </v>
      </c>
    </row>
    <row r="81" spans="1:20" x14ac:dyDescent="0.25">
      <c r="A81" s="84"/>
      <c r="E81" s="8" t="str">
        <f t="shared" si="18"/>
        <v xml:space="preserve"> </v>
      </c>
      <c r="H81" s="72" t="str">
        <f t="shared" si="19"/>
        <v xml:space="preserve"> </v>
      </c>
      <c r="I81" s="71" t="str">
        <f t="shared" si="20"/>
        <v xml:space="preserve"> </v>
      </c>
      <c r="J81" s="9" t="str">
        <f t="shared" si="21"/>
        <v xml:space="preserve"> </v>
      </c>
      <c r="K81" s="9" t="str">
        <f t="shared" si="22"/>
        <v xml:space="preserve"> </v>
      </c>
      <c r="L81" s="9" t="str">
        <f t="shared" si="23"/>
        <v xml:space="preserve"> </v>
      </c>
      <c r="M81" s="9" t="str">
        <f t="shared" si="24"/>
        <v xml:space="preserve"> </v>
      </c>
      <c r="N81" s="9" t="str">
        <f t="shared" si="25"/>
        <v xml:space="preserve"> </v>
      </c>
      <c r="O81" s="9" t="str">
        <f t="shared" si="26"/>
        <v xml:space="preserve"> </v>
      </c>
      <c r="P81" s="9" t="str">
        <f t="shared" si="27"/>
        <v xml:space="preserve"> </v>
      </c>
      <c r="Q81" s="9" t="str">
        <f t="shared" si="28"/>
        <v xml:space="preserve"> </v>
      </c>
      <c r="R81" s="9" t="str">
        <f t="shared" si="29"/>
        <v xml:space="preserve"> </v>
      </c>
      <c r="S81" s="9" t="str">
        <f t="shared" si="30"/>
        <v xml:space="preserve"> </v>
      </c>
      <c r="T81" s="9" t="str">
        <f t="shared" si="31"/>
        <v xml:space="preserve"> </v>
      </c>
    </row>
    <row r="82" spans="1:20" x14ac:dyDescent="0.25">
      <c r="A82" s="84"/>
      <c r="E82" s="8" t="str">
        <f t="shared" si="18"/>
        <v xml:space="preserve"> </v>
      </c>
      <c r="H82" s="72" t="str">
        <f t="shared" si="19"/>
        <v xml:space="preserve"> </v>
      </c>
      <c r="I82" s="71" t="str">
        <f t="shared" si="20"/>
        <v xml:space="preserve"> </v>
      </c>
      <c r="J82" s="9" t="str">
        <f t="shared" si="21"/>
        <v xml:space="preserve"> </v>
      </c>
      <c r="K82" s="9" t="str">
        <f t="shared" si="22"/>
        <v xml:space="preserve"> </v>
      </c>
      <c r="L82" s="9" t="str">
        <f t="shared" si="23"/>
        <v xml:space="preserve"> </v>
      </c>
      <c r="M82" s="9" t="str">
        <f t="shared" si="24"/>
        <v xml:space="preserve"> </v>
      </c>
      <c r="N82" s="9" t="str">
        <f t="shared" si="25"/>
        <v xml:space="preserve"> </v>
      </c>
      <c r="O82" s="9" t="str">
        <f t="shared" si="26"/>
        <v xml:space="preserve"> </v>
      </c>
      <c r="P82" s="9" t="str">
        <f t="shared" si="27"/>
        <v xml:space="preserve"> </v>
      </c>
      <c r="Q82" s="9" t="str">
        <f t="shared" si="28"/>
        <v xml:space="preserve"> </v>
      </c>
      <c r="R82" s="9" t="str">
        <f t="shared" si="29"/>
        <v xml:space="preserve"> </v>
      </c>
      <c r="S82" s="9" t="str">
        <f t="shared" si="30"/>
        <v xml:space="preserve"> </v>
      </c>
      <c r="T82" s="9" t="str">
        <f t="shared" si="31"/>
        <v xml:space="preserve"> </v>
      </c>
    </row>
    <row r="83" spans="1:20" x14ac:dyDescent="0.25">
      <c r="A83" s="84"/>
      <c r="E83" s="8" t="str">
        <f t="shared" si="18"/>
        <v xml:space="preserve"> </v>
      </c>
      <c r="H83" s="72" t="str">
        <f t="shared" si="19"/>
        <v xml:space="preserve"> </v>
      </c>
      <c r="I83" s="71" t="str">
        <f t="shared" si="20"/>
        <v xml:space="preserve"> </v>
      </c>
      <c r="J83" s="9" t="str">
        <f t="shared" si="21"/>
        <v xml:space="preserve"> </v>
      </c>
      <c r="K83" s="9" t="str">
        <f t="shared" si="22"/>
        <v xml:space="preserve"> </v>
      </c>
      <c r="L83" s="9" t="str">
        <f t="shared" si="23"/>
        <v xml:space="preserve"> </v>
      </c>
      <c r="M83" s="9" t="str">
        <f t="shared" si="24"/>
        <v xml:space="preserve"> </v>
      </c>
      <c r="N83" s="9" t="str">
        <f t="shared" si="25"/>
        <v xml:space="preserve"> </v>
      </c>
      <c r="O83" s="9" t="str">
        <f t="shared" si="26"/>
        <v xml:space="preserve"> </v>
      </c>
      <c r="P83" s="9" t="str">
        <f t="shared" si="27"/>
        <v xml:space="preserve"> </v>
      </c>
      <c r="Q83" s="9" t="str">
        <f t="shared" si="28"/>
        <v xml:space="preserve"> </v>
      </c>
      <c r="R83" s="9" t="str">
        <f t="shared" si="29"/>
        <v xml:space="preserve"> </v>
      </c>
      <c r="S83" s="9" t="str">
        <f t="shared" si="30"/>
        <v xml:space="preserve"> </v>
      </c>
      <c r="T83" s="9" t="str">
        <f t="shared" si="31"/>
        <v xml:space="preserve"> </v>
      </c>
    </row>
    <row r="84" spans="1:20" x14ac:dyDescent="0.25">
      <c r="A84" s="84"/>
      <c r="E84" s="8" t="str">
        <f t="shared" si="18"/>
        <v xml:space="preserve"> </v>
      </c>
      <c r="H84" s="72" t="str">
        <f t="shared" si="19"/>
        <v xml:space="preserve"> </v>
      </c>
      <c r="I84" s="71" t="str">
        <f t="shared" si="20"/>
        <v xml:space="preserve"> </v>
      </c>
      <c r="J84" s="9" t="str">
        <f t="shared" si="21"/>
        <v xml:space="preserve"> </v>
      </c>
      <c r="K84" s="9" t="str">
        <f t="shared" si="22"/>
        <v xml:space="preserve"> </v>
      </c>
      <c r="L84" s="9" t="str">
        <f t="shared" si="23"/>
        <v xml:space="preserve"> </v>
      </c>
      <c r="M84" s="9" t="str">
        <f t="shared" si="24"/>
        <v xml:space="preserve"> </v>
      </c>
      <c r="N84" s="9" t="str">
        <f t="shared" si="25"/>
        <v xml:space="preserve"> </v>
      </c>
      <c r="O84" s="9" t="str">
        <f t="shared" si="26"/>
        <v xml:space="preserve"> </v>
      </c>
      <c r="P84" s="9" t="str">
        <f t="shared" si="27"/>
        <v xml:space="preserve"> </v>
      </c>
      <c r="Q84" s="9" t="str">
        <f t="shared" si="28"/>
        <v xml:space="preserve"> </v>
      </c>
      <c r="R84" s="9" t="str">
        <f t="shared" si="29"/>
        <v xml:space="preserve"> </v>
      </c>
      <c r="S84" s="9" t="str">
        <f t="shared" si="30"/>
        <v xml:space="preserve"> </v>
      </c>
      <c r="T84" s="9" t="str">
        <f t="shared" si="31"/>
        <v xml:space="preserve"> </v>
      </c>
    </row>
    <row r="85" spans="1:20" x14ac:dyDescent="0.25">
      <c r="A85" s="84"/>
      <c r="E85" s="8" t="str">
        <f t="shared" si="18"/>
        <v xml:space="preserve"> </v>
      </c>
      <c r="H85" s="72" t="str">
        <f t="shared" si="19"/>
        <v xml:space="preserve"> </v>
      </c>
      <c r="I85" s="71" t="str">
        <f t="shared" si="20"/>
        <v xml:space="preserve"> </v>
      </c>
      <c r="J85" s="9" t="str">
        <f t="shared" si="21"/>
        <v xml:space="preserve"> </v>
      </c>
      <c r="K85" s="9" t="str">
        <f t="shared" si="22"/>
        <v xml:space="preserve"> </v>
      </c>
      <c r="L85" s="9" t="str">
        <f t="shared" si="23"/>
        <v xml:space="preserve"> </v>
      </c>
      <c r="M85" s="9" t="str">
        <f t="shared" si="24"/>
        <v xml:space="preserve"> </v>
      </c>
      <c r="N85" s="9" t="str">
        <f t="shared" si="25"/>
        <v xml:space="preserve"> </v>
      </c>
      <c r="O85" s="9" t="str">
        <f t="shared" si="26"/>
        <v xml:space="preserve"> </v>
      </c>
      <c r="P85" s="9" t="str">
        <f t="shared" si="27"/>
        <v xml:space="preserve"> </v>
      </c>
      <c r="Q85" s="9" t="str">
        <f t="shared" si="28"/>
        <v xml:space="preserve"> </v>
      </c>
      <c r="R85" s="9" t="str">
        <f t="shared" si="29"/>
        <v xml:space="preserve"> </v>
      </c>
      <c r="S85" s="9" t="str">
        <f t="shared" si="30"/>
        <v xml:space="preserve"> </v>
      </c>
      <c r="T85" s="9" t="str">
        <f t="shared" si="31"/>
        <v xml:space="preserve"> </v>
      </c>
    </row>
    <row r="86" spans="1:20" x14ac:dyDescent="0.25">
      <c r="A86" s="84"/>
      <c r="E86" s="8" t="str">
        <f t="shared" si="18"/>
        <v xml:space="preserve"> </v>
      </c>
      <c r="H86" s="72" t="str">
        <f t="shared" si="19"/>
        <v xml:space="preserve"> </v>
      </c>
      <c r="I86" s="71" t="str">
        <f t="shared" si="20"/>
        <v xml:space="preserve"> </v>
      </c>
      <c r="J86" s="9" t="str">
        <f t="shared" si="21"/>
        <v xml:space="preserve"> </v>
      </c>
      <c r="K86" s="9" t="str">
        <f t="shared" si="22"/>
        <v xml:space="preserve"> </v>
      </c>
      <c r="L86" s="9" t="str">
        <f t="shared" si="23"/>
        <v xml:space="preserve"> </v>
      </c>
      <c r="M86" s="9" t="str">
        <f t="shared" si="24"/>
        <v xml:space="preserve"> </v>
      </c>
      <c r="N86" s="9" t="str">
        <f t="shared" si="25"/>
        <v xml:space="preserve"> </v>
      </c>
      <c r="O86" s="9" t="str">
        <f t="shared" si="26"/>
        <v xml:space="preserve"> </v>
      </c>
      <c r="P86" s="9" t="str">
        <f t="shared" si="27"/>
        <v xml:space="preserve"> </v>
      </c>
      <c r="Q86" s="9" t="str">
        <f t="shared" si="28"/>
        <v xml:space="preserve"> </v>
      </c>
      <c r="R86" s="9" t="str">
        <f t="shared" si="29"/>
        <v xml:space="preserve"> </v>
      </c>
      <c r="S86" s="9" t="str">
        <f t="shared" si="30"/>
        <v xml:space="preserve"> </v>
      </c>
      <c r="T86" s="9" t="str">
        <f t="shared" si="31"/>
        <v xml:space="preserve"> </v>
      </c>
    </row>
    <row r="87" spans="1:20" x14ac:dyDescent="0.25">
      <c r="A87" s="84"/>
      <c r="E87" s="8" t="str">
        <f t="shared" si="18"/>
        <v xml:space="preserve"> </v>
      </c>
      <c r="H87" s="72" t="str">
        <f t="shared" si="19"/>
        <v xml:space="preserve"> </v>
      </c>
      <c r="I87" s="71" t="str">
        <f t="shared" si="20"/>
        <v xml:space="preserve"> </v>
      </c>
      <c r="J87" s="9" t="str">
        <f t="shared" si="21"/>
        <v xml:space="preserve"> </v>
      </c>
      <c r="K87" s="9" t="str">
        <f t="shared" si="22"/>
        <v xml:space="preserve"> </v>
      </c>
      <c r="L87" s="9" t="str">
        <f t="shared" si="23"/>
        <v xml:space="preserve"> </v>
      </c>
      <c r="M87" s="9" t="str">
        <f t="shared" si="24"/>
        <v xml:space="preserve"> </v>
      </c>
      <c r="N87" s="9" t="str">
        <f t="shared" si="25"/>
        <v xml:space="preserve"> </v>
      </c>
      <c r="O87" s="9" t="str">
        <f t="shared" si="26"/>
        <v xml:space="preserve"> </v>
      </c>
      <c r="P87" s="9" t="str">
        <f t="shared" si="27"/>
        <v xml:space="preserve"> </v>
      </c>
      <c r="Q87" s="9" t="str">
        <f t="shared" si="28"/>
        <v xml:space="preserve"> </v>
      </c>
      <c r="R87" s="9" t="str">
        <f t="shared" si="29"/>
        <v xml:space="preserve"> </v>
      </c>
      <c r="S87" s="9" t="str">
        <f t="shared" si="30"/>
        <v xml:space="preserve"> </v>
      </c>
      <c r="T87" s="9" t="str">
        <f t="shared" si="31"/>
        <v xml:space="preserve"> </v>
      </c>
    </row>
    <row r="88" spans="1:20" x14ac:dyDescent="0.25">
      <c r="A88" s="84"/>
      <c r="E88" s="8" t="str">
        <f t="shared" si="18"/>
        <v xml:space="preserve"> </v>
      </c>
      <c r="H88" s="72" t="str">
        <f t="shared" si="19"/>
        <v xml:space="preserve"> </v>
      </c>
      <c r="I88" s="71" t="str">
        <f t="shared" si="20"/>
        <v xml:space="preserve"> </v>
      </c>
      <c r="J88" s="9" t="str">
        <f t="shared" si="21"/>
        <v xml:space="preserve"> </v>
      </c>
      <c r="K88" s="9" t="str">
        <f t="shared" si="22"/>
        <v xml:space="preserve"> </v>
      </c>
      <c r="L88" s="9" t="str">
        <f t="shared" si="23"/>
        <v xml:space="preserve"> </v>
      </c>
      <c r="M88" s="9" t="str">
        <f t="shared" si="24"/>
        <v xml:space="preserve"> </v>
      </c>
      <c r="N88" s="9" t="str">
        <f t="shared" si="25"/>
        <v xml:space="preserve"> </v>
      </c>
      <c r="O88" s="9" t="str">
        <f t="shared" si="26"/>
        <v xml:space="preserve"> </v>
      </c>
      <c r="P88" s="9" t="str">
        <f t="shared" si="27"/>
        <v xml:space="preserve"> </v>
      </c>
      <c r="Q88" s="9" t="str">
        <f t="shared" si="28"/>
        <v xml:space="preserve"> </v>
      </c>
      <c r="R88" s="9" t="str">
        <f t="shared" si="29"/>
        <v xml:space="preserve"> </v>
      </c>
      <c r="S88" s="9" t="str">
        <f t="shared" si="30"/>
        <v xml:space="preserve"> </v>
      </c>
      <c r="T88" s="9" t="str">
        <f t="shared" si="31"/>
        <v xml:space="preserve"> </v>
      </c>
    </row>
    <row r="89" spans="1:20" x14ac:dyDescent="0.25">
      <c r="A89" s="84"/>
      <c r="E89" s="8" t="str">
        <f t="shared" si="18"/>
        <v xml:space="preserve"> </v>
      </c>
      <c r="H89" s="72" t="str">
        <f t="shared" si="19"/>
        <v xml:space="preserve"> </v>
      </c>
      <c r="I89" s="71" t="str">
        <f t="shared" si="20"/>
        <v xml:space="preserve"> </v>
      </c>
      <c r="J89" s="9" t="str">
        <f t="shared" si="21"/>
        <v xml:space="preserve"> </v>
      </c>
      <c r="K89" s="9" t="str">
        <f t="shared" si="22"/>
        <v xml:space="preserve"> </v>
      </c>
      <c r="L89" s="9" t="str">
        <f t="shared" si="23"/>
        <v xml:space="preserve"> </v>
      </c>
      <c r="M89" s="9" t="str">
        <f t="shared" si="24"/>
        <v xml:space="preserve"> </v>
      </c>
      <c r="N89" s="9" t="str">
        <f t="shared" si="25"/>
        <v xml:space="preserve"> </v>
      </c>
      <c r="O89" s="9" t="str">
        <f t="shared" si="26"/>
        <v xml:space="preserve"> </v>
      </c>
      <c r="P89" s="9" t="str">
        <f t="shared" si="27"/>
        <v xml:space="preserve"> </v>
      </c>
      <c r="Q89" s="9" t="str">
        <f t="shared" si="28"/>
        <v xml:space="preserve"> </v>
      </c>
      <c r="R89" s="9" t="str">
        <f t="shared" si="29"/>
        <v xml:space="preserve"> </v>
      </c>
      <c r="S89" s="9" t="str">
        <f t="shared" si="30"/>
        <v xml:space="preserve"> </v>
      </c>
      <c r="T89" s="9" t="str">
        <f t="shared" si="31"/>
        <v xml:space="preserve"> </v>
      </c>
    </row>
    <row r="90" spans="1:20" x14ac:dyDescent="0.25">
      <c r="A90" s="84"/>
      <c r="E90" s="8" t="str">
        <f t="shared" si="18"/>
        <v xml:space="preserve"> </v>
      </c>
      <c r="H90" s="72" t="str">
        <f t="shared" si="19"/>
        <v xml:space="preserve"> </v>
      </c>
      <c r="I90" s="71" t="str">
        <f t="shared" si="20"/>
        <v xml:space="preserve"> </v>
      </c>
      <c r="J90" s="9" t="str">
        <f t="shared" si="21"/>
        <v xml:space="preserve"> </v>
      </c>
      <c r="K90" s="9" t="str">
        <f t="shared" si="22"/>
        <v xml:space="preserve"> </v>
      </c>
      <c r="L90" s="9" t="str">
        <f t="shared" si="23"/>
        <v xml:space="preserve"> </v>
      </c>
      <c r="M90" s="9" t="str">
        <f t="shared" si="24"/>
        <v xml:space="preserve"> </v>
      </c>
      <c r="N90" s="9" t="str">
        <f t="shared" si="25"/>
        <v xml:space="preserve"> </v>
      </c>
      <c r="O90" s="9" t="str">
        <f t="shared" si="26"/>
        <v xml:space="preserve"> </v>
      </c>
      <c r="P90" s="9" t="str">
        <f t="shared" si="27"/>
        <v xml:space="preserve"> </v>
      </c>
      <c r="Q90" s="9" t="str">
        <f t="shared" si="28"/>
        <v xml:space="preserve"> </v>
      </c>
      <c r="R90" s="9" t="str">
        <f t="shared" si="29"/>
        <v xml:space="preserve"> </v>
      </c>
      <c r="S90" s="9" t="str">
        <f t="shared" si="30"/>
        <v xml:space="preserve"> </v>
      </c>
      <c r="T90" s="9" t="str">
        <f t="shared" si="31"/>
        <v xml:space="preserve"> </v>
      </c>
    </row>
    <row r="91" spans="1:20" x14ac:dyDescent="0.25">
      <c r="A91" s="84"/>
      <c r="E91" s="8" t="str">
        <f t="shared" si="18"/>
        <v xml:space="preserve"> </v>
      </c>
      <c r="H91" s="72" t="str">
        <f t="shared" si="19"/>
        <v xml:space="preserve"> </v>
      </c>
      <c r="I91" s="71" t="str">
        <f t="shared" si="20"/>
        <v xml:space="preserve"> </v>
      </c>
      <c r="J91" s="9" t="str">
        <f t="shared" si="21"/>
        <v xml:space="preserve"> </v>
      </c>
      <c r="K91" s="9" t="str">
        <f t="shared" si="22"/>
        <v xml:space="preserve"> </v>
      </c>
      <c r="L91" s="9" t="str">
        <f t="shared" si="23"/>
        <v xml:space="preserve"> </v>
      </c>
      <c r="M91" s="9" t="str">
        <f t="shared" si="24"/>
        <v xml:space="preserve"> </v>
      </c>
      <c r="N91" s="9" t="str">
        <f t="shared" si="25"/>
        <v xml:space="preserve"> </v>
      </c>
      <c r="O91" s="9" t="str">
        <f t="shared" si="26"/>
        <v xml:space="preserve"> </v>
      </c>
      <c r="P91" s="9" t="str">
        <f t="shared" si="27"/>
        <v xml:space="preserve"> </v>
      </c>
      <c r="Q91" s="9" t="str">
        <f t="shared" si="28"/>
        <v xml:space="preserve"> </v>
      </c>
      <c r="R91" s="9" t="str">
        <f t="shared" si="29"/>
        <v xml:space="preserve"> </v>
      </c>
      <c r="S91" s="9" t="str">
        <f t="shared" si="30"/>
        <v xml:space="preserve"> </v>
      </c>
      <c r="T91" s="9" t="str">
        <f t="shared" si="31"/>
        <v xml:space="preserve"> </v>
      </c>
    </row>
    <row r="92" spans="1:20" x14ac:dyDescent="0.25">
      <c r="A92" s="84"/>
      <c r="E92" s="8" t="str">
        <f t="shared" si="18"/>
        <v xml:space="preserve"> </v>
      </c>
      <c r="H92" s="72" t="str">
        <f t="shared" si="19"/>
        <v xml:space="preserve"> </v>
      </c>
      <c r="I92" s="71" t="str">
        <f t="shared" si="20"/>
        <v xml:space="preserve"> </v>
      </c>
      <c r="J92" s="9" t="str">
        <f t="shared" si="21"/>
        <v xml:space="preserve"> </v>
      </c>
      <c r="K92" s="9" t="str">
        <f t="shared" si="22"/>
        <v xml:space="preserve"> </v>
      </c>
      <c r="L92" s="9" t="str">
        <f t="shared" si="23"/>
        <v xml:space="preserve"> </v>
      </c>
      <c r="M92" s="9" t="str">
        <f t="shared" si="24"/>
        <v xml:space="preserve"> </v>
      </c>
      <c r="N92" s="9" t="str">
        <f t="shared" si="25"/>
        <v xml:space="preserve"> </v>
      </c>
      <c r="O92" s="9" t="str">
        <f t="shared" si="26"/>
        <v xml:space="preserve"> </v>
      </c>
      <c r="P92" s="9" t="str">
        <f t="shared" si="27"/>
        <v xml:space="preserve"> </v>
      </c>
      <c r="Q92" s="9" t="str">
        <f t="shared" si="28"/>
        <v xml:space="preserve"> </v>
      </c>
      <c r="R92" s="9" t="str">
        <f t="shared" si="29"/>
        <v xml:space="preserve"> </v>
      </c>
      <c r="S92" s="9" t="str">
        <f t="shared" si="30"/>
        <v xml:space="preserve"> </v>
      </c>
      <c r="T92" s="9" t="str">
        <f t="shared" si="31"/>
        <v xml:space="preserve"> </v>
      </c>
    </row>
    <row r="93" spans="1:20" x14ac:dyDescent="0.25">
      <c r="A93" s="84"/>
      <c r="E93" s="8" t="str">
        <f t="shared" si="18"/>
        <v xml:space="preserve"> </v>
      </c>
      <c r="H93" s="72" t="str">
        <f t="shared" si="19"/>
        <v xml:space="preserve"> </v>
      </c>
      <c r="I93" s="71" t="str">
        <f t="shared" si="20"/>
        <v xml:space="preserve"> </v>
      </c>
      <c r="J93" s="9" t="str">
        <f t="shared" si="21"/>
        <v xml:space="preserve"> </v>
      </c>
      <c r="K93" s="9" t="str">
        <f t="shared" si="22"/>
        <v xml:space="preserve"> </v>
      </c>
      <c r="L93" s="9" t="str">
        <f t="shared" si="23"/>
        <v xml:space="preserve"> </v>
      </c>
      <c r="M93" s="9" t="str">
        <f t="shared" si="24"/>
        <v xml:space="preserve"> </v>
      </c>
      <c r="N93" s="9" t="str">
        <f t="shared" si="25"/>
        <v xml:space="preserve"> </v>
      </c>
      <c r="O93" s="9" t="str">
        <f t="shared" si="26"/>
        <v xml:space="preserve"> </v>
      </c>
      <c r="P93" s="9" t="str">
        <f t="shared" si="27"/>
        <v xml:space="preserve"> </v>
      </c>
      <c r="Q93" s="9" t="str">
        <f t="shared" si="28"/>
        <v xml:space="preserve"> </v>
      </c>
      <c r="R93" s="9" t="str">
        <f t="shared" si="29"/>
        <v xml:space="preserve"> </v>
      </c>
      <c r="S93" s="9" t="str">
        <f t="shared" si="30"/>
        <v xml:space="preserve"> </v>
      </c>
      <c r="T93" s="9" t="str">
        <f t="shared" si="31"/>
        <v xml:space="preserve"> </v>
      </c>
    </row>
    <row r="94" spans="1:20" x14ac:dyDescent="0.25">
      <c r="A94" s="84"/>
      <c r="E94" s="8" t="str">
        <f t="shared" si="18"/>
        <v xml:space="preserve"> </v>
      </c>
      <c r="H94" s="72" t="str">
        <f t="shared" si="19"/>
        <v xml:space="preserve"> </v>
      </c>
      <c r="I94" s="71" t="str">
        <f t="shared" si="20"/>
        <v xml:space="preserve"> </v>
      </c>
      <c r="J94" s="9" t="str">
        <f t="shared" si="21"/>
        <v xml:space="preserve"> </v>
      </c>
      <c r="K94" s="9" t="str">
        <f t="shared" si="22"/>
        <v xml:space="preserve"> </v>
      </c>
      <c r="L94" s="9" t="str">
        <f t="shared" si="23"/>
        <v xml:space="preserve"> </v>
      </c>
      <c r="M94" s="9" t="str">
        <f t="shared" si="24"/>
        <v xml:space="preserve"> </v>
      </c>
      <c r="N94" s="9" t="str">
        <f t="shared" si="25"/>
        <v xml:space="preserve"> </v>
      </c>
      <c r="O94" s="9" t="str">
        <f t="shared" si="26"/>
        <v xml:space="preserve"> </v>
      </c>
      <c r="P94" s="9" t="str">
        <f t="shared" si="27"/>
        <v xml:space="preserve"> </v>
      </c>
      <c r="Q94" s="9" t="str">
        <f t="shared" si="28"/>
        <v xml:space="preserve"> </v>
      </c>
      <c r="R94" s="9" t="str">
        <f t="shared" si="29"/>
        <v xml:space="preserve"> </v>
      </c>
      <c r="S94" s="9" t="str">
        <f t="shared" si="30"/>
        <v xml:space="preserve"> </v>
      </c>
      <c r="T94" s="9" t="str">
        <f t="shared" si="31"/>
        <v xml:space="preserve"> </v>
      </c>
    </row>
    <row r="95" spans="1:20" x14ac:dyDescent="0.25">
      <c r="A95" s="84"/>
      <c r="E95" s="8" t="str">
        <f t="shared" si="18"/>
        <v xml:space="preserve"> </v>
      </c>
      <c r="H95" s="72" t="str">
        <f t="shared" si="19"/>
        <v xml:space="preserve"> </v>
      </c>
      <c r="I95" s="71" t="str">
        <f t="shared" si="20"/>
        <v xml:space="preserve"> </v>
      </c>
      <c r="J95" s="9" t="str">
        <f t="shared" si="21"/>
        <v xml:space="preserve"> </v>
      </c>
      <c r="K95" s="9" t="str">
        <f t="shared" si="22"/>
        <v xml:space="preserve"> </v>
      </c>
      <c r="L95" s="9" t="str">
        <f t="shared" si="23"/>
        <v xml:space="preserve"> </v>
      </c>
      <c r="M95" s="9" t="str">
        <f t="shared" si="24"/>
        <v xml:space="preserve"> </v>
      </c>
      <c r="N95" s="9" t="str">
        <f t="shared" si="25"/>
        <v xml:space="preserve"> </v>
      </c>
      <c r="O95" s="9" t="str">
        <f t="shared" si="26"/>
        <v xml:space="preserve"> </v>
      </c>
      <c r="P95" s="9" t="str">
        <f t="shared" si="27"/>
        <v xml:space="preserve"> </v>
      </c>
      <c r="Q95" s="9" t="str">
        <f t="shared" si="28"/>
        <v xml:space="preserve"> </v>
      </c>
      <c r="R95" s="9" t="str">
        <f t="shared" si="29"/>
        <v xml:space="preserve"> </v>
      </c>
      <c r="S95" s="9" t="str">
        <f t="shared" si="30"/>
        <v xml:space="preserve"> </v>
      </c>
      <c r="T95" s="9" t="str">
        <f t="shared" si="31"/>
        <v xml:space="preserve"> </v>
      </c>
    </row>
    <row r="96" spans="1:20" x14ac:dyDescent="0.25">
      <c r="A96" s="84"/>
      <c r="E96" s="8" t="str">
        <f t="shared" si="18"/>
        <v xml:space="preserve"> </v>
      </c>
      <c r="H96" s="72" t="str">
        <f t="shared" si="19"/>
        <v xml:space="preserve"> </v>
      </c>
      <c r="I96" s="71" t="str">
        <f t="shared" si="20"/>
        <v xml:space="preserve"> </v>
      </c>
      <c r="J96" s="9" t="str">
        <f t="shared" si="21"/>
        <v xml:space="preserve"> </v>
      </c>
      <c r="K96" s="9" t="str">
        <f t="shared" si="22"/>
        <v xml:space="preserve"> </v>
      </c>
      <c r="L96" s="9" t="str">
        <f t="shared" si="23"/>
        <v xml:space="preserve"> </v>
      </c>
      <c r="M96" s="9" t="str">
        <f t="shared" si="24"/>
        <v xml:space="preserve"> </v>
      </c>
      <c r="N96" s="9" t="str">
        <f t="shared" si="25"/>
        <v xml:space="preserve"> </v>
      </c>
      <c r="O96" s="9" t="str">
        <f t="shared" si="26"/>
        <v xml:space="preserve"> </v>
      </c>
      <c r="P96" s="9" t="str">
        <f t="shared" si="27"/>
        <v xml:space="preserve"> </v>
      </c>
      <c r="Q96" s="9" t="str">
        <f t="shared" si="28"/>
        <v xml:space="preserve"> </v>
      </c>
      <c r="R96" s="9" t="str">
        <f t="shared" si="29"/>
        <v xml:space="preserve"> </v>
      </c>
      <c r="S96" s="9" t="str">
        <f t="shared" si="30"/>
        <v xml:space="preserve"> </v>
      </c>
      <c r="T96" s="9" t="str">
        <f t="shared" si="31"/>
        <v xml:space="preserve"> </v>
      </c>
    </row>
    <row r="97" spans="1:20" x14ac:dyDescent="0.25">
      <c r="A97" s="84"/>
      <c r="E97" s="8" t="str">
        <f t="shared" si="18"/>
        <v xml:space="preserve"> </v>
      </c>
      <c r="H97" s="72" t="str">
        <f t="shared" si="19"/>
        <v xml:space="preserve"> </v>
      </c>
      <c r="I97" s="71" t="str">
        <f t="shared" si="20"/>
        <v xml:space="preserve"> </v>
      </c>
      <c r="J97" s="9" t="str">
        <f t="shared" si="21"/>
        <v xml:space="preserve"> </v>
      </c>
      <c r="K97" s="9" t="str">
        <f t="shared" si="22"/>
        <v xml:space="preserve"> </v>
      </c>
      <c r="L97" s="9" t="str">
        <f t="shared" si="23"/>
        <v xml:space="preserve"> </v>
      </c>
      <c r="M97" s="9" t="str">
        <f t="shared" si="24"/>
        <v xml:space="preserve"> </v>
      </c>
      <c r="N97" s="9" t="str">
        <f t="shared" si="25"/>
        <v xml:space="preserve"> </v>
      </c>
      <c r="O97" s="9" t="str">
        <f t="shared" si="26"/>
        <v xml:space="preserve"> </v>
      </c>
      <c r="P97" s="9" t="str">
        <f t="shared" si="27"/>
        <v xml:space="preserve"> </v>
      </c>
      <c r="Q97" s="9" t="str">
        <f t="shared" si="28"/>
        <v xml:space="preserve"> </v>
      </c>
      <c r="R97" s="9" t="str">
        <f t="shared" si="29"/>
        <v xml:space="preserve"> </v>
      </c>
      <c r="S97" s="9" t="str">
        <f t="shared" si="30"/>
        <v xml:space="preserve"> </v>
      </c>
      <c r="T97" s="9" t="str">
        <f t="shared" si="31"/>
        <v xml:space="preserve"> </v>
      </c>
    </row>
    <row r="98" spans="1:20" x14ac:dyDescent="0.25">
      <c r="A98" s="84"/>
      <c r="E98" s="8" t="str">
        <f t="shared" si="18"/>
        <v xml:space="preserve"> </v>
      </c>
      <c r="H98" s="72" t="str">
        <f t="shared" si="19"/>
        <v xml:space="preserve"> </v>
      </c>
      <c r="I98" s="71" t="str">
        <f t="shared" si="20"/>
        <v xml:space="preserve"> </v>
      </c>
      <c r="J98" s="9" t="str">
        <f t="shared" si="21"/>
        <v xml:space="preserve"> </v>
      </c>
      <c r="K98" s="9" t="str">
        <f t="shared" si="22"/>
        <v xml:space="preserve"> </v>
      </c>
      <c r="L98" s="9" t="str">
        <f t="shared" si="23"/>
        <v xml:space="preserve"> </v>
      </c>
      <c r="M98" s="9" t="str">
        <f t="shared" si="24"/>
        <v xml:space="preserve"> </v>
      </c>
      <c r="N98" s="9" t="str">
        <f t="shared" si="25"/>
        <v xml:space="preserve"> </v>
      </c>
      <c r="O98" s="9" t="str">
        <f t="shared" si="26"/>
        <v xml:space="preserve"> </v>
      </c>
      <c r="P98" s="9" t="str">
        <f t="shared" si="27"/>
        <v xml:space="preserve"> </v>
      </c>
      <c r="Q98" s="9" t="str">
        <f t="shared" si="28"/>
        <v xml:space="preserve"> </v>
      </c>
      <c r="R98" s="9" t="str">
        <f t="shared" si="29"/>
        <v xml:space="preserve"> </v>
      </c>
      <c r="S98" s="9" t="str">
        <f t="shared" si="30"/>
        <v xml:space="preserve"> </v>
      </c>
      <c r="T98" s="9" t="str">
        <f t="shared" si="31"/>
        <v xml:space="preserve"> </v>
      </c>
    </row>
    <row r="99" spans="1:20" x14ac:dyDescent="0.25">
      <c r="A99" s="84"/>
      <c r="E99" s="8" t="str">
        <f t="shared" si="18"/>
        <v xml:space="preserve"> </v>
      </c>
      <c r="H99" s="72" t="str">
        <f t="shared" si="19"/>
        <v xml:space="preserve"> </v>
      </c>
      <c r="I99" s="71" t="str">
        <f t="shared" si="20"/>
        <v xml:space="preserve"> </v>
      </c>
      <c r="J99" s="9" t="str">
        <f t="shared" si="21"/>
        <v xml:space="preserve"> </v>
      </c>
      <c r="K99" s="9" t="str">
        <f t="shared" si="22"/>
        <v xml:space="preserve"> </v>
      </c>
      <c r="L99" s="9" t="str">
        <f t="shared" si="23"/>
        <v xml:space="preserve"> </v>
      </c>
      <c r="M99" s="9" t="str">
        <f t="shared" si="24"/>
        <v xml:space="preserve"> </v>
      </c>
      <c r="N99" s="9" t="str">
        <f t="shared" si="25"/>
        <v xml:space="preserve"> </v>
      </c>
      <c r="O99" s="9" t="str">
        <f t="shared" si="26"/>
        <v xml:space="preserve"> </v>
      </c>
      <c r="P99" s="9" t="str">
        <f t="shared" si="27"/>
        <v xml:space="preserve"> </v>
      </c>
      <c r="Q99" s="9" t="str">
        <f t="shared" si="28"/>
        <v xml:space="preserve"> </v>
      </c>
      <c r="R99" s="9" t="str">
        <f t="shared" si="29"/>
        <v xml:space="preserve"> </v>
      </c>
      <c r="S99" s="9" t="str">
        <f t="shared" si="30"/>
        <v xml:space="preserve"> </v>
      </c>
      <c r="T99" s="9" t="str">
        <f t="shared" si="31"/>
        <v xml:space="preserve"> </v>
      </c>
    </row>
    <row r="100" spans="1:20" x14ac:dyDescent="0.25">
      <c r="A100" s="84"/>
      <c r="E100" s="8" t="str">
        <f t="shared" si="18"/>
        <v xml:space="preserve"> </v>
      </c>
      <c r="H100" s="72" t="str">
        <f t="shared" si="19"/>
        <v xml:space="preserve"> </v>
      </c>
      <c r="I100" s="71" t="str">
        <f t="shared" si="20"/>
        <v xml:space="preserve"> </v>
      </c>
      <c r="J100" s="9" t="str">
        <f t="shared" si="21"/>
        <v xml:space="preserve"> </v>
      </c>
      <c r="K100" s="9" t="str">
        <f t="shared" si="22"/>
        <v xml:space="preserve"> </v>
      </c>
      <c r="L100" s="9" t="str">
        <f t="shared" si="23"/>
        <v xml:space="preserve"> </v>
      </c>
      <c r="M100" s="9" t="str">
        <f t="shared" si="24"/>
        <v xml:space="preserve"> </v>
      </c>
      <c r="N100" s="9" t="str">
        <f t="shared" si="25"/>
        <v xml:space="preserve"> </v>
      </c>
      <c r="O100" s="9" t="str">
        <f t="shared" si="26"/>
        <v xml:space="preserve"> </v>
      </c>
      <c r="P100" s="9" t="str">
        <f t="shared" si="27"/>
        <v xml:space="preserve"> </v>
      </c>
      <c r="Q100" s="9" t="str">
        <f t="shared" si="28"/>
        <v xml:space="preserve"> </v>
      </c>
      <c r="R100" s="9" t="str">
        <f t="shared" si="29"/>
        <v xml:space="preserve"> </v>
      </c>
      <c r="S100" s="9" t="str">
        <f t="shared" si="30"/>
        <v xml:space="preserve"> </v>
      </c>
      <c r="T100" s="9" t="str">
        <f t="shared" si="31"/>
        <v xml:space="preserve"> </v>
      </c>
    </row>
    <row r="101" spans="1:20" x14ac:dyDescent="0.25">
      <c r="A101" s="84"/>
      <c r="E101" s="8" t="str">
        <f t="shared" si="18"/>
        <v xml:space="preserve"> </v>
      </c>
      <c r="H101" s="72" t="str">
        <f t="shared" ref="H101:H132" si="32">IF((G101&lt;&gt;0),IF((D101&gt;0)," ",G101)," ")</f>
        <v xml:space="preserve"> </v>
      </c>
      <c r="I101" s="71" t="str">
        <f t="shared" ref="I101:I132" si="33">IF((G101&lt;&gt;0),IF((D101&gt;0)," ",(I$1-A101))," ")</f>
        <v xml:space="preserve"> </v>
      </c>
      <c r="J101" s="9" t="str">
        <f t="shared" si="21"/>
        <v xml:space="preserve"> </v>
      </c>
      <c r="K101" s="9" t="str">
        <f t="shared" si="22"/>
        <v xml:space="preserve"> </v>
      </c>
      <c r="L101" s="9" t="str">
        <f t="shared" si="23"/>
        <v xml:space="preserve"> </v>
      </c>
      <c r="M101" s="9" t="str">
        <f t="shared" si="24"/>
        <v xml:space="preserve"> </v>
      </c>
      <c r="N101" s="9" t="str">
        <f t="shared" si="25"/>
        <v xml:space="preserve"> </v>
      </c>
      <c r="O101" s="9" t="str">
        <f t="shared" si="26"/>
        <v xml:space="preserve"> </v>
      </c>
      <c r="P101" s="9" t="str">
        <f t="shared" si="27"/>
        <v xml:space="preserve"> </v>
      </c>
      <c r="Q101" s="9" t="str">
        <f t="shared" si="28"/>
        <v xml:space="preserve"> </v>
      </c>
      <c r="R101" s="9" t="str">
        <f t="shared" si="29"/>
        <v xml:space="preserve"> </v>
      </c>
      <c r="S101" s="9" t="str">
        <f t="shared" si="30"/>
        <v xml:space="preserve"> </v>
      </c>
      <c r="T101" s="9" t="str">
        <f t="shared" si="31"/>
        <v xml:space="preserve"> </v>
      </c>
    </row>
    <row r="102" spans="1:20" x14ac:dyDescent="0.25">
      <c r="A102" s="84"/>
      <c r="E102" s="8" t="str">
        <f t="shared" si="18"/>
        <v xml:space="preserve"> </v>
      </c>
      <c r="H102" s="72" t="str">
        <f t="shared" si="32"/>
        <v xml:space="preserve"> </v>
      </c>
      <c r="I102" s="71" t="str">
        <f t="shared" si="33"/>
        <v xml:space="preserve"> </v>
      </c>
      <c r="J102" s="9" t="str">
        <f t="shared" si="21"/>
        <v xml:space="preserve"> </v>
      </c>
      <c r="K102" s="9" t="str">
        <f t="shared" si="22"/>
        <v xml:space="preserve"> </v>
      </c>
      <c r="L102" s="9" t="str">
        <f t="shared" si="23"/>
        <v xml:space="preserve"> </v>
      </c>
      <c r="M102" s="9" t="str">
        <f t="shared" si="24"/>
        <v xml:space="preserve"> </v>
      </c>
      <c r="N102" s="9" t="str">
        <f t="shared" si="25"/>
        <v xml:space="preserve"> </v>
      </c>
      <c r="O102" s="9" t="str">
        <f t="shared" si="26"/>
        <v xml:space="preserve"> </v>
      </c>
      <c r="P102" s="9" t="str">
        <f t="shared" si="27"/>
        <v xml:space="preserve"> </v>
      </c>
      <c r="Q102" s="9" t="str">
        <f t="shared" si="28"/>
        <v xml:space="preserve"> </v>
      </c>
      <c r="R102" s="9" t="str">
        <f t="shared" si="29"/>
        <v xml:space="preserve"> </v>
      </c>
      <c r="S102" s="9" t="str">
        <f t="shared" si="30"/>
        <v xml:space="preserve"> </v>
      </c>
      <c r="T102" s="9" t="str">
        <f t="shared" si="31"/>
        <v xml:space="preserve"> </v>
      </c>
    </row>
    <row r="103" spans="1:20" x14ac:dyDescent="0.25">
      <c r="A103" s="84"/>
      <c r="E103" s="8" t="str">
        <f t="shared" si="18"/>
        <v xml:space="preserve"> </v>
      </c>
      <c r="H103" s="72" t="str">
        <f t="shared" si="32"/>
        <v xml:space="preserve"> </v>
      </c>
      <c r="I103" s="71" t="str">
        <f t="shared" si="33"/>
        <v xml:space="preserve"> </v>
      </c>
      <c r="J103" s="9" t="str">
        <f t="shared" si="21"/>
        <v xml:space="preserve"> </v>
      </c>
      <c r="K103" s="9" t="str">
        <f t="shared" si="22"/>
        <v xml:space="preserve"> </v>
      </c>
      <c r="L103" s="9" t="str">
        <f t="shared" si="23"/>
        <v xml:space="preserve"> </v>
      </c>
      <c r="M103" s="9" t="str">
        <f t="shared" si="24"/>
        <v xml:space="preserve"> </v>
      </c>
      <c r="N103" s="9" t="str">
        <f t="shared" si="25"/>
        <v xml:space="preserve"> </v>
      </c>
      <c r="O103" s="9" t="str">
        <f t="shared" si="26"/>
        <v xml:space="preserve"> </v>
      </c>
      <c r="P103" s="9" t="str">
        <f t="shared" si="27"/>
        <v xml:space="preserve"> </v>
      </c>
      <c r="Q103" s="9" t="str">
        <f t="shared" si="28"/>
        <v xml:space="preserve"> </v>
      </c>
      <c r="R103" s="9" t="str">
        <f t="shared" si="29"/>
        <v xml:space="preserve"> </v>
      </c>
      <c r="S103" s="9" t="str">
        <f t="shared" si="30"/>
        <v xml:space="preserve"> </v>
      </c>
      <c r="T103" s="9" t="str">
        <f t="shared" si="31"/>
        <v xml:space="preserve"> </v>
      </c>
    </row>
    <row r="104" spans="1:20" x14ac:dyDescent="0.25">
      <c r="A104" s="84"/>
      <c r="E104" s="8" t="str">
        <f t="shared" si="18"/>
        <v xml:space="preserve"> </v>
      </c>
      <c r="H104" s="72" t="str">
        <f t="shared" si="32"/>
        <v xml:space="preserve"> </v>
      </c>
      <c r="I104" s="71" t="str">
        <f t="shared" si="33"/>
        <v xml:space="preserve"> </v>
      </c>
      <c r="J104" s="9" t="str">
        <f t="shared" si="21"/>
        <v xml:space="preserve"> </v>
      </c>
      <c r="K104" s="9" t="str">
        <f t="shared" si="22"/>
        <v xml:space="preserve"> </v>
      </c>
      <c r="L104" s="9" t="str">
        <f t="shared" si="23"/>
        <v xml:space="preserve"> </v>
      </c>
      <c r="M104" s="9" t="str">
        <f t="shared" si="24"/>
        <v xml:space="preserve"> </v>
      </c>
      <c r="N104" s="9" t="str">
        <f t="shared" si="25"/>
        <v xml:space="preserve"> </v>
      </c>
      <c r="O104" s="9" t="str">
        <f t="shared" si="26"/>
        <v xml:space="preserve"> </v>
      </c>
      <c r="P104" s="9" t="str">
        <f t="shared" si="27"/>
        <v xml:space="preserve"> </v>
      </c>
      <c r="Q104" s="9" t="str">
        <f t="shared" si="28"/>
        <v xml:space="preserve"> </v>
      </c>
      <c r="R104" s="9" t="str">
        <f t="shared" si="29"/>
        <v xml:space="preserve"> </v>
      </c>
      <c r="S104" s="9" t="str">
        <f t="shared" si="30"/>
        <v xml:space="preserve"> </v>
      </c>
      <c r="T104" s="9" t="str">
        <f t="shared" si="31"/>
        <v xml:space="preserve"> </v>
      </c>
    </row>
    <row r="105" spans="1:20" x14ac:dyDescent="0.25">
      <c r="A105" s="84"/>
      <c r="E105" s="8" t="str">
        <f t="shared" si="18"/>
        <v xml:space="preserve"> </v>
      </c>
      <c r="H105" s="72" t="str">
        <f t="shared" si="32"/>
        <v xml:space="preserve"> </v>
      </c>
      <c r="I105" s="71" t="str">
        <f t="shared" si="33"/>
        <v xml:space="preserve"> </v>
      </c>
      <c r="J105" s="9" t="str">
        <f t="shared" si="21"/>
        <v xml:space="preserve"> </v>
      </c>
      <c r="K105" s="9" t="str">
        <f t="shared" si="22"/>
        <v xml:space="preserve"> </v>
      </c>
      <c r="L105" s="9" t="str">
        <f t="shared" si="23"/>
        <v xml:space="preserve"> </v>
      </c>
      <c r="M105" s="9" t="str">
        <f t="shared" si="24"/>
        <v xml:space="preserve"> </v>
      </c>
      <c r="N105" s="9" t="str">
        <f t="shared" si="25"/>
        <v xml:space="preserve"> </v>
      </c>
      <c r="O105" s="9" t="str">
        <f t="shared" si="26"/>
        <v xml:space="preserve"> </v>
      </c>
      <c r="P105" s="9" t="str">
        <f t="shared" si="27"/>
        <v xml:space="preserve"> </v>
      </c>
      <c r="Q105" s="9" t="str">
        <f t="shared" si="28"/>
        <v xml:space="preserve"> </v>
      </c>
      <c r="R105" s="9" t="str">
        <f t="shared" si="29"/>
        <v xml:space="preserve"> </v>
      </c>
      <c r="S105" s="9" t="str">
        <f t="shared" si="30"/>
        <v xml:space="preserve"> </v>
      </c>
      <c r="T105" s="9" t="str">
        <f t="shared" si="31"/>
        <v xml:space="preserve"> </v>
      </c>
    </row>
    <row r="106" spans="1:20" x14ac:dyDescent="0.25">
      <c r="A106" s="84"/>
      <c r="E106" s="8" t="str">
        <f t="shared" si="18"/>
        <v xml:space="preserve"> </v>
      </c>
      <c r="H106" s="72" t="str">
        <f t="shared" si="32"/>
        <v xml:space="preserve"> </v>
      </c>
      <c r="I106" s="71" t="str">
        <f t="shared" si="33"/>
        <v xml:space="preserve"> </v>
      </c>
      <c r="J106" s="9" t="str">
        <f t="shared" si="21"/>
        <v xml:space="preserve"> </v>
      </c>
      <c r="K106" s="9" t="str">
        <f t="shared" si="22"/>
        <v xml:space="preserve"> </v>
      </c>
      <c r="L106" s="9" t="str">
        <f t="shared" si="23"/>
        <v xml:space="preserve"> </v>
      </c>
      <c r="M106" s="9" t="str">
        <f t="shared" si="24"/>
        <v xml:space="preserve"> </v>
      </c>
      <c r="N106" s="9" t="str">
        <f t="shared" si="25"/>
        <v xml:space="preserve"> </v>
      </c>
      <c r="O106" s="9" t="str">
        <f t="shared" si="26"/>
        <v xml:space="preserve"> </v>
      </c>
      <c r="P106" s="9" t="str">
        <f t="shared" si="27"/>
        <v xml:space="preserve"> </v>
      </c>
      <c r="Q106" s="9" t="str">
        <f t="shared" si="28"/>
        <v xml:space="preserve"> </v>
      </c>
      <c r="R106" s="9" t="str">
        <f t="shared" si="29"/>
        <v xml:space="preserve"> </v>
      </c>
      <c r="S106" s="9" t="str">
        <f t="shared" si="30"/>
        <v xml:space="preserve"> </v>
      </c>
      <c r="T106" s="9" t="str">
        <f t="shared" si="31"/>
        <v xml:space="preserve"> </v>
      </c>
    </row>
    <row r="107" spans="1:20" x14ac:dyDescent="0.25">
      <c r="A107" s="84"/>
      <c r="E107" s="8" t="str">
        <f t="shared" si="18"/>
        <v xml:space="preserve"> </v>
      </c>
      <c r="H107" s="72" t="str">
        <f t="shared" si="32"/>
        <v xml:space="preserve"> </v>
      </c>
      <c r="I107" s="71" t="str">
        <f t="shared" si="33"/>
        <v xml:space="preserve"> </v>
      </c>
      <c r="J107" s="9" t="str">
        <f t="shared" si="21"/>
        <v xml:space="preserve"> </v>
      </c>
      <c r="K107" s="9" t="str">
        <f t="shared" si="22"/>
        <v xml:space="preserve"> </v>
      </c>
      <c r="L107" s="9" t="str">
        <f t="shared" si="23"/>
        <v xml:space="preserve"> </v>
      </c>
      <c r="M107" s="9" t="str">
        <f t="shared" si="24"/>
        <v xml:space="preserve"> </v>
      </c>
      <c r="N107" s="9" t="str">
        <f t="shared" si="25"/>
        <v xml:space="preserve"> </v>
      </c>
      <c r="O107" s="9" t="str">
        <f t="shared" si="26"/>
        <v xml:space="preserve"> </v>
      </c>
      <c r="P107" s="9" t="str">
        <f t="shared" si="27"/>
        <v xml:space="preserve"> </v>
      </c>
      <c r="Q107" s="9" t="str">
        <f t="shared" si="28"/>
        <v xml:space="preserve"> </v>
      </c>
      <c r="R107" s="9" t="str">
        <f t="shared" si="29"/>
        <v xml:space="preserve"> </v>
      </c>
      <c r="S107" s="9" t="str">
        <f t="shared" si="30"/>
        <v xml:space="preserve"> </v>
      </c>
      <c r="T107" s="9" t="str">
        <f t="shared" si="31"/>
        <v xml:space="preserve"> </v>
      </c>
    </row>
    <row r="108" spans="1:20" x14ac:dyDescent="0.25">
      <c r="A108" s="84"/>
      <c r="E108" s="8" t="str">
        <f t="shared" si="18"/>
        <v xml:space="preserve"> </v>
      </c>
      <c r="H108" s="72" t="str">
        <f t="shared" si="32"/>
        <v xml:space="preserve"> </v>
      </c>
      <c r="I108" s="71" t="str">
        <f t="shared" si="33"/>
        <v xml:space="preserve"> </v>
      </c>
      <c r="J108" s="9" t="str">
        <f t="shared" si="21"/>
        <v xml:space="preserve"> </v>
      </c>
      <c r="K108" s="9" t="str">
        <f t="shared" si="22"/>
        <v xml:space="preserve"> </v>
      </c>
      <c r="L108" s="9" t="str">
        <f t="shared" si="23"/>
        <v xml:space="preserve"> </v>
      </c>
      <c r="M108" s="9" t="str">
        <f t="shared" si="24"/>
        <v xml:space="preserve"> </v>
      </c>
      <c r="N108" s="9" t="str">
        <f t="shared" si="25"/>
        <v xml:space="preserve"> </v>
      </c>
      <c r="O108" s="9" t="str">
        <f t="shared" si="26"/>
        <v xml:space="preserve"> </v>
      </c>
      <c r="P108" s="9" t="str">
        <f t="shared" si="27"/>
        <v xml:space="preserve"> </v>
      </c>
      <c r="Q108" s="9" t="str">
        <f t="shared" si="28"/>
        <v xml:space="preserve"> </v>
      </c>
      <c r="R108" s="9" t="str">
        <f t="shared" si="29"/>
        <v xml:space="preserve"> </v>
      </c>
      <c r="S108" s="9" t="str">
        <f t="shared" si="30"/>
        <v xml:space="preserve"> </v>
      </c>
      <c r="T108" s="9" t="str">
        <f t="shared" si="31"/>
        <v xml:space="preserve"> </v>
      </c>
    </row>
    <row r="109" spans="1:20" x14ac:dyDescent="0.25">
      <c r="A109" s="84"/>
      <c r="E109" s="8" t="str">
        <f t="shared" si="18"/>
        <v xml:space="preserve"> </v>
      </c>
      <c r="H109" s="72" t="str">
        <f t="shared" si="32"/>
        <v xml:space="preserve"> </v>
      </c>
      <c r="I109" s="71" t="str">
        <f t="shared" si="33"/>
        <v xml:space="preserve"> </v>
      </c>
      <c r="J109" s="9" t="str">
        <f t="shared" si="21"/>
        <v xml:space="preserve"> </v>
      </c>
      <c r="K109" s="9" t="str">
        <f t="shared" si="22"/>
        <v xml:space="preserve"> </v>
      </c>
      <c r="L109" s="9" t="str">
        <f t="shared" si="23"/>
        <v xml:space="preserve"> </v>
      </c>
      <c r="M109" s="9" t="str">
        <f t="shared" si="24"/>
        <v xml:space="preserve"> </v>
      </c>
      <c r="N109" s="9" t="str">
        <f t="shared" si="25"/>
        <v xml:space="preserve"> </v>
      </c>
      <c r="O109" s="9" t="str">
        <f t="shared" si="26"/>
        <v xml:space="preserve"> </v>
      </c>
      <c r="P109" s="9" t="str">
        <f t="shared" si="27"/>
        <v xml:space="preserve"> </v>
      </c>
      <c r="Q109" s="9" t="str">
        <f t="shared" si="28"/>
        <v xml:space="preserve"> </v>
      </c>
      <c r="R109" s="9" t="str">
        <f t="shared" si="29"/>
        <v xml:space="preserve"> </v>
      </c>
      <c r="S109" s="9" t="str">
        <f t="shared" si="30"/>
        <v xml:space="preserve"> </v>
      </c>
      <c r="T109" s="9" t="str">
        <f t="shared" si="31"/>
        <v xml:space="preserve"> </v>
      </c>
    </row>
    <row r="110" spans="1:20" x14ac:dyDescent="0.25">
      <c r="A110" s="84"/>
      <c r="E110" s="8" t="str">
        <f t="shared" si="18"/>
        <v xml:space="preserve"> </v>
      </c>
      <c r="H110" s="72" t="str">
        <f t="shared" si="32"/>
        <v xml:space="preserve"> </v>
      </c>
      <c r="I110" s="71" t="str">
        <f t="shared" si="33"/>
        <v xml:space="preserve"> </v>
      </c>
      <c r="J110" s="9" t="str">
        <f t="shared" si="21"/>
        <v xml:space="preserve"> </v>
      </c>
      <c r="K110" s="9" t="str">
        <f t="shared" si="22"/>
        <v xml:space="preserve"> </v>
      </c>
      <c r="L110" s="9" t="str">
        <f t="shared" si="23"/>
        <v xml:space="preserve"> </v>
      </c>
      <c r="M110" s="9" t="str">
        <f t="shared" si="24"/>
        <v xml:space="preserve"> </v>
      </c>
      <c r="N110" s="9" t="str">
        <f t="shared" si="25"/>
        <v xml:space="preserve"> </v>
      </c>
      <c r="O110" s="9" t="str">
        <f t="shared" si="26"/>
        <v xml:space="preserve"> </v>
      </c>
      <c r="P110" s="9" t="str">
        <f t="shared" si="27"/>
        <v xml:space="preserve"> </v>
      </c>
      <c r="Q110" s="9" t="str">
        <f t="shared" si="28"/>
        <v xml:space="preserve"> </v>
      </c>
      <c r="R110" s="9" t="str">
        <f t="shared" si="29"/>
        <v xml:space="preserve"> </v>
      </c>
      <c r="S110" s="9" t="str">
        <f t="shared" si="30"/>
        <v xml:space="preserve"> </v>
      </c>
      <c r="T110" s="9" t="str">
        <f t="shared" si="31"/>
        <v xml:space="preserve"> </v>
      </c>
    </row>
    <row r="111" spans="1:20" x14ac:dyDescent="0.25">
      <c r="A111" s="84"/>
      <c r="E111" s="8" t="str">
        <f t="shared" si="18"/>
        <v xml:space="preserve"> </v>
      </c>
      <c r="H111" s="72" t="str">
        <f t="shared" si="32"/>
        <v xml:space="preserve"> </v>
      </c>
      <c r="I111" s="71" t="str">
        <f t="shared" si="33"/>
        <v xml:space="preserve"> </v>
      </c>
      <c r="J111" s="9" t="str">
        <f t="shared" si="21"/>
        <v xml:space="preserve"> </v>
      </c>
      <c r="K111" s="9" t="str">
        <f t="shared" si="22"/>
        <v xml:space="preserve"> </v>
      </c>
      <c r="L111" s="9" t="str">
        <f t="shared" si="23"/>
        <v xml:space="preserve"> </v>
      </c>
      <c r="M111" s="9" t="str">
        <f t="shared" si="24"/>
        <v xml:space="preserve"> </v>
      </c>
      <c r="N111" s="9" t="str">
        <f t="shared" si="25"/>
        <v xml:space="preserve"> </v>
      </c>
      <c r="O111" s="9" t="str">
        <f t="shared" si="26"/>
        <v xml:space="preserve"> </v>
      </c>
      <c r="P111" s="9" t="str">
        <f t="shared" si="27"/>
        <v xml:space="preserve"> </v>
      </c>
      <c r="Q111" s="9" t="str">
        <f t="shared" si="28"/>
        <v xml:space="preserve"> </v>
      </c>
      <c r="R111" s="9" t="str">
        <f t="shared" si="29"/>
        <v xml:space="preserve"> </v>
      </c>
      <c r="S111" s="9" t="str">
        <f t="shared" si="30"/>
        <v xml:space="preserve"> </v>
      </c>
      <c r="T111" s="9" t="str">
        <f t="shared" si="31"/>
        <v xml:space="preserve"> </v>
      </c>
    </row>
    <row r="112" spans="1:20" x14ac:dyDescent="0.25">
      <c r="A112" s="84"/>
      <c r="E112" s="8" t="str">
        <f t="shared" si="18"/>
        <v xml:space="preserve"> </v>
      </c>
      <c r="H112" s="72" t="str">
        <f t="shared" si="32"/>
        <v xml:space="preserve"> </v>
      </c>
      <c r="I112" s="71" t="str">
        <f t="shared" si="33"/>
        <v xml:space="preserve"> </v>
      </c>
      <c r="J112" s="9" t="str">
        <f t="shared" si="21"/>
        <v xml:space="preserve"> </v>
      </c>
      <c r="K112" s="9" t="str">
        <f t="shared" si="22"/>
        <v xml:space="preserve"> </v>
      </c>
      <c r="L112" s="9" t="str">
        <f t="shared" si="23"/>
        <v xml:space="preserve"> </v>
      </c>
      <c r="M112" s="9" t="str">
        <f t="shared" si="24"/>
        <v xml:space="preserve"> </v>
      </c>
      <c r="N112" s="9" t="str">
        <f t="shared" si="25"/>
        <v xml:space="preserve"> </v>
      </c>
      <c r="O112" s="9" t="str">
        <f t="shared" si="26"/>
        <v xml:space="preserve"> </v>
      </c>
      <c r="P112" s="9" t="str">
        <f t="shared" si="27"/>
        <v xml:space="preserve"> </v>
      </c>
      <c r="Q112" s="9" t="str">
        <f t="shared" si="28"/>
        <v xml:space="preserve"> </v>
      </c>
      <c r="R112" s="9" t="str">
        <f t="shared" si="29"/>
        <v xml:space="preserve"> </v>
      </c>
      <c r="S112" s="9" t="str">
        <f t="shared" si="30"/>
        <v xml:space="preserve"> </v>
      </c>
      <c r="T112" s="9" t="str">
        <f t="shared" si="31"/>
        <v xml:space="preserve"> </v>
      </c>
    </row>
    <row r="113" spans="1:20" x14ac:dyDescent="0.25">
      <c r="A113" s="84"/>
      <c r="E113" s="8" t="str">
        <f t="shared" si="18"/>
        <v xml:space="preserve"> </v>
      </c>
      <c r="H113" s="72" t="str">
        <f t="shared" si="32"/>
        <v xml:space="preserve"> </v>
      </c>
      <c r="I113" s="71" t="str">
        <f t="shared" si="33"/>
        <v xml:space="preserve"> </v>
      </c>
      <c r="J113" s="9" t="str">
        <f t="shared" si="21"/>
        <v xml:space="preserve"> </v>
      </c>
      <c r="K113" s="9" t="str">
        <f t="shared" si="22"/>
        <v xml:space="preserve"> </v>
      </c>
      <c r="L113" s="9" t="str">
        <f t="shared" si="23"/>
        <v xml:space="preserve"> </v>
      </c>
      <c r="M113" s="9" t="str">
        <f t="shared" si="24"/>
        <v xml:space="preserve"> </v>
      </c>
      <c r="N113" s="9" t="str">
        <f t="shared" si="25"/>
        <v xml:space="preserve"> </v>
      </c>
      <c r="O113" s="9" t="str">
        <f t="shared" si="26"/>
        <v xml:space="preserve"> </v>
      </c>
      <c r="P113" s="9" t="str">
        <f t="shared" si="27"/>
        <v xml:space="preserve"> </v>
      </c>
      <c r="Q113" s="9" t="str">
        <f t="shared" si="28"/>
        <v xml:space="preserve"> </v>
      </c>
      <c r="R113" s="9" t="str">
        <f t="shared" si="29"/>
        <v xml:space="preserve"> </v>
      </c>
      <c r="S113" s="9" t="str">
        <f t="shared" si="30"/>
        <v xml:space="preserve"> </v>
      </c>
      <c r="T113" s="9" t="str">
        <f t="shared" si="31"/>
        <v xml:space="preserve"> </v>
      </c>
    </row>
    <row r="114" spans="1:20" x14ac:dyDescent="0.25">
      <c r="A114" s="84"/>
      <c r="E114" s="8" t="str">
        <f t="shared" si="18"/>
        <v xml:space="preserve"> </v>
      </c>
      <c r="H114" s="72" t="str">
        <f t="shared" si="32"/>
        <v xml:space="preserve"> </v>
      </c>
      <c r="I114" s="71" t="str">
        <f t="shared" si="33"/>
        <v xml:space="preserve"> </v>
      </c>
      <c r="J114" s="9" t="str">
        <f t="shared" si="21"/>
        <v xml:space="preserve"> </v>
      </c>
      <c r="K114" s="9" t="str">
        <f t="shared" si="22"/>
        <v xml:space="preserve"> </v>
      </c>
      <c r="L114" s="9" t="str">
        <f t="shared" si="23"/>
        <v xml:space="preserve"> </v>
      </c>
      <c r="M114" s="9" t="str">
        <f t="shared" si="24"/>
        <v xml:space="preserve"> </v>
      </c>
      <c r="N114" s="9" t="str">
        <f t="shared" si="25"/>
        <v xml:space="preserve"> </v>
      </c>
      <c r="O114" s="9" t="str">
        <f t="shared" si="26"/>
        <v xml:space="preserve"> </v>
      </c>
      <c r="P114" s="9" t="str">
        <f t="shared" si="27"/>
        <v xml:space="preserve"> </v>
      </c>
      <c r="Q114" s="9" t="str">
        <f t="shared" si="28"/>
        <v xml:space="preserve"> </v>
      </c>
      <c r="R114" s="9" t="str">
        <f t="shared" si="29"/>
        <v xml:space="preserve"> </v>
      </c>
      <c r="S114" s="9" t="str">
        <f t="shared" si="30"/>
        <v xml:space="preserve"> </v>
      </c>
      <c r="T114" s="9" t="str">
        <f t="shared" si="31"/>
        <v xml:space="preserve"> </v>
      </c>
    </row>
    <row r="115" spans="1:20" x14ac:dyDescent="0.25">
      <c r="A115" s="84"/>
      <c r="E115" s="8" t="str">
        <f t="shared" si="18"/>
        <v xml:space="preserve"> </v>
      </c>
      <c r="H115" s="72" t="str">
        <f t="shared" si="32"/>
        <v xml:space="preserve"> </v>
      </c>
      <c r="I115" s="71" t="str">
        <f t="shared" si="33"/>
        <v xml:space="preserve"> </v>
      </c>
      <c r="J115" s="9" t="str">
        <f t="shared" si="21"/>
        <v xml:space="preserve"> </v>
      </c>
      <c r="K115" s="9" t="str">
        <f t="shared" si="22"/>
        <v xml:space="preserve"> </v>
      </c>
      <c r="L115" s="9" t="str">
        <f t="shared" si="23"/>
        <v xml:space="preserve"> </v>
      </c>
      <c r="M115" s="9" t="str">
        <f t="shared" si="24"/>
        <v xml:space="preserve"> </v>
      </c>
      <c r="N115" s="9" t="str">
        <f t="shared" si="25"/>
        <v xml:space="preserve"> </v>
      </c>
      <c r="O115" s="9" t="str">
        <f t="shared" si="26"/>
        <v xml:space="preserve"> </v>
      </c>
      <c r="P115" s="9" t="str">
        <f t="shared" si="27"/>
        <v xml:space="preserve"> </v>
      </c>
      <c r="Q115" s="9" t="str">
        <f t="shared" si="28"/>
        <v xml:space="preserve"> </v>
      </c>
      <c r="R115" s="9" t="str">
        <f t="shared" si="29"/>
        <v xml:space="preserve"> </v>
      </c>
      <c r="S115" s="9" t="str">
        <f t="shared" si="30"/>
        <v xml:space="preserve"> </v>
      </c>
      <c r="T115" s="9" t="str">
        <f t="shared" si="31"/>
        <v xml:space="preserve"> </v>
      </c>
    </row>
    <row r="116" spans="1:20" x14ac:dyDescent="0.25">
      <c r="A116" s="84"/>
      <c r="E116" s="8" t="str">
        <f t="shared" si="18"/>
        <v xml:space="preserve"> </v>
      </c>
      <c r="H116" s="72" t="str">
        <f t="shared" si="32"/>
        <v xml:space="preserve"> </v>
      </c>
      <c r="I116" s="71" t="str">
        <f t="shared" si="33"/>
        <v xml:space="preserve"> </v>
      </c>
      <c r="J116" s="9" t="str">
        <f t="shared" si="21"/>
        <v xml:space="preserve"> </v>
      </c>
      <c r="K116" s="9" t="str">
        <f t="shared" si="22"/>
        <v xml:space="preserve"> </v>
      </c>
      <c r="L116" s="9" t="str">
        <f t="shared" si="23"/>
        <v xml:space="preserve"> </v>
      </c>
      <c r="M116" s="9" t="str">
        <f t="shared" si="24"/>
        <v xml:space="preserve"> </v>
      </c>
      <c r="N116" s="9" t="str">
        <f t="shared" si="25"/>
        <v xml:space="preserve"> </v>
      </c>
      <c r="O116" s="9" t="str">
        <f t="shared" si="26"/>
        <v xml:space="preserve"> </v>
      </c>
      <c r="P116" s="9" t="str">
        <f t="shared" si="27"/>
        <v xml:space="preserve"> </v>
      </c>
      <c r="Q116" s="9" t="str">
        <f t="shared" si="28"/>
        <v xml:space="preserve"> </v>
      </c>
      <c r="R116" s="9" t="str">
        <f t="shared" si="29"/>
        <v xml:space="preserve"> </v>
      </c>
      <c r="S116" s="9" t="str">
        <f t="shared" si="30"/>
        <v xml:space="preserve"> </v>
      </c>
      <c r="T116" s="9" t="str">
        <f t="shared" si="31"/>
        <v xml:space="preserve"> </v>
      </c>
    </row>
    <row r="117" spans="1:20" x14ac:dyDescent="0.25">
      <c r="A117" s="84"/>
      <c r="E117" s="8" t="str">
        <f t="shared" si="18"/>
        <v xml:space="preserve"> </v>
      </c>
      <c r="H117" s="72" t="str">
        <f t="shared" si="32"/>
        <v xml:space="preserve"> </v>
      </c>
      <c r="I117" s="71" t="str">
        <f t="shared" si="33"/>
        <v xml:space="preserve"> </v>
      </c>
      <c r="J117" s="9" t="str">
        <f t="shared" si="21"/>
        <v xml:space="preserve"> </v>
      </c>
      <c r="K117" s="9" t="str">
        <f t="shared" si="22"/>
        <v xml:space="preserve"> </v>
      </c>
      <c r="L117" s="9" t="str">
        <f t="shared" si="23"/>
        <v xml:space="preserve"> </v>
      </c>
      <c r="M117" s="9" t="str">
        <f t="shared" si="24"/>
        <v xml:space="preserve"> </v>
      </c>
      <c r="N117" s="9" t="str">
        <f t="shared" si="25"/>
        <v xml:space="preserve"> </v>
      </c>
      <c r="O117" s="9" t="str">
        <f t="shared" si="26"/>
        <v xml:space="preserve"> </v>
      </c>
      <c r="P117" s="9" t="str">
        <f t="shared" si="27"/>
        <v xml:space="preserve"> </v>
      </c>
      <c r="Q117" s="9" t="str">
        <f t="shared" si="28"/>
        <v xml:space="preserve"> </v>
      </c>
      <c r="R117" s="9" t="str">
        <f t="shared" si="29"/>
        <v xml:space="preserve"> </v>
      </c>
      <c r="S117" s="9" t="str">
        <f t="shared" si="30"/>
        <v xml:space="preserve"> </v>
      </c>
      <c r="T117" s="9" t="str">
        <f t="shared" si="31"/>
        <v xml:space="preserve"> </v>
      </c>
    </row>
    <row r="118" spans="1:20" x14ac:dyDescent="0.25">
      <c r="A118" s="84"/>
      <c r="E118" s="8" t="str">
        <f t="shared" si="18"/>
        <v xml:space="preserve"> </v>
      </c>
      <c r="H118" s="72" t="str">
        <f t="shared" si="32"/>
        <v xml:space="preserve"> </v>
      </c>
      <c r="I118" s="71" t="str">
        <f t="shared" si="33"/>
        <v xml:space="preserve"> </v>
      </c>
      <c r="J118" s="9" t="str">
        <f t="shared" si="21"/>
        <v xml:space="preserve"> </v>
      </c>
      <c r="K118" s="9" t="str">
        <f t="shared" si="22"/>
        <v xml:space="preserve"> </v>
      </c>
      <c r="L118" s="9" t="str">
        <f t="shared" si="23"/>
        <v xml:space="preserve"> </v>
      </c>
      <c r="M118" s="9" t="str">
        <f t="shared" si="24"/>
        <v xml:space="preserve"> </v>
      </c>
      <c r="N118" s="9" t="str">
        <f t="shared" si="25"/>
        <v xml:space="preserve"> </v>
      </c>
      <c r="O118" s="9" t="str">
        <f t="shared" si="26"/>
        <v xml:space="preserve"> </v>
      </c>
      <c r="P118" s="9" t="str">
        <f t="shared" si="27"/>
        <v xml:space="preserve"> </v>
      </c>
      <c r="Q118" s="9" t="str">
        <f t="shared" si="28"/>
        <v xml:space="preserve"> </v>
      </c>
      <c r="R118" s="9" t="str">
        <f t="shared" si="29"/>
        <v xml:space="preserve"> </v>
      </c>
      <c r="S118" s="9" t="str">
        <f t="shared" si="30"/>
        <v xml:space="preserve"> </v>
      </c>
      <c r="T118" s="9" t="str">
        <f t="shared" si="31"/>
        <v xml:space="preserve"> </v>
      </c>
    </row>
    <row r="119" spans="1:20" x14ac:dyDescent="0.25">
      <c r="A119" s="84"/>
      <c r="E119" s="8" t="str">
        <f t="shared" si="18"/>
        <v xml:space="preserve"> </v>
      </c>
      <c r="H119" s="72" t="str">
        <f t="shared" si="32"/>
        <v xml:space="preserve"> </v>
      </c>
      <c r="I119" s="71" t="str">
        <f t="shared" si="33"/>
        <v xml:space="preserve"> </v>
      </c>
      <c r="J119" s="9" t="str">
        <f t="shared" si="21"/>
        <v xml:space="preserve"> </v>
      </c>
      <c r="K119" s="9" t="str">
        <f t="shared" si="22"/>
        <v xml:space="preserve"> </v>
      </c>
      <c r="L119" s="9" t="str">
        <f t="shared" si="23"/>
        <v xml:space="preserve"> </v>
      </c>
      <c r="M119" s="9" t="str">
        <f t="shared" si="24"/>
        <v xml:space="preserve"> </v>
      </c>
      <c r="N119" s="9" t="str">
        <f t="shared" si="25"/>
        <v xml:space="preserve"> </v>
      </c>
      <c r="O119" s="9" t="str">
        <f t="shared" si="26"/>
        <v xml:space="preserve"> </v>
      </c>
      <c r="P119" s="9" t="str">
        <f t="shared" si="27"/>
        <v xml:space="preserve"> </v>
      </c>
      <c r="Q119" s="9" t="str">
        <f t="shared" si="28"/>
        <v xml:space="preserve"> </v>
      </c>
      <c r="R119" s="9" t="str">
        <f t="shared" si="29"/>
        <v xml:space="preserve"> </v>
      </c>
      <c r="S119" s="9" t="str">
        <f t="shared" si="30"/>
        <v xml:space="preserve"> </v>
      </c>
      <c r="T119" s="9" t="str">
        <f t="shared" si="31"/>
        <v xml:space="preserve"> </v>
      </c>
    </row>
    <row r="120" spans="1:20" x14ac:dyDescent="0.25">
      <c r="A120" s="84"/>
      <c r="E120" s="8" t="str">
        <f t="shared" si="18"/>
        <v xml:space="preserve"> </v>
      </c>
      <c r="H120" s="72" t="str">
        <f t="shared" si="32"/>
        <v xml:space="preserve"> </v>
      </c>
      <c r="I120" s="71" t="str">
        <f t="shared" si="33"/>
        <v xml:space="preserve"> </v>
      </c>
      <c r="J120" s="9" t="str">
        <f t="shared" si="21"/>
        <v xml:space="preserve"> </v>
      </c>
      <c r="K120" s="9" t="str">
        <f t="shared" si="22"/>
        <v xml:space="preserve"> </v>
      </c>
      <c r="L120" s="9" t="str">
        <f t="shared" si="23"/>
        <v xml:space="preserve"> </v>
      </c>
      <c r="M120" s="9" t="str">
        <f t="shared" si="24"/>
        <v xml:space="preserve"> </v>
      </c>
      <c r="N120" s="9" t="str">
        <f t="shared" si="25"/>
        <v xml:space="preserve"> </v>
      </c>
      <c r="O120" s="9" t="str">
        <f t="shared" si="26"/>
        <v xml:space="preserve"> </v>
      </c>
      <c r="P120" s="9" t="str">
        <f t="shared" si="27"/>
        <v xml:space="preserve"> </v>
      </c>
      <c r="Q120" s="9" t="str">
        <f t="shared" si="28"/>
        <v xml:space="preserve"> </v>
      </c>
      <c r="R120" s="9" t="str">
        <f t="shared" si="29"/>
        <v xml:space="preserve"> </v>
      </c>
      <c r="S120" s="9" t="str">
        <f t="shared" si="30"/>
        <v xml:space="preserve"> </v>
      </c>
      <c r="T120" s="9" t="str">
        <f t="shared" si="31"/>
        <v xml:space="preserve"> </v>
      </c>
    </row>
    <row r="121" spans="1:20" x14ac:dyDescent="0.25">
      <c r="A121" s="84"/>
      <c r="E121" s="8" t="str">
        <f t="shared" si="18"/>
        <v xml:space="preserve"> </v>
      </c>
      <c r="H121" s="72" t="str">
        <f t="shared" si="32"/>
        <v xml:space="preserve"> </v>
      </c>
      <c r="I121" s="71" t="str">
        <f t="shared" si="33"/>
        <v xml:space="preserve"> </v>
      </c>
      <c r="J121" s="9" t="str">
        <f t="shared" si="21"/>
        <v xml:space="preserve"> </v>
      </c>
      <c r="K121" s="9" t="str">
        <f t="shared" si="22"/>
        <v xml:space="preserve"> </v>
      </c>
      <c r="L121" s="9" t="str">
        <f t="shared" si="23"/>
        <v xml:space="preserve"> </v>
      </c>
      <c r="M121" s="9" t="str">
        <f t="shared" si="24"/>
        <v xml:space="preserve"> </v>
      </c>
      <c r="N121" s="9" t="str">
        <f t="shared" si="25"/>
        <v xml:space="preserve"> </v>
      </c>
      <c r="O121" s="9" t="str">
        <f t="shared" si="26"/>
        <v xml:space="preserve"> </v>
      </c>
      <c r="P121" s="9" t="str">
        <f t="shared" si="27"/>
        <v xml:space="preserve"> </v>
      </c>
      <c r="Q121" s="9" t="str">
        <f t="shared" si="28"/>
        <v xml:space="preserve"> </v>
      </c>
      <c r="R121" s="9" t="str">
        <f t="shared" si="29"/>
        <v xml:space="preserve"> </v>
      </c>
      <c r="S121" s="9" t="str">
        <f t="shared" si="30"/>
        <v xml:space="preserve"> </v>
      </c>
      <c r="T121" s="9" t="str">
        <f t="shared" si="31"/>
        <v xml:space="preserve"> </v>
      </c>
    </row>
    <row r="122" spans="1:20" x14ac:dyDescent="0.25">
      <c r="A122" s="84"/>
      <c r="E122" s="8" t="str">
        <f t="shared" si="18"/>
        <v xml:space="preserve"> </v>
      </c>
      <c r="H122" s="72" t="str">
        <f t="shared" si="32"/>
        <v xml:space="preserve"> </v>
      </c>
      <c r="I122" s="71" t="str">
        <f t="shared" si="33"/>
        <v xml:space="preserve"> </v>
      </c>
      <c r="J122" s="9" t="str">
        <f t="shared" si="21"/>
        <v xml:space="preserve"> </v>
      </c>
      <c r="K122" s="9" t="str">
        <f t="shared" si="22"/>
        <v xml:space="preserve"> </v>
      </c>
      <c r="L122" s="9" t="str">
        <f t="shared" si="23"/>
        <v xml:space="preserve"> </v>
      </c>
      <c r="M122" s="9" t="str">
        <f t="shared" si="24"/>
        <v xml:space="preserve"> </v>
      </c>
      <c r="N122" s="9" t="str">
        <f t="shared" si="25"/>
        <v xml:space="preserve"> </v>
      </c>
      <c r="O122" s="9" t="str">
        <f t="shared" si="26"/>
        <v xml:space="preserve"> </v>
      </c>
      <c r="P122" s="9" t="str">
        <f t="shared" si="27"/>
        <v xml:space="preserve"> </v>
      </c>
      <c r="Q122" s="9" t="str">
        <f t="shared" si="28"/>
        <v xml:space="preserve"> </v>
      </c>
      <c r="R122" s="9" t="str">
        <f t="shared" si="29"/>
        <v xml:space="preserve"> </v>
      </c>
      <c r="S122" s="9" t="str">
        <f t="shared" si="30"/>
        <v xml:space="preserve"> </v>
      </c>
      <c r="T122" s="9" t="str">
        <f t="shared" si="31"/>
        <v xml:space="preserve"> </v>
      </c>
    </row>
    <row r="123" spans="1:20" x14ac:dyDescent="0.25">
      <c r="A123" s="84"/>
      <c r="E123" s="8" t="str">
        <f t="shared" si="18"/>
        <v xml:space="preserve"> </v>
      </c>
      <c r="H123" s="72" t="str">
        <f t="shared" si="32"/>
        <v xml:space="preserve"> </v>
      </c>
      <c r="I123" s="71" t="str">
        <f t="shared" si="33"/>
        <v xml:space="preserve"> </v>
      </c>
      <c r="J123" s="9" t="str">
        <f t="shared" si="21"/>
        <v xml:space="preserve"> </v>
      </c>
      <c r="K123" s="9" t="str">
        <f t="shared" si="22"/>
        <v xml:space="preserve"> </v>
      </c>
      <c r="L123" s="9" t="str">
        <f t="shared" si="23"/>
        <v xml:space="preserve"> </v>
      </c>
      <c r="M123" s="9" t="str">
        <f t="shared" si="24"/>
        <v xml:space="preserve"> </v>
      </c>
      <c r="N123" s="9" t="str">
        <f t="shared" si="25"/>
        <v xml:space="preserve"> </v>
      </c>
      <c r="O123" s="9" t="str">
        <f t="shared" si="26"/>
        <v xml:space="preserve"> </v>
      </c>
      <c r="P123" s="9" t="str">
        <f t="shared" si="27"/>
        <v xml:space="preserve"> </v>
      </c>
      <c r="Q123" s="9" t="str">
        <f t="shared" si="28"/>
        <v xml:space="preserve"> </v>
      </c>
      <c r="R123" s="9" t="str">
        <f t="shared" si="29"/>
        <v xml:space="preserve"> </v>
      </c>
      <c r="S123" s="9" t="str">
        <f t="shared" si="30"/>
        <v xml:space="preserve"> </v>
      </c>
      <c r="T123" s="9" t="str">
        <f t="shared" si="31"/>
        <v xml:space="preserve"> </v>
      </c>
    </row>
    <row r="124" spans="1:20" x14ac:dyDescent="0.25">
      <c r="A124" s="84"/>
      <c r="E124" s="8" t="str">
        <f t="shared" si="18"/>
        <v xml:space="preserve"> </v>
      </c>
      <c r="H124" s="72" t="str">
        <f t="shared" si="32"/>
        <v xml:space="preserve"> </v>
      </c>
      <c r="I124" s="71" t="str">
        <f t="shared" si="33"/>
        <v xml:space="preserve"> </v>
      </c>
      <c r="J124" s="9" t="str">
        <f t="shared" si="21"/>
        <v xml:space="preserve"> </v>
      </c>
      <c r="K124" s="9" t="str">
        <f t="shared" si="22"/>
        <v xml:space="preserve"> </v>
      </c>
      <c r="L124" s="9" t="str">
        <f t="shared" si="23"/>
        <v xml:space="preserve"> </v>
      </c>
      <c r="M124" s="9" t="str">
        <f t="shared" si="24"/>
        <v xml:space="preserve"> </v>
      </c>
      <c r="N124" s="9" t="str">
        <f t="shared" si="25"/>
        <v xml:space="preserve"> </v>
      </c>
      <c r="O124" s="9" t="str">
        <f t="shared" si="26"/>
        <v xml:space="preserve"> </v>
      </c>
      <c r="P124" s="9" t="str">
        <f t="shared" si="27"/>
        <v xml:space="preserve"> </v>
      </c>
      <c r="Q124" s="9" t="str">
        <f t="shared" si="28"/>
        <v xml:space="preserve"> </v>
      </c>
      <c r="R124" s="9" t="str">
        <f t="shared" si="29"/>
        <v xml:space="preserve"> </v>
      </c>
      <c r="S124" s="9" t="str">
        <f t="shared" si="30"/>
        <v xml:space="preserve"> </v>
      </c>
      <c r="T124" s="9" t="str">
        <f t="shared" si="31"/>
        <v xml:space="preserve"> </v>
      </c>
    </row>
    <row r="125" spans="1:20" x14ac:dyDescent="0.25">
      <c r="A125" s="84"/>
      <c r="E125" s="8" t="str">
        <f t="shared" si="18"/>
        <v xml:space="preserve"> </v>
      </c>
      <c r="H125" s="72" t="str">
        <f t="shared" si="32"/>
        <v xml:space="preserve"> </v>
      </c>
      <c r="I125" s="71" t="str">
        <f t="shared" si="33"/>
        <v xml:space="preserve"> </v>
      </c>
      <c r="J125" s="9" t="str">
        <f t="shared" si="21"/>
        <v xml:space="preserve"> </v>
      </c>
      <c r="K125" s="9" t="str">
        <f t="shared" si="22"/>
        <v xml:space="preserve"> </v>
      </c>
      <c r="L125" s="9" t="str">
        <f t="shared" si="23"/>
        <v xml:space="preserve"> </v>
      </c>
      <c r="M125" s="9" t="str">
        <f t="shared" si="24"/>
        <v xml:space="preserve"> </v>
      </c>
      <c r="N125" s="9" t="str">
        <f t="shared" si="25"/>
        <v xml:space="preserve"> </v>
      </c>
      <c r="O125" s="9" t="str">
        <f t="shared" si="26"/>
        <v xml:space="preserve"> </v>
      </c>
      <c r="P125" s="9" t="str">
        <f t="shared" si="27"/>
        <v xml:space="preserve"> </v>
      </c>
      <c r="Q125" s="9" t="str">
        <f t="shared" si="28"/>
        <v xml:space="preserve"> </v>
      </c>
      <c r="R125" s="9" t="str">
        <f t="shared" si="29"/>
        <v xml:space="preserve"> </v>
      </c>
      <c r="S125" s="9" t="str">
        <f t="shared" si="30"/>
        <v xml:space="preserve"> </v>
      </c>
      <c r="T125" s="9" t="str">
        <f t="shared" si="31"/>
        <v xml:space="preserve"> </v>
      </c>
    </row>
    <row r="126" spans="1:20" x14ac:dyDescent="0.25">
      <c r="A126" s="84"/>
      <c r="E126" s="8" t="str">
        <f t="shared" si="18"/>
        <v xml:space="preserve"> </v>
      </c>
      <c r="H126" s="72" t="str">
        <f t="shared" si="32"/>
        <v xml:space="preserve"> </v>
      </c>
      <c r="I126" s="71" t="str">
        <f t="shared" si="33"/>
        <v xml:space="preserve"> </v>
      </c>
      <c r="J126" s="9" t="str">
        <f t="shared" si="21"/>
        <v xml:space="preserve"> </v>
      </c>
      <c r="K126" s="9" t="str">
        <f t="shared" si="22"/>
        <v xml:space="preserve"> </v>
      </c>
      <c r="L126" s="9" t="str">
        <f t="shared" si="23"/>
        <v xml:space="preserve"> </v>
      </c>
      <c r="M126" s="9" t="str">
        <f t="shared" si="24"/>
        <v xml:space="preserve"> </v>
      </c>
      <c r="N126" s="9" t="str">
        <f t="shared" si="25"/>
        <v xml:space="preserve"> </v>
      </c>
      <c r="O126" s="9" t="str">
        <f t="shared" si="26"/>
        <v xml:space="preserve"> </v>
      </c>
      <c r="P126" s="9" t="str">
        <f t="shared" si="27"/>
        <v xml:space="preserve"> </v>
      </c>
      <c r="Q126" s="9" t="str">
        <f t="shared" si="28"/>
        <v xml:space="preserve"> </v>
      </c>
      <c r="R126" s="9" t="str">
        <f t="shared" si="29"/>
        <v xml:space="preserve"> </v>
      </c>
      <c r="S126" s="9" t="str">
        <f t="shared" si="30"/>
        <v xml:space="preserve"> </v>
      </c>
      <c r="T126" s="9" t="str">
        <f t="shared" si="31"/>
        <v xml:space="preserve"> </v>
      </c>
    </row>
    <row r="127" spans="1:20" x14ac:dyDescent="0.25">
      <c r="A127" s="84"/>
      <c r="E127" s="8" t="str">
        <f t="shared" si="18"/>
        <v xml:space="preserve"> </v>
      </c>
      <c r="H127" s="72" t="str">
        <f t="shared" si="32"/>
        <v xml:space="preserve"> </v>
      </c>
      <c r="I127" s="71" t="str">
        <f t="shared" si="33"/>
        <v xml:space="preserve"> </v>
      </c>
      <c r="J127" s="9" t="str">
        <f t="shared" si="21"/>
        <v xml:space="preserve"> </v>
      </c>
      <c r="K127" s="9" t="str">
        <f t="shared" si="22"/>
        <v xml:space="preserve"> </v>
      </c>
      <c r="L127" s="9" t="str">
        <f t="shared" si="23"/>
        <v xml:space="preserve"> </v>
      </c>
      <c r="M127" s="9" t="str">
        <f t="shared" si="24"/>
        <v xml:space="preserve"> </v>
      </c>
      <c r="N127" s="9" t="str">
        <f t="shared" si="25"/>
        <v xml:space="preserve"> </v>
      </c>
      <c r="O127" s="9" t="str">
        <f t="shared" si="26"/>
        <v xml:space="preserve"> </v>
      </c>
      <c r="P127" s="9" t="str">
        <f t="shared" si="27"/>
        <v xml:space="preserve"> </v>
      </c>
      <c r="Q127" s="9" t="str">
        <f t="shared" si="28"/>
        <v xml:space="preserve"> </v>
      </c>
      <c r="R127" s="9" t="str">
        <f t="shared" si="29"/>
        <v xml:space="preserve"> </v>
      </c>
      <c r="S127" s="9" t="str">
        <f t="shared" si="30"/>
        <v xml:space="preserve"> </v>
      </c>
      <c r="T127" s="9" t="str">
        <f t="shared" si="31"/>
        <v xml:space="preserve"> </v>
      </c>
    </row>
    <row r="128" spans="1:20" x14ac:dyDescent="0.25">
      <c r="A128" s="84"/>
      <c r="E128" s="8" t="str">
        <f t="shared" si="18"/>
        <v xml:space="preserve"> </v>
      </c>
      <c r="H128" s="72" t="str">
        <f t="shared" si="32"/>
        <v xml:space="preserve"> </v>
      </c>
      <c r="I128" s="71" t="str">
        <f t="shared" si="33"/>
        <v xml:space="preserve"> </v>
      </c>
      <c r="J128" s="9" t="str">
        <f t="shared" si="21"/>
        <v xml:space="preserve"> </v>
      </c>
      <c r="K128" s="9" t="str">
        <f t="shared" si="22"/>
        <v xml:space="preserve"> </v>
      </c>
      <c r="L128" s="9" t="str">
        <f t="shared" si="23"/>
        <v xml:space="preserve"> </v>
      </c>
      <c r="M128" s="9" t="str">
        <f t="shared" si="24"/>
        <v xml:space="preserve"> </v>
      </c>
      <c r="N128" s="9" t="str">
        <f t="shared" si="25"/>
        <v xml:space="preserve"> </v>
      </c>
      <c r="O128" s="9" t="str">
        <f t="shared" si="26"/>
        <v xml:space="preserve"> </v>
      </c>
      <c r="P128" s="9" t="str">
        <f t="shared" si="27"/>
        <v xml:space="preserve"> </v>
      </c>
      <c r="Q128" s="9" t="str">
        <f t="shared" si="28"/>
        <v xml:space="preserve"> </v>
      </c>
      <c r="R128" s="9" t="str">
        <f t="shared" si="29"/>
        <v xml:space="preserve"> </v>
      </c>
      <c r="S128" s="9" t="str">
        <f t="shared" si="30"/>
        <v xml:space="preserve"> </v>
      </c>
      <c r="T128" s="9" t="str">
        <f t="shared" si="31"/>
        <v xml:space="preserve"> </v>
      </c>
    </row>
    <row r="129" spans="1:20" x14ac:dyDescent="0.25">
      <c r="A129" s="84"/>
      <c r="E129" s="8" t="str">
        <f t="shared" si="18"/>
        <v xml:space="preserve"> </v>
      </c>
      <c r="H129" s="72" t="str">
        <f t="shared" si="32"/>
        <v xml:space="preserve"> </v>
      </c>
      <c r="I129" s="71" t="str">
        <f t="shared" si="33"/>
        <v xml:space="preserve"> </v>
      </c>
      <c r="J129" s="9" t="str">
        <f t="shared" si="21"/>
        <v xml:space="preserve"> </v>
      </c>
      <c r="K129" s="9" t="str">
        <f t="shared" si="22"/>
        <v xml:space="preserve"> </v>
      </c>
      <c r="L129" s="9" t="str">
        <f t="shared" si="23"/>
        <v xml:space="preserve"> </v>
      </c>
      <c r="M129" s="9" t="str">
        <f t="shared" si="24"/>
        <v xml:space="preserve"> </v>
      </c>
      <c r="N129" s="9" t="str">
        <f t="shared" si="25"/>
        <v xml:space="preserve"> </v>
      </c>
      <c r="O129" s="9" t="str">
        <f t="shared" si="26"/>
        <v xml:space="preserve"> </v>
      </c>
      <c r="P129" s="9" t="str">
        <f t="shared" si="27"/>
        <v xml:space="preserve"> </v>
      </c>
      <c r="Q129" s="9" t="str">
        <f t="shared" si="28"/>
        <v xml:space="preserve"> </v>
      </c>
      <c r="R129" s="9" t="str">
        <f t="shared" si="29"/>
        <v xml:space="preserve"> </v>
      </c>
      <c r="S129" s="9" t="str">
        <f t="shared" si="30"/>
        <v xml:space="preserve"> </v>
      </c>
      <c r="T129" s="9" t="str">
        <f t="shared" si="31"/>
        <v xml:space="preserve"> </v>
      </c>
    </row>
    <row r="130" spans="1:20" x14ac:dyDescent="0.25">
      <c r="A130" s="84"/>
      <c r="E130" s="8" t="str">
        <f t="shared" si="18"/>
        <v xml:space="preserve"> </v>
      </c>
      <c r="H130" s="72" t="str">
        <f t="shared" si="32"/>
        <v xml:space="preserve"> </v>
      </c>
      <c r="I130" s="71" t="str">
        <f t="shared" si="33"/>
        <v xml:space="preserve"> </v>
      </c>
      <c r="J130" s="9" t="str">
        <f t="shared" si="21"/>
        <v xml:space="preserve"> </v>
      </c>
      <c r="K130" s="9" t="str">
        <f t="shared" si="22"/>
        <v xml:space="preserve"> </v>
      </c>
      <c r="L130" s="9" t="str">
        <f t="shared" si="23"/>
        <v xml:space="preserve"> </v>
      </c>
      <c r="M130" s="9" t="str">
        <f t="shared" si="24"/>
        <v xml:space="preserve"> </v>
      </c>
      <c r="N130" s="9" t="str">
        <f t="shared" si="25"/>
        <v xml:space="preserve"> </v>
      </c>
      <c r="O130" s="9" t="str">
        <f t="shared" si="26"/>
        <v xml:space="preserve"> </v>
      </c>
      <c r="P130" s="9" t="str">
        <f t="shared" si="27"/>
        <v xml:space="preserve"> </v>
      </c>
      <c r="Q130" s="9" t="str">
        <f t="shared" si="28"/>
        <v xml:space="preserve"> </v>
      </c>
      <c r="R130" s="9" t="str">
        <f t="shared" si="29"/>
        <v xml:space="preserve"> </v>
      </c>
      <c r="S130" s="9" t="str">
        <f t="shared" si="30"/>
        <v xml:space="preserve"> </v>
      </c>
      <c r="T130" s="9" t="str">
        <f t="shared" si="31"/>
        <v xml:space="preserve"> </v>
      </c>
    </row>
    <row r="131" spans="1:20" x14ac:dyDescent="0.25">
      <c r="A131" s="84"/>
      <c r="E131" s="8" t="str">
        <f t="shared" si="18"/>
        <v xml:space="preserve"> </v>
      </c>
      <c r="H131" s="72" t="str">
        <f t="shared" si="32"/>
        <v xml:space="preserve"> </v>
      </c>
      <c r="I131" s="71" t="str">
        <f t="shared" si="33"/>
        <v xml:space="preserve"> </v>
      </c>
      <c r="J131" s="9" t="str">
        <f t="shared" si="21"/>
        <v xml:space="preserve"> </v>
      </c>
      <c r="K131" s="9" t="str">
        <f t="shared" si="22"/>
        <v xml:space="preserve"> </v>
      </c>
      <c r="L131" s="9" t="str">
        <f t="shared" si="23"/>
        <v xml:space="preserve"> </v>
      </c>
      <c r="M131" s="9" t="str">
        <f t="shared" si="24"/>
        <v xml:space="preserve"> </v>
      </c>
      <c r="N131" s="9" t="str">
        <f t="shared" si="25"/>
        <v xml:space="preserve"> </v>
      </c>
      <c r="O131" s="9" t="str">
        <f t="shared" si="26"/>
        <v xml:space="preserve"> </v>
      </c>
      <c r="P131" s="9" t="str">
        <f t="shared" si="27"/>
        <v xml:space="preserve"> </v>
      </c>
      <c r="Q131" s="9" t="str">
        <f t="shared" si="28"/>
        <v xml:space="preserve"> </v>
      </c>
      <c r="R131" s="9" t="str">
        <f t="shared" si="29"/>
        <v xml:space="preserve"> </v>
      </c>
      <c r="S131" s="9" t="str">
        <f t="shared" si="30"/>
        <v xml:space="preserve"> </v>
      </c>
      <c r="T131" s="9" t="str">
        <f t="shared" si="31"/>
        <v xml:space="preserve"> </v>
      </c>
    </row>
    <row r="132" spans="1:20" x14ac:dyDescent="0.25">
      <c r="A132" s="84"/>
      <c r="E132" s="8" t="str">
        <f t="shared" si="18"/>
        <v xml:space="preserve"> </v>
      </c>
      <c r="H132" s="72" t="str">
        <f t="shared" si="32"/>
        <v xml:space="preserve"> </v>
      </c>
      <c r="I132" s="71" t="str">
        <f t="shared" si="33"/>
        <v xml:space="preserve"> </v>
      </c>
      <c r="J132" s="9" t="str">
        <f t="shared" si="21"/>
        <v xml:space="preserve"> </v>
      </c>
      <c r="K132" s="9" t="str">
        <f t="shared" si="22"/>
        <v xml:space="preserve"> </v>
      </c>
      <c r="L132" s="9" t="str">
        <f t="shared" si="23"/>
        <v xml:space="preserve"> </v>
      </c>
      <c r="M132" s="9" t="str">
        <f t="shared" si="24"/>
        <v xml:space="preserve"> </v>
      </c>
      <c r="N132" s="9" t="str">
        <f t="shared" si="25"/>
        <v xml:space="preserve"> </v>
      </c>
      <c r="O132" s="9" t="str">
        <f t="shared" si="26"/>
        <v xml:space="preserve"> </v>
      </c>
      <c r="P132" s="9" t="str">
        <f t="shared" si="27"/>
        <v xml:space="preserve"> </v>
      </c>
      <c r="Q132" s="9" t="str">
        <f t="shared" si="28"/>
        <v xml:space="preserve"> </v>
      </c>
      <c r="R132" s="9" t="str">
        <f t="shared" si="29"/>
        <v xml:space="preserve"> </v>
      </c>
      <c r="S132" s="9" t="str">
        <f t="shared" si="30"/>
        <v xml:space="preserve"> </v>
      </c>
      <c r="T132" s="9" t="str">
        <f t="shared" si="31"/>
        <v xml:space="preserve"> </v>
      </c>
    </row>
    <row r="133" spans="1:20" x14ac:dyDescent="0.25">
      <c r="A133" s="84"/>
      <c r="E133" s="8" t="str">
        <f t="shared" ref="E133:E196" si="34">IF((G133&lt;&gt;0),"Enter Letter"," ")</f>
        <v xml:space="preserve"> </v>
      </c>
      <c r="H133" s="72" t="str">
        <f t="shared" ref="H133:H164" si="35">IF((G133&lt;&gt;0),IF((D133&gt;0)," ",G133)," ")</f>
        <v xml:space="preserve"> </v>
      </c>
      <c r="I133" s="71" t="str">
        <f t="shared" ref="I133:I164" si="36">IF((G133&lt;&gt;0),IF((D133&gt;0)," ",(I$1-A133))," ")</f>
        <v xml:space="preserve"> </v>
      </c>
      <c r="J133" s="9" t="str">
        <f t="shared" ref="J133:J196" si="37">IF((E133="e"),G133," ")</f>
        <v xml:space="preserve"> </v>
      </c>
      <c r="K133" s="9" t="str">
        <f t="shared" ref="K133:K196" si="38">IF((E133="p"),G133," ")</f>
        <v xml:space="preserve"> </v>
      </c>
      <c r="L133" s="9" t="str">
        <f t="shared" ref="L133:L196" si="39">IF((E133="r"),G133," ")</f>
        <v xml:space="preserve"> </v>
      </c>
      <c r="M133" s="9" t="str">
        <f t="shared" ref="M133:M196" si="40">IF((E133="g"),G133," ")</f>
        <v xml:space="preserve"> </v>
      </c>
      <c r="N133" s="9" t="str">
        <f t="shared" ref="N133:N196" si="41">IF((E133="m"),G133," ")</f>
        <v xml:space="preserve"> </v>
      </c>
      <c r="O133" s="9" t="str">
        <f t="shared" ref="O133:O196" si="42">IF((E133="t"),G133," ")</f>
        <v xml:space="preserve"> </v>
      </c>
      <c r="P133" s="9" t="str">
        <f t="shared" ref="P133:P196" si="43">IF((E133="a"),G133," ")</f>
        <v xml:space="preserve"> </v>
      </c>
      <c r="Q133" s="9" t="str">
        <f t="shared" ref="Q133:Q196" si="44">IF((E133="l"),G133," ")</f>
        <v xml:space="preserve"> </v>
      </c>
      <c r="R133" s="9" t="str">
        <f t="shared" ref="R133:R196" si="45">IF((E133="b"),G133," ")</f>
        <v xml:space="preserve"> </v>
      </c>
      <c r="S133" s="9" t="str">
        <f t="shared" ref="S133:S196" si="46">IF((E133="i"),G133," ")</f>
        <v xml:space="preserve"> </v>
      </c>
      <c r="T133" s="9" t="str">
        <f t="shared" ref="T133:T196" si="47">IF((E133="o"),G133," ")</f>
        <v xml:space="preserve"> </v>
      </c>
    </row>
    <row r="134" spans="1:20" x14ac:dyDescent="0.25">
      <c r="A134" s="84"/>
      <c r="E134" s="8" t="str">
        <f t="shared" si="34"/>
        <v xml:space="preserve"> </v>
      </c>
      <c r="H134" s="72" t="str">
        <f t="shared" si="35"/>
        <v xml:space="preserve"> </v>
      </c>
      <c r="I134" s="71" t="str">
        <f t="shared" si="36"/>
        <v xml:space="preserve"> </v>
      </c>
      <c r="J134" s="9" t="str">
        <f t="shared" si="37"/>
        <v xml:space="preserve"> </v>
      </c>
      <c r="K134" s="9" t="str">
        <f t="shared" si="38"/>
        <v xml:space="preserve"> </v>
      </c>
      <c r="L134" s="9" t="str">
        <f t="shared" si="39"/>
        <v xml:space="preserve"> </v>
      </c>
      <c r="M134" s="9" t="str">
        <f t="shared" si="40"/>
        <v xml:space="preserve"> </v>
      </c>
      <c r="N134" s="9" t="str">
        <f t="shared" si="41"/>
        <v xml:space="preserve"> </v>
      </c>
      <c r="O134" s="9" t="str">
        <f t="shared" si="42"/>
        <v xml:space="preserve"> </v>
      </c>
      <c r="P134" s="9" t="str">
        <f t="shared" si="43"/>
        <v xml:space="preserve"> </v>
      </c>
      <c r="Q134" s="9" t="str">
        <f t="shared" si="44"/>
        <v xml:space="preserve"> </v>
      </c>
      <c r="R134" s="9" t="str">
        <f t="shared" si="45"/>
        <v xml:space="preserve"> </v>
      </c>
      <c r="S134" s="9" t="str">
        <f t="shared" si="46"/>
        <v xml:space="preserve"> </v>
      </c>
      <c r="T134" s="9" t="str">
        <f t="shared" si="47"/>
        <v xml:space="preserve"> </v>
      </c>
    </row>
    <row r="135" spans="1:20" x14ac:dyDescent="0.25">
      <c r="A135" s="84"/>
      <c r="E135" s="8" t="str">
        <f t="shared" si="34"/>
        <v xml:space="preserve"> </v>
      </c>
      <c r="H135" s="72" t="str">
        <f t="shared" si="35"/>
        <v xml:space="preserve"> </v>
      </c>
      <c r="I135" s="71" t="str">
        <f t="shared" si="36"/>
        <v xml:space="preserve"> </v>
      </c>
      <c r="J135" s="9" t="str">
        <f t="shared" si="37"/>
        <v xml:space="preserve"> </v>
      </c>
      <c r="K135" s="9" t="str">
        <f t="shared" si="38"/>
        <v xml:space="preserve"> </v>
      </c>
      <c r="L135" s="9" t="str">
        <f t="shared" si="39"/>
        <v xml:space="preserve"> </v>
      </c>
      <c r="M135" s="9" t="str">
        <f t="shared" si="40"/>
        <v xml:space="preserve"> </v>
      </c>
      <c r="N135" s="9" t="str">
        <f t="shared" si="41"/>
        <v xml:space="preserve"> </v>
      </c>
      <c r="O135" s="9" t="str">
        <f t="shared" si="42"/>
        <v xml:space="preserve"> </v>
      </c>
      <c r="P135" s="9" t="str">
        <f t="shared" si="43"/>
        <v xml:space="preserve"> </v>
      </c>
      <c r="Q135" s="9" t="str">
        <f t="shared" si="44"/>
        <v xml:space="preserve"> </v>
      </c>
      <c r="R135" s="9" t="str">
        <f t="shared" si="45"/>
        <v xml:space="preserve"> </v>
      </c>
      <c r="S135" s="9" t="str">
        <f t="shared" si="46"/>
        <v xml:space="preserve"> </v>
      </c>
      <c r="T135" s="9" t="str">
        <f t="shared" si="47"/>
        <v xml:space="preserve"> </v>
      </c>
    </row>
    <row r="136" spans="1:20" x14ac:dyDescent="0.25">
      <c r="A136" s="84"/>
      <c r="E136" s="8" t="str">
        <f t="shared" si="34"/>
        <v xml:space="preserve"> </v>
      </c>
      <c r="H136" s="72" t="str">
        <f t="shared" si="35"/>
        <v xml:space="preserve"> </v>
      </c>
      <c r="I136" s="71" t="str">
        <f t="shared" si="36"/>
        <v xml:space="preserve"> </v>
      </c>
      <c r="J136" s="9" t="str">
        <f t="shared" si="37"/>
        <v xml:space="preserve"> </v>
      </c>
      <c r="K136" s="9" t="str">
        <f t="shared" si="38"/>
        <v xml:space="preserve"> </v>
      </c>
      <c r="L136" s="9" t="str">
        <f t="shared" si="39"/>
        <v xml:space="preserve"> </v>
      </c>
      <c r="M136" s="9" t="str">
        <f t="shared" si="40"/>
        <v xml:space="preserve"> </v>
      </c>
      <c r="N136" s="9" t="str">
        <f t="shared" si="41"/>
        <v xml:space="preserve"> </v>
      </c>
      <c r="O136" s="9" t="str">
        <f t="shared" si="42"/>
        <v xml:space="preserve"> </v>
      </c>
      <c r="P136" s="9" t="str">
        <f t="shared" si="43"/>
        <v xml:space="preserve"> </v>
      </c>
      <c r="Q136" s="9" t="str">
        <f t="shared" si="44"/>
        <v xml:space="preserve"> </v>
      </c>
      <c r="R136" s="9" t="str">
        <f t="shared" si="45"/>
        <v xml:space="preserve"> </v>
      </c>
      <c r="S136" s="9" t="str">
        <f t="shared" si="46"/>
        <v xml:space="preserve"> </v>
      </c>
      <c r="T136" s="9" t="str">
        <f t="shared" si="47"/>
        <v xml:space="preserve"> </v>
      </c>
    </row>
    <row r="137" spans="1:20" x14ac:dyDescent="0.25">
      <c r="A137" s="84"/>
      <c r="E137" s="8" t="str">
        <f t="shared" si="34"/>
        <v xml:space="preserve"> </v>
      </c>
      <c r="H137" s="72" t="str">
        <f t="shared" si="35"/>
        <v xml:space="preserve"> </v>
      </c>
      <c r="I137" s="71" t="str">
        <f t="shared" si="36"/>
        <v xml:space="preserve"> </v>
      </c>
      <c r="J137" s="9" t="str">
        <f t="shared" si="37"/>
        <v xml:space="preserve"> </v>
      </c>
      <c r="K137" s="9" t="str">
        <f t="shared" si="38"/>
        <v xml:space="preserve"> </v>
      </c>
      <c r="L137" s="9" t="str">
        <f t="shared" si="39"/>
        <v xml:space="preserve"> </v>
      </c>
      <c r="M137" s="9" t="str">
        <f t="shared" si="40"/>
        <v xml:space="preserve"> </v>
      </c>
      <c r="N137" s="9" t="str">
        <f t="shared" si="41"/>
        <v xml:space="preserve"> </v>
      </c>
      <c r="O137" s="9" t="str">
        <f t="shared" si="42"/>
        <v xml:space="preserve"> </v>
      </c>
      <c r="P137" s="9" t="str">
        <f t="shared" si="43"/>
        <v xml:space="preserve"> </v>
      </c>
      <c r="Q137" s="9" t="str">
        <f t="shared" si="44"/>
        <v xml:space="preserve"> </v>
      </c>
      <c r="R137" s="9" t="str">
        <f t="shared" si="45"/>
        <v xml:space="preserve"> </v>
      </c>
      <c r="S137" s="9" t="str">
        <f t="shared" si="46"/>
        <v xml:space="preserve"> </v>
      </c>
      <c r="T137" s="9" t="str">
        <f t="shared" si="47"/>
        <v xml:space="preserve"> </v>
      </c>
    </row>
    <row r="138" spans="1:20" x14ac:dyDescent="0.25">
      <c r="A138" s="84"/>
      <c r="E138" s="8" t="str">
        <f t="shared" si="34"/>
        <v xml:space="preserve"> </v>
      </c>
      <c r="H138" s="72" t="str">
        <f t="shared" si="35"/>
        <v xml:space="preserve"> </v>
      </c>
      <c r="I138" s="71" t="str">
        <f t="shared" si="36"/>
        <v xml:space="preserve"> </v>
      </c>
      <c r="J138" s="9" t="str">
        <f t="shared" si="37"/>
        <v xml:space="preserve"> </v>
      </c>
      <c r="K138" s="9" t="str">
        <f t="shared" si="38"/>
        <v xml:space="preserve"> </v>
      </c>
      <c r="L138" s="9" t="str">
        <f t="shared" si="39"/>
        <v xml:space="preserve"> </v>
      </c>
      <c r="M138" s="9" t="str">
        <f t="shared" si="40"/>
        <v xml:space="preserve"> </v>
      </c>
      <c r="N138" s="9" t="str">
        <f t="shared" si="41"/>
        <v xml:space="preserve"> </v>
      </c>
      <c r="O138" s="9" t="str">
        <f t="shared" si="42"/>
        <v xml:space="preserve"> </v>
      </c>
      <c r="P138" s="9" t="str">
        <f t="shared" si="43"/>
        <v xml:space="preserve"> </v>
      </c>
      <c r="Q138" s="9" t="str">
        <f t="shared" si="44"/>
        <v xml:space="preserve"> </v>
      </c>
      <c r="R138" s="9" t="str">
        <f t="shared" si="45"/>
        <v xml:space="preserve"> </v>
      </c>
      <c r="S138" s="9" t="str">
        <f t="shared" si="46"/>
        <v xml:space="preserve"> </v>
      </c>
      <c r="T138" s="9" t="str">
        <f t="shared" si="47"/>
        <v xml:space="preserve"> </v>
      </c>
    </row>
    <row r="139" spans="1:20" x14ac:dyDescent="0.25">
      <c r="A139" s="84"/>
      <c r="E139" s="8" t="str">
        <f t="shared" si="34"/>
        <v xml:space="preserve"> </v>
      </c>
      <c r="H139" s="72" t="str">
        <f t="shared" si="35"/>
        <v xml:space="preserve"> </v>
      </c>
      <c r="I139" s="71" t="str">
        <f t="shared" si="36"/>
        <v xml:space="preserve"> </v>
      </c>
      <c r="J139" s="9" t="str">
        <f t="shared" si="37"/>
        <v xml:space="preserve"> </v>
      </c>
      <c r="K139" s="9" t="str">
        <f t="shared" si="38"/>
        <v xml:space="preserve"> </v>
      </c>
      <c r="L139" s="9" t="str">
        <f t="shared" si="39"/>
        <v xml:space="preserve"> </v>
      </c>
      <c r="M139" s="9" t="str">
        <f t="shared" si="40"/>
        <v xml:space="preserve"> </v>
      </c>
      <c r="N139" s="9" t="str">
        <f t="shared" si="41"/>
        <v xml:space="preserve"> </v>
      </c>
      <c r="O139" s="9" t="str">
        <f t="shared" si="42"/>
        <v xml:space="preserve"> </v>
      </c>
      <c r="P139" s="9" t="str">
        <f t="shared" si="43"/>
        <v xml:space="preserve"> </v>
      </c>
      <c r="Q139" s="9" t="str">
        <f t="shared" si="44"/>
        <v xml:space="preserve"> </v>
      </c>
      <c r="R139" s="9" t="str">
        <f t="shared" si="45"/>
        <v xml:space="preserve"> </v>
      </c>
      <c r="S139" s="9" t="str">
        <f t="shared" si="46"/>
        <v xml:space="preserve"> </v>
      </c>
      <c r="T139" s="9" t="str">
        <f t="shared" si="47"/>
        <v xml:space="preserve"> </v>
      </c>
    </row>
    <row r="140" spans="1:20" x14ac:dyDescent="0.25">
      <c r="A140" s="84"/>
      <c r="E140" s="8" t="str">
        <f t="shared" si="34"/>
        <v xml:space="preserve"> </v>
      </c>
      <c r="H140" s="72" t="str">
        <f t="shared" si="35"/>
        <v xml:space="preserve"> </v>
      </c>
      <c r="I140" s="71" t="str">
        <f t="shared" si="36"/>
        <v xml:space="preserve"> </v>
      </c>
      <c r="J140" s="9" t="str">
        <f t="shared" si="37"/>
        <v xml:space="preserve"> </v>
      </c>
      <c r="K140" s="9" t="str">
        <f t="shared" si="38"/>
        <v xml:space="preserve"> </v>
      </c>
      <c r="L140" s="9" t="str">
        <f t="shared" si="39"/>
        <v xml:space="preserve"> </v>
      </c>
      <c r="M140" s="9" t="str">
        <f t="shared" si="40"/>
        <v xml:space="preserve"> </v>
      </c>
      <c r="N140" s="9" t="str">
        <f t="shared" si="41"/>
        <v xml:space="preserve"> </v>
      </c>
      <c r="O140" s="9" t="str">
        <f t="shared" si="42"/>
        <v xml:space="preserve"> </v>
      </c>
      <c r="P140" s="9" t="str">
        <f t="shared" si="43"/>
        <v xml:space="preserve"> </v>
      </c>
      <c r="Q140" s="9" t="str">
        <f t="shared" si="44"/>
        <v xml:space="preserve"> </v>
      </c>
      <c r="R140" s="9" t="str">
        <f t="shared" si="45"/>
        <v xml:space="preserve"> </v>
      </c>
      <c r="S140" s="9" t="str">
        <f t="shared" si="46"/>
        <v xml:space="preserve"> </v>
      </c>
      <c r="T140" s="9" t="str">
        <f t="shared" si="47"/>
        <v xml:space="preserve"> </v>
      </c>
    </row>
    <row r="141" spans="1:20" x14ac:dyDescent="0.25">
      <c r="A141" s="84"/>
      <c r="E141" s="8" t="str">
        <f t="shared" si="34"/>
        <v xml:space="preserve"> </v>
      </c>
      <c r="H141" s="72" t="str">
        <f t="shared" si="35"/>
        <v xml:space="preserve"> </v>
      </c>
      <c r="I141" s="71" t="str">
        <f t="shared" si="36"/>
        <v xml:space="preserve"> </v>
      </c>
      <c r="J141" s="9" t="str">
        <f t="shared" si="37"/>
        <v xml:space="preserve"> </v>
      </c>
      <c r="K141" s="9" t="str">
        <f t="shared" si="38"/>
        <v xml:space="preserve"> </v>
      </c>
      <c r="L141" s="9" t="str">
        <f t="shared" si="39"/>
        <v xml:space="preserve"> </v>
      </c>
      <c r="M141" s="9" t="str">
        <f t="shared" si="40"/>
        <v xml:space="preserve"> </v>
      </c>
      <c r="N141" s="9" t="str">
        <f t="shared" si="41"/>
        <v xml:space="preserve"> </v>
      </c>
      <c r="O141" s="9" t="str">
        <f t="shared" si="42"/>
        <v xml:space="preserve"> </v>
      </c>
      <c r="P141" s="9" t="str">
        <f t="shared" si="43"/>
        <v xml:space="preserve"> </v>
      </c>
      <c r="Q141" s="9" t="str">
        <f t="shared" si="44"/>
        <v xml:space="preserve"> </v>
      </c>
      <c r="R141" s="9" t="str">
        <f t="shared" si="45"/>
        <v xml:space="preserve"> </v>
      </c>
      <c r="S141" s="9" t="str">
        <f t="shared" si="46"/>
        <v xml:space="preserve"> </v>
      </c>
      <c r="T141" s="9" t="str">
        <f t="shared" si="47"/>
        <v xml:space="preserve"> </v>
      </c>
    </row>
    <row r="142" spans="1:20" x14ac:dyDescent="0.25">
      <c r="A142" s="84"/>
      <c r="E142" s="8" t="str">
        <f t="shared" si="34"/>
        <v xml:space="preserve"> </v>
      </c>
      <c r="H142" s="72" t="str">
        <f t="shared" si="35"/>
        <v xml:space="preserve"> </v>
      </c>
      <c r="I142" s="71" t="str">
        <f t="shared" si="36"/>
        <v xml:space="preserve"> </v>
      </c>
      <c r="J142" s="9" t="str">
        <f t="shared" si="37"/>
        <v xml:space="preserve"> </v>
      </c>
      <c r="K142" s="9" t="str">
        <f t="shared" si="38"/>
        <v xml:space="preserve"> </v>
      </c>
      <c r="L142" s="9" t="str">
        <f t="shared" si="39"/>
        <v xml:space="preserve"> </v>
      </c>
      <c r="M142" s="9" t="str">
        <f t="shared" si="40"/>
        <v xml:space="preserve"> </v>
      </c>
      <c r="N142" s="9" t="str">
        <f t="shared" si="41"/>
        <v xml:space="preserve"> </v>
      </c>
      <c r="O142" s="9" t="str">
        <f t="shared" si="42"/>
        <v xml:space="preserve"> </v>
      </c>
      <c r="P142" s="9" t="str">
        <f t="shared" si="43"/>
        <v xml:space="preserve"> </v>
      </c>
      <c r="Q142" s="9" t="str">
        <f t="shared" si="44"/>
        <v xml:space="preserve"> </v>
      </c>
      <c r="R142" s="9" t="str">
        <f t="shared" si="45"/>
        <v xml:space="preserve"> </v>
      </c>
      <c r="S142" s="9" t="str">
        <f t="shared" si="46"/>
        <v xml:space="preserve"> </v>
      </c>
      <c r="T142" s="9" t="str">
        <f t="shared" si="47"/>
        <v xml:space="preserve"> </v>
      </c>
    </row>
    <row r="143" spans="1:20" x14ac:dyDescent="0.25">
      <c r="A143" s="84"/>
      <c r="E143" s="8" t="str">
        <f t="shared" si="34"/>
        <v xml:space="preserve"> </v>
      </c>
      <c r="H143" s="72" t="str">
        <f t="shared" si="35"/>
        <v xml:space="preserve"> </v>
      </c>
      <c r="I143" s="71" t="str">
        <f t="shared" si="36"/>
        <v xml:space="preserve"> </v>
      </c>
      <c r="J143" s="9" t="str">
        <f t="shared" si="37"/>
        <v xml:space="preserve"> </v>
      </c>
      <c r="K143" s="9" t="str">
        <f t="shared" si="38"/>
        <v xml:space="preserve"> </v>
      </c>
      <c r="L143" s="9" t="str">
        <f t="shared" si="39"/>
        <v xml:space="preserve"> </v>
      </c>
      <c r="M143" s="9" t="str">
        <f t="shared" si="40"/>
        <v xml:space="preserve"> </v>
      </c>
      <c r="N143" s="9" t="str">
        <f t="shared" si="41"/>
        <v xml:space="preserve"> </v>
      </c>
      <c r="O143" s="9" t="str">
        <f t="shared" si="42"/>
        <v xml:space="preserve"> </v>
      </c>
      <c r="P143" s="9" t="str">
        <f t="shared" si="43"/>
        <v xml:space="preserve"> </v>
      </c>
      <c r="Q143" s="9" t="str">
        <f t="shared" si="44"/>
        <v xml:space="preserve"> </v>
      </c>
      <c r="R143" s="9" t="str">
        <f t="shared" si="45"/>
        <v xml:space="preserve"> </v>
      </c>
      <c r="S143" s="9" t="str">
        <f t="shared" si="46"/>
        <v xml:space="preserve"> </v>
      </c>
      <c r="T143" s="9" t="str">
        <f t="shared" si="47"/>
        <v xml:space="preserve"> </v>
      </c>
    </row>
    <row r="144" spans="1:20" x14ac:dyDescent="0.25">
      <c r="A144" s="84"/>
      <c r="E144" s="8" t="str">
        <f t="shared" si="34"/>
        <v xml:space="preserve"> </v>
      </c>
      <c r="H144" s="72" t="str">
        <f t="shared" si="35"/>
        <v xml:space="preserve"> </v>
      </c>
      <c r="I144" s="71" t="str">
        <f t="shared" si="36"/>
        <v xml:space="preserve"> </v>
      </c>
      <c r="J144" s="9" t="str">
        <f t="shared" si="37"/>
        <v xml:space="preserve"> </v>
      </c>
      <c r="K144" s="9" t="str">
        <f t="shared" si="38"/>
        <v xml:space="preserve"> </v>
      </c>
      <c r="L144" s="9" t="str">
        <f t="shared" si="39"/>
        <v xml:space="preserve"> </v>
      </c>
      <c r="M144" s="9" t="str">
        <f t="shared" si="40"/>
        <v xml:space="preserve"> </v>
      </c>
      <c r="N144" s="9" t="str">
        <f t="shared" si="41"/>
        <v xml:space="preserve"> </v>
      </c>
      <c r="O144" s="9" t="str">
        <f t="shared" si="42"/>
        <v xml:space="preserve"> </v>
      </c>
      <c r="P144" s="9" t="str">
        <f t="shared" si="43"/>
        <v xml:space="preserve"> </v>
      </c>
      <c r="Q144" s="9" t="str">
        <f t="shared" si="44"/>
        <v xml:space="preserve"> </v>
      </c>
      <c r="R144" s="9" t="str">
        <f t="shared" si="45"/>
        <v xml:space="preserve"> </v>
      </c>
      <c r="S144" s="9" t="str">
        <f t="shared" si="46"/>
        <v xml:space="preserve"> </v>
      </c>
      <c r="T144" s="9" t="str">
        <f t="shared" si="47"/>
        <v xml:space="preserve"> </v>
      </c>
    </row>
    <row r="145" spans="1:20" x14ac:dyDescent="0.25">
      <c r="A145" s="84"/>
      <c r="E145" s="8" t="str">
        <f t="shared" si="34"/>
        <v xml:space="preserve"> </v>
      </c>
      <c r="H145" s="72" t="str">
        <f t="shared" si="35"/>
        <v xml:space="preserve"> </v>
      </c>
      <c r="I145" s="71" t="str">
        <f t="shared" si="36"/>
        <v xml:space="preserve"> </v>
      </c>
      <c r="J145" s="9" t="str">
        <f t="shared" si="37"/>
        <v xml:space="preserve"> </v>
      </c>
      <c r="K145" s="9" t="str">
        <f t="shared" si="38"/>
        <v xml:space="preserve"> </v>
      </c>
      <c r="L145" s="9" t="str">
        <f t="shared" si="39"/>
        <v xml:space="preserve"> </v>
      </c>
      <c r="M145" s="9" t="str">
        <f t="shared" si="40"/>
        <v xml:space="preserve"> </v>
      </c>
      <c r="N145" s="9" t="str">
        <f t="shared" si="41"/>
        <v xml:space="preserve"> </v>
      </c>
      <c r="O145" s="9" t="str">
        <f t="shared" si="42"/>
        <v xml:space="preserve"> </v>
      </c>
      <c r="P145" s="9" t="str">
        <f t="shared" si="43"/>
        <v xml:space="preserve"> </v>
      </c>
      <c r="Q145" s="9" t="str">
        <f t="shared" si="44"/>
        <v xml:space="preserve"> </v>
      </c>
      <c r="R145" s="9" t="str">
        <f t="shared" si="45"/>
        <v xml:space="preserve"> </v>
      </c>
      <c r="S145" s="9" t="str">
        <f t="shared" si="46"/>
        <v xml:space="preserve"> </v>
      </c>
      <c r="T145" s="9" t="str">
        <f t="shared" si="47"/>
        <v xml:space="preserve"> </v>
      </c>
    </row>
    <row r="146" spans="1:20" x14ac:dyDescent="0.25">
      <c r="A146" s="84"/>
      <c r="E146" s="8" t="str">
        <f t="shared" si="34"/>
        <v xml:space="preserve"> </v>
      </c>
      <c r="H146" s="72" t="str">
        <f t="shared" si="35"/>
        <v xml:space="preserve"> </v>
      </c>
      <c r="I146" s="71" t="str">
        <f t="shared" si="36"/>
        <v xml:space="preserve"> </v>
      </c>
      <c r="J146" s="9" t="str">
        <f t="shared" si="37"/>
        <v xml:space="preserve"> </v>
      </c>
      <c r="K146" s="9" t="str">
        <f t="shared" si="38"/>
        <v xml:space="preserve"> </v>
      </c>
      <c r="L146" s="9" t="str">
        <f t="shared" si="39"/>
        <v xml:space="preserve"> </v>
      </c>
      <c r="M146" s="9" t="str">
        <f t="shared" si="40"/>
        <v xml:space="preserve"> </v>
      </c>
      <c r="N146" s="9" t="str">
        <f t="shared" si="41"/>
        <v xml:space="preserve"> </v>
      </c>
      <c r="O146" s="9" t="str">
        <f t="shared" si="42"/>
        <v xml:space="preserve"> </v>
      </c>
      <c r="P146" s="9" t="str">
        <f t="shared" si="43"/>
        <v xml:space="preserve"> </v>
      </c>
      <c r="Q146" s="9" t="str">
        <f t="shared" si="44"/>
        <v xml:space="preserve"> </v>
      </c>
      <c r="R146" s="9" t="str">
        <f t="shared" si="45"/>
        <v xml:space="preserve"> </v>
      </c>
      <c r="S146" s="9" t="str">
        <f t="shared" si="46"/>
        <v xml:space="preserve"> </v>
      </c>
      <c r="T146" s="9" t="str">
        <f t="shared" si="47"/>
        <v xml:space="preserve"> </v>
      </c>
    </row>
    <row r="147" spans="1:20" x14ac:dyDescent="0.25">
      <c r="A147" s="84"/>
      <c r="E147" s="8" t="str">
        <f t="shared" si="34"/>
        <v xml:space="preserve"> </v>
      </c>
      <c r="H147" s="72" t="str">
        <f t="shared" si="35"/>
        <v xml:space="preserve"> </v>
      </c>
      <c r="I147" s="71" t="str">
        <f t="shared" si="36"/>
        <v xml:space="preserve"> </v>
      </c>
      <c r="J147" s="9" t="str">
        <f t="shared" si="37"/>
        <v xml:space="preserve"> </v>
      </c>
      <c r="K147" s="9" t="str">
        <f t="shared" si="38"/>
        <v xml:space="preserve"> </v>
      </c>
      <c r="L147" s="9" t="str">
        <f t="shared" si="39"/>
        <v xml:space="preserve"> </v>
      </c>
      <c r="M147" s="9" t="str">
        <f t="shared" si="40"/>
        <v xml:space="preserve"> </v>
      </c>
      <c r="N147" s="9" t="str">
        <f t="shared" si="41"/>
        <v xml:space="preserve"> </v>
      </c>
      <c r="O147" s="9" t="str">
        <f t="shared" si="42"/>
        <v xml:space="preserve"> </v>
      </c>
      <c r="P147" s="9" t="str">
        <f t="shared" si="43"/>
        <v xml:space="preserve"> </v>
      </c>
      <c r="Q147" s="9" t="str">
        <f t="shared" si="44"/>
        <v xml:space="preserve"> </v>
      </c>
      <c r="R147" s="9" t="str">
        <f t="shared" si="45"/>
        <v xml:space="preserve"> </v>
      </c>
      <c r="S147" s="9" t="str">
        <f t="shared" si="46"/>
        <v xml:space="preserve"> </v>
      </c>
      <c r="T147" s="9" t="str">
        <f t="shared" si="47"/>
        <v xml:space="preserve"> </v>
      </c>
    </row>
    <row r="148" spans="1:20" x14ac:dyDescent="0.25">
      <c r="A148" s="84"/>
      <c r="E148" s="8" t="str">
        <f t="shared" si="34"/>
        <v xml:space="preserve"> </v>
      </c>
      <c r="H148" s="72" t="str">
        <f t="shared" si="35"/>
        <v xml:space="preserve"> </v>
      </c>
      <c r="I148" s="71" t="str">
        <f t="shared" si="36"/>
        <v xml:space="preserve"> </v>
      </c>
      <c r="J148" s="9" t="str">
        <f t="shared" si="37"/>
        <v xml:space="preserve"> </v>
      </c>
      <c r="K148" s="9" t="str">
        <f t="shared" si="38"/>
        <v xml:space="preserve"> </v>
      </c>
      <c r="L148" s="9" t="str">
        <f t="shared" si="39"/>
        <v xml:space="preserve"> </v>
      </c>
      <c r="M148" s="9" t="str">
        <f t="shared" si="40"/>
        <v xml:space="preserve"> </v>
      </c>
      <c r="N148" s="9" t="str">
        <f t="shared" si="41"/>
        <v xml:space="preserve"> </v>
      </c>
      <c r="O148" s="9" t="str">
        <f t="shared" si="42"/>
        <v xml:space="preserve"> </v>
      </c>
      <c r="P148" s="9" t="str">
        <f t="shared" si="43"/>
        <v xml:space="preserve"> </v>
      </c>
      <c r="Q148" s="9" t="str">
        <f t="shared" si="44"/>
        <v xml:space="preserve"> </v>
      </c>
      <c r="R148" s="9" t="str">
        <f t="shared" si="45"/>
        <v xml:space="preserve"> </v>
      </c>
      <c r="S148" s="9" t="str">
        <f t="shared" si="46"/>
        <v xml:space="preserve"> </v>
      </c>
      <c r="T148" s="9" t="str">
        <f t="shared" si="47"/>
        <v xml:space="preserve"> </v>
      </c>
    </row>
    <row r="149" spans="1:20" x14ac:dyDescent="0.25">
      <c r="A149" s="84"/>
      <c r="E149" s="8" t="str">
        <f t="shared" si="34"/>
        <v xml:space="preserve"> </v>
      </c>
      <c r="H149" s="72" t="str">
        <f t="shared" si="35"/>
        <v xml:space="preserve"> </v>
      </c>
      <c r="I149" s="71" t="str">
        <f t="shared" si="36"/>
        <v xml:space="preserve"> </v>
      </c>
      <c r="J149" s="9" t="str">
        <f t="shared" si="37"/>
        <v xml:space="preserve"> </v>
      </c>
      <c r="K149" s="9" t="str">
        <f t="shared" si="38"/>
        <v xml:space="preserve"> </v>
      </c>
      <c r="L149" s="9" t="str">
        <f t="shared" si="39"/>
        <v xml:space="preserve"> </v>
      </c>
      <c r="M149" s="9" t="str">
        <f t="shared" si="40"/>
        <v xml:space="preserve"> </v>
      </c>
      <c r="N149" s="9" t="str">
        <f t="shared" si="41"/>
        <v xml:space="preserve"> </v>
      </c>
      <c r="O149" s="9" t="str">
        <f t="shared" si="42"/>
        <v xml:space="preserve"> </v>
      </c>
      <c r="P149" s="9" t="str">
        <f t="shared" si="43"/>
        <v xml:space="preserve"> </v>
      </c>
      <c r="Q149" s="9" t="str">
        <f t="shared" si="44"/>
        <v xml:space="preserve"> </v>
      </c>
      <c r="R149" s="9" t="str">
        <f t="shared" si="45"/>
        <v xml:space="preserve"> </v>
      </c>
      <c r="S149" s="9" t="str">
        <f t="shared" si="46"/>
        <v xml:space="preserve"> </v>
      </c>
      <c r="T149" s="9" t="str">
        <f t="shared" si="47"/>
        <v xml:space="preserve"> </v>
      </c>
    </row>
    <row r="150" spans="1:20" x14ac:dyDescent="0.25">
      <c r="A150" s="84"/>
      <c r="E150" s="8" t="str">
        <f t="shared" si="34"/>
        <v xml:space="preserve"> </v>
      </c>
      <c r="H150" s="72" t="str">
        <f t="shared" si="35"/>
        <v xml:space="preserve"> </v>
      </c>
      <c r="I150" s="71" t="str">
        <f t="shared" si="36"/>
        <v xml:space="preserve"> </v>
      </c>
      <c r="J150" s="9" t="str">
        <f t="shared" si="37"/>
        <v xml:space="preserve"> </v>
      </c>
      <c r="K150" s="9" t="str">
        <f t="shared" si="38"/>
        <v xml:space="preserve"> </v>
      </c>
      <c r="L150" s="9" t="str">
        <f t="shared" si="39"/>
        <v xml:space="preserve"> </v>
      </c>
      <c r="M150" s="9" t="str">
        <f t="shared" si="40"/>
        <v xml:space="preserve"> </v>
      </c>
      <c r="N150" s="9" t="str">
        <f t="shared" si="41"/>
        <v xml:space="preserve"> </v>
      </c>
      <c r="O150" s="9" t="str">
        <f t="shared" si="42"/>
        <v xml:space="preserve"> </v>
      </c>
      <c r="P150" s="9" t="str">
        <f t="shared" si="43"/>
        <v xml:space="preserve"> </v>
      </c>
      <c r="Q150" s="9" t="str">
        <f t="shared" si="44"/>
        <v xml:space="preserve"> </v>
      </c>
      <c r="R150" s="9" t="str">
        <f t="shared" si="45"/>
        <v xml:space="preserve"> </v>
      </c>
      <c r="S150" s="9" t="str">
        <f t="shared" si="46"/>
        <v xml:space="preserve"> </v>
      </c>
      <c r="T150" s="9" t="str">
        <f t="shared" si="47"/>
        <v xml:space="preserve"> </v>
      </c>
    </row>
    <row r="151" spans="1:20" x14ac:dyDescent="0.25">
      <c r="A151" s="84"/>
      <c r="E151" s="8" t="str">
        <f t="shared" si="34"/>
        <v xml:space="preserve"> </v>
      </c>
      <c r="H151" s="72" t="str">
        <f t="shared" si="35"/>
        <v xml:space="preserve"> </v>
      </c>
      <c r="I151" s="71" t="str">
        <f t="shared" si="36"/>
        <v xml:space="preserve"> </v>
      </c>
      <c r="J151" s="9" t="str">
        <f t="shared" si="37"/>
        <v xml:space="preserve"> </v>
      </c>
      <c r="K151" s="9" t="str">
        <f t="shared" si="38"/>
        <v xml:space="preserve"> </v>
      </c>
      <c r="L151" s="9" t="str">
        <f t="shared" si="39"/>
        <v xml:space="preserve"> </v>
      </c>
      <c r="M151" s="9" t="str">
        <f t="shared" si="40"/>
        <v xml:space="preserve"> </v>
      </c>
      <c r="N151" s="9" t="str">
        <f t="shared" si="41"/>
        <v xml:space="preserve"> </v>
      </c>
      <c r="O151" s="9" t="str">
        <f t="shared" si="42"/>
        <v xml:space="preserve"> </v>
      </c>
      <c r="P151" s="9" t="str">
        <f t="shared" si="43"/>
        <v xml:space="preserve"> </v>
      </c>
      <c r="Q151" s="9" t="str">
        <f t="shared" si="44"/>
        <v xml:space="preserve"> </v>
      </c>
      <c r="R151" s="9" t="str">
        <f t="shared" si="45"/>
        <v xml:space="preserve"> </v>
      </c>
      <c r="S151" s="9" t="str">
        <f t="shared" si="46"/>
        <v xml:space="preserve"> </v>
      </c>
      <c r="T151" s="9" t="str">
        <f t="shared" si="47"/>
        <v xml:space="preserve"> </v>
      </c>
    </row>
    <row r="152" spans="1:20" x14ac:dyDescent="0.25">
      <c r="A152" s="84"/>
      <c r="E152" s="8" t="str">
        <f t="shared" si="34"/>
        <v xml:space="preserve"> </v>
      </c>
      <c r="H152" s="72" t="str">
        <f t="shared" si="35"/>
        <v xml:space="preserve"> </v>
      </c>
      <c r="I152" s="71" t="str">
        <f t="shared" si="36"/>
        <v xml:space="preserve"> </v>
      </c>
      <c r="J152" s="9" t="str">
        <f t="shared" si="37"/>
        <v xml:space="preserve"> </v>
      </c>
      <c r="K152" s="9" t="str">
        <f t="shared" si="38"/>
        <v xml:space="preserve"> </v>
      </c>
      <c r="L152" s="9" t="str">
        <f t="shared" si="39"/>
        <v xml:space="preserve"> </v>
      </c>
      <c r="M152" s="9" t="str">
        <f t="shared" si="40"/>
        <v xml:space="preserve"> </v>
      </c>
      <c r="N152" s="9" t="str">
        <f t="shared" si="41"/>
        <v xml:space="preserve"> </v>
      </c>
      <c r="O152" s="9" t="str">
        <f t="shared" si="42"/>
        <v xml:space="preserve"> </v>
      </c>
      <c r="P152" s="9" t="str">
        <f t="shared" si="43"/>
        <v xml:space="preserve"> </v>
      </c>
      <c r="Q152" s="9" t="str">
        <f t="shared" si="44"/>
        <v xml:space="preserve"> </v>
      </c>
      <c r="R152" s="9" t="str">
        <f t="shared" si="45"/>
        <v xml:space="preserve"> </v>
      </c>
      <c r="S152" s="9" t="str">
        <f t="shared" si="46"/>
        <v xml:space="preserve"> </v>
      </c>
      <c r="T152" s="9" t="str">
        <f t="shared" si="47"/>
        <v xml:space="preserve"> </v>
      </c>
    </row>
    <row r="153" spans="1:20" x14ac:dyDescent="0.25">
      <c r="A153" s="84"/>
      <c r="E153" s="8" t="str">
        <f t="shared" si="34"/>
        <v xml:space="preserve"> </v>
      </c>
      <c r="H153" s="72" t="str">
        <f t="shared" si="35"/>
        <v xml:space="preserve"> </v>
      </c>
      <c r="I153" s="71" t="str">
        <f t="shared" si="36"/>
        <v xml:space="preserve"> </v>
      </c>
      <c r="J153" s="9" t="str">
        <f t="shared" si="37"/>
        <v xml:space="preserve"> </v>
      </c>
      <c r="K153" s="9" t="str">
        <f t="shared" si="38"/>
        <v xml:space="preserve"> </v>
      </c>
      <c r="L153" s="9" t="str">
        <f t="shared" si="39"/>
        <v xml:space="preserve"> </v>
      </c>
      <c r="M153" s="9" t="str">
        <f t="shared" si="40"/>
        <v xml:space="preserve"> </v>
      </c>
      <c r="N153" s="9" t="str">
        <f t="shared" si="41"/>
        <v xml:space="preserve"> </v>
      </c>
      <c r="O153" s="9" t="str">
        <f t="shared" si="42"/>
        <v xml:space="preserve"> </v>
      </c>
      <c r="P153" s="9" t="str">
        <f t="shared" si="43"/>
        <v xml:space="preserve"> </v>
      </c>
      <c r="Q153" s="9" t="str">
        <f t="shared" si="44"/>
        <v xml:space="preserve"> </v>
      </c>
      <c r="R153" s="9" t="str">
        <f t="shared" si="45"/>
        <v xml:space="preserve"> </v>
      </c>
      <c r="S153" s="9" t="str">
        <f t="shared" si="46"/>
        <v xml:space="preserve"> </v>
      </c>
      <c r="T153" s="9" t="str">
        <f t="shared" si="47"/>
        <v xml:space="preserve"> </v>
      </c>
    </row>
    <row r="154" spans="1:20" x14ac:dyDescent="0.25">
      <c r="A154" s="84"/>
      <c r="E154" s="8" t="str">
        <f t="shared" si="34"/>
        <v xml:space="preserve"> </v>
      </c>
      <c r="H154" s="72" t="str">
        <f t="shared" si="35"/>
        <v xml:space="preserve"> </v>
      </c>
      <c r="I154" s="71" t="str">
        <f t="shared" si="36"/>
        <v xml:space="preserve"> </v>
      </c>
      <c r="J154" s="9" t="str">
        <f t="shared" si="37"/>
        <v xml:space="preserve"> </v>
      </c>
      <c r="K154" s="9" t="str">
        <f t="shared" si="38"/>
        <v xml:space="preserve"> </v>
      </c>
      <c r="L154" s="9" t="str">
        <f t="shared" si="39"/>
        <v xml:space="preserve"> </v>
      </c>
      <c r="M154" s="9" t="str">
        <f t="shared" si="40"/>
        <v xml:space="preserve"> </v>
      </c>
      <c r="N154" s="9" t="str">
        <f t="shared" si="41"/>
        <v xml:space="preserve"> </v>
      </c>
      <c r="O154" s="9" t="str">
        <f t="shared" si="42"/>
        <v xml:space="preserve"> </v>
      </c>
      <c r="P154" s="9" t="str">
        <f t="shared" si="43"/>
        <v xml:space="preserve"> </v>
      </c>
      <c r="Q154" s="9" t="str">
        <f t="shared" si="44"/>
        <v xml:space="preserve"> </v>
      </c>
      <c r="R154" s="9" t="str">
        <f t="shared" si="45"/>
        <v xml:space="preserve"> </v>
      </c>
      <c r="S154" s="9" t="str">
        <f t="shared" si="46"/>
        <v xml:space="preserve"> </v>
      </c>
      <c r="T154" s="9" t="str">
        <f t="shared" si="47"/>
        <v xml:space="preserve"> </v>
      </c>
    </row>
    <row r="155" spans="1:20" x14ac:dyDescent="0.25">
      <c r="A155" s="84"/>
      <c r="E155" s="8" t="str">
        <f t="shared" si="34"/>
        <v xml:space="preserve"> </v>
      </c>
      <c r="H155" s="72" t="str">
        <f t="shared" si="35"/>
        <v xml:space="preserve"> </v>
      </c>
      <c r="I155" s="71" t="str">
        <f t="shared" si="36"/>
        <v xml:space="preserve"> </v>
      </c>
      <c r="J155" s="9" t="str">
        <f t="shared" si="37"/>
        <v xml:space="preserve"> </v>
      </c>
      <c r="K155" s="9" t="str">
        <f t="shared" si="38"/>
        <v xml:space="preserve"> </v>
      </c>
      <c r="L155" s="9" t="str">
        <f t="shared" si="39"/>
        <v xml:space="preserve"> </v>
      </c>
      <c r="M155" s="9" t="str">
        <f t="shared" si="40"/>
        <v xml:space="preserve"> </v>
      </c>
      <c r="N155" s="9" t="str">
        <f t="shared" si="41"/>
        <v xml:space="preserve"> </v>
      </c>
      <c r="O155" s="9" t="str">
        <f t="shared" si="42"/>
        <v xml:space="preserve"> </v>
      </c>
      <c r="P155" s="9" t="str">
        <f t="shared" si="43"/>
        <v xml:space="preserve"> </v>
      </c>
      <c r="Q155" s="9" t="str">
        <f t="shared" si="44"/>
        <v xml:space="preserve"> </v>
      </c>
      <c r="R155" s="9" t="str">
        <f t="shared" si="45"/>
        <v xml:space="preserve"> </v>
      </c>
      <c r="S155" s="9" t="str">
        <f t="shared" si="46"/>
        <v xml:space="preserve"> </v>
      </c>
      <c r="T155" s="9" t="str">
        <f t="shared" si="47"/>
        <v xml:space="preserve"> </v>
      </c>
    </row>
    <row r="156" spans="1:20" x14ac:dyDescent="0.25">
      <c r="A156" s="84"/>
      <c r="E156" s="8" t="str">
        <f t="shared" si="34"/>
        <v xml:space="preserve"> </v>
      </c>
      <c r="H156" s="72" t="str">
        <f t="shared" si="35"/>
        <v xml:space="preserve"> </v>
      </c>
      <c r="I156" s="71" t="str">
        <f t="shared" si="36"/>
        <v xml:space="preserve"> </v>
      </c>
      <c r="J156" s="9" t="str">
        <f t="shared" si="37"/>
        <v xml:space="preserve"> </v>
      </c>
      <c r="K156" s="9" t="str">
        <f t="shared" si="38"/>
        <v xml:space="preserve"> </v>
      </c>
      <c r="L156" s="9" t="str">
        <f t="shared" si="39"/>
        <v xml:space="preserve"> </v>
      </c>
      <c r="M156" s="9" t="str">
        <f t="shared" si="40"/>
        <v xml:space="preserve"> </v>
      </c>
      <c r="N156" s="9" t="str">
        <f t="shared" si="41"/>
        <v xml:space="preserve"> </v>
      </c>
      <c r="O156" s="9" t="str">
        <f t="shared" si="42"/>
        <v xml:space="preserve"> </v>
      </c>
      <c r="P156" s="9" t="str">
        <f t="shared" si="43"/>
        <v xml:space="preserve"> </v>
      </c>
      <c r="Q156" s="9" t="str">
        <f t="shared" si="44"/>
        <v xml:space="preserve"> </v>
      </c>
      <c r="R156" s="9" t="str">
        <f t="shared" si="45"/>
        <v xml:space="preserve"> </v>
      </c>
      <c r="S156" s="9" t="str">
        <f t="shared" si="46"/>
        <v xml:space="preserve"> </v>
      </c>
      <c r="T156" s="9" t="str">
        <f t="shared" si="47"/>
        <v xml:space="preserve"> </v>
      </c>
    </row>
    <row r="157" spans="1:20" x14ac:dyDescent="0.25">
      <c r="A157" s="84"/>
      <c r="E157" s="8" t="str">
        <f t="shared" si="34"/>
        <v xml:space="preserve"> </v>
      </c>
      <c r="H157" s="72" t="str">
        <f t="shared" si="35"/>
        <v xml:space="preserve"> </v>
      </c>
      <c r="I157" s="71" t="str">
        <f t="shared" si="36"/>
        <v xml:space="preserve"> </v>
      </c>
      <c r="J157" s="9" t="str">
        <f t="shared" si="37"/>
        <v xml:space="preserve"> </v>
      </c>
      <c r="K157" s="9" t="str">
        <f t="shared" si="38"/>
        <v xml:space="preserve"> </v>
      </c>
      <c r="L157" s="9" t="str">
        <f t="shared" si="39"/>
        <v xml:space="preserve"> </v>
      </c>
      <c r="M157" s="9" t="str">
        <f t="shared" si="40"/>
        <v xml:space="preserve"> </v>
      </c>
      <c r="N157" s="9" t="str">
        <f t="shared" si="41"/>
        <v xml:space="preserve"> </v>
      </c>
      <c r="O157" s="9" t="str">
        <f t="shared" si="42"/>
        <v xml:space="preserve"> </v>
      </c>
      <c r="P157" s="9" t="str">
        <f t="shared" si="43"/>
        <v xml:space="preserve"> </v>
      </c>
      <c r="Q157" s="9" t="str">
        <f t="shared" si="44"/>
        <v xml:space="preserve"> </v>
      </c>
      <c r="R157" s="9" t="str">
        <f t="shared" si="45"/>
        <v xml:space="preserve"> </v>
      </c>
      <c r="S157" s="9" t="str">
        <f t="shared" si="46"/>
        <v xml:space="preserve"> </v>
      </c>
      <c r="T157" s="9" t="str">
        <f t="shared" si="47"/>
        <v xml:space="preserve"> </v>
      </c>
    </row>
    <row r="158" spans="1:20" x14ac:dyDescent="0.25">
      <c r="A158" s="84"/>
      <c r="E158" s="8" t="str">
        <f t="shared" si="34"/>
        <v xml:space="preserve"> </v>
      </c>
      <c r="H158" s="72" t="str">
        <f t="shared" si="35"/>
        <v xml:space="preserve"> </v>
      </c>
      <c r="I158" s="71" t="str">
        <f t="shared" si="36"/>
        <v xml:space="preserve"> </v>
      </c>
      <c r="J158" s="9" t="str">
        <f t="shared" si="37"/>
        <v xml:space="preserve"> </v>
      </c>
      <c r="K158" s="9" t="str">
        <f t="shared" si="38"/>
        <v xml:space="preserve"> </v>
      </c>
      <c r="L158" s="9" t="str">
        <f t="shared" si="39"/>
        <v xml:space="preserve"> </v>
      </c>
      <c r="M158" s="9" t="str">
        <f t="shared" si="40"/>
        <v xml:space="preserve"> </v>
      </c>
      <c r="N158" s="9" t="str">
        <f t="shared" si="41"/>
        <v xml:space="preserve"> </v>
      </c>
      <c r="O158" s="9" t="str">
        <f t="shared" si="42"/>
        <v xml:space="preserve"> </v>
      </c>
      <c r="P158" s="9" t="str">
        <f t="shared" si="43"/>
        <v xml:space="preserve"> </v>
      </c>
      <c r="Q158" s="9" t="str">
        <f t="shared" si="44"/>
        <v xml:space="preserve"> </v>
      </c>
      <c r="R158" s="9" t="str">
        <f t="shared" si="45"/>
        <v xml:space="preserve"> </v>
      </c>
      <c r="S158" s="9" t="str">
        <f t="shared" si="46"/>
        <v xml:space="preserve"> </v>
      </c>
      <c r="T158" s="9" t="str">
        <f t="shared" si="47"/>
        <v xml:space="preserve"> </v>
      </c>
    </row>
    <row r="159" spans="1:20" x14ac:dyDescent="0.25">
      <c r="A159" s="84"/>
      <c r="E159" s="8" t="str">
        <f t="shared" si="34"/>
        <v xml:space="preserve"> </v>
      </c>
      <c r="H159" s="72" t="str">
        <f t="shared" si="35"/>
        <v xml:space="preserve"> </v>
      </c>
      <c r="I159" s="71" t="str">
        <f t="shared" si="36"/>
        <v xml:space="preserve"> </v>
      </c>
      <c r="J159" s="9" t="str">
        <f t="shared" si="37"/>
        <v xml:space="preserve"> </v>
      </c>
      <c r="K159" s="9" t="str">
        <f t="shared" si="38"/>
        <v xml:space="preserve"> </v>
      </c>
      <c r="L159" s="9" t="str">
        <f t="shared" si="39"/>
        <v xml:space="preserve"> </v>
      </c>
      <c r="M159" s="9" t="str">
        <f t="shared" si="40"/>
        <v xml:space="preserve"> </v>
      </c>
      <c r="N159" s="9" t="str">
        <f t="shared" si="41"/>
        <v xml:space="preserve"> </v>
      </c>
      <c r="O159" s="9" t="str">
        <f t="shared" si="42"/>
        <v xml:space="preserve"> </v>
      </c>
      <c r="P159" s="9" t="str">
        <f t="shared" si="43"/>
        <v xml:space="preserve"> </v>
      </c>
      <c r="Q159" s="9" t="str">
        <f t="shared" si="44"/>
        <v xml:space="preserve"> </v>
      </c>
      <c r="R159" s="9" t="str">
        <f t="shared" si="45"/>
        <v xml:space="preserve"> </v>
      </c>
      <c r="S159" s="9" t="str">
        <f t="shared" si="46"/>
        <v xml:space="preserve"> </v>
      </c>
      <c r="T159" s="9" t="str">
        <f t="shared" si="47"/>
        <v xml:space="preserve"> </v>
      </c>
    </row>
    <row r="160" spans="1:20" x14ac:dyDescent="0.25">
      <c r="A160" s="84"/>
      <c r="E160" s="8" t="str">
        <f t="shared" si="34"/>
        <v xml:space="preserve"> </v>
      </c>
      <c r="H160" s="72" t="str">
        <f t="shared" si="35"/>
        <v xml:space="preserve"> </v>
      </c>
      <c r="I160" s="71" t="str">
        <f t="shared" si="36"/>
        <v xml:space="preserve"> </v>
      </c>
      <c r="J160" s="9" t="str">
        <f t="shared" si="37"/>
        <v xml:space="preserve"> </v>
      </c>
      <c r="K160" s="9" t="str">
        <f t="shared" si="38"/>
        <v xml:space="preserve"> </v>
      </c>
      <c r="L160" s="9" t="str">
        <f t="shared" si="39"/>
        <v xml:space="preserve"> </v>
      </c>
      <c r="M160" s="9" t="str">
        <f t="shared" si="40"/>
        <v xml:space="preserve"> </v>
      </c>
      <c r="N160" s="9" t="str">
        <f t="shared" si="41"/>
        <v xml:space="preserve"> </v>
      </c>
      <c r="O160" s="9" t="str">
        <f t="shared" si="42"/>
        <v xml:space="preserve"> </v>
      </c>
      <c r="P160" s="9" t="str">
        <f t="shared" si="43"/>
        <v xml:space="preserve"> </v>
      </c>
      <c r="Q160" s="9" t="str">
        <f t="shared" si="44"/>
        <v xml:space="preserve"> </v>
      </c>
      <c r="R160" s="9" t="str">
        <f t="shared" si="45"/>
        <v xml:space="preserve"> </v>
      </c>
      <c r="S160" s="9" t="str">
        <f t="shared" si="46"/>
        <v xml:space="preserve"> </v>
      </c>
      <c r="T160" s="9" t="str">
        <f t="shared" si="47"/>
        <v xml:space="preserve"> </v>
      </c>
    </row>
    <row r="161" spans="1:20" x14ac:dyDescent="0.25">
      <c r="A161" s="84"/>
      <c r="E161" s="8" t="str">
        <f t="shared" si="34"/>
        <v xml:space="preserve"> </v>
      </c>
      <c r="H161" s="72" t="str">
        <f t="shared" si="35"/>
        <v xml:space="preserve"> </v>
      </c>
      <c r="I161" s="71" t="str">
        <f t="shared" si="36"/>
        <v xml:space="preserve"> </v>
      </c>
      <c r="J161" s="9" t="str">
        <f t="shared" si="37"/>
        <v xml:space="preserve"> </v>
      </c>
      <c r="K161" s="9" t="str">
        <f t="shared" si="38"/>
        <v xml:space="preserve"> </v>
      </c>
      <c r="L161" s="9" t="str">
        <f t="shared" si="39"/>
        <v xml:space="preserve"> </v>
      </c>
      <c r="M161" s="9" t="str">
        <f t="shared" si="40"/>
        <v xml:space="preserve"> </v>
      </c>
      <c r="N161" s="9" t="str">
        <f t="shared" si="41"/>
        <v xml:space="preserve"> </v>
      </c>
      <c r="O161" s="9" t="str">
        <f t="shared" si="42"/>
        <v xml:space="preserve"> </v>
      </c>
      <c r="P161" s="9" t="str">
        <f t="shared" si="43"/>
        <v xml:space="preserve"> </v>
      </c>
      <c r="Q161" s="9" t="str">
        <f t="shared" si="44"/>
        <v xml:space="preserve"> </v>
      </c>
      <c r="R161" s="9" t="str">
        <f t="shared" si="45"/>
        <v xml:space="preserve"> </v>
      </c>
      <c r="S161" s="9" t="str">
        <f t="shared" si="46"/>
        <v xml:space="preserve"> </v>
      </c>
      <c r="T161" s="9" t="str">
        <f t="shared" si="47"/>
        <v xml:space="preserve"> </v>
      </c>
    </row>
    <row r="162" spans="1:20" x14ac:dyDescent="0.25">
      <c r="A162" s="84"/>
      <c r="E162" s="8" t="str">
        <f t="shared" si="34"/>
        <v xml:space="preserve"> </v>
      </c>
      <c r="H162" s="72" t="str">
        <f t="shared" si="35"/>
        <v xml:space="preserve"> </v>
      </c>
      <c r="I162" s="71" t="str">
        <f t="shared" si="36"/>
        <v xml:space="preserve"> </v>
      </c>
      <c r="J162" s="9" t="str">
        <f t="shared" si="37"/>
        <v xml:space="preserve"> </v>
      </c>
      <c r="K162" s="9" t="str">
        <f t="shared" si="38"/>
        <v xml:space="preserve"> </v>
      </c>
      <c r="L162" s="9" t="str">
        <f t="shared" si="39"/>
        <v xml:space="preserve"> </v>
      </c>
      <c r="M162" s="9" t="str">
        <f t="shared" si="40"/>
        <v xml:space="preserve"> </v>
      </c>
      <c r="N162" s="9" t="str">
        <f t="shared" si="41"/>
        <v xml:space="preserve"> </v>
      </c>
      <c r="O162" s="9" t="str">
        <f t="shared" si="42"/>
        <v xml:space="preserve"> </v>
      </c>
      <c r="P162" s="9" t="str">
        <f t="shared" si="43"/>
        <v xml:space="preserve"> </v>
      </c>
      <c r="Q162" s="9" t="str">
        <f t="shared" si="44"/>
        <v xml:space="preserve"> </v>
      </c>
      <c r="R162" s="9" t="str">
        <f t="shared" si="45"/>
        <v xml:space="preserve"> </v>
      </c>
      <c r="S162" s="9" t="str">
        <f t="shared" si="46"/>
        <v xml:space="preserve"> </v>
      </c>
      <c r="T162" s="9" t="str">
        <f t="shared" si="47"/>
        <v xml:space="preserve"> </v>
      </c>
    </row>
    <row r="163" spans="1:20" x14ac:dyDescent="0.25">
      <c r="A163" s="84"/>
      <c r="E163" s="8" t="str">
        <f t="shared" si="34"/>
        <v xml:space="preserve"> </v>
      </c>
      <c r="H163" s="72" t="str">
        <f t="shared" si="35"/>
        <v xml:space="preserve"> </v>
      </c>
      <c r="I163" s="71" t="str">
        <f t="shared" si="36"/>
        <v xml:space="preserve"> </v>
      </c>
      <c r="J163" s="9" t="str">
        <f t="shared" si="37"/>
        <v xml:space="preserve"> </v>
      </c>
      <c r="K163" s="9" t="str">
        <f t="shared" si="38"/>
        <v xml:space="preserve"> </v>
      </c>
      <c r="L163" s="9" t="str">
        <f t="shared" si="39"/>
        <v xml:space="preserve"> </v>
      </c>
      <c r="M163" s="9" t="str">
        <f t="shared" si="40"/>
        <v xml:space="preserve"> </v>
      </c>
      <c r="N163" s="9" t="str">
        <f t="shared" si="41"/>
        <v xml:space="preserve"> </v>
      </c>
      <c r="O163" s="9" t="str">
        <f t="shared" si="42"/>
        <v xml:space="preserve"> </v>
      </c>
      <c r="P163" s="9" t="str">
        <f t="shared" si="43"/>
        <v xml:space="preserve"> </v>
      </c>
      <c r="Q163" s="9" t="str">
        <f t="shared" si="44"/>
        <v xml:space="preserve"> </v>
      </c>
      <c r="R163" s="9" t="str">
        <f t="shared" si="45"/>
        <v xml:space="preserve"> </v>
      </c>
      <c r="S163" s="9" t="str">
        <f t="shared" si="46"/>
        <v xml:space="preserve"> </v>
      </c>
      <c r="T163" s="9" t="str">
        <f t="shared" si="47"/>
        <v xml:space="preserve"> </v>
      </c>
    </row>
    <row r="164" spans="1:20" x14ac:dyDescent="0.25">
      <c r="A164" s="84"/>
      <c r="E164" s="8" t="str">
        <f t="shared" si="34"/>
        <v xml:space="preserve"> </v>
      </c>
      <c r="H164" s="72" t="str">
        <f t="shared" si="35"/>
        <v xml:space="preserve"> </v>
      </c>
      <c r="I164" s="71" t="str">
        <f t="shared" si="36"/>
        <v xml:space="preserve"> </v>
      </c>
      <c r="J164" s="9" t="str">
        <f t="shared" si="37"/>
        <v xml:space="preserve"> </v>
      </c>
      <c r="K164" s="9" t="str">
        <f t="shared" si="38"/>
        <v xml:space="preserve"> </v>
      </c>
      <c r="L164" s="9" t="str">
        <f t="shared" si="39"/>
        <v xml:space="preserve"> </v>
      </c>
      <c r="M164" s="9" t="str">
        <f t="shared" si="40"/>
        <v xml:space="preserve"> </v>
      </c>
      <c r="N164" s="9" t="str">
        <f t="shared" si="41"/>
        <v xml:space="preserve"> </v>
      </c>
      <c r="O164" s="9" t="str">
        <f t="shared" si="42"/>
        <v xml:space="preserve"> </v>
      </c>
      <c r="P164" s="9" t="str">
        <f t="shared" si="43"/>
        <v xml:space="preserve"> </v>
      </c>
      <c r="Q164" s="9" t="str">
        <f t="shared" si="44"/>
        <v xml:space="preserve"> </v>
      </c>
      <c r="R164" s="9" t="str">
        <f t="shared" si="45"/>
        <v xml:space="preserve"> </v>
      </c>
      <c r="S164" s="9" t="str">
        <f t="shared" si="46"/>
        <v xml:space="preserve"> </v>
      </c>
      <c r="T164" s="9" t="str">
        <f t="shared" si="47"/>
        <v xml:space="preserve"> </v>
      </c>
    </row>
    <row r="165" spans="1:20" x14ac:dyDescent="0.25">
      <c r="A165" s="84"/>
      <c r="E165" s="8" t="str">
        <f t="shared" si="34"/>
        <v xml:space="preserve"> </v>
      </c>
      <c r="H165" s="72" t="str">
        <f t="shared" ref="H165:H196" si="48">IF((G165&lt;&gt;0),IF((D165&gt;0)," ",G165)," ")</f>
        <v xml:space="preserve"> </v>
      </c>
      <c r="I165" s="71" t="str">
        <f t="shared" ref="I165:I196" si="49">IF((G165&lt;&gt;0),IF((D165&gt;0)," ",(I$1-A165))," ")</f>
        <v xml:space="preserve"> </v>
      </c>
      <c r="J165" s="9" t="str">
        <f t="shared" si="37"/>
        <v xml:space="preserve"> </v>
      </c>
      <c r="K165" s="9" t="str">
        <f t="shared" si="38"/>
        <v xml:space="preserve"> </v>
      </c>
      <c r="L165" s="9" t="str">
        <f t="shared" si="39"/>
        <v xml:space="preserve"> </v>
      </c>
      <c r="M165" s="9" t="str">
        <f t="shared" si="40"/>
        <v xml:space="preserve"> </v>
      </c>
      <c r="N165" s="9" t="str">
        <f t="shared" si="41"/>
        <v xml:space="preserve"> </v>
      </c>
      <c r="O165" s="9" t="str">
        <f t="shared" si="42"/>
        <v xml:space="preserve"> </v>
      </c>
      <c r="P165" s="9" t="str">
        <f t="shared" si="43"/>
        <v xml:space="preserve"> </v>
      </c>
      <c r="Q165" s="9" t="str">
        <f t="shared" si="44"/>
        <v xml:space="preserve"> </v>
      </c>
      <c r="R165" s="9" t="str">
        <f t="shared" si="45"/>
        <v xml:space="preserve"> </v>
      </c>
      <c r="S165" s="9" t="str">
        <f t="shared" si="46"/>
        <v xml:space="preserve"> </v>
      </c>
      <c r="T165" s="9" t="str">
        <f t="shared" si="47"/>
        <v xml:space="preserve"> </v>
      </c>
    </row>
    <row r="166" spans="1:20" x14ac:dyDescent="0.25">
      <c r="A166" s="84"/>
      <c r="E166" s="8" t="str">
        <f t="shared" si="34"/>
        <v xml:space="preserve"> </v>
      </c>
      <c r="H166" s="72" t="str">
        <f t="shared" si="48"/>
        <v xml:space="preserve"> </v>
      </c>
      <c r="I166" s="71" t="str">
        <f t="shared" si="49"/>
        <v xml:space="preserve"> </v>
      </c>
      <c r="J166" s="9" t="str">
        <f t="shared" si="37"/>
        <v xml:space="preserve"> </v>
      </c>
      <c r="K166" s="9" t="str">
        <f t="shared" si="38"/>
        <v xml:space="preserve"> </v>
      </c>
      <c r="L166" s="9" t="str">
        <f t="shared" si="39"/>
        <v xml:space="preserve"> </v>
      </c>
      <c r="M166" s="9" t="str">
        <f t="shared" si="40"/>
        <v xml:space="preserve"> </v>
      </c>
      <c r="N166" s="9" t="str">
        <f t="shared" si="41"/>
        <v xml:space="preserve"> </v>
      </c>
      <c r="O166" s="9" t="str">
        <f t="shared" si="42"/>
        <v xml:space="preserve"> </v>
      </c>
      <c r="P166" s="9" t="str">
        <f t="shared" si="43"/>
        <v xml:space="preserve"> </v>
      </c>
      <c r="Q166" s="9" t="str">
        <f t="shared" si="44"/>
        <v xml:space="preserve"> </v>
      </c>
      <c r="R166" s="9" t="str">
        <f t="shared" si="45"/>
        <v xml:space="preserve"> </v>
      </c>
      <c r="S166" s="9" t="str">
        <f t="shared" si="46"/>
        <v xml:space="preserve"> </v>
      </c>
      <c r="T166" s="9" t="str">
        <f t="shared" si="47"/>
        <v xml:space="preserve"> </v>
      </c>
    </row>
    <row r="167" spans="1:20" x14ac:dyDescent="0.25">
      <c r="A167" s="84"/>
      <c r="E167" s="8" t="str">
        <f t="shared" si="34"/>
        <v xml:space="preserve"> </v>
      </c>
      <c r="H167" s="72" t="str">
        <f t="shared" si="48"/>
        <v xml:space="preserve"> </v>
      </c>
      <c r="I167" s="71" t="str">
        <f t="shared" si="49"/>
        <v xml:space="preserve"> </v>
      </c>
      <c r="J167" s="9" t="str">
        <f t="shared" si="37"/>
        <v xml:space="preserve"> </v>
      </c>
      <c r="K167" s="9" t="str">
        <f t="shared" si="38"/>
        <v xml:space="preserve"> </v>
      </c>
      <c r="L167" s="9" t="str">
        <f t="shared" si="39"/>
        <v xml:space="preserve"> </v>
      </c>
      <c r="M167" s="9" t="str">
        <f t="shared" si="40"/>
        <v xml:space="preserve"> </v>
      </c>
      <c r="N167" s="9" t="str">
        <f t="shared" si="41"/>
        <v xml:space="preserve"> </v>
      </c>
      <c r="O167" s="9" t="str">
        <f t="shared" si="42"/>
        <v xml:space="preserve"> </v>
      </c>
      <c r="P167" s="9" t="str">
        <f t="shared" si="43"/>
        <v xml:space="preserve"> </v>
      </c>
      <c r="Q167" s="9" t="str">
        <f t="shared" si="44"/>
        <v xml:space="preserve"> </v>
      </c>
      <c r="R167" s="9" t="str">
        <f t="shared" si="45"/>
        <v xml:space="preserve"> </v>
      </c>
      <c r="S167" s="9" t="str">
        <f t="shared" si="46"/>
        <v xml:space="preserve"> </v>
      </c>
      <c r="T167" s="9" t="str">
        <f t="shared" si="47"/>
        <v xml:space="preserve"> </v>
      </c>
    </row>
    <row r="168" spans="1:20" x14ac:dyDescent="0.25">
      <c r="A168" s="84"/>
      <c r="E168" s="8" t="str">
        <f t="shared" si="34"/>
        <v xml:space="preserve"> </v>
      </c>
      <c r="H168" s="72" t="str">
        <f t="shared" si="48"/>
        <v xml:space="preserve"> </v>
      </c>
      <c r="I168" s="71" t="str">
        <f t="shared" si="49"/>
        <v xml:space="preserve"> </v>
      </c>
      <c r="J168" s="9" t="str">
        <f t="shared" si="37"/>
        <v xml:space="preserve"> </v>
      </c>
      <c r="K168" s="9" t="str">
        <f t="shared" si="38"/>
        <v xml:space="preserve"> </v>
      </c>
      <c r="L168" s="9" t="str">
        <f t="shared" si="39"/>
        <v xml:space="preserve"> </v>
      </c>
      <c r="M168" s="9" t="str">
        <f t="shared" si="40"/>
        <v xml:space="preserve"> </v>
      </c>
      <c r="N168" s="9" t="str">
        <f t="shared" si="41"/>
        <v xml:space="preserve"> </v>
      </c>
      <c r="O168" s="9" t="str">
        <f t="shared" si="42"/>
        <v xml:space="preserve"> </v>
      </c>
      <c r="P168" s="9" t="str">
        <f t="shared" si="43"/>
        <v xml:space="preserve"> </v>
      </c>
      <c r="Q168" s="9" t="str">
        <f t="shared" si="44"/>
        <v xml:space="preserve"> </v>
      </c>
      <c r="R168" s="9" t="str">
        <f t="shared" si="45"/>
        <v xml:space="preserve"> </v>
      </c>
      <c r="S168" s="9" t="str">
        <f t="shared" si="46"/>
        <v xml:space="preserve"> </v>
      </c>
      <c r="T168" s="9" t="str">
        <f t="shared" si="47"/>
        <v xml:space="preserve"> </v>
      </c>
    </row>
    <row r="169" spans="1:20" x14ac:dyDescent="0.25">
      <c r="A169" s="84"/>
      <c r="E169" s="8" t="str">
        <f t="shared" si="34"/>
        <v xml:space="preserve"> </v>
      </c>
      <c r="H169" s="72" t="str">
        <f t="shared" si="48"/>
        <v xml:space="preserve"> </v>
      </c>
      <c r="I169" s="71" t="str">
        <f t="shared" si="49"/>
        <v xml:space="preserve"> </v>
      </c>
      <c r="J169" s="9" t="str">
        <f t="shared" si="37"/>
        <v xml:space="preserve"> </v>
      </c>
      <c r="K169" s="9" t="str">
        <f t="shared" si="38"/>
        <v xml:space="preserve"> </v>
      </c>
      <c r="L169" s="9" t="str">
        <f t="shared" si="39"/>
        <v xml:space="preserve"> </v>
      </c>
      <c r="M169" s="9" t="str">
        <f t="shared" si="40"/>
        <v xml:space="preserve"> </v>
      </c>
      <c r="N169" s="9" t="str">
        <f t="shared" si="41"/>
        <v xml:space="preserve"> </v>
      </c>
      <c r="O169" s="9" t="str">
        <f t="shared" si="42"/>
        <v xml:space="preserve"> </v>
      </c>
      <c r="P169" s="9" t="str">
        <f t="shared" si="43"/>
        <v xml:space="preserve"> </v>
      </c>
      <c r="Q169" s="9" t="str">
        <f t="shared" si="44"/>
        <v xml:space="preserve"> </v>
      </c>
      <c r="R169" s="9" t="str">
        <f t="shared" si="45"/>
        <v xml:space="preserve"> </v>
      </c>
      <c r="S169" s="9" t="str">
        <f t="shared" si="46"/>
        <v xml:space="preserve"> </v>
      </c>
      <c r="T169" s="9" t="str">
        <f t="shared" si="47"/>
        <v xml:space="preserve"> </v>
      </c>
    </row>
    <row r="170" spans="1:20" x14ac:dyDescent="0.25">
      <c r="A170" s="84"/>
      <c r="E170" s="8" t="str">
        <f t="shared" si="34"/>
        <v xml:space="preserve"> </v>
      </c>
      <c r="H170" s="72" t="str">
        <f t="shared" si="48"/>
        <v xml:space="preserve"> </v>
      </c>
      <c r="I170" s="71" t="str">
        <f t="shared" si="49"/>
        <v xml:space="preserve"> </v>
      </c>
      <c r="J170" s="9" t="str">
        <f t="shared" si="37"/>
        <v xml:space="preserve"> </v>
      </c>
      <c r="K170" s="9" t="str">
        <f t="shared" si="38"/>
        <v xml:space="preserve"> </v>
      </c>
      <c r="L170" s="9" t="str">
        <f t="shared" si="39"/>
        <v xml:space="preserve"> </v>
      </c>
      <c r="M170" s="9" t="str">
        <f t="shared" si="40"/>
        <v xml:space="preserve"> </v>
      </c>
      <c r="N170" s="9" t="str">
        <f t="shared" si="41"/>
        <v xml:space="preserve"> </v>
      </c>
      <c r="O170" s="9" t="str">
        <f t="shared" si="42"/>
        <v xml:space="preserve"> </v>
      </c>
      <c r="P170" s="9" t="str">
        <f t="shared" si="43"/>
        <v xml:space="preserve"> </v>
      </c>
      <c r="Q170" s="9" t="str">
        <f t="shared" si="44"/>
        <v xml:space="preserve"> </v>
      </c>
      <c r="R170" s="9" t="str">
        <f t="shared" si="45"/>
        <v xml:space="preserve"> </v>
      </c>
      <c r="S170" s="9" t="str">
        <f t="shared" si="46"/>
        <v xml:space="preserve"> </v>
      </c>
      <c r="T170" s="9" t="str">
        <f t="shared" si="47"/>
        <v xml:space="preserve"> </v>
      </c>
    </row>
    <row r="171" spans="1:20" x14ac:dyDescent="0.25">
      <c r="A171" s="84"/>
      <c r="E171" s="8" t="str">
        <f t="shared" si="34"/>
        <v xml:space="preserve"> </v>
      </c>
      <c r="H171" s="72" t="str">
        <f t="shared" si="48"/>
        <v xml:space="preserve"> </v>
      </c>
      <c r="I171" s="71" t="str">
        <f t="shared" si="49"/>
        <v xml:space="preserve"> </v>
      </c>
      <c r="J171" s="9" t="str">
        <f t="shared" si="37"/>
        <v xml:space="preserve"> </v>
      </c>
      <c r="K171" s="9" t="str">
        <f t="shared" si="38"/>
        <v xml:space="preserve"> </v>
      </c>
      <c r="L171" s="9" t="str">
        <f t="shared" si="39"/>
        <v xml:space="preserve"> </v>
      </c>
      <c r="M171" s="9" t="str">
        <f t="shared" si="40"/>
        <v xml:space="preserve"> </v>
      </c>
      <c r="N171" s="9" t="str">
        <f t="shared" si="41"/>
        <v xml:space="preserve"> </v>
      </c>
      <c r="O171" s="9" t="str">
        <f t="shared" si="42"/>
        <v xml:space="preserve"> </v>
      </c>
      <c r="P171" s="9" t="str">
        <f t="shared" si="43"/>
        <v xml:space="preserve"> </v>
      </c>
      <c r="Q171" s="9" t="str">
        <f t="shared" si="44"/>
        <v xml:space="preserve"> </v>
      </c>
      <c r="R171" s="9" t="str">
        <f t="shared" si="45"/>
        <v xml:space="preserve"> </v>
      </c>
      <c r="S171" s="9" t="str">
        <f t="shared" si="46"/>
        <v xml:space="preserve"> </v>
      </c>
      <c r="T171" s="9" t="str">
        <f t="shared" si="47"/>
        <v xml:space="preserve"> </v>
      </c>
    </row>
    <row r="172" spans="1:20" x14ac:dyDescent="0.25">
      <c r="A172" s="84"/>
      <c r="E172" s="8" t="str">
        <f t="shared" si="34"/>
        <v xml:space="preserve"> </v>
      </c>
      <c r="H172" s="72" t="str">
        <f t="shared" si="48"/>
        <v xml:space="preserve"> </v>
      </c>
      <c r="I172" s="71" t="str">
        <f t="shared" si="49"/>
        <v xml:space="preserve"> </v>
      </c>
      <c r="J172" s="9" t="str">
        <f t="shared" si="37"/>
        <v xml:space="preserve"> </v>
      </c>
      <c r="K172" s="9" t="str">
        <f t="shared" si="38"/>
        <v xml:space="preserve"> </v>
      </c>
      <c r="L172" s="9" t="str">
        <f t="shared" si="39"/>
        <v xml:space="preserve"> </v>
      </c>
      <c r="M172" s="9" t="str">
        <f t="shared" si="40"/>
        <v xml:space="preserve"> </v>
      </c>
      <c r="N172" s="9" t="str">
        <f t="shared" si="41"/>
        <v xml:space="preserve"> </v>
      </c>
      <c r="O172" s="9" t="str">
        <f t="shared" si="42"/>
        <v xml:space="preserve"> </v>
      </c>
      <c r="P172" s="9" t="str">
        <f t="shared" si="43"/>
        <v xml:space="preserve"> </v>
      </c>
      <c r="Q172" s="9" t="str">
        <f t="shared" si="44"/>
        <v xml:space="preserve"> </v>
      </c>
      <c r="R172" s="9" t="str">
        <f t="shared" si="45"/>
        <v xml:space="preserve"> </v>
      </c>
      <c r="S172" s="9" t="str">
        <f t="shared" si="46"/>
        <v xml:space="preserve"> </v>
      </c>
      <c r="T172" s="9" t="str">
        <f t="shared" si="47"/>
        <v xml:space="preserve"> </v>
      </c>
    </row>
    <row r="173" spans="1:20" x14ac:dyDescent="0.25">
      <c r="A173" s="84"/>
      <c r="E173" s="8" t="str">
        <f t="shared" si="34"/>
        <v xml:space="preserve"> </v>
      </c>
      <c r="H173" s="72" t="str">
        <f t="shared" si="48"/>
        <v xml:space="preserve"> </v>
      </c>
      <c r="I173" s="71" t="str">
        <f t="shared" si="49"/>
        <v xml:space="preserve"> </v>
      </c>
      <c r="J173" s="9" t="str">
        <f t="shared" si="37"/>
        <v xml:space="preserve"> </v>
      </c>
      <c r="K173" s="9" t="str">
        <f t="shared" si="38"/>
        <v xml:space="preserve"> </v>
      </c>
      <c r="L173" s="9" t="str">
        <f t="shared" si="39"/>
        <v xml:space="preserve"> </v>
      </c>
      <c r="M173" s="9" t="str">
        <f t="shared" si="40"/>
        <v xml:space="preserve"> </v>
      </c>
      <c r="N173" s="9" t="str">
        <f t="shared" si="41"/>
        <v xml:space="preserve"> </v>
      </c>
      <c r="O173" s="9" t="str">
        <f t="shared" si="42"/>
        <v xml:space="preserve"> </v>
      </c>
      <c r="P173" s="9" t="str">
        <f t="shared" si="43"/>
        <v xml:space="preserve"> </v>
      </c>
      <c r="Q173" s="9" t="str">
        <f t="shared" si="44"/>
        <v xml:space="preserve"> </v>
      </c>
      <c r="R173" s="9" t="str">
        <f t="shared" si="45"/>
        <v xml:space="preserve"> </v>
      </c>
      <c r="S173" s="9" t="str">
        <f t="shared" si="46"/>
        <v xml:space="preserve"> </v>
      </c>
      <c r="T173" s="9" t="str">
        <f t="shared" si="47"/>
        <v xml:space="preserve"> </v>
      </c>
    </row>
    <row r="174" spans="1:20" x14ac:dyDescent="0.25">
      <c r="A174" s="84"/>
      <c r="E174" s="8" t="str">
        <f t="shared" si="34"/>
        <v xml:space="preserve"> </v>
      </c>
      <c r="H174" s="72" t="str">
        <f t="shared" si="48"/>
        <v xml:space="preserve"> </v>
      </c>
      <c r="I174" s="71" t="str">
        <f t="shared" si="49"/>
        <v xml:space="preserve"> </v>
      </c>
      <c r="J174" s="9" t="str">
        <f t="shared" si="37"/>
        <v xml:space="preserve"> </v>
      </c>
      <c r="K174" s="9" t="str">
        <f t="shared" si="38"/>
        <v xml:space="preserve"> </v>
      </c>
      <c r="L174" s="9" t="str">
        <f t="shared" si="39"/>
        <v xml:space="preserve"> </v>
      </c>
      <c r="M174" s="9" t="str">
        <f t="shared" si="40"/>
        <v xml:space="preserve"> </v>
      </c>
      <c r="N174" s="9" t="str">
        <f t="shared" si="41"/>
        <v xml:space="preserve"> </v>
      </c>
      <c r="O174" s="9" t="str">
        <f t="shared" si="42"/>
        <v xml:space="preserve"> </v>
      </c>
      <c r="P174" s="9" t="str">
        <f t="shared" si="43"/>
        <v xml:space="preserve"> </v>
      </c>
      <c r="Q174" s="9" t="str">
        <f t="shared" si="44"/>
        <v xml:space="preserve"> </v>
      </c>
      <c r="R174" s="9" t="str">
        <f t="shared" si="45"/>
        <v xml:space="preserve"> </v>
      </c>
      <c r="S174" s="9" t="str">
        <f t="shared" si="46"/>
        <v xml:space="preserve"> </v>
      </c>
      <c r="T174" s="9" t="str">
        <f t="shared" si="47"/>
        <v xml:space="preserve"> </v>
      </c>
    </row>
    <row r="175" spans="1:20" x14ac:dyDescent="0.25">
      <c r="A175" s="84"/>
      <c r="E175" s="8" t="str">
        <f t="shared" si="34"/>
        <v xml:space="preserve"> </v>
      </c>
      <c r="H175" s="72" t="str">
        <f t="shared" si="48"/>
        <v xml:space="preserve"> </v>
      </c>
      <c r="I175" s="71" t="str">
        <f t="shared" si="49"/>
        <v xml:space="preserve"> </v>
      </c>
      <c r="J175" s="9" t="str">
        <f t="shared" si="37"/>
        <v xml:space="preserve"> </v>
      </c>
      <c r="K175" s="9" t="str">
        <f t="shared" si="38"/>
        <v xml:space="preserve"> </v>
      </c>
      <c r="L175" s="9" t="str">
        <f t="shared" si="39"/>
        <v xml:space="preserve"> </v>
      </c>
      <c r="M175" s="9" t="str">
        <f t="shared" si="40"/>
        <v xml:space="preserve"> </v>
      </c>
      <c r="N175" s="9" t="str">
        <f t="shared" si="41"/>
        <v xml:space="preserve"> </v>
      </c>
      <c r="O175" s="9" t="str">
        <f t="shared" si="42"/>
        <v xml:space="preserve"> </v>
      </c>
      <c r="P175" s="9" t="str">
        <f t="shared" si="43"/>
        <v xml:space="preserve"> </v>
      </c>
      <c r="Q175" s="9" t="str">
        <f t="shared" si="44"/>
        <v xml:space="preserve"> </v>
      </c>
      <c r="R175" s="9" t="str">
        <f t="shared" si="45"/>
        <v xml:space="preserve"> </v>
      </c>
      <c r="S175" s="9" t="str">
        <f t="shared" si="46"/>
        <v xml:space="preserve"> </v>
      </c>
      <c r="T175" s="9" t="str">
        <f t="shared" si="47"/>
        <v xml:space="preserve"> </v>
      </c>
    </row>
    <row r="176" spans="1:20" x14ac:dyDescent="0.25">
      <c r="A176" s="84"/>
      <c r="E176" s="8" t="str">
        <f t="shared" si="34"/>
        <v xml:space="preserve"> </v>
      </c>
      <c r="H176" s="72" t="str">
        <f t="shared" si="48"/>
        <v xml:space="preserve"> </v>
      </c>
      <c r="I176" s="71" t="str">
        <f t="shared" si="49"/>
        <v xml:space="preserve"> </v>
      </c>
      <c r="J176" s="9" t="str">
        <f t="shared" si="37"/>
        <v xml:space="preserve"> </v>
      </c>
      <c r="K176" s="9" t="str">
        <f t="shared" si="38"/>
        <v xml:space="preserve"> </v>
      </c>
      <c r="L176" s="9" t="str">
        <f t="shared" si="39"/>
        <v xml:space="preserve"> </v>
      </c>
      <c r="M176" s="9" t="str">
        <f t="shared" si="40"/>
        <v xml:space="preserve"> </v>
      </c>
      <c r="N176" s="9" t="str">
        <f t="shared" si="41"/>
        <v xml:space="preserve"> </v>
      </c>
      <c r="O176" s="9" t="str">
        <f t="shared" si="42"/>
        <v xml:space="preserve"> </v>
      </c>
      <c r="P176" s="9" t="str">
        <f t="shared" si="43"/>
        <v xml:space="preserve"> </v>
      </c>
      <c r="Q176" s="9" t="str">
        <f t="shared" si="44"/>
        <v xml:space="preserve"> </v>
      </c>
      <c r="R176" s="9" t="str">
        <f t="shared" si="45"/>
        <v xml:space="preserve"> </v>
      </c>
      <c r="S176" s="9" t="str">
        <f t="shared" si="46"/>
        <v xml:space="preserve"> </v>
      </c>
      <c r="T176" s="9" t="str">
        <f t="shared" si="47"/>
        <v xml:space="preserve"> </v>
      </c>
    </row>
    <row r="177" spans="1:20" x14ac:dyDescent="0.25">
      <c r="A177" s="84"/>
      <c r="E177" s="8" t="str">
        <f t="shared" si="34"/>
        <v xml:space="preserve"> </v>
      </c>
      <c r="H177" s="72" t="str">
        <f t="shared" si="48"/>
        <v xml:space="preserve"> </v>
      </c>
      <c r="I177" s="71" t="str">
        <f t="shared" si="49"/>
        <v xml:space="preserve"> </v>
      </c>
      <c r="J177" s="9" t="str">
        <f t="shared" si="37"/>
        <v xml:space="preserve"> </v>
      </c>
      <c r="K177" s="9" t="str">
        <f t="shared" si="38"/>
        <v xml:space="preserve"> </v>
      </c>
      <c r="L177" s="9" t="str">
        <f t="shared" si="39"/>
        <v xml:space="preserve"> </v>
      </c>
      <c r="M177" s="9" t="str">
        <f t="shared" si="40"/>
        <v xml:space="preserve"> </v>
      </c>
      <c r="N177" s="9" t="str">
        <f t="shared" si="41"/>
        <v xml:space="preserve"> </v>
      </c>
      <c r="O177" s="9" t="str">
        <f t="shared" si="42"/>
        <v xml:space="preserve"> </v>
      </c>
      <c r="P177" s="9" t="str">
        <f t="shared" si="43"/>
        <v xml:space="preserve"> </v>
      </c>
      <c r="Q177" s="9" t="str">
        <f t="shared" si="44"/>
        <v xml:space="preserve"> </v>
      </c>
      <c r="R177" s="9" t="str">
        <f t="shared" si="45"/>
        <v xml:space="preserve"> </v>
      </c>
      <c r="S177" s="9" t="str">
        <f t="shared" si="46"/>
        <v xml:space="preserve"> </v>
      </c>
      <c r="T177" s="9" t="str">
        <f t="shared" si="47"/>
        <v xml:space="preserve"> </v>
      </c>
    </row>
    <row r="178" spans="1:20" x14ac:dyDescent="0.25">
      <c r="A178" s="84"/>
      <c r="E178" s="8" t="str">
        <f t="shared" si="34"/>
        <v xml:space="preserve"> </v>
      </c>
      <c r="H178" s="72" t="str">
        <f t="shared" si="48"/>
        <v xml:space="preserve"> </v>
      </c>
      <c r="I178" s="71" t="str">
        <f t="shared" si="49"/>
        <v xml:space="preserve"> </v>
      </c>
      <c r="J178" s="9" t="str">
        <f t="shared" si="37"/>
        <v xml:space="preserve"> </v>
      </c>
      <c r="K178" s="9" t="str">
        <f t="shared" si="38"/>
        <v xml:space="preserve"> </v>
      </c>
      <c r="L178" s="9" t="str">
        <f t="shared" si="39"/>
        <v xml:space="preserve"> </v>
      </c>
      <c r="M178" s="9" t="str">
        <f t="shared" si="40"/>
        <v xml:space="preserve"> </v>
      </c>
      <c r="N178" s="9" t="str">
        <f t="shared" si="41"/>
        <v xml:space="preserve"> </v>
      </c>
      <c r="O178" s="9" t="str">
        <f t="shared" si="42"/>
        <v xml:space="preserve"> </v>
      </c>
      <c r="P178" s="9" t="str">
        <f t="shared" si="43"/>
        <v xml:space="preserve"> </v>
      </c>
      <c r="Q178" s="9" t="str">
        <f t="shared" si="44"/>
        <v xml:space="preserve"> </v>
      </c>
      <c r="R178" s="9" t="str">
        <f t="shared" si="45"/>
        <v xml:space="preserve"> </v>
      </c>
      <c r="S178" s="9" t="str">
        <f t="shared" si="46"/>
        <v xml:space="preserve"> </v>
      </c>
      <c r="T178" s="9" t="str">
        <f t="shared" si="47"/>
        <v xml:space="preserve"> </v>
      </c>
    </row>
    <row r="179" spans="1:20" x14ac:dyDescent="0.25">
      <c r="A179" s="84"/>
      <c r="E179" s="8" t="str">
        <f t="shared" si="34"/>
        <v xml:space="preserve"> </v>
      </c>
      <c r="H179" s="72" t="str">
        <f t="shared" si="48"/>
        <v xml:space="preserve"> </v>
      </c>
      <c r="I179" s="71" t="str">
        <f t="shared" si="49"/>
        <v xml:space="preserve"> </v>
      </c>
      <c r="J179" s="9" t="str">
        <f t="shared" si="37"/>
        <v xml:space="preserve"> </v>
      </c>
      <c r="K179" s="9" t="str">
        <f t="shared" si="38"/>
        <v xml:space="preserve"> </v>
      </c>
      <c r="L179" s="9" t="str">
        <f t="shared" si="39"/>
        <v xml:space="preserve"> </v>
      </c>
      <c r="M179" s="9" t="str">
        <f t="shared" si="40"/>
        <v xml:space="preserve"> </v>
      </c>
      <c r="N179" s="9" t="str">
        <f t="shared" si="41"/>
        <v xml:space="preserve"> </v>
      </c>
      <c r="O179" s="9" t="str">
        <f t="shared" si="42"/>
        <v xml:space="preserve"> </v>
      </c>
      <c r="P179" s="9" t="str">
        <f t="shared" si="43"/>
        <v xml:space="preserve"> </v>
      </c>
      <c r="Q179" s="9" t="str">
        <f t="shared" si="44"/>
        <v xml:space="preserve"> </v>
      </c>
      <c r="R179" s="9" t="str">
        <f t="shared" si="45"/>
        <v xml:space="preserve"> </v>
      </c>
      <c r="S179" s="9" t="str">
        <f t="shared" si="46"/>
        <v xml:space="preserve"> </v>
      </c>
      <c r="T179" s="9" t="str">
        <f t="shared" si="47"/>
        <v xml:space="preserve"> </v>
      </c>
    </row>
    <row r="180" spans="1:20" x14ac:dyDescent="0.25">
      <c r="A180" s="84"/>
      <c r="E180" s="8" t="str">
        <f t="shared" si="34"/>
        <v xml:space="preserve"> </v>
      </c>
      <c r="H180" s="72" t="str">
        <f t="shared" si="48"/>
        <v xml:space="preserve"> </v>
      </c>
      <c r="I180" s="71" t="str">
        <f t="shared" si="49"/>
        <v xml:space="preserve"> </v>
      </c>
      <c r="J180" s="9" t="str">
        <f t="shared" si="37"/>
        <v xml:space="preserve"> </v>
      </c>
      <c r="K180" s="9" t="str">
        <f t="shared" si="38"/>
        <v xml:space="preserve"> </v>
      </c>
      <c r="L180" s="9" t="str">
        <f t="shared" si="39"/>
        <v xml:space="preserve"> </v>
      </c>
      <c r="M180" s="9" t="str">
        <f t="shared" si="40"/>
        <v xml:space="preserve"> </v>
      </c>
      <c r="N180" s="9" t="str">
        <f t="shared" si="41"/>
        <v xml:space="preserve"> </v>
      </c>
      <c r="O180" s="9" t="str">
        <f t="shared" si="42"/>
        <v xml:space="preserve"> </v>
      </c>
      <c r="P180" s="9" t="str">
        <f t="shared" si="43"/>
        <v xml:space="preserve"> </v>
      </c>
      <c r="Q180" s="9" t="str">
        <f t="shared" si="44"/>
        <v xml:space="preserve"> </v>
      </c>
      <c r="R180" s="9" t="str">
        <f t="shared" si="45"/>
        <v xml:space="preserve"> </v>
      </c>
      <c r="S180" s="9" t="str">
        <f t="shared" si="46"/>
        <v xml:space="preserve"> </v>
      </c>
      <c r="T180" s="9" t="str">
        <f t="shared" si="47"/>
        <v xml:space="preserve"> </v>
      </c>
    </row>
    <row r="181" spans="1:20" x14ac:dyDescent="0.25">
      <c r="A181" s="84"/>
      <c r="E181" s="8" t="str">
        <f t="shared" si="34"/>
        <v xml:space="preserve"> </v>
      </c>
      <c r="H181" s="72" t="str">
        <f t="shared" si="48"/>
        <v xml:space="preserve"> </v>
      </c>
      <c r="I181" s="71" t="str">
        <f t="shared" si="49"/>
        <v xml:space="preserve"> </v>
      </c>
      <c r="J181" s="9" t="str">
        <f t="shared" si="37"/>
        <v xml:space="preserve"> </v>
      </c>
      <c r="K181" s="9" t="str">
        <f t="shared" si="38"/>
        <v xml:space="preserve"> </v>
      </c>
      <c r="L181" s="9" t="str">
        <f t="shared" si="39"/>
        <v xml:space="preserve"> </v>
      </c>
      <c r="M181" s="9" t="str">
        <f t="shared" si="40"/>
        <v xml:space="preserve"> </v>
      </c>
      <c r="N181" s="9" t="str">
        <f t="shared" si="41"/>
        <v xml:space="preserve"> </v>
      </c>
      <c r="O181" s="9" t="str">
        <f t="shared" si="42"/>
        <v xml:space="preserve"> </v>
      </c>
      <c r="P181" s="9" t="str">
        <f t="shared" si="43"/>
        <v xml:space="preserve"> </v>
      </c>
      <c r="Q181" s="9" t="str">
        <f t="shared" si="44"/>
        <v xml:space="preserve"> </v>
      </c>
      <c r="R181" s="9" t="str">
        <f t="shared" si="45"/>
        <v xml:space="preserve"> </v>
      </c>
      <c r="S181" s="9" t="str">
        <f t="shared" si="46"/>
        <v xml:space="preserve"> </v>
      </c>
      <c r="T181" s="9" t="str">
        <f t="shared" si="47"/>
        <v xml:space="preserve"> </v>
      </c>
    </row>
    <row r="182" spans="1:20" x14ac:dyDescent="0.25">
      <c r="A182" s="84"/>
      <c r="E182" s="8" t="str">
        <f t="shared" si="34"/>
        <v xml:space="preserve"> </v>
      </c>
      <c r="H182" s="72" t="str">
        <f t="shared" si="48"/>
        <v xml:space="preserve"> </v>
      </c>
      <c r="I182" s="71" t="str">
        <f t="shared" si="49"/>
        <v xml:space="preserve"> </v>
      </c>
      <c r="J182" s="9" t="str">
        <f t="shared" si="37"/>
        <v xml:space="preserve"> </v>
      </c>
      <c r="K182" s="9" t="str">
        <f t="shared" si="38"/>
        <v xml:space="preserve"> </v>
      </c>
      <c r="L182" s="9" t="str">
        <f t="shared" si="39"/>
        <v xml:space="preserve"> </v>
      </c>
      <c r="M182" s="9" t="str">
        <f t="shared" si="40"/>
        <v xml:space="preserve"> </v>
      </c>
      <c r="N182" s="9" t="str">
        <f t="shared" si="41"/>
        <v xml:space="preserve"> </v>
      </c>
      <c r="O182" s="9" t="str">
        <f t="shared" si="42"/>
        <v xml:space="preserve"> </v>
      </c>
      <c r="P182" s="9" t="str">
        <f t="shared" si="43"/>
        <v xml:space="preserve"> </v>
      </c>
      <c r="Q182" s="9" t="str">
        <f t="shared" si="44"/>
        <v xml:space="preserve"> </v>
      </c>
      <c r="R182" s="9" t="str">
        <f t="shared" si="45"/>
        <v xml:space="preserve"> </v>
      </c>
      <c r="S182" s="9" t="str">
        <f t="shared" si="46"/>
        <v xml:space="preserve"> </v>
      </c>
      <c r="T182" s="9" t="str">
        <f t="shared" si="47"/>
        <v xml:space="preserve"> </v>
      </c>
    </row>
    <row r="183" spans="1:20" x14ac:dyDescent="0.25">
      <c r="A183" s="84"/>
      <c r="E183" s="8" t="str">
        <f t="shared" si="34"/>
        <v xml:space="preserve"> </v>
      </c>
      <c r="H183" s="72" t="str">
        <f t="shared" si="48"/>
        <v xml:space="preserve"> </v>
      </c>
      <c r="I183" s="71" t="str">
        <f t="shared" si="49"/>
        <v xml:space="preserve"> </v>
      </c>
      <c r="J183" s="9" t="str">
        <f t="shared" si="37"/>
        <v xml:space="preserve"> </v>
      </c>
      <c r="K183" s="9" t="str">
        <f t="shared" si="38"/>
        <v xml:space="preserve"> </v>
      </c>
      <c r="L183" s="9" t="str">
        <f t="shared" si="39"/>
        <v xml:space="preserve"> </v>
      </c>
      <c r="M183" s="9" t="str">
        <f t="shared" si="40"/>
        <v xml:space="preserve"> </v>
      </c>
      <c r="N183" s="9" t="str">
        <f t="shared" si="41"/>
        <v xml:space="preserve"> </v>
      </c>
      <c r="O183" s="9" t="str">
        <f t="shared" si="42"/>
        <v xml:space="preserve"> </v>
      </c>
      <c r="P183" s="9" t="str">
        <f t="shared" si="43"/>
        <v xml:space="preserve"> </v>
      </c>
      <c r="Q183" s="9" t="str">
        <f t="shared" si="44"/>
        <v xml:space="preserve"> </v>
      </c>
      <c r="R183" s="9" t="str">
        <f t="shared" si="45"/>
        <v xml:space="preserve"> </v>
      </c>
      <c r="S183" s="9" t="str">
        <f t="shared" si="46"/>
        <v xml:space="preserve"> </v>
      </c>
      <c r="T183" s="9" t="str">
        <f t="shared" si="47"/>
        <v xml:space="preserve"> </v>
      </c>
    </row>
    <row r="184" spans="1:20" x14ac:dyDescent="0.25">
      <c r="A184" s="84"/>
      <c r="E184" s="8" t="str">
        <f t="shared" si="34"/>
        <v xml:space="preserve"> </v>
      </c>
      <c r="H184" s="72" t="str">
        <f t="shared" si="48"/>
        <v xml:space="preserve"> </v>
      </c>
      <c r="I184" s="71" t="str">
        <f t="shared" si="49"/>
        <v xml:space="preserve"> </v>
      </c>
      <c r="J184" s="9" t="str">
        <f t="shared" si="37"/>
        <v xml:space="preserve"> </v>
      </c>
      <c r="K184" s="9" t="str">
        <f t="shared" si="38"/>
        <v xml:space="preserve"> </v>
      </c>
      <c r="L184" s="9" t="str">
        <f t="shared" si="39"/>
        <v xml:space="preserve"> </v>
      </c>
      <c r="M184" s="9" t="str">
        <f t="shared" si="40"/>
        <v xml:space="preserve"> </v>
      </c>
      <c r="N184" s="9" t="str">
        <f t="shared" si="41"/>
        <v xml:space="preserve"> </v>
      </c>
      <c r="O184" s="9" t="str">
        <f t="shared" si="42"/>
        <v xml:space="preserve"> </v>
      </c>
      <c r="P184" s="9" t="str">
        <f t="shared" si="43"/>
        <v xml:space="preserve"> </v>
      </c>
      <c r="Q184" s="9" t="str">
        <f t="shared" si="44"/>
        <v xml:space="preserve"> </v>
      </c>
      <c r="R184" s="9" t="str">
        <f t="shared" si="45"/>
        <v xml:space="preserve"> </v>
      </c>
      <c r="S184" s="9" t="str">
        <f t="shared" si="46"/>
        <v xml:space="preserve"> </v>
      </c>
      <c r="T184" s="9" t="str">
        <f t="shared" si="47"/>
        <v xml:space="preserve"> </v>
      </c>
    </row>
    <row r="185" spans="1:20" x14ac:dyDescent="0.25">
      <c r="A185" s="84"/>
      <c r="E185" s="8" t="str">
        <f t="shared" si="34"/>
        <v xml:space="preserve"> </v>
      </c>
      <c r="H185" s="72" t="str">
        <f t="shared" si="48"/>
        <v xml:space="preserve"> </v>
      </c>
      <c r="I185" s="71" t="str">
        <f t="shared" si="49"/>
        <v xml:space="preserve"> </v>
      </c>
      <c r="J185" s="9" t="str">
        <f t="shared" si="37"/>
        <v xml:space="preserve"> </v>
      </c>
      <c r="K185" s="9" t="str">
        <f t="shared" si="38"/>
        <v xml:space="preserve"> </v>
      </c>
      <c r="L185" s="9" t="str">
        <f t="shared" si="39"/>
        <v xml:space="preserve"> </v>
      </c>
      <c r="M185" s="9" t="str">
        <f t="shared" si="40"/>
        <v xml:space="preserve"> </v>
      </c>
      <c r="N185" s="9" t="str">
        <f t="shared" si="41"/>
        <v xml:space="preserve"> </v>
      </c>
      <c r="O185" s="9" t="str">
        <f t="shared" si="42"/>
        <v xml:space="preserve"> </v>
      </c>
      <c r="P185" s="9" t="str">
        <f t="shared" si="43"/>
        <v xml:space="preserve"> </v>
      </c>
      <c r="Q185" s="9" t="str">
        <f t="shared" si="44"/>
        <v xml:space="preserve"> </v>
      </c>
      <c r="R185" s="9" t="str">
        <f t="shared" si="45"/>
        <v xml:space="preserve"> </v>
      </c>
      <c r="S185" s="9" t="str">
        <f t="shared" si="46"/>
        <v xml:space="preserve"> </v>
      </c>
      <c r="T185" s="9" t="str">
        <f t="shared" si="47"/>
        <v xml:space="preserve"> </v>
      </c>
    </row>
    <row r="186" spans="1:20" x14ac:dyDescent="0.25">
      <c r="A186" s="84"/>
      <c r="E186" s="8" t="str">
        <f t="shared" si="34"/>
        <v xml:space="preserve"> </v>
      </c>
      <c r="H186" s="72" t="str">
        <f t="shared" si="48"/>
        <v xml:space="preserve"> </v>
      </c>
      <c r="I186" s="71" t="str">
        <f t="shared" si="49"/>
        <v xml:space="preserve"> </v>
      </c>
      <c r="J186" s="9" t="str">
        <f t="shared" si="37"/>
        <v xml:space="preserve"> </v>
      </c>
      <c r="K186" s="9" t="str">
        <f t="shared" si="38"/>
        <v xml:space="preserve"> </v>
      </c>
      <c r="L186" s="9" t="str">
        <f t="shared" si="39"/>
        <v xml:space="preserve"> </v>
      </c>
      <c r="M186" s="9" t="str">
        <f t="shared" si="40"/>
        <v xml:space="preserve"> </v>
      </c>
      <c r="N186" s="9" t="str">
        <f t="shared" si="41"/>
        <v xml:space="preserve"> </v>
      </c>
      <c r="O186" s="9" t="str">
        <f t="shared" si="42"/>
        <v xml:space="preserve"> </v>
      </c>
      <c r="P186" s="9" t="str">
        <f t="shared" si="43"/>
        <v xml:space="preserve"> </v>
      </c>
      <c r="Q186" s="9" t="str">
        <f t="shared" si="44"/>
        <v xml:space="preserve"> </v>
      </c>
      <c r="R186" s="9" t="str">
        <f t="shared" si="45"/>
        <v xml:space="preserve"> </v>
      </c>
      <c r="S186" s="9" t="str">
        <f t="shared" si="46"/>
        <v xml:space="preserve"> </v>
      </c>
      <c r="T186" s="9" t="str">
        <f t="shared" si="47"/>
        <v xml:space="preserve"> </v>
      </c>
    </row>
    <row r="187" spans="1:20" x14ac:dyDescent="0.25">
      <c r="A187" s="84"/>
      <c r="E187" s="8" t="str">
        <f t="shared" si="34"/>
        <v xml:space="preserve"> </v>
      </c>
      <c r="H187" s="72" t="str">
        <f t="shared" si="48"/>
        <v xml:space="preserve"> </v>
      </c>
      <c r="I187" s="71" t="str">
        <f t="shared" si="49"/>
        <v xml:space="preserve"> </v>
      </c>
      <c r="J187" s="9" t="str">
        <f t="shared" si="37"/>
        <v xml:space="preserve"> </v>
      </c>
      <c r="K187" s="9" t="str">
        <f t="shared" si="38"/>
        <v xml:space="preserve"> </v>
      </c>
      <c r="L187" s="9" t="str">
        <f t="shared" si="39"/>
        <v xml:space="preserve"> </v>
      </c>
      <c r="M187" s="9" t="str">
        <f t="shared" si="40"/>
        <v xml:space="preserve"> </v>
      </c>
      <c r="N187" s="9" t="str">
        <f t="shared" si="41"/>
        <v xml:space="preserve"> </v>
      </c>
      <c r="O187" s="9" t="str">
        <f t="shared" si="42"/>
        <v xml:space="preserve"> </v>
      </c>
      <c r="P187" s="9" t="str">
        <f t="shared" si="43"/>
        <v xml:space="preserve"> </v>
      </c>
      <c r="Q187" s="9" t="str">
        <f t="shared" si="44"/>
        <v xml:space="preserve"> </v>
      </c>
      <c r="R187" s="9" t="str">
        <f t="shared" si="45"/>
        <v xml:space="preserve"> </v>
      </c>
      <c r="S187" s="9" t="str">
        <f t="shared" si="46"/>
        <v xml:space="preserve"> </v>
      </c>
      <c r="T187" s="9" t="str">
        <f t="shared" si="47"/>
        <v xml:space="preserve"> </v>
      </c>
    </row>
    <row r="188" spans="1:20" x14ac:dyDescent="0.25">
      <c r="A188" s="84"/>
      <c r="E188" s="8" t="str">
        <f t="shared" si="34"/>
        <v xml:space="preserve"> </v>
      </c>
      <c r="H188" s="72" t="str">
        <f t="shared" si="48"/>
        <v xml:space="preserve"> </v>
      </c>
      <c r="I188" s="71" t="str">
        <f t="shared" si="49"/>
        <v xml:space="preserve"> </v>
      </c>
      <c r="J188" s="9" t="str">
        <f t="shared" si="37"/>
        <v xml:space="preserve"> </v>
      </c>
      <c r="K188" s="9" t="str">
        <f t="shared" si="38"/>
        <v xml:space="preserve"> </v>
      </c>
      <c r="L188" s="9" t="str">
        <f t="shared" si="39"/>
        <v xml:space="preserve"> </v>
      </c>
      <c r="M188" s="9" t="str">
        <f t="shared" si="40"/>
        <v xml:space="preserve"> </v>
      </c>
      <c r="N188" s="9" t="str">
        <f t="shared" si="41"/>
        <v xml:space="preserve"> </v>
      </c>
      <c r="O188" s="9" t="str">
        <f t="shared" si="42"/>
        <v xml:space="preserve"> </v>
      </c>
      <c r="P188" s="9" t="str">
        <f t="shared" si="43"/>
        <v xml:space="preserve"> </v>
      </c>
      <c r="Q188" s="9" t="str">
        <f t="shared" si="44"/>
        <v xml:space="preserve"> </v>
      </c>
      <c r="R188" s="9" t="str">
        <f t="shared" si="45"/>
        <v xml:space="preserve"> </v>
      </c>
      <c r="S188" s="9" t="str">
        <f t="shared" si="46"/>
        <v xml:space="preserve"> </v>
      </c>
      <c r="T188" s="9" t="str">
        <f t="shared" si="47"/>
        <v xml:space="preserve"> </v>
      </c>
    </row>
    <row r="189" spans="1:20" x14ac:dyDescent="0.25">
      <c r="A189" s="84"/>
      <c r="E189" s="8" t="str">
        <f t="shared" si="34"/>
        <v xml:space="preserve"> </v>
      </c>
      <c r="H189" s="72" t="str">
        <f t="shared" si="48"/>
        <v xml:space="preserve"> </v>
      </c>
      <c r="I189" s="71" t="str">
        <f t="shared" si="49"/>
        <v xml:space="preserve"> </v>
      </c>
      <c r="J189" s="9" t="str">
        <f t="shared" si="37"/>
        <v xml:space="preserve"> </v>
      </c>
      <c r="K189" s="9" t="str">
        <f t="shared" si="38"/>
        <v xml:space="preserve"> </v>
      </c>
      <c r="L189" s="9" t="str">
        <f t="shared" si="39"/>
        <v xml:space="preserve"> </v>
      </c>
      <c r="M189" s="9" t="str">
        <f t="shared" si="40"/>
        <v xml:space="preserve"> </v>
      </c>
      <c r="N189" s="9" t="str">
        <f t="shared" si="41"/>
        <v xml:space="preserve"> </v>
      </c>
      <c r="O189" s="9" t="str">
        <f t="shared" si="42"/>
        <v xml:space="preserve"> </v>
      </c>
      <c r="P189" s="9" t="str">
        <f t="shared" si="43"/>
        <v xml:space="preserve"> </v>
      </c>
      <c r="Q189" s="9" t="str">
        <f t="shared" si="44"/>
        <v xml:space="preserve"> </v>
      </c>
      <c r="R189" s="9" t="str">
        <f t="shared" si="45"/>
        <v xml:space="preserve"> </v>
      </c>
      <c r="S189" s="9" t="str">
        <f t="shared" si="46"/>
        <v xml:space="preserve"> </v>
      </c>
      <c r="T189" s="9" t="str">
        <f t="shared" si="47"/>
        <v xml:space="preserve"> </v>
      </c>
    </row>
    <row r="190" spans="1:20" x14ac:dyDescent="0.25">
      <c r="A190" s="84"/>
      <c r="E190" s="8" t="str">
        <f t="shared" si="34"/>
        <v xml:space="preserve"> </v>
      </c>
      <c r="H190" s="72" t="str">
        <f t="shared" si="48"/>
        <v xml:space="preserve"> </v>
      </c>
      <c r="I190" s="71" t="str">
        <f t="shared" si="49"/>
        <v xml:space="preserve"> </v>
      </c>
      <c r="J190" s="9" t="str">
        <f t="shared" si="37"/>
        <v xml:space="preserve"> </v>
      </c>
      <c r="K190" s="9" t="str">
        <f t="shared" si="38"/>
        <v xml:space="preserve"> </v>
      </c>
      <c r="L190" s="9" t="str">
        <f t="shared" si="39"/>
        <v xml:space="preserve"> </v>
      </c>
      <c r="M190" s="9" t="str">
        <f t="shared" si="40"/>
        <v xml:space="preserve"> </v>
      </c>
      <c r="N190" s="9" t="str">
        <f t="shared" si="41"/>
        <v xml:space="preserve"> </v>
      </c>
      <c r="O190" s="9" t="str">
        <f t="shared" si="42"/>
        <v xml:space="preserve"> </v>
      </c>
      <c r="P190" s="9" t="str">
        <f t="shared" si="43"/>
        <v xml:space="preserve"> </v>
      </c>
      <c r="Q190" s="9" t="str">
        <f t="shared" si="44"/>
        <v xml:space="preserve"> </v>
      </c>
      <c r="R190" s="9" t="str">
        <f t="shared" si="45"/>
        <v xml:space="preserve"> </v>
      </c>
      <c r="S190" s="9" t="str">
        <f t="shared" si="46"/>
        <v xml:space="preserve"> </v>
      </c>
      <c r="T190" s="9" t="str">
        <f t="shared" si="47"/>
        <v xml:space="preserve"> </v>
      </c>
    </row>
    <row r="191" spans="1:20" x14ac:dyDescent="0.25">
      <c r="A191" s="84"/>
      <c r="E191" s="8" t="str">
        <f t="shared" si="34"/>
        <v xml:space="preserve"> </v>
      </c>
      <c r="H191" s="72" t="str">
        <f t="shared" si="48"/>
        <v xml:space="preserve"> </v>
      </c>
      <c r="I191" s="71" t="str">
        <f t="shared" si="49"/>
        <v xml:space="preserve"> </v>
      </c>
      <c r="J191" s="9" t="str">
        <f t="shared" si="37"/>
        <v xml:space="preserve"> </v>
      </c>
      <c r="K191" s="9" t="str">
        <f t="shared" si="38"/>
        <v xml:space="preserve"> </v>
      </c>
      <c r="L191" s="9" t="str">
        <f t="shared" si="39"/>
        <v xml:space="preserve"> </v>
      </c>
      <c r="M191" s="9" t="str">
        <f t="shared" si="40"/>
        <v xml:space="preserve"> </v>
      </c>
      <c r="N191" s="9" t="str">
        <f t="shared" si="41"/>
        <v xml:space="preserve"> </v>
      </c>
      <c r="O191" s="9" t="str">
        <f t="shared" si="42"/>
        <v xml:space="preserve"> </v>
      </c>
      <c r="P191" s="9" t="str">
        <f t="shared" si="43"/>
        <v xml:space="preserve"> </v>
      </c>
      <c r="Q191" s="9" t="str">
        <f t="shared" si="44"/>
        <v xml:space="preserve"> </v>
      </c>
      <c r="R191" s="9" t="str">
        <f t="shared" si="45"/>
        <v xml:space="preserve"> </v>
      </c>
      <c r="S191" s="9" t="str">
        <f t="shared" si="46"/>
        <v xml:space="preserve"> </v>
      </c>
      <c r="T191" s="9" t="str">
        <f t="shared" si="47"/>
        <v xml:space="preserve"> </v>
      </c>
    </row>
    <row r="192" spans="1:20" x14ac:dyDescent="0.25">
      <c r="A192" s="84"/>
      <c r="E192" s="8" t="str">
        <f t="shared" si="34"/>
        <v xml:space="preserve"> </v>
      </c>
      <c r="H192" s="72" t="str">
        <f t="shared" si="48"/>
        <v xml:space="preserve"> </v>
      </c>
      <c r="I192" s="71" t="str">
        <f t="shared" si="49"/>
        <v xml:space="preserve"> </v>
      </c>
      <c r="J192" s="9" t="str">
        <f t="shared" si="37"/>
        <v xml:space="preserve"> </v>
      </c>
      <c r="K192" s="9" t="str">
        <f t="shared" si="38"/>
        <v xml:space="preserve"> </v>
      </c>
      <c r="L192" s="9" t="str">
        <f t="shared" si="39"/>
        <v xml:space="preserve"> </v>
      </c>
      <c r="M192" s="9" t="str">
        <f t="shared" si="40"/>
        <v xml:space="preserve"> </v>
      </c>
      <c r="N192" s="9" t="str">
        <f t="shared" si="41"/>
        <v xml:space="preserve"> </v>
      </c>
      <c r="O192" s="9" t="str">
        <f t="shared" si="42"/>
        <v xml:space="preserve"> </v>
      </c>
      <c r="P192" s="9" t="str">
        <f t="shared" si="43"/>
        <v xml:space="preserve"> </v>
      </c>
      <c r="Q192" s="9" t="str">
        <f t="shared" si="44"/>
        <v xml:space="preserve"> </v>
      </c>
      <c r="R192" s="9" t="str">
        <f t="shared" si="45"/>
        <v xml:space="preserve"> </v>
      </c>
      <c r="S192" s="9" t="str">
        <f t="shared" si="46"/>
        <v xml:space="preserve"> </v>
      </c>
      <c r="T192" s="9" t="str">
        <f t="shared" si="47"/>
        <v xml:space="preserve"> </v>
      </c>
    </row>
    <row r="193" spans="1:20" x14ac:dyDescent="0.25">
      <c r="A193" s="84"/>
      <c r="E193" s="8" t="str">
        <f t="shared" si="34"/>
        <v xml:space="preserve"> </v>
      </c>
      <c r="H193" s="72" t="str">
        <f t="shared" si="48"/>
        <v xml:space="preserve"> </v>
      </c>
      <c r="I193" s="71" t="str">
        <f t="shared" si="49"/>
        <v xml:space="preserve"> </v>
      </c>
      <c r="J193" s="9" t="str">
        <f t="shared" si="37"/>
        <v xml:space="preserve"> </v>
      </c>
      <c r="K193" s="9" t="str">
        <f t="shared" si="38"/>
        <v xml:space="preserve"> </v>
      </c>
      <c r="L193" s="9" t="str">
        <f t="shared" si="39"/>
        <v xml:space="preserve"> </v>
      </c>
      <c r="M193" s="9" t="str">
        <f t="shared" si="40"/>
        <v xml:space="preserve"> </v>
      </c>
      <c r="N193" s="9" t="str">
        <f t="shared" si="41"/>
        <v xml:space="preserve"> </v>
      </c>
      <c r="O193" s="9" t="str">
        <f t="shared" si="42"/>
        <v xml:space="preserve"> </v>
      </c>
      <c r="P193" s="9" t="str">
        <f t="shared" si="43"/>
        <v xml:space="preserve"> </v>
      </c>
      <c r="Q193" s="9" t="str">
        <f t="shared" si="44"/>
        <v xml:space="preserve"> </v>
      </c>
      <c r="R193" s="9" t="str">
        <f t="shared" si="45"/>
        <v xml:space="preserve"> </v>
      </c>
      <c r="S193" s="9" t="str">
        <f t="shared" si="46"/>
        <v xml:space="preserve"> </v>
      </c>
      <c r="T193" s="9" t="str">
        <f t="shared" si="47"/>
        <v xml:space="preserve"> </v>
      </c>
    </row>
    <row r="194" spans="1:20" x14ac:dyDescent="0.25">
      <c r="A194" s="84"/>
      <c r="E194" s="8" t="str">
        <f t="shared" si="34"/>
        <v xml:space="preserve"> </v>
      </c>
      <c r="H194" s="72" t="str">
        <f t="shared" si="48"/>
        <v xml:space="preserve"> </v>
      </c>
      <c r="I194" s="71" t="str">
        <f t="shared" si="49"/>
        <v xml:space="preserve"> </v>
      </c>
      <c r="J194" s="9" t="str">
        <f t="shared" si="37"/>
        <v xml:space="preserve"> </v>
      </c>
      <c r="K194" s="9" t="str">
        <f t="shared" si="38"/>
        <v xml:space="preserve"> </v>
      </c>
      <c r="L194" s="9" t="str">
        <f t="shared" si="39"/>
        <v xml:space="preserve"> </v>
      </c>
      <c r="M194" s="9" t="str">
        <f t="shared" si="40"/>
        <v xml:space="preserve"> </v>
      </c>
      <c r="N194" s="9" t="str">
        <f t="shared" si="41"/>
        <v xml:space="preserve"> </v>
      </c>
      <c r="O194" s="9" t="str">
        <f t="shared" si="42"/>
        <v xml:space="preserve"> </v>
      </c>
      <c r="P194" s="9" t="str">
        <f t="shared" si="43"/>
        <v xml:space="preserve"> </v>
      </c>
      <c r="Q194" s="9" t="str">
        <f t="shared" si="44"/>
        <v xml:space="preserve"> </v>
      </c>
      <c r="R194" s="9" t="str">
        <f t="shared" si="45"/>
        <v xml:space="preserve"> </v>
      </c>
      <c r="S194" s="9" t="str">
        <f t="shared" si="46"/>
        <v xml:space="preserve"> </v>
      </c>
      <c r="T194" s="9" t="str">
        <f t="shared" si="47"/>
        <v xml:space="preserve"> </v>
      </c>
    </row>
    <row r="195" spans="1:20" x14ac:dyDescent="0.25">
      <c r="A195" s="84"/>
      <c r="E195" s="8" t="str">
        <f t="shared" si="34"/>
        <v xml:space="preserve"> </v>
      </c>
      <c r="H195" s="72" t="str">
        <f t="shared" si="48"/>
        <v xml:space="preserve"> </v>
      </c>
      <c r="I195" s="71" t="str">
        <f t="shared" si="49"/>
        <v xml:space="preserve"> </v>
      </c>
      <c r="J195" s="9" t="str">
        <f t="shared" si="37"/>
        <v xml:space="preserve"> </v>
      </c>
      <c r="K195" s="9" t="str">
        <f t="shared" si="38"/>
        <v xml:space="preserve"> </v>
      </c>
      <c r="L195" s="9" t="str">
        <f t="shared" si="39"/>
        <v xml:space="preserve"> </v>
      </c>
      <c r="M195" s="9" t="str">
        <f t="shared" si="40"/>
        <v xml:space="preserve"> </v>
      </c>
      <c r="N195" s="9" t="str">
        <f t="shared" si="41"/>
        <v xml:space="preserve"> </v>
      </c>
      <c r="O195" s="9" t="str">
        <f t="shared" si="42"/>
        <v xml:space="preserve"> </v>
      </c>
      <c r="P195" s="9" t="str">
        <f t="shared" si="43"/>
        <v xml:space="preserve"> </v>
      </c>
      <c r="Q195" s="9" t="str">
        <f t="shared" si="44"/>
        <v xml:space="preserve"> </v>
      </c>
      <c r="R195" s="9" t="str">
        <f t="shared" si="45"/>
        <v xml:space="preserve"> </v>
      </c>
      <c r="S195" s="9" t="str">
        <f t="shared" si="46"/>
        <v xml:space="preserve"> </v>
      </c>
      <c r="T195" s="9" t="str">
        <f t="shared" si="47"/>
        <v xml:space="preserve"> </v>
      </c>
    </row>
    <row r="196" spans="1:20" x14ac:dyDescent="0.25">
      <c r="A196" s="84"/>
      <c r="E196" s="8" t="str">
        <f t="shared" si="34"/>
        <v xml:space="preserve"> </v>
      </c>
      <c r="H196" s="72" t="str">
        <f t="shared" si="48"/>
        <v xml:space="preserve"> </v>
      </c>
      <c r="I196" s="71" t="str">
        <f t="shared" si="49"/>
        <v xml:space="preserve"> </v>
      </c>
      <c r="J196" s="9" t="str">
        <f t="shared" si="37"/>
        <v xml:space="preserve"> </v>
      </c>
      <c r="K196" s="9" t="str">
        <f t="shared" si="38"/>
        <v xml:space="preserve"> </v>
      </c>
      <c r="L196" s="9" t="str">
        <f t="shared" si="39"/>
        <v xml:space="preserve"> </v>
      </c>
      <c r="M196" s="9" t="str">
        <f t="shared" si="40"/>
        <v xml:space="preserve"> </v>
      </c>
      <c r="N196" s="9" t="str">
        <f t="shared" si="41"/>
        <v xml:space="preserve"> </v>
      </c>
      <c r="O196" s="9" t="str">
        <f t="shared" si="42"/>
        <v xml:space="preserve"> </v>
      </c>
      <c r="P196" s="9" t="str">
        <f t="shared" si="43"/>
        <v xml:space="preserve"> </v>
      </c>
      <c r="Q196" s="9" t="str">
        <f t="shared" si="44"/>
        <v xml:space="preserve"> </v>
      </c>
      <c r="R196" s="9" t="str">
        <f t="shared" si="45"/>
        <v xml:space="preserve"> </v>
      </c>
      <c r="S196" s="9" t="str">
        <f t="shared" si="46"/>
        <v xml:space="preserve"> </v>
      </c>
      <c r="T196" s="9" t="str">
        <f t="shared" si="47"/>
        <v xml:space="preserve"> </v>
      </c>
    </row>
    <row r="197" spans="1:20" x14ac:dyDescent="0.25">
      <c r="A197" s="84"/>
      <c r="E197" s="8" t="str">
        <f t="shared" ref="E197:E260" si="50">IF((G197&lt;&gt;0),"Enter Letter"," ")</f>
        <v xml:space="preserve"> </v>
      </c>
      <c r="H197" s="72" t="str">
        <f t="shared" ref="H197:H204" si="51">IF((G197&lt;&gt;0),IF((D197&gt;0)," ",G197)," ")</f>
        <v xml:space="preserve"> </v>
      </c>
      <c r="I197" s="71" t="str">
        <f t="shared" ref="I197:I204" si="52">IF((G197&lt;&gt;0),IF((D197&gt;0)," ",(I$1-A197))," ")</f>
        <v xml:space="preserve"> </v>
      </c>
      <c r="J197" s="9" t="str">
        <f t="shared" ref="J197:J260" si="53">IF((E197="e"),G197," ")</f>
        <v xml:space="preserve"> </v>
      </c>
      <c r="K197" s="9" t="str">
        <f t="shared" ref="K197:K260" si="54">IF((E197="p"),G197," ")</f>
        <v xml:space="preserve"> </v>
      </c>
      <c r="L197" s="9" t="str">
        <f t="shared" ref="L197:L260" si="55">IF((E197="r"),G197," ")</f>
        <v xml:space="preserve"> </v>
      </c>
      <c r="M197" s="9" t="str">
        <f t="shared" ref="M197:M260" si="56">IF((E197="g"),G197," ")</f>
        <v xml:space="preserve"> </v>
      </c>
      <c r="N197" s="9" t="str">
        <f t="shared" ref="N197:N260" si="57">IF((E197="m"),G197," ")</f>
        <v xml:space="preserve"> </v>
      </c>
      <c r="O197" s="9" t="str">
        <f t="shared" ref="O197:O260" si="58">IF((E197="t"),G197," ")</f>
        <v xml:space="preserve"> </v>
      </c>
      <c r="P197" s="9" t="str">
        <f t="shared" ref="P197:P260" si="59">IF((E197="a"),G197," ")</f>
        <v xml:space="preserve"> </v>
      </c>
      <c r="Q197" s="9" t="str">
        <f t="shared" ref="Q197:Q260" si="60">IF((E197="l"),G197," ")</f>
        <v xml:space="preserve"> </v>
      </c>
      <c r="R197" s="9" t="str">
        <f t="shared" ref="R197:R260" si="61">IF((E197="b"),G197," ")</f>
        <v xml:space="preserve"> </v>
      </c>
      <c r="S197" s="9" t="str">
        <f t="shared" ref="S197:S260" si="62">IF((E197="i"),G197," ")</f>
        <v xml:space="preserve"> </v>
      </c>
      <c r="T197" s="9" t="str">
        <f t="shared" ref="T197:T260" si="63">IF((E197="o"),G197," ")</f>
        <v xml:space="preserve"> </v>
      </c>
    </row>
    <row r="198" spans="1:20" x14ac:dyDescent="0.25">
      <c r="A198" s="84"/>
      <c r="E198" s="8" t="str">
        <f t="shared" si="50"/>
        <v xml:space="preserve"> </v>
      </c>
      <c r="H198" s="72" t="str">
        <f t="shared" si="51"/>
        <v xml:space="preserve"> </v>
      </c>
      <c r="I198" s="71" t="str">
        <f t="shared" si="52"/>
        <v xml:space="preserve"> </v>
      </c>
      <c r="J198" s="9" t="str">
        <f t="shared" si="53"/>
        <v xml:space="preserve"> </v>
      </c>
      <c r="K198" s="9" t="str">
        <f t="shared" si="54"/>
        <v xml:space="preserve"> </v>
      </c>
      <c r="L198" s="9" t="str">
        <f t="shared" si="55"/>
        <v xml:space="preserve"> </v>
      </c>
      <c r="M198" s="9" t="str">
        <f t="shared" si="56"/>
        <v xml:space="preserve"> </v>
      </c>
      <c r="N198" s="9" t="str">
        <f t="shared" si="57"/>
        <v xml:space="preserve"> </v>
      </c>
      <c r="O198" s="9" t="str">
        <f t="shared" si="58"/>
        <v xml:space="preserve"> </v>
      </c>
      <c r="P198" s="9" t="str">
        <f t="shared" si="59"/>
        <v xml:space="preserve"> </v>
      </c>
      <c r="Q198" s="9" t="str">
        <f t="shared" si="60"/>
        <v xml:space="preserve"> </v>
      </c>
      <c r="R198" s="9" t="str">
        <f t="shared" si="61"/>
        <v xml:space="preserve"> </v>
      </c>
      <c r="S198" s="9" t="str">
        <f t="shared" si="62"/>
        <v xml:space="preserve"> </v>
      </c>
      <c r="T198" s="9" t="str">
        <f t="shared" si="63"/>
        <v xml:space="preserve"> </v>
      </c>
    </row>
    <row r="199" spans="1:20" x14ac:dyDescent="0.25">
      <c r="A199" s="84"/>
      <c r="E199" s="8" t="str">
        <f t="shared" si="50"/>
        <v xml:space="preserve"> </v>
      </c>
      <c r="H199" s="72" t="str">
        <f t="shared" si="51"/>
        <v xml:space="preserve"> </v>
      </c>
      <c r="I199" s="71" t="str">
        <f t="shared" si="52"/>
        <v xml:space="preserve"> </v>
      </c>
      <c r="J199" s="9" t="str">
        <f t="shared" si="53"/>
        <v xml:space="preserve"> </v>
      </c>
      <c r="K199" s="9" t="str">
        <f t="shared" si="54"/>
        <v xml:space="preserve"> </v>
      </c>
      <c r="L199" s="9" t="str">
        <f t="shared" si="55"/>
        <v xml:space="preserve"> </v>
      </c>
      <c r="M199" s="9" t="str">
        <f t="shared" si="56"/>
        <v xml:space="preserve"> </v>
      </c>
      <c r="N199" s="9" t="str">
        <f t="shared" si="57"/>
        <v xml:space="preserve"> </v>
      </c>
      <c r="O199" s="9" t="str">
        <f t="shared" si="58"/>
        <v xml:space="preserve"> </v>
      </c>
      <c r="P199" s="9" t="str">
        <f t="shared" si="59"/>
        <v xml:space="preserve"> </v>
      </c>
      <c r="Q199" s="9" t="str">
        <f t="shared" si="60"/>
        <v xml:space="preserve"> </v>
      </c>
      <c r="R199" s="9" t="str">
        <f t="shared" si="61"/>
        <v xml:space="preserve"> </v>
      </c>
      <c r="S199" s="9" t="str">
        <f t="shared" si="62"/>
        <v xml:space="preserve"> </v>
      </c>
      <c r="T199" s="9" t="str">
        <f t="shared" si="63"/>
        <v xml:space="preserve"> </v>
      </c>
    </row>
    <row r="200" spans="1:20" x14ac:dyDescent="0.25">
      <c r="A200" s="84"/>
      <c r="E200" s="8" t="str">
        <f t="shared" si="50"/>
        <v xml:space="preserve"> </v>
      </c>
      <c r="H200" s="72" t="str">
        <f t="shared" si="51"/>
        <v xml:space="preserve"> </v>
      </c>
      <c r="I200" s="71" t="str">
        <f t="shared" si="52"/>
        <v xml:space="preserve"> </v>
      </c>
      <c r="J200" s="9" t="str">
        <f t="shared" si="53"/>
        <v xml:space="preserve"> </v>
      </c>
      <c r="K200" s="9" t="str">
        <f t="shared" si="54"/>
        <v xml:space="preserve"> </v>
      </c>
      <c r="L200" s="9" t="str">
        <f t="shared" si="55"/>
        <v xml:space="preserve"> </v>
      </c>
      <c r="M200" s="9" t="str">
        <f t="shared" si="56"/>
        <v xml:space="preserve"> </v>
      </c>
      <c r="N200" s="9" t="str">
        <f t="shared" si="57"/>
        <v xml:space="preserve"> </v>
      </c>
      <c r="O200" s="9" t="str">
        <f t="shared" si="58"/>
        <v xml:space="preserve"> </v>
      </c>
      <c r="P200" s="9" t="str">
        <f t="shared" si="59"/>
        <v xml:space="preserve"> </v>
      </c>
      <c r="Q200" s="9" t="str">
        <f t="shared" si="60"/>
        <v xml:space="preserve"> </v>
      </c>
      <c r="R200" s="9" t="str">
        <f t="shared" si="61"/>
        <v xml:space="preserve"> </v>
      </c>
      <c r="S200" s="9" t="str">
        <f t="shared" si="62"/>
        <v xml:space="preserve"> </v>
      </c>
      <c r="T200" s="9" t="str">
        <f t="shared" si="63"/>
        <v xml:space="preserve"> </v>
      </c>
    </row>
    <row r="201" spans="1:20" x14ac:dyDescent="0.25">
      <c r="A201" s="84"/>
      <c r="E201" s="8" t="str">
        <f t="shared" si="50"/>
        <v xml:space="preserve"> </v>
      </c>
      <c r="H201" s="72" t="str">
        <f t="shared" si="51"/>
        <v xml:space="preserve"> </v>
      </c>
      <c r="I201" s="71" t="str">
        <f t="shared" si="52"/>
        <v xml:space="preserve"> </v>
      </c>
      <c r="J201" s="9" t="str">
        <f t="shared" si="53"/>
        <v xml:space="preserve"> </v>
      </c>
      <c r="K201" s="9" t="str">
        <f t="shared" si="54"/>
        <v xml:space="preserve"> </v>
      </c>
      <c r="L201" s="9" t="str">
        <f t="shared" si="55"/>
        <v xml:space="preserve"> </v>
      </c>
      <c r="M201" s="9" t="str">
        <f t="shared" si="56"/>
        <v xml:space="preserve"> </v>
      </c>
      <c r="N201" s="9" t="str">
        <f t="shared" si="57"/>
        <v xml:space="preserve"> </v>
      </c>
      <c r="O201" s="9" t="str">
        <f t="shared" si="58"/>
        <v xml:space="preserve"> </v>
      </c>
      <c r="P201" s="9" t="str">
        <f t="shared" si="59"/>
        <v xml:space="preserve"> </v>
      </c>
      <c r="Q201" s="9" t="str">
        <f t="shared" si="60"/>
        <v xml:space="preserve"> </v>
      </c>
      <c r="R201" s="9" t="str">
        <f t="shared" si="61"/>
        <v xml:space="preserve"> </v>
      </c>
      <c r="S201" s="9" t="str">
        <f t="shared" si="62"/>
        <v xml:space="preserve"> </v>
      </c>
      <c r="T201" s="9" t="str">
        <f t="shared" si="63"/>
        <v xml:space="preserve"> </v>
      </c>
    </row>
    <row r="202" spans="1:20" x14ac:dyDescent="0.25">
      <c r="A202" s="84"/>
      <c r="E202" s="8" t="str">
        <f t="shared" si="50"/>
        <v xml:space="preserve"> </v>
      </c>
      <c r="H202" s="72" t="str">
        <f t="shared" si="51"/>
        <v xml:space="preserve"> </v>
      </c>
      <c r="I202" s="71" t="str">
        <f t="shared" si="52"/>
        <v xml:space="preserve"> </v>
      </c>
      <c r="J202" s="9" t="str">
        <f t="shared" si="53"/>
        <v xml:space="preserve"> </v>
      </c>
      <c r="K202" s="9" t="str">
        <f t="shared" si="54"/>
        <v xml:space="preserve"> </v>
      </c>
      <c r="L202" s="9" t="str">
        <f t="shared" si="55"/>
        <v xml:space="preserve"> </v>
      </c>
      <c r="M202" s="9" t="str">
        <f t="shared" si="56"/>
        <v xml:space="preserve"> </v>
      </c>
      <c r="N202" s="9" t="str">
        <f t="shared" si="57"/>
        <v xml:space="preserve"> </v>
      </c>
      <c r="O202" s="9" t="str">
        <f t="shared" si="58"/>
        <v xml:space="preserve"> </v>
      </c>
      <c r="P202" s="9" t="str">
        <f t="shared" si="59"/>
        <v xml:space="preserve"> </v>
      </c>
      <c r="Q202" s="9" t="str">
        <f t="shared" si="60"/>
        <v xml:space="preserve"> </v>
      </c>
      <c r="R202" s="9" t="str">
        <f t="shared" si="61"/>
        <v xml:space="preserve"> </v>
      </c>
      <c r="S202" s="9" t="str">
        <f t="shared" si="62"/>
        <v xml:space="preserve"> </v>
      </c>
      <c r="T202" s="9" t="str">
        <f t="shared" si="63"/>
        <v xml:space="preserve"> </v>
      </c>
    </row>
    <row r="203" spans="1:20" x14ac:dyDescent="0.25">
      <c r="A203" s="84"/>
      <c r="E203" s="8" t="str">
        <f t="shared" si="50"/>
        <v xml:space="preserve"> </v>
      </c>
      <c r="H203" s="72" t="str">
        <f t="shared" si="51"/>
        <v xml:space="preserve"> </v>
      </c>
      <c r="I203" s="71" t="str">
        <f t="shared" si="52"/>
        <v xml:space="preserve"> </v>
      </c>
      <c r="J203" s="9" t="str">
        <f t="shared" si="53"/>
        <v xml:space="preserve"> </v>
      </c>
      <c r="K203" s="9" t="str">
        <f t="shared" si="54"/>
        <v xml:space="preserve"> </v>
      </c>
      <c r="L203" s="9" t="str">
        <f t="shared" si="55"/>
        <v xml:space="preserve"> </v>
      </c>
      <c r="M203" s="9" t="str">
        <f t="shared" si="56"/>
        <v xml:space="preserve"> </v>
      </c>
      <c r="N203" s="9" t="str">
        <f t="shared" si="57"/>
        <v xml:space="preserve"> </v>
      </c>
      <c r="O203" s="9" t="str">
        <f t="shared" si="58"/>
        <v xml:space="preserve"> </v>
      </c>
      <c r="P203" s="9" t="str">
        <f t="shared" si="59"/>
        <v xml:space="preserve"> </v>
      </c>
      <c r="Q203" s="9" t="str">
        <f t="shared" si="60"/>
        <v xml:space="preserve"> </v>
      </c>
      <c r="R203" s="9" t="str">
        <f t="shared" si="61"/>
        <v xml:space="preserve"> </v>
      </c>
      <c r="S203" s="9" t="str">
        <f t="shared" si="62"/>
        <v xml:space="preserve"> </v>
      </c>
      <c r="T203" s="9" t="str">
        <f t="shared" si="63"/>
        <v xml:space="preserve"> </v>
      </c>
    </row>
    <row r="204" spans="1:20" x14ac:dyDescent="0.25">
      <c r="A204" s="84"/>
      <c r="E204" s="8" t="str">
        <f t="shared" si="50"/>
        <v xml:space="preserve"> </v>
      </c>
      <c r="H204" s="88" t="str">
        <f t="shared" si="51"/>
        <v xml:space="preserve"> </v>
      </c>
      <c r="I204" s="87" t="str">
        <f t="shared" si="52"/>
        <v xml:space="preserve"> </v>
      </c>
      <c r="J204" s="86" t="str">
        <f t="shared" si="53"/>
        <v xml:space="preserve"> </v>
      </c>
      <c r="K204" s="86" t="str">
        <f t="shared" si="54"/>
        <v xml:space="preserve"> </v>
      </c>
      <c r="L204" s="86" t="str">
        <f t="shared" si="55"/>
        <v xml:space="preserve"> </v>
      </c>
      <c r="M204" s="86" t="str">
        <f t="shared" si="56"/>
        <v xml:space="preserve"> </v>
      </c>
      <c r="N204" s="86" t="str">
        <f t="shared" si="57"/>
        <v xml:space="preserve"> </v>
      </c>
      <c r="O204" s="86" t="str">
        <f t="shared" si="58"/>
        <v xml:space="preserve"> </v>
      </c>
      <c r="P204" s="86" t="str">
        <f t="shared" si="59"/>
        <v xml:space="preserve"> </v>
      </c>
      <c r="Q204" s="86" t="str">
        <f t="shared" si="60"/>
        <v xml:space="preserve"> </v>
      </c>
      <c r="R204" s="86" t="str">
        <f t="shared" si="61"/>
        <v xml:space="preserve"> </v>
      </c>
      <c r="S204" s="86" t="str">
        <f t="shared" si="62"/>
        <v xml:space="preserve"> </v>
      </c>
      <c r="T204" s="86" t="str">
        <f t="shared" si="63"/>
        <v xml:space="preserve"> </v>
      </c>
    </row>
    <row r="205" spans="1:20" x14ac:dyDescent="0.25">
      <c r="A205" s="84"/>
      <c r="E205" s="8" t="str">
        <f t="shared" si="50"/>
        <v xml:space="preserve"> </v>
      </c>
      <c r="J205" s="9" t="str">
        <f t="shared" si="53"/>
        <v xml:space="preserve"> </v>
      </c>
      <c r="K205" s="9" t="str">
        <f t="shared" si="54"/>
        <v xml:space="preserve"> </v>
      </c>
      <c r="L205" s="9" t="str">
        <f t="shared" si="55"/>
        <v xml:space="preserve"> </v>
      </c>
      <c r="M205" s="9" t="str">
        <f t="shared" si="56"/>
        <v xml:space="preserve"> </v>
      </c>
      <c r="N205" s="9" t="str">
        <f t="shared" si="57"/>
        <v xml:space="preserve"> </v>
      </c>
      <c r="O205" s="9" t="str">
        <f t="shared" si="58"/>
        <v xml:space="preserve"> </v>
      </c>
      <c r="P205" s="9" t="str">
        <f t="shared" si="59"/>
        <v xml:space="preserve"> </v>
      </c>
      <c r="Q205" s="9" t="str">
        <f t="shared" si="60"/>
        <v xml:space="preserve"> </v>
      </c>
      <c r="R205" s="9" t="str">
        <f t="shared" si="61"/>
        <v xml:space="preserve"> </v>
      </c>
      <c r="S205" s="9" t="str">
        <f t="shared" si="62"/>
        <v xml:space="preserve"> </v>
      </c>
      <c r="T205" s="9" t="str">
        <f t="shared" si="63"/>
        <v xml:space="preserve"> </v>
      </c>
    </row>
    <row r="206" spans="1:20" x14ac:dyDescent="0.25">
      <c r="A206" s="84"/>
      <c r="E206" s="8" t="str">
        <f t="shared" si="50"/>
        <v xml:space="preserve"> </v>
      </c>
      <c r="J206" s="9" t="str">
        <f t="shared" si="53"/>
        <v xml:space="preserve"> </v>
      </c>
      <c r="K206" s="9" t="str">
        <f t="shared" si="54"/>
        <v xml:space="preserve"> </v>
      </c>
      <c r="L206" s="9" t="str">
        <f t="shared" si="55"/>
        <v xml:space="preserve"> </v>
      </c>
      <c r="M206" s="9" t="str">
        <f t="shared" si="56"/>
        <v xml:space="preserve"> </v>
      </c>
      <c r="N206" s="9" t="str">
        <f t="shared" si="57"/>
        <v xml:space="preserve"> </v>
      </c>
      <c r="O206" s="9" t="str">
        <f t="shared" si="58"/>
        <v xml:space="preserve"> </v>
      </c>
      <c r="P206" s="9" t="str">
        <f t="shared" si="59"/>
        <v xml:space="preserve"> </v>
      </c>
      <c r="Q206" s="9" t="str">
        <f t="shared" si="60"/>
        <v xml:space="preserve"> </v>
      </c>
      <c r="R206" s="9" t="str">
        <f t="shared" si="61"/>
        <v xml:space="preserve"> </v>
      </c>
      <c r="S206" s="9" t="str">
        <f t="shared" si="62"/>
        <v xml:space="preserve"> </v>
      </c>
      <c r="T206" s="9" t="str">
        <f t="shared" si="63"/>
        <v xml:space="preserve"> </v>
      </c>
    </row>
    <row r="207" spans="1:20" x14ac:dyDescent="0.25">
      <c r="A207" s="84"/>
      <c r="E207" s="8" t="str">
        <f t="shared" si="50"/>
        <v xml:space="preserve"> </v>
      </c>
      <c r="J207" s="9" t="str">
        <f t="shared" si="53"/>
        <v xml:space="preserve"> </v>
      </c>
      <c r="K207" s="9" t="str">
        <f t="shared" si="54"/>
        <v xml:space="preserve"> </v>
      </c>
      <c r="L207" s="9" t="str">
        <f t="shared" si="55"/>
        <v xml:space="preserve"> </v>
      </c>
      <c r="M207" s="9" t="str">
        <f t="shared" si="56"/>
        <v xml:space="preserve"> </v>
      </c>
      <c r="N207" s="9" t="str">
        <f t="shared" si="57"/>
        <v xml:space="preserve"> </v>
      </c>
      <c r="O207" s="9" t="str">
        <f t="shared" si="58"/>
        <v xml:space="preserve"> </v>
      </c>
      <c r="P207" s="9" t="str">
        <f t="shared" si="59"/>
        <v xml:space="preserve"> </v>
      </c>
      <c r="Q207" s="9" t="str">
        <f t="shared" si="60"/>
        <v xml:space="preserve"> </v>
      </c>
      <c r="R207" s="9" t="str">
        <f t="shared" si="61"/>
        <v xml:space="preserve"> </v>
      </c>
      <c r="S207" s="9" t="str">
        <f t="shared" si="62"/>
        <v xml:space="preserve"> </v>
      </c>
      <c r="T207" s="9" t="str">
        <f t="shared" si="63"/>
        <v xml:space="preserve"> </v>
      </c>
    </row>
    <row r="208" spans="1:20" x14ac:dyDescent="0.25">
      <c r="A208" s="84"/>
      <c r="E208" s="8" t="str">
        <f t="shared" si="50"/>
        <v xml:space="preserve"> </v>
      </c>
      <c r="J208" s="9" t="str">
        <f t="shared" si="53"/>
        <v xml:space="preserve"> </v>
      </c>
      <c r="K208" s="9" t="str">
        <f t="shared" si="54"/>
        <v xml:space="preserve"> </v>
      </c>
      <c r="L208" s="9" t="str">
        <f t="shared" si="55"/>
        <v xml:space="preserve"> </v>
      </c>
      <c r="M208" s="9" t="str">
        <f t="shared" si="56"/>
        <v xml:space="preserve"> </v>
      </c>
      <c r="N208" s="9" t="str">
        <f t="shared" si="57"/>
        <v xml:space="preserve"> </v>
      </c>
      <c r="O208" s="9" t="str">
        <f t="shared" si="58"/>
        <v xml:space="preserve"> </v>
      </c>
      <c r="P208" s="9" t="str">
        <f t="shared" si="59"/>
        <v xml:space="preserve"> </v>
      </c>
      <c r="Q208" s="9" t="str">
        <f t="shared" si="60"/>
        <v xml:space="preserve"> </v>
      </c>
      <c r="R208" s="9" t="str">
        <f t="shared" si="61"/>
        <v xml:space="preserve"> </v>
      </c>
      <c r="S208" s="9" t="str">
        <f t="shared" si="62"/>
        <v xml:space="preserve"> </v>
      </c>
      <c r="T208" s="9" t="str">
        <f t="shared" si="63"/>
        <v xml:space="preserve"> </v>
      </c>
    </row>
    <row r="209" spans="1:20" x14ac:dyDescent="0.25">
      <c r="A209" s="84"/>
      <c r="E209" s="8" t="str">
        <f t="shared" si="50"/>
        <v xml:space="preserve"> </v>
      </c>
      <c r="J209" s="9" t="str">
        <f t="shared" si="53"/>
        <v xml:space="preserve"> </v>
      </c>
      <c r="K209" s="9" t="str">
        <f t="shared" si="54"/>
        <v xml:space="preserve"> </v>
      </c>
      <c r="L209" s="9" t="str">
        <f t="shared" si="55"/>
        <v xml:space="preserve"> </v>
      </c>
      <c r="M209" s="9" t="str">
        <f t="shared" si="56"/>
        <v xml:space="preserve"> </v>
      </c>
      <c r="N209" s="9" t="str">
        <f t="shared" si="57"/>
        <v xml:space="preserve"> </v>
      </c>
      <c r="O209" s="9" t="str">
        <f t="shared" si="58"/>
        <v xml:space="preserve"> </v>
      </c>
      <c r="P209" s="9" t="str">
        <f t="shared" si="59"/>
        <v xml:space="preserve"> </v>
      </c>
      <c r="Q209" s="9" t="str">
        <f t="shared" si="60"/>
        <v xml:space="preserve"> </v>
      </c>
      <c r="R209" s="9" t="str">
        <f t="shared" si="61"/>
        <v xml:space="preserve"> </v>
      </c>
      <c r="S209" s="9" t="str">
        <f t="shared" si="62"/>
        <v xml:space="preserve"> </v>
      </c>
      <c r="T209" s="9" t="str">
        <f t="shared" si="63"/>
        <v xml:space="preserve"> </v>
      </c>
    </row>
    <row r="210" spans="1:20" x14ac:dyDescent="0.25">
      <c r="A210" s="84"/>
      <c r="E210" s="8" t="str">
        <f t="shared" si="50"/>
        <v xml:space="preserve"> </v>
      </c>
      <c r="J210" s="9" t="str">
        <f t="shared" si="53"/>
        <v xml:space="preserve"> </v>
      </c>
      <c r="K210" s="9" t="str">
        <f t="shared" si="54"/>
        <v xml:space="preserve"> </v>
      </c>
      <c r="L210" s="9" t="str">
        <f t="shared" si="55"/>
        <v xml:space="preserve"> </v>
      </c>
      <c r="M210" s="9" t="str">
        <f t="shared" si="56"/>
        <v xml:space="preserve"> </v>
      </c>
      <c r="N210" s="9" t="str">
        <f t="shared" si="57"/>
        <v xml:space="preserve"> </v>
      </c>
      <c r="O210" s="9" t="str">
        <f t="shared" si="58"/>
        <v xml:space="preserve"> </v>
      </c>
      <c r="P210" s="9" t="str">
        <f t="shared" si="59"/>
        <v xml:space="preserve"> </v>
      </c>
      <c r="Q210" s="9" t="str">
        <f t="shared" si="60"/>
        <v xml:space="preserve"> </v>
      </c>
      <c r="R210" s="9" t="str">
        <f t="shared" si="61"/>
        <v xml:space="preserve"> </v>
      </c>
      <c r="S210" s="9" t="str">
        <f t="shared" si="62"/>
        <v xml:space="preserve"> </v>
      </c>
      <c r="T210" s="9" t="str">
        <f t="shared" si="63"/>
        <v xml:space="preserve"> </v>
      </c>
    </row>
    <row r="211" spans="1:20" x14ac:dyDescent="0.25">
      <c r="A211" s="84"/>
      <c r="E211" s="8" t="str">
        <f t="shared" si="50"/>
        <v xml:space="preserve"> </v>
      </c>
      <c r="J211" s="9" t="str">
        <f t="shared" si="53"/>
        <v xml:space="preserve"> </v>
      </c>
      <c r="K211" s="9" t="str">
        <f t="shared" si="54"/>
        <v xml:space="preserve"> </v>
      </c>
      <c r="L211" s="9" t="str">
        <f t="shared" si="55"/>
        <v xml:space="preserve"> </v>
      </c>
      <c r="M211" s="9" t="str">
        <f t="shared" si="56"/>
        <v xml:space="preserve"> </v>
      </c>
      <c r="N211" s="9" t="str">
        <f t="shared" si="57"/>
        <v xml:space="preserve"> </v>
      </c>
      <c r="O211" s="9" t="str">
        <f t="shared" si="58"/>
        <v xml:space="preserve"> </v>
      </c>
      <c r="P211" s="9" t="str">
        <f t="shared" si="59"/>
        <v xml:space="preserve"> </v>
      </c>
      <c r="Q211" s="9" t="str">
        <f t="shared" si="60"/>
        <v xml:space="preserve"> </v>
      </c>
      <c r="R211" s="9" t="str">
        <f t="shared" si="61"/>
        <v xml:space="preserve"> </v>
      </c>
      <c r="S211" s="9" t="str">
        <f t="shared" si="62"/>
        <v xml:space="preserve"> </v>
      </c>
      <c r="T211" s="9" t="str">
        <f t="shared" si="63"/>
        <v xml:space="preserve"> </v>
      </c>
    </row>
    <row r="212" spans="1:20" x14ac:dyDescent="0.25">
      <c r="A212" s="84"/>
      <c r="E212" s="8" t="str">
        <f t="shared" si="50"/>
        <v xml:space="preserve"> </v>
      </c>
      <c r="J212" s="9" t="str">
        <f t="shared" si="53"/>
        <v xml:space="preserve"> </v>
      </c>
      <c r="K212" s="9" t="str">
        <f t="shared" si="54"/>
        <v xml:space="preserve"> </v>
      </c>
      <c r="L212" s="9" t="str">
        <f t="shared" si="55"/>
        <v xml:space="preserve"> </v>
      </c>
      <c r="M212" s="9" t="str">
        <f t="shared" si="56"/>
        <v xml:space="preserve"> </v>
      </c>
      <c r="N212" s="9" t="str">
        <f t="shared" si="57"/>
        <v xml:space="preserve"> </v>
      </c>
      <c r="O212" s="9" t="str">
        <f t="shared" si="58"/>
        <v xml:space="preserve"> </v>
      </c>
      <c r="P212" s="9" t="str">
        <f t="shared" si="59"/>
        <v xml:space="preserve"> </v>
      </c>
      <c r="Q212" s="9" t="str">
        <f t="shared" si="60"/>
        <v xml:space="preserve"> </v>
      </c>
      <c r="R212" s="9" t="str">
        <f t="shared" si="61"/>
        <v xml:space="preserve"> </v>
      </c>
      <c r="S212" s="9" t="str">
        <f t="shared" si="62"/>
        <v xml:space="preserve"> </v>
      </c>
      <c r="T212" s="9" t="str">
        <f t="shared" si="63"/>
        <v xml:space="preserve"> </v>
      </c>
    </row>
    <row r="213" spans="1:20" x14ac:dyDescent="0.25">
      <c r="A213" s="84"/>
      <c r="E213" s="8" t="str">
        <f t="shared" si="50"/>
        <v xml:space="preserve"> </v>
      </c>
      <c r="J213" s="9" t="str">
        <f t="shared" si="53"/>
        <v xml:space="preserve"> </v>
      </c>
      <c r="K213" s="9" t="str">
        <f t="shared" si="54"/>
        <v xml:space="preserve"> </v>
      </c>
      <c r="L213" s="9" t="str">
        <f t="shared" si="55"/>
        <v xml:space="preserve"> </v>
      </c>
      <c r="M213" s="9" t="str">
        <f t="shared" si="56"/>
        <v xml:space="preserve"> </v>
      </c>
      <c r="N213" s="9" t="str">
        <f t="shared" si="57"/>
        <v xml:space="preserve"> </v>
      </c>
      <c r="O213" s="9" t="str">
        <f t="shared" si="58"/>
        <v xml:space="preserve"> </v>
      </c>
      <c r="P213" s="9" t="str">
        <f t="shared" si="59"/>
        <v xml:space="preserve"> </v>
      </c>
      <c r="Q213" s="9" t="str">
        <f t="shared" si="60"/>
        <v xml:space="preserve"> </v>
      </c>
      <c r="R213" s="9" t="str">
        <f t="shared" si="61"/>
        <v xml:space="preserve"> </v>
      </c>
      <c r="S213" s="9" t="str">
        <f t="shared" si="62"/>
        <v xml:space="preserve"> </v>
      </c>
      <c r="T213" s="9" t="str">
        <f t="shared" si="63"/>
        <v xml:space="preserve"> </v>
      </c>
    </row>
    <row r="214" spans="1:20" x14ac:dyDescent="0.25">
      <c r="A214" s="84"/>
      <c r="E214" s="8" t="str">
        <f t="shared" si="50"/>
        <v xml:space="preserve"> </v>
      </c>
      <c r="J214" s="9" t="str">
        <f t="shared" si="53"/>
        <v xml:space="preserve"> </v>
      </c>
      <c r="K214" s="9" t="str">
        <f t="shared" si="54"/>
        <v xml:space="preserve"> </v>
      </c>
      <c r="L214" s="9" t="str">
        <f t="shared" si="55"/>
        <v xml:space="preserve"> </v>
      </c>
      <c r="M214" s="9" t="str">
        <f t="shared" si="56"/>
        <v xml:space="preserve"> </v>
      </c>
      <c r="N214" s="9" t="str">
        <f t="shared" si="57"/>
        <v xml:space="preserve"> </v>
      </c>
      <c r="O214" s="9" t="str">
        <f t="shared" si="58"/>
        <v xml:space="preserve"> </v>
      </c>
      <c r="P214" s="9" t="str">
        <f t="shared" si="59"/>
        <v xml:space="preserve"> </v>
      </c>
      <c r="Q214" s="9" t="str">
        <f t="shared" si="60"/>
        <v xml:space="preserve"> </v>
      </c>
      <c r="R214" s="9" t="str">
        <f t="shared" si="61"/>
        <v xml:space="preserve"> </v>
      </c>
      <c r="S214" s="9" t="str">
        <f t="shared" si="62"/>
        <v xml:space="preserve"> </v>
      </c>
      <c r="T214" s="9" t="str">
        <f t="shared" si="63"/>
        <v xml:space="preserve"> </v>
      </c>
    </row>
    <row r="215" spans="1:20" x14ac:dyDescent="0.25">
      <c r="A215" s="84"/>
      <c r="E215" s="8" t="str">
        <f t="shared" si="50"/>
        <v xml:space="preserve"> </v>
      </c>
      <c r="J215" s="9" t="str">
        <f t="shared" si="53"/>
        <v xml:space="preserve"> </v>
      </c>
      <c r="K215" s="9" t="str">
        <f t="shared" si="54"/>
        <v xml:space="preserve"> </v>
      </c>
      <c r="L215" s="9" t="str">
        <f t="shared" si="55"/>
        <v xml:space="preserve"> </v>
      </c>
      <c r="M215" s="9" t="str">
        <f t="shared" si="56"/>
        <v xml:space="preserve"> </v>
      </c>
      <c r="N215" s="9" t="str">
        <f t="shared" si="57"/>
        <v xml:space="preserve"> </v>
      </c>
      <c r="O215" s="9" t="str">
        <f t="shared" si="58"/>
        <v xml:space="preserve"> </v>
      </c>
      <c r="P215" s="9" t="str">
        <f t="shared" si="59"/>
        <v xml:space="preserve"> </v>
      </c>
      <c r="Q215" s="9" t="str">
        <f t="shared" si="60"/>
        <v xml:space="preserve"> </v>
      </c>
      <c r="R215" s="9" t="str">
        <f t="shared" si="61"/>
        <v xml:space="preserve"> </v>
      </c>
      <c r="S215" s="9" t="str">
        <f t="shared" si="62"/>
        <v xml:space="preserve"> </v>
      </c>
      <c r="T215" s="9" t="str">
        <f t="shared" si="63"/>
        <v xml:space="preserve"> </v>
      </c>
    </row>
    <row r="216" spans="1:20" x14ac:dyDescent="0.25">
      <c r="A216" s="84"/>
      <c r="E216" s="8" t="str">
        <f t="shared" si="50"/>
        <v xml:space="preserve"> </v>
      </c>
      <c r="J216" s="9" t="str">
        <f t="shared" si="53"/>
        <v xml:space="preserve"> </v>
      </c>
      <c r="K216" s="9" t="str">
        <f t="shared" si="54"/>
        <v xml:space="preserve"> </v>
      </c>
      <c r="L216" s="9" t="str">
        <f t="shared" si="55"/>
        <v xml:space="preserve"> </v>
      </c>
      <c r="M216" s="9" t="str">
        <f t="shared" si="56"/>
        <v xml:space="preserve"> </v>
      </c>
      <c r="N216" s="9" t="str">
        <f t="shared" si="57"/>
        <v xml:space="preserve"> </v>
      </c>
      <c r="O216" s="9" t="str">
        <f t="shared" si="58"/>
        <v xml:space="preserve"> </v>
      </c>
      <c r="P216" s="9" t="str">
        <f t="shared" si="59"/>
        <v xml:space="preserve"> </v>
      </c>
      <c r="Q216" s="9" t="str">
        <f t="shared" si="60"/>
        <v xml:space="preserve"> </v>
      </c>
      <c r="R216" s="9" t="str">
        <f t="shared" si="61"/>
        <v xml:space="preserve"> </v>
      </c>
      <c r="S216" s="9" t="str">
        <f t="shared" si="62"/>
        <v xml:space="preserve"> </v>
      </c>
      <c r="T216" s="9" t="str">
        <f t="shared" si="63"/>
        <v xml:space="preserve"> </v>
      </c>
    </row>
    <row r="217" spans="1:20" x14ac:dyDescent="0.25">
      <c r="A217" s="84"/>
      <c r="E217" s="8" t="str">
        <f t="shared" si="50"/>
        <v xml:space="preserve"> </v>
      </c>
      <c r="J217" s="9" t="str">
        <f t="shared" si="53"/>
        <v xml:space="preserve"> </v>
      </c>
      <c r="K217" s="9" t="str">
        <f t="shared" si="54"/>
        <v xml:space="preserve"> </v>
      </c>
      <c r="L217" s="9" t="str">
        <f t="shared" si="55"/>
        <v xml:space="preserve"> </v>
      </c>
      <c r="M217" s="9" t="str">
        <f t="shared" si="56"/>
        <v xml:space="preserve"> </v>
      </c>
      <c r="N217" s="9" t="str">
        <f t="shared" si="57"/>
        <v xml:space="preserve"> </v>
      </c>
      <c r="O217" s="9" t="str">
        <f t="shared" si="58"/>
        <v xml:space="preserve"> </v>
      </c>
      <c r="P217" s="9" t="str">
        <f t="shared" si="59"/>
        <v xml:space="preserve"> </v>
      </c>
      <c r="Q217" s="9" t="str">
        <f t="shared" si="60"/>
        <v xml:space="preserve"> </v>
      </c>
      <c r="R217" s="9" t="str">
        <f t="shared" si="61"/>
        <v xml:space="preserve"> </v>
      </c>
      <c r="S217" s="9" t="str">
        <f t="shared" si="62"/>
        <v xml:space="preserve"> </v>
      </c>
      <c r="T217" s="9" t="str">
        <f t="shared" si="63"/>
        <v xml:space="preserve"> </v>
      </c>
    </row>
    <row r="218" spans="1:20" x14ac:dyDescent="0.25">
      <c r="A218" s="84"/>
      <c r="E218" s="8" t="str">
        <f t="shared" si="50"/>
        <v xml:space="preserve"> </v>
      </c>
      <c r="J218" s="9" t="str">
        <f t="shared" si="53"/>
        <v xml:space="preserve"> </v>
      </c>
      <c r="K218" s="9" t="str">
        <f t="shared" si="54"/>
        <v xml:space="preserve"> </v>
      </c>
      <c r="L218" s="9" t="str">
        <f t="shared" si="55"/>
        <v xml:space="preserve"> </v>
      </c>
      <c r="M218" s="9" t="str">
        <f t="shared" si="56"/>
        <v xml:space="preserve"> </v>
      </c>
      <c r="N218" s="9" t="str">
        <f t="shared" si="57"/>
        <v xml:space="preserve"> </v>
      </c>
      <c r="O218" s="9" t="str">
        <f t="shared" si="58"/>
        <v xml:space="preserve"> </v>
      </c>
      <c r="P218" s="9" t="str">
        <f t="shared" si="59"/>
        <v xml:space="preserve"> </v>
      </c>
      <c r="Q218" s="9" t="str">
        <f t="shared" si="60"/>
        <v xml:space="preserve"> </v>
      </c>
      <c r="R218" s="9" t="str">
        <f t="shared" si="61"/>
        <v xml:space="preserve"> </v>
      </c>
      <c r="S218" s="9" t="str">
        <f t="shared" si="62"/>
        <v xml:space="preserve"> </v>
      </c>
      <c r="T218" s="9" t="str">
        <f t="shared" si="63"/>
        <v xml:space="preserve"> </v>
      </c>
    </row>
    <row r="219" spans="1:20" x14ac:dyDescent="0.25">
      <c r="A219" s="84"/>
      <c r="E219" s="8" t="str">
        <f t="shared" si="50"/>
        <v xml:space="preserve"> </v>
      </c>
      <c r="J219" s="9" t="str">
        <f t="shared" si="53"/>
        <v xml:space="preserve"> </v>
      </c>
      <c r="K219" s="9" t="str">
        <f t="shared" si="54"/>
        <v xml:space="preserve"> </v>
      </c>
      <c r="L219" s="9" t="str">
        <f t="shared" si="55"/>
        <v xml:space="preserve"> </v>
      </c>
      <c r="M219" s="9" t="str">
        <f t="shared" si="56"/>
        <v xml:space="preserve"> </v>
      </c>
      <c r="N219" s="9" t="str">
        <f t="shared" si="57"/>
        <v xml:space="preserve"> </v>
      </c>
      <c r="O219" s="9" t="str">
        <f t="shared" si="58"/>
        <v xml:space="preserve"> </v>
      </c>
      <c r="P219" s="9" t="str">
        <f t="shared" si="59"/>
        <v xml:space="preserve"> </v>
      </c>
      <c r="Q219" s="9" t="str">
        <f t="shared" si="60"/>
        <v xml:space="preserve"> </v>
      </c>
      <c r="R219" s="9" t="str">
        <f t="shared" si="61"/>
        <v xml:space="preserve"> </v>
      </c>
      <c r="S219" s="9" t="str">
        <f t="shared" si="62"/>
        <v xml:space="preserve"> </v>
      </c>
      <c r="T219" s="9" t="str">
        <f t="shared" si="63"/>
        <v xml:space="preserve"> </v>
      </c>
    </row>
    <row r="220" spans="1:20" x14ac:dyDescent="0.25">
      <c r="A220" s="84"/>
      <c r="E220" s="8" t="str">
        <f t="shared" si="50"/>
        <v xml:space="preserve"> </v>
      </c>
      <c r="J220" s="9" t="str">
        <f t="shared" si="53"/>
        <v xml:space="preserve"> </v>
      </c>
      <c r="K220" s="9" t="str">
        <f t="shared" si="54"/>
        <v xml:space="preserve"> </v>
      </c>
      <c r="L220" s="9" t="str">
        <f t="shared" si="55"/>
        <v xml:space="preserve"> </v>
      </c>
      <c r="M220" s="9" t="str">
        <f t="shared" si="56"/>
        <v xml:space="preserve"> </v>
      </c>
      <c r="N220" s="9" t="str">
        <f t="shared" si="57"/>
        <v xml:space="preserve"> </v>
      </c>
      <c r="O220" s="9" t="str">
        <f t="shared" si="58"/>
        <v xml:space="preserve"> </v>
      </c>
      <c r="P220" s="9" t="str">
        <f t="shared" si="59"/>
        <v xml:space="preserve"> </v>
      </c>
      <c r="Q220" s="9" t="str">
        <f t="shared" si="60"/>
        <v xml:space="preserve"> </v>
      </c>
      <c r="R220" s="9" t="str">
        <f t="shared" si="61"/>
        <v xml:space="preserve"> </v>
      </c>
      <c r="S220" s="9" t="str">
        <f t="shared" si="62"/>
        <v xml:space="preserve"> </v>
      </c>
      <c r="T220" s="9" t="str">
        <f t="shared" si="63"/>
        <v xml:space="preserve"> </v>
      </c>
    </row>
    <row r="221" spans="1:20" x14ac:dyDescent="0.25">
      <c r="A221" s="84"/>
      <c r="E221" s="8" t="str">
        <f t="shared" si="50"/>
        <v xml:space="preserve"> </v>
      </c>
      <c r="J221" s="9" t="str">
        <f t="shared" si="53"/>
        <v xml:space="preserve"> </v>
      </c>
      <c r="K221" s="9" t="str">
        <f t="shared" si="54"/>
        <v xml:space="preserve"> </v>
      </c>
      <c r="L221" s="9" t="str">
        <f t="shared" si="55"/>
        <v xml:space="preserve"> </v>
      </c>
      <c r="M221" s="9" t="str">
        <f t="shared" si="56"/>
        <v xml:space="preserve"> </v>
      </c>
      <c r="N221" s="9" t="str">
        <f t="shared" si="57"/>
        <v xml:space="preserve"> </v>
      </c>
      <c r="O221" s="9" t="str">
        <f t="shared" si="58"/>
        <v xml:space="preserve"> </v>
      </c>
      <c r="P221" s="9" t="str">
        <f t="shared" si="59"/>
        <v xml:space="preserve"> </v>
      </c>
      <c r="Q221" s="9" t="str">
        <f t="shared" si="60"/>
        <v xml:space="preserve"> </v>
      </c>
      <c r="R221" s="9" t="str">
        <f t="shared" si="61"/>
        <v xml:space="preserve"> </v>
      </c>
      <c r="S221" s="9" t="str">
        <f t="shared" si="62"/>
        <v xml:space="preserve"> </v>
      </c>
      <c r="T221" s="9" t="str">
        <f t="shared" si="63"/>
        <v xml:space="preserve"> </v>
      </c>
    </row>
    <row r="222" spans="1:20" x14ac:dyDescent="0.25">
      <c r="A222" s="84"/>
      <c r="E222" s="8" t="str">
        <f t="shared" si="50"/>
        <v xml:space="preserve"> </v>
      </c>
      <c r="J222" s="9" t="str">
        <f t="shared" si="53"/>
        <v xml:space="preserve"> </v>
      </c>
      <c r="K222" s="9" t="str">
        <f t="shared" si="54"/>
        <v xml:space="preserve"> </v>
      </c>
      <c r="L222" s="9" t="str">
        <f t="shared" si="55"/>
        <v xml:space="preserve"> </v>
      </c>
      <c r="M222" s="9" t="str">
        <f t="shared" si="56"/>
        <v xml:space="preserve"> </v>
      </c>
      <c r="N222" s="9" t="str">
        <f t="shared" si="57"/>
        <v xml:space="preserve"> </v>
      </c>
      <c r="O222" s="9" t="str">
        <f t="shared" si="58"/>
        <v xml:space="preserve"> </v>
      </c>
      <c r="P222" s="9" t="str">
        <f t="shared" si="59"/>
        <v xml:space="preserve"> </v>
      </c>
      <c r="Q222" s="9" t="str">
        <f t="shared" si="60"/>
        <v xml:space="preserve"> </v>
      </c>
      <c r="R222" s="9" t="str">
        <f t="shared" si="61"/>
        <v xml:space="preserve"> </v>
      </c>
      <c r="S222" s="9" t="str">
        <f t="shared" si="62"/>
        <v xml:space="preserve"> </v>
      </c>
      <c r="T222" s="9" t="str">
        <f t="shared" si="63"/>
        <v xml:space="preserve"> </v>
      </c>
    </row>
    <row r="223" spans="1:20" x14ac:dyDescent="0.25">
      <c r="A223" s="84"/>
      <c r="E223" s="8" t="str">
        <f t="shared" si="50"/>
        <v xml:space="preserve"> </v>
      </c>
      <c r="J223" s="9" t="str">
        <f t="shared" si="53"/>
        <v xml:space="preserve"> </v>
      </c>
      <c r="K223" s="9" t="str">
        <f t="shared" si="54"/>
        <v xml:space="preserve"> </v>
      </c>
      <c r="L223" s="9" t="str">
        <f t="shared" si="55"/>
        <v xml:space="preserve"> </v>
      </c>
      <c r="M223" s="9" t="str">
        <f t="shared" si="56"/>
        <v xml:space="preserve"> </v>
      </c>
      <c r="N223" s="9" t="str">
        <f t="shared" si="57"/>
        <v xml:space="preserve"> </v>
      </c>
      <c r="O223" s="9" t="str">
        <f t="shared" si="58"/>
        <v xml:space="preserve"> </v>
      </c>
      <c r="P223" s="9" t="str">
        <f t="shared" si="59"/>
        <v xml:space="preserve"> </v>
      </c>
      <c r="Q223" s="9" t="str">
        <f t="shared" si="60"/>
        <v xml:space="preserve"> </v>
      </c>
      <c r="R223" s="9" t="str">
        <f t="shared" si="61"/>
        <v xml:space="preserve"> </v>
      </c>
      <c r="S223" s="9" t="str">
        <f t="shared" si="62"/>
        <v xml:space="preserve"> </v>
      </c>
      <c r="T223" s="9" t="str">
        <f t="shared" si="63"/>
        <v xml:space="preserve"> </v>
      </c>
    </row>
    <row r="224" spans="1:20" x14ac:dyDescent="0.25">
      <c r="A224" s="84"/>
      <c r="E224" s="8" t="str">
        <f t="shared" si="50"/>
        <v xml:space="preserve"> </v>
      </c>
      <c r="J224" s="9" t="str">
        <f t="shared" si="53"/>
        <v xml:space="preserve"> </v>
      </c>
      <c r="K224" s="9" t="str">
        <f t="shared" si="54"/>
        <v xml:space="preserve"> </v>
      </c>
      <c r="L224" s="9" t="str">
        <f t="shared" si="55"/>
        <v xml:space="preserve"> </v>
      </c>
      <c r="M224" s="9" t="str">
        <f t="shared" si="56"/>
        <v xml:space="preserve"> </v>
      </c>
      <c r="N224" s="9" t="str">
        <f t="shared" si="57"/>
        <v xml:space="preserve"> </v>
      </c>
      <c r="O224" s="9" t="str">
        <f t="shared" si="58"/>
        <v xml:space="preserve"> </v>
      </c>
      <c r="P224" s="9" t="str">
        <f t="shared" si="59"/>
        <v xml:space="preserve"> </v>
      </c>
      <c r="Q224" s="9" t="str">
        <f t="shared" si="60"/>
        <v xml:space="preserve"> </v>
      </c>
      <c r="R224" s="9" t="str">
        <f t="shared" si="61"/>
        <v xml:space="preserve"> </v>
      </c>
      <c r="S224" s="9" t="str">
        <f t="shared" si="62"/>
        <v xml:space="preserve"> </v>
      </c>
      <c r="T224" s="9" t="str">
        <f t="shared" si="63"/>
        <v xml:space="preserve"> </v>
      </c>
    </row>
    <row r="225" spans="1:20" x14ac:dyDescent="0.25">
      <c r="A225" s="84"/>
      <c r="E225" s="8" t="str">
        <f t="shared" si="50"/>
        <v xml:space="preserve"> </v>
      </c>
      <c r="J225" s="9" t="str">
        <f t="shared" si="53"/>
        <v xml:space="preserve"> </v>
      </c>
      <c r="K225" s="9" t="str">
        <f t="shared" si="54"/>
        <v xml:space="preserve"> </v>
      </c>
      <c r="L225" s="9" t="str">
        <f t="shared" si="55"/>
        <v xml:space="preserve"> </v>
      </c>
      <c r="M225" s="9" t="str">
        <f t="shared" si="56"/>
        <v xml:space="preserve"> </v>
      </c>
      <c r="N225" s="9" t="str">
        <f t="shared" si="57"/>
        <v xml:space="preserve"> </v>
      </c>
      <c r="O225" s="9" t="str">
        <f t="shared" si="58"/>
        <v xml:space="preserve"> </v>
      </c>
      <c r="P225" s="9" t="str">
        <f t="shared" si="59"/>
        <v xml:space="preserve"> </v>
      </c>
      <c r="Q225" s="9" t="str">
        <f t="shared" si="60"/>
        <v xml:space="preserve"> </v>
      </c>
      <c r="R225" s="9" t="str">
        <f t="shared" si="61"/>
        <v xml:space="preserve"> </v>
      </c>
      <c r="S225" s="9" t="str">
        <f t="shared" si="62"/>
        <v xml:space="preserve"> </v>
      </c>
      <c r="T225" s="9" t="str">
        <f t="shared" si="63"/>
        <v xml:space="preserve"> </v>
      </c>
    </row>
    <row r="226" spans="1:20" x14ac:dyDescent="0.25">
      <c r="A226" s="84"/>
      <c r="E226" s="8" t="str">
        <f t="shared" si="50"/>
        <v xml:space="preserve"> </v>
      </c>
      <c r="J226" s="9" t="str">
        <f t="shared" si="53"/>
        <v xml:space="preserve"> </v>
      </c>
      <c r="K226" s="9" t="str">
        <f t="shared" si="54"/>
        <v xml:space="preserve"> </v>
      </c>
      <c r="L226" s="9" t="str">
        <f t="shared" si="55"/>
        <v xml:space="preserve"> </v>
      </c>
      <c r="M226" s="9" t="str">
        <f t="shared" si="56"/>
        <v xml:space="preserve"> </v>
      </c>
      <c r="N226" s="9" t="str">
        <f t="shared" si="57"/>
        <v xml:space="preserve"> </v>
      </c>
      <c r="O226" s="9" t="str">
        <f t="shared" si="58"/>
        <v xml:space="preserve"> </v>
      </c>
      <c r="P226" s="9" t="str">
        <f t="shared" si="59"/>
        <v xml:space="preserve"> </v>
      </c>
      <c r="Q226" s="9" t="str">
        <f t="shared" si="60"/>
        <v xml:space="preserve"> </v>
      </c>
      <c r="R226" s="9" t="str">
        <f t="shared" si="61"/>
        <v xml:space="preserve"> </v>
      </c>
      <c r="S226" s="9" t="str">
        <f t="shared" si="62"/>
        <v xml:space="preserve"> </v>
      </c>
      <c r="T226" s="9" t="str">
        <f t="shared" si="63"/>
        <v xml:space="preserve"> </v>
      </c>
    </row>
    <row r="227" spans="1:20" x14ac:dyDescent="0.25">
      <c r="A227" s="84"/>
      <c r="E227" s="8" t="str">
        <f t="shared" si="50"/>
        <v xml:space="preserve"> </v>
      </c>
      <c r="J227" s="9" t="str">
        <f t="shared" si="53"/>
        <v xml:space="preserve"> </v>
      </c>
      <c r="K227" s="9" t="str">
        <f t="shared" si="54"/>
        <v xml:space="preserve"> </v>
      </c>
      <c r="L227" s="9" t="str">
        <f t="shared" si="55"/>
        <v xml:space="preserve"> </v>
      </c>
      <c r="M227" s="9" t="str">
        <f t="shared" si="56"/>
        <v xml:space="preserve"> </v>
      </c>
      <c r="N227" s="9" t="str">
        <f t="shared" si="57"/>
        <v xml:space="preserve"> </v>
      </c>
      <c r="O227" s="9" t="str">
        <f t="shared" si="58"/>
        <v xml:space="preserve"> </v>
      </c>
      <c r="P227" s="9" t="str">
        <f t="shared" si="59"/>
        <v xml:space="preserve"> </v>
      </c>
      <c r="Q227" s="9" t="str">
        <f t="shared" si="60"/>
        <v xml:space="preserve"> </v>
      </c>
      <c r="R227" s="9" t="str">
        <f t="shared" si="61"/>
        <v xml:space="preserve"> </v>
      </c>
      <c r="S227" s="9" t="str">
        <f t="shared" si="62"/>
        <v xml:space="preserve"> </v>
      </c>
      <c r="T227" s="9" t="str">
        <f t="shared" si="63"/>
        <v xml:space="preserve"> </v>
      </c>
    </row>
    <row r="228" spans="1:20" x14ac:dyDescent="0.25">
      <c r="A228" s="84"/>
      <c r="E228" s="8" t="str">
        <f t="shared" si="50"/>
        <v xml:space="preserve"> </v>
      </c>
      <c r="J228" s="9" t="str">
        <f t="shared" si="53"/>
        <v xml:space="preserve"> </v>
      </c>
      <c r="K228" s="9" t="str">
        <f t="shared" si="54"/>
        <v xml:space="preserve"> </v>
      </c>
      <c r="L228" s="9" t="str">
        <f t="shared" si="55"/>
        <v xml:space="preserve"> </v>
      </c>
      <c r="M228" s="9" t="str">
        <f t="shared" si="56"/>
        <v xml:space="preserve"> </v>
      </c>
      <c r="N228" s="9" t="str">
        <f t="shared" si="57"/>
        <v xml:space="preserve"> </v>
      </c>
      <c r="O228" s="9" t="str">
        <f t="shared" si="58"/>
        <v xml:space="preserve"> </v>
      </c>
      <c r="P228" s="9" t="str">
        <f t="shared" si="59"/>
        <v xml:space="preserve"> </v>
      </c>
      <c r="Q228" s="9" t="str">
        <f t="shared" si="60"/>
        <v xml:space="preserve"> </v>
      </c>
      <c r="R228" s="9" t="str">
        <f t="shared" si="61"/>
        <v xml:space="preserve"> </v>
      </c>
      <c r="S228" s="9" t="str">
        <f t="shared" si="62"/>
        <v xml:space="preserve"> </v>
      </c>
      <c r="T228" s="9" t="str">
        <f t="shared" si="63"/>
        <v xml:space="preserve"> </v>
      </c>
    </row>
    <row r="229" spans="1:20" x14ac:dyDescent="0.25">
      <c r="A229" s="84"/>
      <c r="E229" s="8" t="str">
        <f t="shared" si="50"/>
        <v xml:space="preserve"> </v>
      </c>
      <c r="J229" s="9" t="str">
        <f t="shared" si="53"/>
        <v xml:space="preserve"> </v>
      </c>
      <c r="K229" s="9" t="str">
        <f t="shared" si="54"/>
        <v xml:space="preserve"> </v>
      </c>
      <c r="L229" s="9" t="str">
        <f t="shared" si="55"/>
        <v xml:space="preserve"> </v>
      </c>
      <c r="M229" s="9" t="str">
        <f t="shared" si="56"/>
        <v xml:space="preserve"> </v>
      </c>
      <c r="N229" s="9" t="str">
        <f t="shared" si="57"/>
        <v xml:space="preserve"> </v>
      </c>
      <c r="O229" s="9" t="str">
        <f t="shared" si="58"/>
        <v xml:space="preserve"> </v>
      </c>
      <c r="P229" s="9" t="str">
        <f t="shared" si="59"/>
        <v xml:space="preserve"> </v>
      </c>
      <c r="Q229" s="9" t="str">
        <f t="shared" si="60"/>
        <v xml:space="preserve"> </v>
      </c>
      <c r="R229" s="9" t="str">
        <f t="shared" si="61"/>
        <v xml:space="preserve"> </v>
      </c>
      <c r="S229" s="9" t="str">
        <f t="shared" si="62"/>
        <v xml:space="preserve"> </v>
      </c>
      <c r="T229" s="9" t="str">
        <f t="shared" si="63"/>
        <v xml:space="preserve"> </v>
      </c>
    </row>
    <row r="230" spans="1:20" x14ac:dyDescent="0.25">
      <c r="A230" s="84"/>
      <c r="E230" s="8" t="str">
        <f t="shared" si="50"/>
        <v xml:space="preserve"> </v>
      </c>
      <c r="J230" s="9" t="str">
        <f t="shared" si="53"/>
        <v xml:space="preserve"> </v>
      </c>
      <c r="K230" s="9" t="str">
        <f t="shared" si="54"/>
        <v xml:space="preserve"> </v>
      </c>
      <c r="L230" s="9" t="str">
        <f t="shared" si="55"/>
        <v xml:space="preserve"> </v>
      </c>
      <c r="M230" s="9" t="str">
        <f t="shared" si="56"/>
        <v xml:space="preserve"> </v>
      </c>
      <c r="N230" s="9" t="str">
        <f t="shared" si="57"/>
        <v xml:space="preserve"> </v>
      </c>
      <c r="O230" s="9" t="str">
        <f t="shared" si="58"/>
        <v xml:space="preserve"> </v>
      </c>
      <c r="P230" s="9" t="str">
        <f t="shared" si="59"/>
        <v xml:space="preserve"> </v>
      </c>
      <c r="Q230" s="9" t="str">
        <f t="shared" si="60"/>
        <v xml:space="preserve"> </v>
      </c>
      <c r="R230" s="9" t="str">
        <f t="shared" si="61"/>
        <v xml:space="preserve"> </v>
      </c>
      <c r="S230" s="9" t="str">
        <f t="shared" si="62"/>
        <v xml:space="preserve"> </v>
      </c>
      <c r="T230" s="9" t="str">
        <f t="shared" si="63"/>
        <v xml:space="preserve"> </v>
      </c>
    </row>
    <row r="231" spans="1:20" x14ac:dyDescent="0.25">
      <c r="A231" s="84"/>
      <c r="E231" s="8" t="str">
        <f t="shared" si="50"/>
        <v xml:space="preserve"> </v>
      </c>
      <c r="J231" s="9" t="str">
        <f t="shared" si="53"/>
        <v xml:space="preserve"> </v>
      </c>
      <c r="K231" s="9" t="str">
        <f t="shared" si="54"/>
        <v xml:space="preserve"> </v>
      </c>
      <c r="L231" s="9" t="str">
        <f t="shared" si="55"/>
        <v xml:space="preserve"> </v>
      </c>
      <c r="M231" s="9" t="str">
        <f t="shared" si="56"/>
        <v xml:space="preserve"> </v>
      </c>
      <c r="N231" s="9" t="str">
        <f t="shared" si="57"/>
        <v xml:space="preserve"> </v>
      </c>
      <c r="O231" s="9" t="str">
        <f t="shared" si="58"/>
        <v xml:space="preserve"> </v>
      </c>
      <c r="P231" s="9" t="str">
        <f t="shared" si="59"/>
        <v xml:space="preserve"> </v>
      </c>
      <c r="Q231" s="9" t="str">
        <f t="shared" si="60"/>
        <v xml:space="preserve"> </v>
      </c>
      <c r="R231" s="9" t="str">
        <f t="shared" si="61"/>
        <v xml:space="preserve"> </v>
      </c>
      <c r="S231" s="9" t="str">
        <f t="shared" si="62"/>
        <v xml:space="preserve"> </v>
      </c>
      <c r="T231" s="9" t="str">
        <f t="shared" si="63"/>
        <v xml:space="preserve"> </v>
      </c>
    </row>
    <row r="232" spans="1:20" x14ac:dyDescent="0.25">
      <c r="A232" s="84"/>
      <c r="E232" s="8" t="str">
        <f t="shared" si="50"/>
        <v xml:space="preserve"> </v>
      </c>
      <c r="J232" s="9" t="str">
        <f t="shared" si="53"/>
        <v xml:space="preserve"> </v>
      </c>
      <c r="K232" s="9" t="str">
        <f t="shared" si="54"/>
        <v xml:space="preserve"> </v>
      </c>
      <c r="L232" s="9" t="str">
        <f t="shared" si="55"/>
        <v xml:space="preserve"> </v>
      </c>
      <c r="M232" s="9" t="str">
        <f t="shared" si="56"/>
        <v xml:space="preserve"> </v>
      </c>
      <c r="N232" s="9" t="str">
        <f t="shared" si="57"/>
        <v xml:space="preserve"> </v>
      </c>
      <c r="O232" s="9" t="str">
        <f t="shared" si="58"/>
        <v xml:space="preserve"> </v>
      </c>
      <c r="P232" s="9" t="str">
        <f t="shared" si="59"/>
        <v xml:space="preserve"> </v>
      </c>
      <c r="Q232" s="9" t="str">
        <f t="shared" si="60"/>
        <v xml:space="preserve"> </v>
      </c>
      <c r="R232" s="9" t="str">
        <f t="shared" si="61"/>
        <v xml:space="preserve"> </v>
      </c>
      <c r="S232" s="9" t="str">
        <f t="shared" si="62"/>
        <v xml:space="preserve"> </v>
      </c>
      <c r="T232" s="9" t="str">
        <f t="shared" si="63"/>
        <v xml:space="preserve"> </v>
      </c>
    </row>
    <row r="233" spans="1:20" x14ac:dyDescent="0.25">
      <c r="A233" s="84"/>
      <c r="E233" s="8" t="str">
        <f t="shared" si="50"/>
        <v xml:space="preserve"> </v>
      </c>
      <c r="J233" s="9" t="str">
        <f t="shared" si="53"/>
        <v xml:space="preserve"> </v>
      </c>
      <c r="K233" s="9" t="str">
        <f t="shared" si="54"/>
        <v xml:space="preserve"> </v>
      </c>
      <c r="L233" s="9" t="str">
        <f t="shared" si="55"/>
        <v xml:space="preserve"> </v>
      </c>
      <c r="M233" s="9" t="str">
        <f t="shared" si="56"/>
        <v xml:space="preserve"> </v>
      </c>
      <c r="N233" s="9" t="str">
        <f t="shared" si="57"/>
        <v xml:space="preserve"> </v>
      </c>
      <c r="O233" s="9" t="str">
        <f t="shared" si="58"/>
        <v xml:space="preserve"> </v>
      </c>
      <c r="P233" s="9" t="str">
        <f t="shared" si="59"/>
        <v xml:space="preserve"> </v>
      </c>
      <c r="Q233" s="9" t="str">
        <f t="shared" si="60"/>
        <v xml:space="preserve"> </v>
      </c>
      <c r="R233" s="9" t="str">
        <f t="shared" si="61"/>
        <v xml:space="preserve"> </v>
      </c>
      <c r="S233" s="9" t="str">
        <f t="shared" si="62"/>
        <v xml:space="preserve"> </v>
      </c>
      <c r="T233" s="9" t="str">
        <f t="shared" si="63"/>
        <v xml:space="preserve"> </v>
      </c>
    </row>
    <row r="234" spans="1:20" x14ac:dyDescent="0.25">
      <c r="A234" s="84"/>
      <c r="E234" s="8" t="str">
        <f t="shared" si="50"/>
        <v xml:space="preserve"> </v>
      </c>
      <c r="J234" s="9" t="str">
        <f t="shared" si="53"/>
        <v xml:space="preserve"> </v>
      </c>
      <c r="K234" s="9" t="str">
        <f t="shared" si="54"/>
        <v xml:space="preserve"> </v>
      </c>
      <c r="L234" s="9" t="str">
        <f t="shared" si="55"/>
        <v xml:space="preserve"> </v>
      </c>
      <c r="M234" s="9" t="str">
        <f t="shared" si="56"/>
        <v xml:space="preserve"> </v>
      </c>
      <c r="N234" s="9" t="str">
        <f t="shared" si="57"/>
        <v xml:space="preserve"> </v>
      </c>
      <c r="O234" s="9" t="str">
        <f t="shared" si="58"/>
        <v xml:space="preserve"> </v>
      </c>
      <c r="P234" s="9" t="str">
        <f t="shared" si="59"/>
        <v xml:space="preserve"> </v>
      </c>
      <c r="Q234" s="9" t="str">
        <f t="shared" si="60"/>
        <v xml:space="preserve"> </v>
      </c>
      <c r="R234" s="9" t="str">
        <f t="shared" si="61"/>
        <v xml:space="preserve"> </v>
      </c>
      <c r="S234" s="9" t="str">
        <f t="shared" si="62"/>
        <v xml:space="preserve"> </v>
      </c>
      <c r="T234" s="9" t="str">
        <f t="shared" si="63"/>
        <v xml:space="preserve"> </v>
      </c>
    </row>
    <row r="235" spans="1:20" x14ac:dyDescent="0.25">
      <c r="A235" s="84"/>
      <c r="E235" s="8" t="str">
        <f t="shared" si="50"/>
        <v xml:space="preserve"> </v>
      </c>
      <c r="J235" s="9" t="str">
        <f t="shared" si="53"/>
        <v xml:space="preserve"> </v>
      </c>
      <c r="K235" s="9" t="str">
        <f t="shared" si="54"/>
        <v xml:space="preserve"> </v>
      </c>
      <c r="L235" s="9" t="str">
        <f t="shared" si="55"/>
        <v xml:space="preserve"> </v>
      </c>
      <c r="M235" s="9" t="str">
        <f t="shared" si="56"/>
        <v xml:space="preserve"> </v>
      </c>
      <c r="N235" s="9" t="str">
        <f t="shared" si="57"/>
        <v xml:space="preserve"> </v>
      </c>
      <c r="O235" s="9" t="str">
        <f t="shared" si="58"/>
        <v xml:space="preserve"> </v>
      </c>
      <c r="P235" s="9" t="str">
        <f t="shared" si="59"/>
        <v xml:space="preserve"> </v>
      </c>
      <c r="Q235" s="9" t="str">
        <f t="shared" si="60"/>
        <v xml:space="preserve"> </v>
      </c>
      <c r="R235" s="9" t="str">
        <f t="shared" si="61"/>
        <v xml:space="preserve"> </v>
      </c>
      <c r="S235" s="9" t="str">
        <f t="shared" si="62"/>
        <v xml:space="preserve"> </v>
      </c>
      <c r="T235" s="9" t="str">
        <f t="shared" si="63"/>
        <v xml:space="preserve"> </v>
      </c>
    </row>
    <row r="236" spans="1:20" x14ac:dyDescent="0.25">
      <c r="A236" s="84"/>
      <c r="E236" s="8" t="str">
        <f t="shared" si="50"/>
        <v xml:space="preserve"> </v>
      </c>
      <c r="J236" s="9" t="str">
        <f t="shared" si="53"/>
        <v xml:space="preserve"> </v>
      </c>
      <c r="K236" s="9" t="str">
        <f t="shared" si="54"/>
        <v xml:space="preserve"> </v>
      </c>
      <c r="L236" s="9" t="str">
        <f t="shared" si="55"/>
        <v xml:space="preserve"> </v>
      </c>
      <c r="M236" s="9" t="str">
        <f t="shared" si="56"/>
        <v xml:space="preserve"> </v>
      </c>
      <c r="N236" s="9" t="str">
        <f t="shared" si="57"/>
        <v xml:space="preserve"> </v>
      </c>
      <c r="O236" s="9" t="str">
        <f t="shared" si="58"/>
        <v xml:space="preserve"> </v>
      </c>
      <c r="P236" s="9" t="str">
        <f t="shared" si="59"/>
        <v xml:space="preserve"> </v>
      </c>
      <c r="Q236" s="9" t="str">
        <f t="shared" si="60"/>
        <v xml:space="preserve"> </v>
      </c>
      <c r="R236" s="9" t="str">
        <f t="shared" si="61"/>
        <v xml:space="preserve"> </v>
      </c>
      <c r="S236" s="9" t="str">
        <f t="shared" si="62"/>
        <v xml:space="preserve"> </v>
      </c>
      <c r="T236" s="9" t="str">
        <f t="shared" si="63"/>
        <v xml:space="preserve"> </v>
      </c>
    </row>
    <row r="237" spans="1:20" x14ac:dyDescent="0.25">
      <c r="A237" s="84"/>
      <c r="E237" s="8" t="str">
        <f t="shared" si="50"/>
        <v xml:space="preserve"> </v>
      </c>
      <c r="J237" s="9" t="str">
        <f t="shared" si="53"/>
        <v xml:space="preserve"> </v>
      </c>
      <c r="K237" s="9" t="str">
        <f t="shared" si="54"/>
        <v xml:space="preserve"> </v>
      </c>
      <c r="L237" s="9" t="str">
        <f t="shared" si="55"/>
        <v xml:space="preserve"> </v>
      </c>
      <c r="M237" s="9" t="str">
        <f t="shared" si="56"/>
        <v xml:space="preserve"> </v>
      </c>
      <c r="N237" s="9" t="str">
        <f t="shared" si="57"/>
        <v xml:space="preserve"> </v>
      </c>
      <c r="O237" s="9" t="str">
        <f t="shared" si="58"/>
        <v xml:space="preserve"> </v>
      </c>
      <c r="P237" s="9" t="str">
        <f t="shared" si="59"/>
        <v xml:space="preserve"> </v>
      </c>
      <c r="Q237" s="9" t="str">
        <f t="shared" si="60"/>
        <v xml:space="preserve"> </v>
      </c>
      <c r="R237" s="9" t="str">
        <f t="shared" si="61"/>
        <v xml:space="preserve"> </v>
      </c>
      <c r="S237" s="9" t="str">
        <f t="shared" si="62"/>
        <v xml:space="preserve"> </v>
      </c>
      <c r="T237" s="9" t="str">
        <f t="shared" si="63"/>
        <v xml:space="preserve"> </v>
      </c>
    </row>
    <row r="238" spans="1:20" x14ac:dyDescent="0.25">
      <c r="A238" s="84"/>
      <c r="E238" s="8" t="str">
        <f t="shared" si="50"/>
        <v xml:space="preserve"> </v>
      </c>
      <c r="J238" s="9" t="str">
        <f t="shared" si="53"/>
        <v xml:space="preserve"> </v>
      </c>
      <c r="K238" s="9" t="str">
        <f t="shared" si="54"/>
        <v xml:space="preserve"> </v>
      </c>
      <c r="L238" s="9" t="str">
        <f t="shared" si="55"/>
        <v xml:space="preserve"> </v>
      </c>
      <c r="M238" s="9" t="str">
        <f t="shared" si="56"/>
        <v xml:space="preserve"> </v>
      </c>
      <c r="N238" s="9" t="str">
        <f t="shared" si="57"/>
        <v xml:space="preserve"> </v>
      </c>
      <c r="O238" s="9" t="str">
        <f t="shared" si="58"/>
        <v xml:space="preserve"> </v>
      </c>
      <c r="P238" s="9" t="str">
        <f t="shared" si="59"/>
        <v xml:space="preserve"> </v>
      </c>
      <c r="Q238" s="9" t="str">
        <f t="shared" si="60"/>
        <v xml:space="preserve"> </v>
      </c>
      <c r="R238" s="9" t="str">
        <f t="shared" si="61"/>
        <v xml:space="preserve"> </v>
      </c>
      <c r="S238" s="9" t="str">
        <f t="shared" si="62"/>
        <v xml:space="preserve"> </v>
      </c>
      <c r="T238" s="9" t="str">
        <f t="shared" si="63"/>
        <v xml:space="preserve"> </v>
      </c>
    </row>
    <row r="239" spans="1:20" x14ac:dyDescent="0.25">
      <c r="A239" s="84"/>
      <c r="E239" s="8" t="str">
        <f t="shared" si="50"/>
        <v xml:space="preserve"> </v>
      </c>
      <c r="J239" s="9" t="str">
        <f t="shared" si="53"/>
        <v xml:space="preserve"> </v>
      </c>
      <c r="K239" s="9" t="str">
        <f t="shared" si="54"/>
        <v xml:space="preserve"> </v>
      </c>
      <c r="L239" s="9" t="str">
        <f t="shared" si="55"/>
        <v xml:space="preserve"> </v>
      </c>
      <c r="M239" s="9" t="str">
        <f t="shared" si="56"/>
        <v xml:space="preserve"> </v>
      </c>
      <c r="N239" s="9" t="str">
        <f t="shared" si="57"/>
        <v xml:space="preserve"> </v>
      </c>
      <c r="O239" s="9" t="str">
        <f t="shared" si="58"/>
        <v xml:space="preserve"> </v>
      </c>
      <c r="P239" s="9" t="str">
        <f t="shared" si="59"/>
        <v xml:space="preserve"> </v>
      </c>
      <c r="Q239" s="9" t="str">
        <f t="shared" si="60"/>
        <v xml:space="preserve"> </v>
      </c>
      <c r="R239" s="9" t="str">
        <f t="shared" si="61"/>
        <v xml:space="preserve"> </v>
      </c>
      <c r="S239" s="9" t="str">
        <f t="shared" si="62"/>
        <v xml:space="preserve"> </v>
      </c>
      <c r="T239" s="9" t="str">
        <f t="shared" si="63"/>
        <v xml:space="preserve"> </v>
      </c>
    </row>
    <row r="240" spans="1:20" x14ac:dyDescent="0.25">
      <c r="A240" s="84"/>
      <c r="E240" s="8" t="str">
        <f t="shared" si="50"/>
        <v xml:space="preserve"> </v>
      </c>
      <c r="J240" s="9" t="str">
        <f t="shared" si="53"/>
        <v xml:space="preserve"> </v>
      </c>
      <c r="K240" s="9" t="str">
        <f t="shared" si="54"/>
        <v xml:space="preserve"> </v>
      </c>
      <c r="L240" s="9" t="str">
        <f t="shared" si="55"/>
        <v xml:space="preserve"> </v>
      </c>
      <c r="M240" s="9" t="str">
        <f t="shared" si="56"/>
        <v xml:space="preserve"> </v>
      </c>
      <c r="N240" s="9" t="str">
        <f t="shared" si="57"/>
        <v xml:space="preserve"> </v>
      </c>
      <c r="O240" s="9" t="str">
        <f t="shared" si="58"/>
        <v xml:space="preserve"> </v>
      </c>
      <c r="P240" s="9" t="str">
        <f t="shared" si="59"/>
        <v xml:space="preserve"> </v>
      </c>
      <c r="Q240" s="9" t="str">
        <f t="shared" si="60"/>
        <v xml:space="preserve"> </v>
      </c>
      <c r="R240" s="9" t="str">
        <f t="shared" si="61"/>
        <v xml:space="preserve"> </v>
      </c>
      <c r="S240" s="9" t="str">
        <f t="shared" si="62"/>
        <v xml:space="preserve"> </v>
      </c>
      <c r="T240" s="9" t="str">
        <f t="shared" si="63"/>
        <v xml:space="preserve"> </v>
      </c>
    </row>
    <row r="241" spans="1:20" x14ac:dyDescent="0.25">
      <c r="A241" s="84"/>
      <c r="E241" s="8" t="str">
        <f t="shared" si="50"/>
        <v xml:space="preserve"> </v>
      </c>
      <c r="J241" s="9" t="str">
        <f t="shared" si="53"/>
        <v xml:space="preserve"> </v>
      </c>
      <c r="K241" s="9" t="str">
        <f t="shared" si="54"/>
        <v xml:space="preserve"> </v>
      </c>
      <c r="L241" s="9" t="str">
        <f t="shared" si="55"/>
        <v xml:space="preserve"> </v>
      </c>
      <c r="M241" s="9" t="str">
        <f t="shared" si="56"/>
        <v xml:space="preserve"> </v>
      </c>
      <c r="N241" s="9" t="str">
        <f t="shared" si="57"/>
        <v xml:space="preserve"> </v>
      </c>
      <c r="O241" s="9" t="str">
        <f t="shared" si="58"/>
        <v xml:space="preserve"> </v>
      </c>
      <c r="P241" s="9" t="str">
        <f t="shared" si="59"/>
        <v xml:space="preserve"> </v>
      </c>
      <c r="Q241" s="9" t="str">
        <f t="shared" si="60"/>
        <v xml:space="preserve"> </v>
      </c>
      <c r="R241" s="9" t="str">
        <f t="shared" si="61"/>
        <v xml:space="preserve"> </v>
      </c>
      <c r="S241" s="9" t="str">
        <f t="shared" si="62"/>
        <v xml:space="preserve"> </v>
      </c>
      <c r="T241" s="9" t="str">
        <f t="shared" si="63"/>
        <v xml:space="preserve"> </v>
      </c>
    </row>
    <row r="242" spans="1:20" x14ac:dyDescent="0.25">
      <c r="A242" s="84"/>
      <c r="E242" s="8" t="str">
        <f t="shared" si="50"/>
        <v xml:space="preserve"> </v>
      </c>
      <c r="J242" s="9" t="str">
        <f t="shared" si="53"/>
        <v xml:space="preserve"> </v>
      </c>
      <c r="K242" s="9" t="str">
        <f t="shared" si="54"/>
        <v xml:space="preserve"> </v>
      </c>
      <c r="L242" s="9" t="str">
        <f t="shared" si="55"/>
        <v xml:space="preserve"> </v>
      </c>
      <c r="M242" s="9" t="str">
        <f t="shared" si="56"/>
        <v xml:space="preserve"> </v>
      </c>
      <c r="N242" s="9" t="str">
        <f t="shared" si="57"/>
        <v xml:space="preserve"> </v>
      </c>
      <c r="O242" s="9" t="str">
        <f t="shared" si="58"/>
        <v xml:space="preserve"> </v>
      </c>
      <c r="P242" s="9" t="str">
        <f t="shared" si="59"/>
        <v xml:space="preserve"> </v>
      </c>
      <c r="Q242" s="9" t="str">
        <f t="shared" si="60"/>
        <v xml:space="preserve"> </v>
      </c>
      <c r="R242" s="9" t="str">
        <f t="shared" si="61"/>
        <v xml:space="preserve"> </v>
      </c>
      <c r="S242" s="9" t="str">
        <f t="shared" si="62"/>
        <v xml:space="preserve"> </v>
      </c>
      <c r="T242" s="9" t="str">
        <f t="shared" si="63"/>
        <v xml:space="preserve"> </v>
      </c>
    </row>
    <row r="243" spans="1:20" x14ac:dyDescent="0.25">
      <c r="A243" s="84"/>
      <c r="E243" s="8" t="str">
        <f t="shared" si="50"/>
        <v xml:space="preserve"> </v>
      </c>
      <c r="J243" s="9" t="str">
        <f t="shared" si="53"/>
        <v xml:space="preserve"> </v>
      </c>
      <c r="K243" s="9" t="str">
        <f t="shared" si="54"/>
        <v xml:space="preserve"> </v>
      </c>
      <c r="L243" s="9" t="str">
        <f t="shared" si="55"/>
        <v xml:space="preserve"> </v>
      </c>
      <c r="M243" s="9" t="str">
        <f t="shared" si="56"/>
        <v xml:space="preserve"> </v>
      </c>
      <c r="N243" s="9" t="str">
        <f t="shared" si="57"/>
        <v xml:space="preserve"> </v>
      </c>
      <c r="O243" s="9" t="str">
        <f t="shared" si="58"/>
        <v xml:space="preserve"> </v>
      </c>
      <c r="P243" s="9" t="str">
        <f t="shared" si="59"/>
        <v xml:space="preserve"> </v>
      </c>
      <c r="Q243" s="9" t="str">
        <f t="shared" si="60"/>
        <v xml:space="preserve"> </v>
      </c>
      <c r="R243" s="9" t="str">
        <f t="shared" si="61"/>
        <v xml:space="preserve"> </v>
      </c>
      <c r="S243" s="9" t="str">
        <f t="shared" si="62"/>
        <v xml:space="preserve"> </v>
      </c>
      <c r="T243" s="9" t="str">
        <f t="shared" si="63"/>
        <v xml:space="preserve"> </v>
      </c>
    </row>
    <row r="244" spans="1:20" x14ac:dyDescent="0.25">
      <c r="A244" s="84"/>
      <c r="E244" s="8" t="str">
        <f t="shared" si="50"/>
        <v xml:space="preserve"> </v>
      </c>
      <c r="J244" s="9" t="str">
        <f t="shared" si="53"/>
        <v xml:space="preserve"> </v>
      </c>
      <c r="K244" s="9" t="str">
        <f t="shared" si="54"/>
        <v xml:space="preserve"> </v>
      </c>
      <c r="L244" s="9" t="str">
        <f t="shared" si="55"/>
        <v xml:space="preserve"> </v>
      </c>
      <c r="M244" s="9" t="str">
        <f t="shared" si="56"/>
        <v xml:space="preserve"> </v>
      </c>
      <c r="N244" s="9" t="str">
        <f t="shared" si="57"/>
        <v xml:space="preserve"> </v>
      </c>
      <c r="O244" s="9" t="str">
        <f t="shared" si="58"/>
        <v xml:space="preserve"> </v>
      </c>
      <c r="P244" s="9" t="str">
        <f t="shared" si="59"/>
        <v xml:space="preserve"> </v>
      </c>
      <c r="Q244" s="9" t="str">
        <f t="shared" si="60"/>
        <v xml:space="preserve"> </v>
      </c>
      <c r="R244" s="9" t="str">
        <f t="shared" si="61"/>
        <v xml:space="preserve"> </v>
      </c>
      <c r="S244" s="9" t="str">
        <f t="shared" si="62"/>
        <v xml:space="preserve"> </v>
      </c>
      <c r="T244" s="9" t="str">
        <f t="shared" si="63"/>
        <v xml:space="preserve"> </v>
      </c>
    </row>
    <row r="245" spans="1:20" x14ac:dyDescent="0.25">
      <c r="A245" s="84"/>
      <c r="E245" s="8" t="str">
        <f t="shared" si="50"/>
        <v xml:space="preserve"> </v>
      </c>
      <c r="J245" s="9" t="str">
        <f t="shared" si="53"/>
        <v xml:space="preserve"> </v>
      </c>
      <c r="K245" s="9" t="str">
        <f t="shared" si="54"/>
        <v xml:space="preserve"> </v>
      </c>
      <c r="L245" s="9" t="str">
        <f t="shared" si="55"/>
        <v xml:space="preserve"> </v>
      </c>
      <c r="M245" s="9" t="str">
        <f t="shared" si="56"/>
        <v xml:space="preserve"> </v>
      </c>
      <c r="N245" s="9" t="str">
        <f t="shared" si="57"/>
        <v xml:space="preserve"> </v>
      </c>
      <c r="O245" s="9" t="str">
        <f t="shared" si="58"/>
        <v xml:space="preserve"> </v>
      </c>
      <c r="P245" s="9" t="str">
        <f t="shared" si="59"/>
        <v xml:space="preserve"> </v>
      </c>
      <c r="Q245" s="9" t="str">
        <f t="shared" si="60"/>
        <v xml:space="preserve"> </v>
      </c>
      <c r="R245" s="9" t="str">
        <f t="shared" si="61"/>
        <v xml:space="preserve"> </v>
      </c>
      <c r="S245" s="9" t="str">
        <f t="shared" si="62"/>
        <v xml:space="preserve"> </v>
      </c>
      <c r="T245" s="9" t="str">
        <f t="shared" si="63"/>
        <v xml:space="preserve"> </v>
      </c>
    </row>
    <row r="246" spans="1:20" x14ac:dyDescent="0.25">
      <c r="A246" s="84"/>
      <c r="E246" s="8" t="str">
        <f t="shared" si="50"/>
        <v xml:space="preserve"> </v>
      </c>
      <c r="J246" s="9" t="str">
        <f t="shared" si="53"/>
        <v xml:space="preserve"> </v>
      </c>
      <c r="K246" s="9" t="str">
        <f t="shared" si="54"/>
        <v xml:space="preserve"> </v>
      </c>
      <c r="L246" s="9" t="str">
        <f t="shared" si="55"/>
        <v xml:space="preserve"> </v>
      </c>
      <c r="M246" s="9" t="str">
        <f t="shared" si="56"/>
        <v xml:space="preserve"> </v>
      </c>
      <c r="N246" s="9" t="str">
        <f t="shared" si="57"/>
        <v xml:space="preserve"> </v>
      </c>
      <c r="O246" s="9" t="str">
        <f t="shared" si="58"/>
        <v xml:space="preserve"> </v>
      </c>
      <c r="P246" s="9" t="str">
        <f t="shared" si="59"/>
        <v xml:space="preserve"> </v>
      </c>
      <c r="Q246" s="9" t="str">
        <f t="shared" si="60"/>
        <v xml:space="preserve"> </v>
      </c>
      <c r="R246" s="9" t="str">
        <f t="shared" si="61"/>
        <v xml:space="preserve"> </v>
      </c>
      <c r="S246" s="9" t="str">
        <f t="shared" si="62"/>
        <v xml:space="preserve"> </v>
      </c>
      <c r="T246" s="9" t="str">
        <f t="shared" si="63"/>
        <v xml:space="preserve"> </v>
      </c>
    </row>
    <row r="247" spans="1:20" x14ac:dyDescent="0.25">
      <c r="A247" s="84"/>
      <c r="E247" s="8" t="str">
        <f t="shared" si="50"/>
        <v xml:space="preserve"> </v>
      </c>
      <c r="J247" s="9" t="str">
        <f t="shared" si="53"/>
        <v xml:space="preserve"> </v>
      </c>
      <c r="K247" s="9" t="str">
        <f t="shared" si="54"/>
        <v xml:space="preserve"> </v>
      </c>
      <c r="L247" s="9" t="str">
        <f t="shared" si="55"/>
        <v xml:space="preserve"> </v>
      </c>
      <c r="M247" s="9" t="str">
        <f t="shared" si="56"/>
        <v xml:space="preserve"> </v>
      </c>
      <c r="N247" s="9" t="str">
        <f t="shared" si="57"/>
        <v xml:space="preserve"> </v>
      </c>
      <c r="O247" s="9" t="str">
        <f t="shared" si="58"/>
        <v xml:space="preserve"> </v>
      </c>
      <c r="P247" s="9" t="str">
        <f t="shared" si="59"/>
        <v xml:space="preserve"> </v>
      </c>
      <c r="Q247" s="9" t="str">
        <f t="shared" si="60"/>
        <v xml:space="preserve"> </v>
      </c>
      <c r="R247" s="9" t="str">
        <f t="shared" si="61"/>
        <v xml:space="preserve"> </v>
      </c>
      <c r="S247" s="9" t="str">
        <f t="shared" si="62"/>
        <v xml:space="preserve"> </v>
      </c>
      <c r="T247" s="9" t="str">
        <f t="shared" si="63"/>
        <v xml:space="preserve"> </v>
      </c>
    </row>
    <row r="248" spans="1:20" x14ac:dyDescent="0.25">
      <c r="A248" s="84"/>
      <c r="E248" s="8" t="str">
        <f t="shared" si="50"/>
        <v xml:space="preserve"> </v>
      </c>
      <c r="J248" s="9" t="str">
        <f t="shared" si="53"/>
        <v xml:space="preserve"> </v>
      </c>
      <c r="K248" s="9" t="str">
        <f t="shared" si="54"/>
        <v xml:space="preserve"> </v>
      </c>
      <c r="L248" s="9" t="str">
        <f t="shared" si="55"/>
        <v xml:space="preserve"> </v>
      </c>
      <c r="M248" s="9" t="str">
        <f t="shared" si="56"/>
        <v xml:space="preserve"> </v>
      </c>
      <c r="N248" s="9" t="str">
        <f t="shared" si="57"/>
        <v xml:space="preserve"> </v>
      </c>
      <c r="O248" s="9" t="str">
        <f t="shared" si="58"/>
        <v xml:space="preserve"> </v>
      </c>
      <c r="P248" s="9" t="str">
        <f t="shared" si="59"/>
        <v xml:space="preserve"> </v>
      </c>
      <c r="Q248" s="9" t="str">
        <f t="shared" si="60"/>
        <v xml:space="preserve"> </v>
      </c>
      <c r="R248" s="9" t="str">
        <f t="shared" si="61"/>
        <v xml:space="preserve"> </v>
      </c>
      <c r="S248" s="9" t="str">
        <f t="shared" si="62"/>
        <v xml:space="preserve"> </v>
      </c>
      <c r="T248" s="9" t="str">
        <f t="shared" si="63"/>
        <v xml:space="preserve"> </v>
      </c>
    </row>
    <row r="249" spans="1:20" x14ac:dyDescent="0.25">
      <c r="A249" s="84"/>
      <c r="E249" s="8" t="str">
        <f t="shared" si="50"/>
        <v xml:space="preserve"> </v>
      </c>
      <c r="J249" s="9" t="str">
        <f t="shared" si="53"/>
        <v xml:space="preserve"> </v>
      </c>
      <c r="K249" s="9" t="str">
        <f t="shared" si="54"/>
        <v xml:space="preserve"> </v>
      </c>
      <c r="L249" s="9" t="str">
        <f t="shared" si="55"/>
        <v xml:space="preserve"> </v>
      </c>
      <c r="M249" s="9" t="str">
        <f t="shared" si="56"/>
        <v xml:space="preserve"> </v>
      </c>
      <c r="N249" s="9" t="str">
        <f t="shared" si="57"/>
        <v xml:space="preserve"> </v>
      </c>
      <c r="O249" s="9" t="str">
        <f t="shared" si="58"/>
        <v xml:space="preserve"> </v>
      </c>
      <c r="P249" s="9" t="str">
        <f t="shared" si="59"/>
        <v xml:space="preserve"> </v>
      </c>
      <c r="Q249" s="9" t="str">
        <f t="shared" si="60"/>
        <v xml:space="preserve"> </v>
      </c>
      <c r="R249" s="9" t="str">
        <f t="shared" si="61"/>
        <v xml:space="preserve"> </v>
      </c>
      <c r="S249" s="9" t="str">
        <f t="shared" si="62"/>
        <v xml:space="preserve"> </v>
      </c>
      <c r="T249" s="9" t="str">
        <f t="shared" si="63"/>
        <v xml:space="preserve"> </v>
      </c>
    </row>
    <row r="250" spans="1:20" x14ac:dyDescent="0.25">
      <c r="A250" s="84"/>
      <c r="E250" s="8" t="str">
        <f t="shared" si="50"/>
        <v xml:space="preserve"> </v>
      </c>
      <c r="J250" s="9" t="str">
        <f t="shared" si="53"/>
        <v xml:space="preserve"> </v>
      </c>
      <c r="K250" s="9" t="str">
        <f t="shared" si="54"/>
        <v xml:space="preserve"> </v>
      </c>
      <c r="L250" s="9" t="str">
        <f t="shared" si="55"/>
        <v xml:space="preserve"> </v>
      </c>
      <c r="M250" s="9" t="str">
        <f t="shared" si="56"/>
        <v xml:space="preserve"> </v>
      </c>
      <c r="N250" s="9" t="str">
        <f t="shared" si="57"/>
        <v xml:space="preserve"> </v>
      </c>
      <c r="O250" s="9" t="str">
        <f t="shared" si="58"/>
        <v xml:space="preserve"> </v>
      </c>
      <c r="P250" s="9" t="str">
        <f t="shared" si="59"/>
        <v xml:space="preserve"> </v>
      </c>
      <c r="Q250" s="9" t="str">
        <f t="shared" si="60"/>
        <v xml:space="preserve"> </v>
      </c>
      <c r="R250" s="9" t="str">
        <f t="shared" si="61"/>
        <v xml:space="preserve"> </v>
      </c>
      <c r="S250" s="9" t="str">
        <f t="shared" si="62"/>
        <v xml:space="preserve"> </v>
      </c>
      <c r="T250" s="9" t="str">
        <f t="shared" si="63"/>
        <v xml:space="preserve"> </v>
      </c>
    </row>
    <row r="251" spans="1:20" x14ac:dyDescent="0.25">
      <c r="A251" s="84"/>
      <c r="E251" s="8" t="str">
        <f t="shared" si="50"/>
        <v xml:space="preserve"> </v>
      </c>
      <c r="J251" s="9" t="str">
        <f t="shared" si="53"/>
        <v xml:space="preserve"> </v>
      </c>
      <c r="K251" s="9" t="str">
        <f t="shared" si="54"/>
        <v xml:space="preserve"> </v>
      </c>
      <c r="L251" s="9" t="str">
        <f t="shared" si="55"/>
        <v xml:space="preserve"> </v>
      </c>
      <c r="M251" s="9" t="str">
        <f t="shared" si="56"/>
        <v xml:space="preserve"> </v>
      </c>
      <c r="N251" s="9" t="str">
        <f t="shared" si="57"/>
        <v xml:space="preserve"> </v>
      </c>
      <c r="O251" s="9" t="str">
        <f t="shared" si="58"/>
        <v xml:space="preserve"> </v>
      </c>
      <c r="P251" s="9" t="str">
        <f t="shared" si="59"/>
        <v xml:space="preserve"> </v>
      </c>
      <c r="Q251" s="9" t="str">
        <f t="shared" si="60"/>
        <v xml:space="preserve"> </v>
      </c>
      <c r="R251" s="9" t="str">
        <f t="shared" si="61"/>
        <v xml:space="preserve"> </v>
      </c>
      <c r="S251" s="9" t="str">
        <f t="shared" si="62"/>
        <v xml:space="preserve"> </v>
      </c>
      <c r="T251" s="9" t="str">
        <f t="shared" si="63"/>
        <v xml:space="preserve"> </v>
      </c>
    </row>
    <row r="252" spans="1:20" x14ac:dyDescent="0.25">
      <c r="A252" s="84"/>
      <c r="E252" s="8" t="str">
        <f t="shared" si="50"/>
        <v xml:space="preserve"> </v>
      </c>
      <c r="J252" s="9" t="str">
        <f t="shared" si="53"/>
        <v xml:space="preserve"> </v>
      </c>
      <c r="K252" s="9" t="str">
        <f t="shared" si="54"/>
        <v xml:space="preserve"> </v>
      </c>
      <c r="L252" s="9" t="str">
        <f t="shared" si="55"/>
        <v xml:space="preserve"> </v>
      </c>
      <c r="M252" s="9" t="str">
        <f t="shared" si="56"/>
        <v xml:space="preserve"> </v>
      </c>
      <c r="N252" s="9" t="str">
        <f t="shared" si="57"/>
        <v xml:space="preserve"> </v>
      </c>
      <c r="O252" s="9" t="str">
        <f t="shared" si="58"/>
        <v xml:space="preserve"> </v>
      </c>
      <c r="P252" s="9" t="str">
        <f t="shared" si="59"/>
        <v xml:space="preserve"> </v>
      </c>
      <c r="Q252" s="9" t="str">
        <f t="shared" si="60"/>
        <v xml:space="preserve"> </v>
      </c>
      <c r="R252" s="9" t="str">
        <f t="shared" si="61"/>
        <v xml:space="preserve"> </v>
      </c>
      <c r="S252" s="9" t="str">
        <f t="shared" si="62"/>
        <v xml:space="preserve"> </v>
      </c>
      <c r="T252" s="9" t="str">
        <f t="shared" si="63"/>
        <v xml:space="preserve"> </v>
      </c>
    </row>
    <row r="253" spans="1:20" x14ac:dyDescent="0.25">
      <c r="A253" s="84"/>
      <c r="E253" s="8" t="str">
        <f t="shared" si="50"/>
        <v xml:space="preserve"> </v>
      </c>
      <c r="J253" s="9" t="str">
        <f t="shared" si="53"/>
        <v xml:space="preserve"> </v>
      </c>
      <c r="K253" s="9" t="str">
        <f t="shared" si="54"/>
        <v xml:space="preserve"> </v>
      </c>
      <c r="L253" s="9" t="str">
        <f t="shared" si="55"/>
        <v xml:space="preserve"> </v>
      </c>
      <c r="M253" s="9" t="str">
        <f t="shared" si="56"/>
        <v xml:space="preserve"> </v>
      </c>
      <c r="N253" s="9" t="str">
        <f t="shared" si="57"/>
        <v xml:space="preserve"> </v>
      </c>
      <c r="O253" s="9" t="str">
        <f t="shared" si="58"/>
        <v xml:space="preserve"> </v>
      </c>
      <c r="P253" s="9" t="str">
        <f t="shared" si="59"/>
        <v xml:space="preserve"> </v>
      </c>
      <c r="Q253" s="9" t="str">
        <f t="shared" si="60"/>
        <v xml:space="preserve"> </v>
      </c>
      <c r="R253" s="9" t="str">
        <f t="shared" si="61"/>
        <v xml:space="preserve"> </v>
      </c>
      <c r="S253" s="9" t="str">
        <f t="shared" si="62"/>
        <v xml:space="preserve"> </v>
      </c>
      <c r="T253" s="9" t="str">
        <f t="shared" si="63"/>
        <v xml:space="preserve"> </v>
      </c>
    </row>
    <row r="254" spans="1:20" x14ac:dyDescent="0.25">
      <c r="A254" s="84"/>
      <c r="E254" s="8" t="str">
        <f t="shared" si="50"/>
        <v xml:space="preserve"> </v>
      </c>
      <c r="J254" s="9" t="str">
        <f t="shared" si="53"/>
        <v xml:space="preserve"> </v>
      </c>
      <c r="K254" s="9" t="str">
        <f t="shared" si="54"/>
        <v xml:space="preserve"> </v>
      </c>
      <c r="L254" s="9" t="str">
        <f t="shared" si="55"/>
        <v xml:space="preserve"> </v>
      </c>
      <c r="M254" s="9" t="str">
        <f t="shared" si="56"/>
        <v xml:space="preserve"> </v>
      </c>
      <c r="N254" s="9" t="str">
        <f t="shared" si="57"/>
        <v xml:space="preserve"> </v>
      </c>
      <c r="O254" s="9" t="str">
        <f t="shared" si="58"/>
        <v xml:space="preserve"> </v>
      </c>
      <c r="P254" s="9" t="str">
        <f t="shared" si="59"/>
        <v xml:space="preserve"> </v>
      </c>
      <c r="Q254" s="9" t="str">
        <f t="shared" si="60"/>
        <v xml:space="preserve"> </v>
      </c>
      <c r="R254" s="9" t="str">
        <f t="shared" si="61"/>
        <v xml:space="preserve"> </v>
      </c>
      <c r="S254" s="9" t="str">
        <f t="shared" si="62"/>
        <v xml:space="preserve"> </v>
      </c>
      <c r="T254" s="9" t="str">
        <f t="shared" si="63"/>
        <v xml:space="preserve"> </v>
      </c>
    </row>
    <row r="255" spans="1:20" x14ac:dyDescent="0.25">
      <c r="A255" s="84"/>
      <c r="E255" s="8" t="str">
        <f t="shared" si="50"/>
        <v xml:space="preserve"> </v>
      </c>
      <c r="J255" s="9" t="str">
        <f t="shared" si="53"/>
        <v xml:space="preserve"> </v>
      </c>
      <c r="K255" s="9" t="str">
        <f t="shared" si="54"/>
        <v xml:space="preserve"> </v>
      </c>
      <c r="L255" s="9" t="str">
        <f t="shared" si="55"/>
        <v xml:space="preserve"> </v>
      </c>
      <c r="M255" s="9" t="str">
        <f t="shared" si="56"/>
        <v xml:space="preserve"> </v>
      </c>
      <c r="N255" s="9" t="str">
        <f t="shared" si="57"/>
        <v xml:space="preserve"> </v>
      </c>
      <c r="O255" s="9" t="str">
        <f t="shared" si="58"/>
        <v xml:space="preserve"> </v>
      </c>
      <c r="P255" s="9" t="str">
        <f t="shared" si="59"/>
        <v xml:space="preserve"> </v>
      </c>
      <c r="Q255" s="9" t="str">
        <f t="shared" si="60"/>
        <v xml:space="preserve"> </v>
      </c>
      <c r="R255" s="9" t="str">
        <f t="shared" si="61"/>
        <v xml:space="preserve"> </v>
      </c>
      <c r="S255" s="9" t="str">
        <f t="shared" si="62"/>
        <v xml:space="preserve"> </v>
      </c>
      <c r="T255" s="9" t="str">
        <f t="shared" si="63"/>
        <v xml:space="preserve"> </v>
      </c>
    </row>
    <row r="256" spans="1:20" x14ac:dyDescent="0.25">
      <c r="A256" s="84"/>
      <c r="E256" s="8" t="str">
        <f t="shared" si="50"/>
        <v xml:space="preserve"> </v>
      </c>
      <c r="J256" s="9" t="str">
        <f t="shared" si="53"/>
        <v xml:space="preserve"> </v>
      </c>
      <c r="K256" s="9" t="str">
        <f t="shared" si="54"/>
        <v xml:space="preserve"> </v>
      </c>
      <c r="L256" s="9" t="str">
        <f t="shared" si="55"/>
        <v xml:space="preserve"> </v>
      </c>
      <c r="M256" s="9" t="str">
        <f t="shared" si="56"/>
        <v xml:space="preserve"> </v>
      </c>
      <c r="N256" s="9" t="str">
        <f t="shared" si="57"/>
        <v xml:space="preserve"> </v>
      </c>
      <c r="O256" s="9" t="str">
        <f t="shared" si="58"/>
        <v xml:space="preserve"> </v>
      </c>
      <c r="P256" s="9" t="str">
        <f t="shared" si="59"/>
        <v xml:space="preserve"> </v>
      </c>
      <c r="Q256" s="9" t="str">
        <f t="shared" si="60"/>
        <v xml:space="preserve"> </v>
      </c>
      <c r="R256" s="9" t="str">
        <f t="shared" si="61"/>
        <v xml:space="preserve"> </v>
      </c>
      <c r="S256" s="9" t="str">
        <f t="shared" si="62"/>
        <v xml:space="preserve"> </v>
      </c>
      <c r="T256" s="9" t="str">
        <f t="shared" si="63"/>
        <v xml:space="preserve"> </v>
      </c>
    </row>
    <row r="257" spans="1:20" x14ac:dyDescent="0.25">
      <c r="A257" s="84"/>
      <c r="E257" s="8" t="str">
        <f t="shared" si="50"/>
        <v xml:space="preserve"> </v>
      </c>
      <c r="J257" s="9" t="str">
        <f t="shared" si="53"/>
        <v xml:space="preserve"> </v>
      </c>
      <c r="K257" s="9" t="str">
        <f t="shared" si="54"/>
        <v xml:space="preserve"> </v>
      </c>
      <c r="L257" s="9" t="str">
        <f t="shared" si="55"/>
        <v xml:space="preserve"> </v>
      </c>
      <c r="M257" s="9" t="str">
        <f t="shared" si="56"/>
        <v xml:space="preserve"> </v>
      </c>
      <c r="N257" s="9" t="str">
        <f t="shared" si="57"/>
        <v xml:space="preserve"> </v>
      </c>
      <c r="O257" s="9" t="str">
        <f t="shared" si="58"/>
        <v xml:space="preserve"> </v>
      </c>
      <c r="P257" s="9" t="str">
        <f t="shared" si="59"/>
        <v xml:space="preserve"> </v>
      </c>
      <c r="Q257" s="9" t="str">
        <f t="shared" si="60"/>
        <v xml:space="preserve"> </v>
      </c>
      <c r="R257" s="9" t="str">
        <f t="shared" si="61"/>
        <v xml:space="preserve"> </v>
      </c>
      <c r="S257" s="9" t="str">
        <f t="shared" si="62"/>
        <v xml:space="preserve"> </v>
      </c>
      <c r="T257" s="9" t="str">
        <f t="shared" si="63"/>
        <v xml:space="preserve"> </v>
      </c>
    </row>
    <row r="258" spans="1:20" x14ac:dyDescent="0.25">
      <c r="A258" s="84"/>
      <c r="E258" s="8" t="str">
        <f t="shared" si="50"/>
        <v xml:space="preserve"> </v>
      </c>
      <c r="J258" s="9" t="str">
        <f t="shared" si="53"/>
        <v xml:space="preserve"> </v>
      </c>
      <c r="K258" s="9" t="str">
        <f t="shared" si="54"/>
        <v xml:space="preserve"> </v>
      </c>
      <c r="L258" s="9" t="str">
        <f t="shared" si="55"/>
        <v xml:space="preserve"> </v>
      </c>
      <c r="M258" s="9" t="str">
        <f t="shared" si="56"/>
        <v xml:space="preserve"> </v>
      </c>
      <c r="N258" s="9" t="str">
        <f t="shared" si="57"/>
        <v xml:space="preserve"> </v>
      </c>
      <c r="O258" s="9" t="str">
        <f t="shared" si="58"/>
        <v xml:space="preserve"> </v>
      </c>
      <c r="P258" s="9" t="str">
        <f t="shared" si="59"/>
        <v xml:space="preserve"> </v>
      </c>
      <c r="Q258" s="9" t="str">
        <f t="shared" si="60"/>
        <v xml:space="preserve"> </v>
      </c>
      <c r="R258" s="9" t="str">
        <f t="shared" si="61"/>
        <v xml:space="preserve"> </v>
      </c>
      <c r="S258" s="9" t="str">
        <f t="shared" si="62"/>
        <v xml:space="preserve"> </v>
      </c>
      <c r="T258" s="9" t="str">
        <f t="shared" si="63"/>
        <v xml:space="preserve"> </v>
      </c>
    </row>
    <row r="259" spans="1:20" x14ac:dyDescent="0.25">
      <c r="A259" s="84"/>
      <c r="E259" s="8" t="str">
        <f t="shared" si="50"/>
        <v xml:space="preserve"> </v>
      </c>
      <c r="J259" s="9" t="str">
        <f t="shared" si="53"/>
        <v xml:space="preserve"> </v>
      </c>
      <c r="K259" s="9" t="str">
        <f t="shared" si="54"/>
        <v xml:space="preserve"> </v>
      </c>
      <c r="L259" s="9" t="str">
        <f t="shared" si="55"/>
        <v xml:space="preserve"> </v>
      </c>
      <c r="M259" s="9" t="str">
        <f t="shared" si="56"/>
        <v xml:space="preserve"> </v>
      </c>
      <c r="N259" s="9" t="str">
        <f t="shared" si="57"/>
        <v xml:space="preserve"> </v>
      </c>
      <c r="O259" s="9" t="str">
        <f t="shared" si="58"/>
        <v xml:space="preserve"> </v>
      </c>
      <c r="P259" s="9" t="str">
        <f t="shared" si="59"/>
        <v xml:space="preserve"> </v>
      </c>
      <c r="Q259" s="9" t="str">
        <f t="shared" si="60"/>
        <v xml:space="preserve"> </v>
      </c>
      <c r="R259" s="9" t="str">
        <f t="shared" si="61"/>
        <v xml:space="preserve"> </v>
      </c>
      <c r="S259" s="9" t="str">
        <f t="shared" si="62"/>
        <v xml:space="preserve"> </v>
      </c>
      <c r="T259" s="9" t="str">
        <f t="shared" si="63"/>
        <v xml:space="preserve"> </v>
      </c>
    </row>
    <row r="260" spans="1:20" x14ac:dyDescent="0.25">
      <c r="A260" s="84"/>
      <c r="E260" s="8" t="str">
        <f t="shared" si="50"/>
        <v xml:space="preserve"> </v>
      </c>
      <c r="J260" s="9" t="str">
        <f t="shared" si="53"/>
        <v xml:space="preserve"> </v>
      </c>
      <c r="K260" s="9" t="str">
        <f t="shared" si="54"/>
        <v xml:space="preserve"> </v>
      </c>
      <c r="L260" s="9" t="str">
        <f t="shared" si="55"/>
        <v xml:space="preserve"> </v>
      </c>
      <c r="M260" s="9" t="str">
        <f t="shared" si="56"/>
        <v xml:space="preserve"> </v>
      </c>
      <c r="N260" s="9" t="str">
        <f t="shared" si="57"/>
        <v xml:space="preserve"> </v>
      </c>
      <c r="O260" s="9" t="str">
        <f t="shared" si="58"/>
        <v xml:space="preserve"> </v>
      </c>
      <c r="P260" s="9" t="str">
        <f t="shared" si="59"/>
        <v xml:space="preserve"> </v>
      </c>
      <c r="Q260" s="9" t="str">
        <f t="shared" si="60"/>
        <v xml:space="preserve"> </v>
      </c>
      <c r="R260" s="9" t="str">
        <f t="shared" si="61"/>
        <v xml:space="preserve"> </v>
      </c>
      <c r="S260" s="9" t="str">
        <f t="shared" si="62"/>
        <v xml:space="preserve"> </v>
      </c>
      <c r="T260" s="9" t="str">
        <f t="shared" si="63"/>
        <v xml:space="preserve"> </v>
      </c>
    </row>
    <row r="261" spans="1:20" x14ac:dyDescent="0.25">
      <c r="A261" s="84"/>
      <c r="E261" s="8" t="str">
        <f t="shared" ref="E261:E300" si="64">IF((G261&lt;&gt;0),"Enter Letter"," ")</f>
        <v xml:space="preserve"> </v>
      </c>
      <c r="J261" s="9" t="str">
        <f t="shared" ref="J261:J300" si="65">IF((E261="e"),G261," ")</f>
        <v xml:space="preserve"> </v>
      </c>
      <c r="K261" s="9" t="str">
        <f t="shared" ref="K261:K300" si="66">IF((E261="p"),G261," ")</f>
        <v xml:space="preserve"> </v>
      </c>
      <c r="L261" s="9" t="str">
        <f t="shared" ref="L261:L300" si="67">IF((E261="r"),G261," ")</f>
        <v xml:space="preserve"> </v>
      </c>
      <c r="M261" s="9" t="str">
        <f t="shared" ref="M261:M300" si="68">IF((E261="g"),G261," ")</f>
        <v xml:space="preserve"> </v>
      </c>
      <c r="N261" s="9" t="str">
        <f t="shared" ref="N261:N300" si="69">IF((E261="m"),G261," ")</f>
        <v xml:space="preserve"> </v>
      </c>
      <c r="O261" s="9" t="str">
        <f t="shared" ref="O261:O300" si="70">IF((E261="t"),G261," ")</f>
        <v xml:space="preserve"> </v>
      </c>
      <c r="P261" s="9" t="str">
        <f t="shared" ref="P261:P300" si="71">IF((E261="a"),G261," ")</f>
        <v xml:space="preserve"> </v>
      </c>
      <c r="Q261" s="9" t="str">
        <f t="shared" ref="Q261:Q300" si="72">IF((E261="l"),G261," ")</f>
        <v xml:space="preserve"> </v>
      </c>
      <c r="R261" s="9" t="str">
        <f t="shared" ref="R261:R300" si="73">IF((E261="b"),G261," ")</f>
        <v xml:space="preserve"> </v>
      </c>
      <c r="S261" s="9" t="str">
        <f t="shared" ref="S261:S300" si="74">IF((E261="i"),G261," ")</f>
        <v xml:space="preserve"> </v>
      </c>
      <c r="T261" s="9" t="str">
        <f t="shared" ref="T261:T300" si="75">IF((E261="o"),G261," ")</f>
        <v xml:space="preserve"> </v>
      </c>
    </row>
    <row r="262" spans="1:20" x14ac:dyDescent="0.25">
      <c r="A262" s="84"/>
      <c r="E262" s="8" t="str">
        <f t="shared" si="64"/>
        <v xml:space="preserve"> </v>
      </c>
      <c r="J262" s="9" t="str">
        <f t="shared" si="65"/>
        <v xml:space="preserve"> </v>
      </c>
      <c r="K262" s="9" t="str">
        <f t="shared" si="66"/>
        <v xml:space="preserve"> </v>
      </c>
      <c r="L262" s="9" t="str">
        <f t="shared" si="67"/>
        <v xml:space="preserve"> </v>
      </c>
      <c r="M262" s="9" t="str">
        <f t="shared" si="68"/>
        <v xml:space="preserve"> </v>
      </c>
      <c r="N262" s="9" t="str">
        <f t="shared" si="69"/>
        <v xml:space="preserve"> </v>
      </c>
      <c r="O262" s="9" t="str">
        <f t="shared" si="70"/>
        <v xml:space="preserve"> </v>
      </c>
      <c r="P262" s="9" t="str">
        <f t="shared" si="71"/>
        <v xml:space="preserve"> </v>
      </c>
      <c r="Q262" s="9" t="str">
        <f t="shared" si="72"/>
        <v xml:space="preserve"> </v>
      </c>
      <c r="R262" s="9" t="str">
        <f t="shared" si="73"/>
        <v xml:space="preserve"> </v>
      </c>
      <c r="S262" s="9" t="str">
        <f t="shared" si="74"/>
        <v xml:space="preserve"> </v>
      </c>
      <c r="T262" s="9" t="str">
        <f t="shared" si="75"/>
        <v xml:space="preserve"> </v>
      </c>
    </row>
    <row r="263" spans="1:20" x14ac:dyDescent="0.25">
      <c r="A263" s="84"/>
      <c r="E263" s="8" t="str">
        <f t="shared" si="64"/>
        <v xml:space="preserve"> </v>
      </c>
      <c r="J263" s="9" t="str">
        <f t="shared" si="65"/>
        <v xml:space="preserve"> </v>
      </c>
      <c r="K263" s="9" t="str">
        <f t="shared" si="66"/>
        <v xml:space="preserve"> </v>
      </c>
      <c r="L263" s="9" t="str">
        <f t="shared" si="67"/>
        <v xml:space="preserve"> </v>
      </c>
      <c r="M263" s="9" t="str">
        <f t="shared" si="68"/>
        <v xml:space="preserve"> </v>
      </c>
      <c r="N263" s="9" t="str">
        <f t="shared" si="69"/>
        <v xml:space="preserve"> </v>
      </c>
      <c r="O263" s="9" t="str">
        <f t="shared" si="70"/>
        <v xml:space="preserve"> </v>
      </c>
      <c r="P263" s="9" t="str">
        <f t="shared" si="71"/>
        <v xml:space="preserve"> </v>
      </c>
      <c r="Q263" s="9" t="str">
        <f t="shared" si="72"/>
        <v xml:space="preserve"> </v>
      </c>
      <c r="R263" s="9" t="str">
        <f t="shared" si="73"/>
        <v xml:space="preserve"> </v>
      </c>
      <c r="S263" s="9" t="str">
        <f t="shared" si="74"/>
        <v xml:space="preserve"> </v>
      </c>
      <c r="T263" s="9" t="str">
        <f t="shared" si="75"/>
        <v xml:space="preserve"> </v>
      </c>
    </row>
    <row r="264" spans="1:20" x14ac:dyDescent="0.25">
      <c r="A264" s="84"/>
      <c r="E264" s="8" t="str">
        <f t="shared" si="64"/>
        <v xml:space="preserve"> </v>
      </c>
      <c r="J264" s="9" t="str">
        <f t="shared" si="65"/>
        <v xml:space="preserve"> </v>
      </c>
      <c r="K264" s="9" t="str">
        <f t="shared" si="66"/>
        <v xml:space="preserve"> </v>
      </c>
      <c r="L264" s="9" t="str">
        <f t="shared" si="67"/>
        <v xml:space="preserve"> </v>
      </c>
      <c r="M264" s="9" t="str">
        <f t="shared" si="68"/>
        <v xml:space="preserve"> </v>
      </c>
      <c r="N264" s="9" t="str">
        <f t="shared" si="69"/>
        <v xml:space="preserve"> </v>
      </c>
      <c r="O264" s="9" t="str">
        <f t="shared" si="70"/>
        <v xml:space="preserve"> </v>
      </c>
      <c r="P264" s="9" t="str">
        <f t="shared" si="71"/>
        <v xml:space="preserve"> </v>
      </c>
      <c r="Q264" s="9" t="str">
        <f t="shared" si="72"/>
        <v xml:space="preserve"> </v>
      </c>
      <c r="R264" s="9" t="str">
        <f t="shared" si="73"/>
        <v xml:space="preserve"> </v>
      </c>
      <c r="S264" s="9" t="str">
        <f t="shared" si="74"/>
        <v xml:space="preserve"> </v>
      </c>
      <c r="T264" s="9" t="str">
        <f t="shared" si="75"/>
        <v xml:space="preserve"> </v>
      </c>
    </row>
    <row r="265" spans="1:20" x14ac:dyDescent="0.25">
      <c r="A265" s="84"/>
      <c r="E265" s="8" t="str">
        <f t="shared" si="64"/>
        <v xml:space="preserve"> </v>
      </c>
      <c r="J265" s="9" t="str">
        <f t="shared" si="65"/>
        <v xml:space="preserve"> </v>
      </c>
      <c r="K265" s="9" t="str">
        <f t="shared" si="66"/>
        <v xml:space="preserve"> </v>
      </c>
      <c r="L265" s="9" t="str">
        <f t="shared" si="67"/>
        <v xml:space="preserve"> </v>
      </c>
      <c r="M265" s="9" t="str">
        <f t="shared" si="68"/>
        <v xml:space="preserve"> </v>
      </c>
      <c r="N265" s="9" t="str">
        <f t="shared" si="69"/>
        <v xml:space="preserve"> </v>
      </c>
      <c r="O265" s="9" t="str">
        <f t="shared" si="70"/>
        <v xml:space="preserve"> </v>
      </c>
      <c r="P265" s="9" t="str">
        <f t="shared" si="71"/>
        <v xml:space="preserve"> </v>
      </c>
      <c r="Q265" s="9" t="str">
        <f t="shared" si="72"/>
        <v xml:space="preserve"> </v>
      </c>
      <c r="R265" s="9" t="str">
        <f t="shared" si="73"/>
        <v xml:space="preserve"> </v>
      </c>
      <c r="S265" s="9" t="str">
        <f t="shared" si="74"/>
        <v xml:space="preserve"> </v>
      </c>
      <c r="T265" s="9" t="str">
        <f t="shared" si="75"/>
        <v xml:space="preserve"> </v>
      </c>
    </row>
    <row r="266" spans="1:20" x14ac:dyDescent="0.25">
      <c r="A266" s="84"/>
      <c r="E266" s="8" t="str">
        <f t="shared" si="64"/>
        <v xml:space="preserve"> </v>
      </c>
      <c r="J266" s="9" t="str">
        <f t="shared" si="65"/>
        <v xml:space="preserve"> </v>
      </c>
      <c r="K266" s="9" t="str">
        <f t="shared" si="66"/>
        <v xml:space="preserve"> </v>
      </c>
      <c r="L266" s="9" t="str">
        <f t="shared" si="67"/>
        <v xml:space="preserve"> </v>
      </c>
      <c r="M266" s="9" t="str">
        <f t="shared" si="68"/>
        <v xml:space="preserve"> </v>
      </c>
      <c r="N266" s="9" t="str">
        <f t="shared" si="69"/>
        <v xml:space="preserve"> </v>
      </c>
      <c r="O266" s="9" t="str">
        <f t="shared" si="70"/>
        <v xml:space="preserve"> </v>
      </c>
      <c r="P266" s="9" t="str">
        <f t="shared" si="71"/>
        <v xml:space="preserve"> </v>
      </c>
      <c r="Q266" s="9" t="str">
        <f t="shared" si="72"/>
        <v xml:space="preserve"> </v>
      </c>
      <c r="R266" s="9" t="str">
        <f t="shared" si="73"/>
        <v xml:space="preserve"> </v>
      </c>
      <c r="S266" s="9" t="str">
        <f t="shared" si="74"/>
        <v xml:space="preserve"> </v>
      </c>
      <c r="T266" s="9" t="str">
        <f t="shared" si="75"/>
        <v xml:space="preserve"> </v>
      </c>
    </row>
    <row r="267" spans="1:20" x14ac:dyDescent="0.25">
      <c r="A267" s="84"/>
      <c r="E267" s="8" t="str">
        <f t="shared" si="64"/>
        <v xml:space="preserve"> </v>
      </c>
      <c r="J267" s="9" t="str">
        <f t="shared" si="65"/>
        <v xml:space="preserve"> </v>
      </c>
      <c r="K267" s="9" t="str">
        <f t="shared" si="66"/>
        <v xml:space="preserve"> </v>
      </c>
      <c r="L267" s="9" t="str">
        <f t="shared" si="67"/>
        <v xml:space="preserve"> </v>
      </c>
      <c r="M267" s="9" t="str">
        <f t="shared" si="68"/>
        <v xml:space="preserve"> </v>
      </c>
      <c r="N267" s="9" t="str">
        <f t="shared" si="69"/>
        <v xml:space="preserve"> </v>
      </c>
      <c r="O267" s="9" t="str">
        <f t="shared" si="70"/>
        <v xml:space="preserve"> </v>
      </c>
      <c r="P267" s="9" t="str">
        <f t="shared" si="71"/>
        <v xml:space="preserve"> </v>
      </c>
      <c r="Q267" s="9" t="str">
        <f t="shared" si="72"/>
        <v xml:space="preserve"> </v>
      </c>
      <c r="R267" s="9" t="str">
        <f t="shared" si="73"/>
        <v xml:space="preserve"> </v>
      </c>
      <c r="S267" s="9" t="str">
        <f t="shared" si="74"/>
        <v xml:space="preserve"> </v>
      </c>
      <c r="T267" s="9" t="str">
        <f t="shared" si="75"/>
        <v xml:space="preserve"> </v>
      </c>
    </row>
    <row r="268" spans="1:20" x14ac:dyDescent="0.25">
      <c r="A268" s="84"/>
      <c r="E268" s="8" t="str">
        <f t="shared" si="64"/>
        <v xml:space="preserve"> </v>
      </c>
      <c r="J268" s="9" t="str">
        <f t="shared" si="65"/>
        <v xml:space="preserve"> </v>
      </c>
      <c r="K268" s="9" t="str">
        <f t="shared" si="66"/>
        <v xml:space="preserve"> </v>
      </c>
      <c r="L268" s="9" t="str">
        <f t="shared" si="67"/>
        <v xml:space="preserve"> </v>
      </c>
      <c r="M268" s="9" t="str">
        <f t="shared" si="68"/>
        <v xml:space="preserve"> </v>
      </c>
      <c r="N268" s="9" t="str">
        <f t="shared" si="69"/>
        <v xml:space="preserve"> </v>
      </c>
      <c r="O268" s="9" t="str">
        <f t="shared" si="70"/>
        <v xml:space="preserve"> </v>
      </c>
      <c r="P268" s="9" t="str">
        <f t="shared" si="71"/>
        <v xml:space="preserve"> </v>
      </c>
      <c r="Q268" s="9" t="str">
        <f t="shared" si="72"/>
        <v xml:space="preserve"> </v>
      </c>
      <c r="R268" s="9" t="str">
        <f t="shared" si="73"/>
        <v xml:space="preserve"> </v>
      </c>
      <c r="S268" s="9" t="str">
        <f t="shared" si="74"/>
        <v xml:space="preserve"> </v>
      </c>
      <c r="T268" s="9" t="str">
        <f t="shared" si="75"/>
        <v xml:space="preserve"> </v>
      </c>
    </row>
    <row r="269" spans="1:20" x14ac:dyDescent="0.25">
      <c r="A269" s="84"/>
      <c r="E269" s="8" t="str">
        <f t="shared" si="64"/>
        <v xml:space="preserve"> </v>
      </c>
      <c r="J269" s="9" t="str">
        <f t="shared" si="65"/>
        <v xml:space="preserve"> </v>
      </c>
      <c r="K269" s="9" t="str">
        <f t="shared" si="66"/>
        <v xml:space="preserve"> </v>
      </c>
      <c r="L269" s="9" t="str">
        <f t="shared" si="67"/>
        <v xml:space="preserve"> </v>
      </c>
      <c r="M269" s="9" t="str">
        <f t="shared" si="68"/>
        <v xml:space="preserve"> </v>
      </c>
      <c r="N269" s="9" t="str">
        <f t="shared" si="69"/>
        <v xml:space="preserve"> </v>
      </c>
      <c r="O269" s="9" t="str">
        <f t="shared" si="70"/>
        <v xml:space="preserve"> </v>
      </c>
      <c r="P269" s="9" t="str">
        <f t="shared" si="71"/>
        <v xml:space="preserve"> </v>
      </c>
      <c r="Q269" s="9" t="str">
        <f t="shared" si="72"/>
        <v xml:space="preserve"> </v>
      </c>
      <c r="R269" s="9" t="str">
        <f t="shared" si="73"/>
        <v xml:space="preserve"> </v>
      </c>
      <c r="S269" s="9" t="str">
        <f t="shared" si="74"/>
        <v xml:space="preserve"> </v>
      </c>
      <c r="T269" s="9" t="str">
        <f t="shared" si="75"/>
        <v xml:space="preserve"> </v>
      </c>
    </row>
    <row r="270" spans="1:20" x14ac:dyDescent="0.25">
      <c r="A270" s="84"/>
      <c r="E270" s="8" t="str">
        <f t="shared" si="64"/>
        <v xml:space="preserve"> </v>
      </c>
      <c r="J270" s="9" t="str">
        <f t="shared" si="65"/>
        <v xml:space="preserve"> </v>
      </c>
      <c r="K270" s="9" t="str">
        <f t="shared" si="66"/>
        <v xml:space="preserve"> </v>
      </c>
      <c r="L270" s="9" t="str">
        <f t="shared" si="67"/>
        <v xml:space="preserve"> </v>
      </c>
      <c r="M270" s="9" t="str">
        <f t="shared" si="68"/>
        <v xml:space="preserve"> </v>
      </c>
      <c r="N270" s="9" t="str">
        <f t="shared" si="69"/>
        <v xml:space="preserve"> </v>
      </c>
      <c r="O270" s="9" t="str">
        <f t="shared" si="70"/>
        <v xml:space="preserve"> </v>
      </c>
      <c r="P270" s="9" t="str">
        <f t="shared" si="71"/>
        <v xml:space="preserve"> </v>
      </c>
      <c r="Q270" s="9" t="str">
        <f t="shared" si="72"/>
        <v xml:space="preserve"> </v>
      </c>
      <c r="R270" s="9" t="str">
        <f t="shared" si="73"/>
        <v xml:space="preserve"> </v>
      </c>
      <c r="S270" s="9" t="str">
        <f t="shared" si="74"/>
        <v xml:space="preserve"> </v>
      </c>
      <c r="T270" s="9" t="str">
        <f t="shared" si="75"/>
        <v xml:space="preserve"> </v>
      </c>
    </row>
    <row r="271" spans="1:20" x14ac:dyDescent="0.25">
      <c r="A271" s="84"/>
      <c r="E271" s="8" t="str">
        <f t="shared" si="64"/>
        <v xml:space="preserve"> </v>
      </c>
      <c r="J271" s="9" t="str">
        <f t="shared" si="65"/>
        <v xml:space="preserve"> </v>
      </c>
      <c r="K271" s="9" t="str">
        <f t="shared" si="66"/>
        <v xml:space="preserve"> </v>
      </c>
      <c r="L271" s="9" t="str">
        <f t="shared" si="67"/>
        <v xml:space="preserve"> </v>
      </c>
      <c r="M271" s="9" t="str">
        <f t="shared" si="68"/>
        <v xml:space="preserve"> </v>
      </c>
      <c r="N271" s="9" t="str">
        <f t="shared" si="69"/>
        <v xml:space="preserve"> </v>
      </c>
      <c r="O271" s="9" t="str">
        <f t="shared" si="70"/>
        <v xml:space="preserve"> </v>
      </c>
      <c r="P271" s="9" t="str">
        <f t="shared" si="71"/>
        <v xml:space="preserve"> </v>
      </c>
      <c r="Q271" s="9" t="str">
        <f t="shared" si="72"/>
        <v xml:space="preserve"> </v>
      </c>
      <c r="R271" s="9" t="str">
        <f t="shared" si="73"/>
        <v xml:space="preserve"> </v>
      </c>
      <c r="S271" s="9" t="str">
        <f t="shared" si="74"/>
        <v xml:space="preserve"> </v>
      </c>
      <c r="T271" s="9" t="str">
        <f t="shared" si="75"/>
        <v xml:space="preserve"> </v>
      </c>
    </row>
    <row r="272" spans="1:20" x14ac:dyDescent="0.25">
      <c r="A272" s="84"/>
      <c r="E272" s="8" t="str">
        <f t="shared" si="64"/>
        <v xml:space="preserve"> </v>
      </c>
      <c r="J272" s="9" t="str">
        <f t="shared" si="65"/>
        <v xml:space="preserve"> </v>
      </c>
      <c r="K272" s="9" t="str">
        <f t="shared" si="66"/>
        <v xml:space="preserve"> </v>
      </c>
      <c r="L272" s="9" t="str">
        <f t="shared" si="67"/>
        <v xml:space="preserve"> </v>
      </c>
      <c r="M272" s="9" t="str">
        <f t="shared" si="68"/>
        <v xml:space="preserve"> </v>
      </c>
      <c r="N272" s="9" t="str">
        <f t="shared" si="69"/>
        <v xml:space="preserve"> </v>
      </c>
      <c r="O272" s="9" t="str">
        <f t="shared" si="70"/>
        <v xml:space="preserve"> </v>
      </c>
      <c r="P272" s="9" t="str">
        <f t="shared" si="71"/>
        <v xml:space="preserve"> </v>
      </c>
      <c r="Q272" s="9" t="str">
        <f t="shared" si="72"/>
        <v xml:space="preserve"> </v>
      </c>
      <c r="R272" s="9" t="str">
        <f t="shared" si="73"/>
        <v xml:space="preserve"> </v>
      </c>
      <c r="S272" s="9" t="str">
        <f t="shared" si="74"/>
        <v xml:space="preserve"> </v>
      </c>
      <c r="T272" s="9" t="str">
        <f t="shared" si="75"/>
        <v xml:space="preserve"> </v>
      </c>
    </row>
    <row r="273" spans="1:20" x14ac:dyDescent="0.25">
      <c r="A273" s="84"/>
      <c r="E273" s="8" t="str">
        <f t="shared" si="64"/>
        <v xml:space="preserve"> </v>
      </c>
      <c r="J273" s="9" t="str">
        <f t="shared" si="65"/>
        <v xml:space="preserve"> </v>
      </c>
      <c r="K273" s="9" t="str">
        <f t="shared" si="66"/>
        <v xml:space="preserve"> </v>
      </c>
      <c r="L273" s="9" t="str">
        <f t="shared" si="67"/>
        <v xml:space="preserve"> </v>
      </c>
      <c r="M273" s="9" t="str">
        <f t="shared" si="68"/>
        <v xml:space="preserve"> </v>
      </c>
      <c r="N273" s="9" t="str">
        <f t="shared" si="69"/>
        <v xml:space="preserve"> </v>
      </c>
      <c r="O273" s="9" t="str">
        <f t="shared" si="70"/>
        <v xml:space="preserve"> </v>
      </c>
      <c r="P273" s="9" t="str">
        <f t="shared" si="71"/>
        <v xml:space="preserve"> </v>
      </c>
      <c r="Q273" s="9" t="str">
        <f t="shared" si="72"/>
        <v xml:space="preserve"> </v>
      </c>
      <c r="R273" s="9" t="str">
        <f t="shared" si="73"/>
        <v xml:space="preserve"> </v>
      </c>
      <c r="S273" s="9" t="str">
        <f t="shared" si="74"/>
        <v xml:space="preserve"> </v>
      </c>
      <c r="T273" s="9" t="str">
        <f t="shared" si="75"/>
        <v xml:space="preserve"> </v>
      </c>
    </row>
    <row r="274" spans="1:20" x14ac:dyDescent="0.25">
      <c r="A274" s="84"/>
      <c r="E274" s="8" t="str">
        <f t="shared" si="64"/>
        <v xml:space="preserve"> </v>
      </c>
      <c r="J274" s="9" t="str">
        <f t="shared" si="65"/>
        <v xml:space="preserve"> </v>
      </c>
      <c r="K274" s="9" t="str">
        <f t="shared" si="66"/>
        <v xml:space="preserve"> </v>
      </c>
      <c r="L274" s="9" t="str">
        <f t="shared" si="67"/>
        <v xml:space="preserve"> </v>
      </c>
      <c r="M274" s="9" t="str">
        <f t="shared" si="68"/>
        <v xml:space="preserve"> </v>
      </c>
      <c r="N274" s="9" t="str">
        <f t="shared" si="69"/>
        <v xml:space="preserve"> </v>
      </c>
      <c r="O274" s="9" t="str">
        <f t="shared" si="70"/>
        <v xml:space="preserve"> </v>
      </c>
      <c r="P274" s="9" t="str">
        <f t="shared" si="71"/>
        <v xml:space="preserve"> </v>
      </c>
      <c r="Q274" s="9" t="str">
        <f t="shared" si="72"/>
        <v xml:space="preserve"> </v>
      </c>
      <c r="R274" s="9" t="str">
        <f t="shared" si="73"/>
        <v xml:space="preserve"> </v>
      </c>
      <c r="S274" s="9" t="str">
        <f t="shared" si="74"/>
        <v xml:space="preserve"> </v>
      </c>
      <c r="T274" s="9" t="str">
        <f t="shared" si="75"/>
        <v xml:space="preserve"> </v>
      </c>
    </row>
    <row r="275" spans="1:20" x14ac:dyDescent="0.25">
      <c r="A275" s="84"/>
      <c r="E275" s="8" t="str">
        <f t="shared" si="64"/>
        <v xml:space="preserve"> </v>
      </c>
      <c r="J275" s="9" t="str">
        <f t="shared" si="65"/>
        <v xml:space="preserve"> </v>
      </c>
      <c r="K275" s="9" t="str">
        <f t="shared" si="66"/>
        <v xml:space="preserve"> </v>
      </c>
      <c r="L275" s="9" t="str">
        <f t="shared" si="67"/>
        <v xml:space="preserve"> </v>
      </c>
      <c r="M275" s="9" t="str">
        <f t="shared" si="68"/>
        <v xml:space="preserve"> </v>
      </c>
      <c r="N275" s="9" t="str">
        <f t="shared" si="69"/>
        <v xml:space="preserve"> </v>
      </c>
      <c r="O275" s="9" t="str">
        <f t="shared" si="70"/>
        <v xml:space="preserve"> </v>
      </c>
      <c r="P275" s="9" t="str">
        <f t="shared" si="71"/>
        <v xml:space="preserve"> </v>
      </c>
      <c r="Q275" s="9" t="str">
        <f t="shared" si="72"/>
        <v xml:space="preserve"> </v>
      </c>
      <c r="R275" s="9" t="str">
        <f t="shared" si="73"/>
        <v xml:space="preserve"> </v>
      </c>
      <c r="S275" s="9" t="str">
        <f t="shared" si="74"/>
        <v xml:space="preserve"> </v>
      </c>
      <c r="T275" s="9" t="str">
        <f t="shared" si="75"/>
        <v xml:space="preserve"> </v>
      </c>
    </row>
    <row r="276" spans="1:20" x14ac:dyDescent="0.25">
      <c r="A276" s="84"/>
      <c r="E276" s="8" t="str">
        <f t="shared" si="64"/>
        <v xml:space="preserve"> </v>
      </c>
      <c r="J276" s="9" t="str">
        <f t="shared" si="65"/>
        <v xml:space="preserve"> </v>
      </c>
      <c r="K276" s="9" t="str">
        <f t="shared" si="66"/>
        <v xml:space="preserve"> </v>
      </c>
      <c r="L276" s="9" t="str">
        <f t="shared" si="67"/>
        <v xml:space="preserve"> </v>
      </c>
      <c r="M276" s="9" t="str">
        <f t="shared" si="68"/>
        <v xml:space="preserve"> </v>
      </c>
      <c r="N276" s="9" t="str">
        <f t="shared" si="69"/>
        <v xml:space="preserve"> </v>
      </c>
      <c r="O276" s="9" t="str">
        <f t="shared" si="70"/>
        <v xml:space="preserve"> </v>
      </c>
      <c r="P276" s="9" t="str">
        <f t="shared" si="71"/>
        <v xml:space="preserve"> </v>
      </c>
      <c r="Q276" s="9" t="str">
        <f t="shared" si="72"/>
        <v xml:space="preserve"> </v>
      </c>
      <c r="R276" s="9" t="str">
        <f t="shared" si="73"/>
        <v xml:space="preserve"> </v>
      </c>
      <c r="S276" s="9" t="str">
        <f t="shared" si="74"/>
        <v xml:space="preserve"> </v>
      </c>
      <c r="T276" s="9" t="str">
        <f t="shared" si="75"/>
        <v xml:space="preserve"> </v>
      </c>
    </row>
    <row r="277" spans="1:20" x14ac:dyDescent="0.25">
      <c r="A277" s="84"/>
      <c r="E277" s="8" t="str">
        <f t="shared" si="64"/>
        <v xml:space="preserve"> </v>
      </c>
      <c r="J277" s="9" t="str">
        <f t="shared" si="65"/>
        <v xml:space="preserve"> </v>
      </c>
      <c r="K277" s="9" t="str">
        <f t="shared" si="66"/>
        <v xml:space="preserve"> </v>
      </c>
      <c r="L277" s="9" t="str">
        <f t="shared" si="67"/>
        <v xml:space="preserve"> </v>
      </c>
      <c r="M277" s="9" t="str">
        <f t="shared" si="68"/>
        <v xml:space="preserve"> </v>
      </c>
      <c r="N277" s="9" t="str">
        <f t="shared" si="69"/>
        <v xml:space="preserve"> </v>
      </c>
      <c r="O277" s="9" t="str">
        <f t="shared" si="70"/>
        <v xml:space="preserve"> </v>
      </c>
      <c r="P277" s="9" t="str">
        <f t="shared" si="71"/>
        <v xml:space="preserve"> </v>
      </c>
      <c r="Q277" s="9" t="str">
        <f t="shared" si="72"/>
        <v xml:space="preserve"> </v>
      </c>
      <c r="R277" s="9" t="str">
        <f t="shared" si="73"/>
        <v xml:space="preserve"> </v>
      </c>
      <c r="S277" s="9" t="str">
        <f t="shared" si="74"/>
        <v xml:space="preserve"> </v>
      </c>
      <c r="T277" s="9" t="str">
        <f t="shared" si="75"/>
        <v xml:space="preserve"> </v>
      </c>
    </row>
    <row r="278" spans="1:20" x14ac:dyDescent="0.25">
      <c r="A278" s="84"/>
      <c r="E278" s="8" t="str">
        <f t="shared" si="64"/>
        <v xml:space="preserve"> </v>
      </c>
      <c r="J278" s="9" t="str">
        <f t="shared" si="65"/>
        <v xml:space="preserve"> </v>
      </c>
      <c r="K278" s="9" t="str">
        <f t="shared" si="66"/>
        <v xml:space="preserve"> </v>
      </c>
      <c r="L278" s="9" t="str">
        <f t="shared" si="67"/>
        <v xml:space="preserve"> </v>
      </c>
      <c r="M278" s="9" t="str">
        <f t="shared" si="68"/>
        <v xml:space="preserve"> </v>
      </c>
      <c r="N278" s="9" t="str">
        <f t="shared" si="69"/>
        <v xml:space="preserve"> </v>
      </c>
      <c r="O278" s="9" t="str">
        <f t="shared" si="70"/>
        <v xml:space="preserve"> </v>
      </c>
      <c r="P278" s="9" t="str">
        <f t="shared" si="71"/>
        <v xml:space="preserve"> </v>
      </c>
      <c r="Q278" s="9" t="str">
        <f t="shared" si="72"/>
        <v xml:space="preserve"> </v>
      </c>
      <c r="R278" s="9" t="str">
        <f t="shared" si="73"/>
        <v xml:space="preserve"> </v>
      </c>
      <c r="S278" s="9" t="str">
        <f t="shared" si="74"/>
        <v xml:space="preserve"> </v>
      </c>
      <c r="T278" s="9" t="str">
        <f t="shared" si="75"/>
        <v xml:space="preserve"> </v>
      </c>
    </row>
    <row r="279" spans="1:20" x14ac:dyDescent="0.25">
      <c r="A279" s="84"/>
      <c r="E279" s="8" t="str">
        <f t="shared" si="64"/>
        <v xml:space="preserve"> </v>
      </c>
      <c r="J279" s="9" t="str">
        <f t="shared" si="65"/>
        <v xml:space="preserve"> </v>
      </c>
      <c r="K279" s="9" t="str">
        <f t="shared" si="66"/>
        <v xml:space="preserve"> </v>
      </c>
      <c r="L279" s="9" t="str">
        <f t="shared" si="67"/>
        <v xml:space="preserve"> </v>
      </c>
      <c r="M279" s="9" t="str">
        <f t="shared" si="68"/>
        <v xml:space="preserve"> </v>
      </c>
      <c r="N279" s="9" t="str">
        <f t="shared" si="69"/>
        <v xml:space="preserve"> </v>
      </c>
      <c r="O279" s="9" t="str">
        <f t="shared" si="70"/>
        <v xml:space="preserve"> </v>
      </c>
      <c r="P279" s="9" t="str">
        <f t="shared" si="71"/>
        <v xml:space="preserve"> </v>
      </c>
      <c r="Q279" s="9" t="str">
        <f t="shared" si="72"/>
        <v xml:space="preserve"> </v>
      </c>
      <c r="R279" s="9" t="str">
        <f t="shared" si="73"/>
        <v xml:space="preserve"> </v>
      </c>
      <c r="S279" s="9" t="str">
        <f t="shared" si="74"/>
        <v xml:space="preserve"> </v>
      </c>
      <c r="T279" s="9" t="str">
        <f t="shared" si="75"/>
        <v xml:space="preserve"> </v>
      </c>
    </row>
    <row r="280" spans="1:20" x14ac:dyDescent="0.25">
      <c r="A280" s="84"/>
      <c r="E280" s="8" t="str">
        <f t="shared" si="64"/>
        <v xml:space="preserve"> </v>
      </c>
      <c r="J280" s="9" t="str">
        <f t="shared" si="65"/>
        <v xml:space="preserve"> </v>
      </c>
      <c r="K280" s="9" t="str">
        <f t="shared" si="66"/>
        <v xml:space="preserve"> </v>
      </c>
      <c r="L280" s="9" t="str">
        <f t="shared" si="67"/>
        <v xml:space="preserve"> </v>
      </c>
      <c r="M280" s="9" t="str">
        <f t="shared" si="68"/>
        <v xml:space="preserve"> </v>
      </c>
      <c r="N280" s="9" t="str">
        <f t="shared" si="69"/>
        <v xml:space="preserve"> </v>
      </c>
      <c r="O280" s="9" t="str">
        <f t="shared" si="70"/>
        <v xml:space="preserve"> </v>
      </c>
      <c r="P280" s="9" t="str">
        <f t="shared" si="71"/>
        <v xml:space="preserve"> </v>
      </c>
      <c r="Q280" s="9" t="str">
        <f t="shared" si="72"/>
        <v xml:space="preserve"> </v>
      </c>
      <c r="R280" s="9" t="str">
        <f t="shared" si="73"/>
        <v xml:space="preserve"> </v>
      </c>
      <c r="S280" s="9" t="str">
        <f t="shared" si="74"/>
        <v xml:space="preserve"> </v>
      </c>
      <c r="T280" s="9" t="str">
        <f t="shared" si="75"/>
        <v xml:space="preserve"> </v>
      </c>
    </row>
    <row r="281" spans="1:20" x14ac:dyDescent="0.25">
      <c r="A281" s="84"/>
      <c r="E281" s="8" t="str">
        <f t="shared" si="64"/>
        <v xml:space="preserve"> </v>
      </c>
      <c r="J281" s="9" t="str">
        <f t="shared" si="65"/>
        <v xml:space="preserve"> </v>
      </c>
      <c r="K281" s="9" t="str">
        <f t="shared" si="66"/>
        <v xml:space="preserve"> </v>
      </c>
      <c r="L281" s="9" t="str">
        <f t="shared" si="67"/>
        <v xml:space="preserve"> </v>
      </c>
      <c r="M281" s="9" t="str">
        <f t="shared" si="68"/>
        <v xml:space="preserve"> </v>
      </c>
      <c r="N281" s="9" t="str">
        <f t="shared" si="69"/>
        <v xml:space="preserve"> </v>
      </c>
      <c r="O281" s="9" t="str">
        <f t="shared" si="70"/>
        <v xml:space="preserve"> </v>
      </c>
      <c r="P281" s="9" t="str">
        <f t="shared" si="71"/>
        <v xml:space="preserve"> </v>
      </c>
      <c r="Q281" s="9" t="str">
        <f t="shared" si="72"/>
        <v xml:space="preserve"> </v>
      </c>
      <c r="R281" s="9" t="str">
        <f t="shared" si="73"/>
        <v xml:space="preserve"> </v>
      </c>
      <c r="S281" s="9" t="str">
        <f t="shared" si="74"/>
        <v xml:space="preserve"> </v>
      </c>
      <c r="T281" s="9" t="str">
        <f t="shared" si="75"/>
        <v xml:space="preserve"> </v>
      </c>
    </row>
    <row r="282" spans="1:20" x14ac:dyDescent="0.25">
      <c r="A282" s="84"/>
      <c r="E282" s="8" t="str">
        <f t="shared" si="64"/>
        <v xml:space="preserve"> </v>
      </c>
      <c r="J282" s="9" t="str">
        <f t="shared" si="65"/>
        <v xml:space="preserve"> </v>
      </c>
      <c r="K282" s="9" t="str">
        <f t="shared" si="66"/>
        <v xml:space="preserve"> </v>
      </c>
      <c r="L282" s="9" t="str">
        <f t="shared" si="67"/>
        <v xml:space="preserve"> </v>
      </c>
      <c r="M282" s="9" t="str">
        <f t="shared" si="68"/>
        <v xml:space="preserve"> </v>
      </c>
      <c r="N282" s="9" t="str">
        <f t="shared" si="69"/>
        <v xml:space="preserve"> </v>
      </c>
      <c r="O282" s="9" t="str">
        <f t="shared" si="70"/>
        <v xml:space="preserve"> </v>
      </c>
      <c r="P282" s="9" t="str">
        <f t="shared" si="71"/>
        <v xml:space="preserve"> </v>
      </c>
      <c r="Q282" s="9" t="str">
        <f t="shared" si="72"/>
        <v xml:space="preserve"> </v>
      </c>
      <c r="R282" s="9" t="str">
        <f t="shared" si="73"/>
        <v xml:space="preserve"> </v>
      </c>
      <c r="S282" s="9" t="str">
        <f t="shared" si="74"/>
        <v xml:space="preserve"> </v>
      </c>
      <c r="T282" s="9" t="str">
        <f t="shared" si="75"/>
        <v xml:space="preserve"> </v>
      </c>
    </row>
    <row r="283" spans="1:20" x14ac:dyDescent="0.25">
      <c r="A283" s="84"/>
      <c r="E283" s="8" t="str">
        <f t="shared" si="64"/>
        <v xml:space="preserve"> </v>
      </c>
      <c r="J283" s="9" t="str">
        <f t="shared" si="65"/>
        <v xml:space="preserve"> </v>
      </c>
      <c r="K283" s="9" t="str">
        <f t="shared" si="66"/>
        <v xml:space="preserve"> </v>
      </c>
      <c r="L283" s="9" t="str">
        <f t="shared" si="67"/>
        <v xml:space="preserve"> </v>
      </c>
      <c r="M283" s="9" t="str">
        <f t="shared" si="68"/>
        <v xml:space="preserve"> </v>
      </c>
      <c r="N283" s="9" t="str">
        <f t="shared" si="69"/>
        <v xml:space="preserve"> </v>
      </c>
      <c r="O283" s="9" t="str">
        <f t="shared" si="70"/>
        <v xml:space="preserve"> </v>
      </c>
      <c r="P283" s="9" t="str">
        <f t="shared" si="71"/>
        <v xml:space="preserve"> </v>
      </c>
      <c r="Q283" s="9" t="str">
        <f t="shared" si="72"/>
        <v xml:space="preserve"> </v>
      </c>
      <c r="R283" s="9" t="str">
        <f t="shared" si="73"/>
        <v xml:space="preserve"> </v>
      </c>
      <c r="S283" s="9" t="str">
        <f t="shared" si="74"/>
        <v xml:space="preserve"> </v>
      </c>
      <c r="T283" s="9" t="str">
        <f t="shared" si="75"/>
        <v xml:space="preserve"> </v>
      </c>
    </row>
    <row r="284" spans="1:20" x14ac:dyDescent="0.25">
      <c r="A284" s="84"/>
      <c r="E284" s="8" t="str">
        <f t="shared" si="64"/>
        <v xml:space="preserve"> </v>
      </c>
      <c r="J284" s="9" t="str">
        <f t="shared" si="65"/>
        <v xml:space="preserve"> </v>
      </c>
      <c r="K284" s="9" t="str">
        <f t="shared" si="66"/>
        <v xml:space="preserve"> </v>
      </c>
      <c r="L284" s="9" t="str">
        <f t="shared" si="67"/>
        <v xml:space="preserve"> </v>
      </c>
      <c r="M284" s="9" t="str">
        <f t="shared" si="68"/>
        <v xml:space="preserve"> </v>
      </c>
      <c r="N284" s="9" t="str">
        <f t="shared" si="69"/>
        <v xml:space="preserve"> </v>
      </c>
      <c r="O284" s="9" t="str">
        <f t="shared" si="70"/>
        <v xml:space="preserve"> </v>
      </c>
      <c r="P284" s="9" t="str">
        <f t="shared" si="71"/>
        <v xml:space="preserve"> </v>
      </c>
      <c r="Q284" s="9" t="str">
        <f t="shared" si="72"/>
        <v xml:space="preserve"> </v>
      </c>
      <c r="R284" s="9" t="str">
        <f t="shared" si="73"/>
        <v xml:space="preserve"> </v>
      </c>
      <c r="S284" s="9" t="str">
        <f t="shared" si="74"/>
        <v xml:space="preserve"> </v>
      </c>
      <c r="T284" s="9" t="str">
        <f t="shared" si="75"/>
        <v xml:space="preserve"> </v>
      </c>
    </row>
    <row r="285" spans="1:20" x14ac:dyDescent="0.25">
      <c r="A285" s="84"/>
      <c r="E285" s="8" t="str">
        <f t="shared" si="64"/>
        <v xml:space="preserve"> </v>
      </c>
      <c r="J285" s="9" t="str">
        <f t="shared" si="65"/>
        <v xml:space="preserve"> </v>
      </c>
      <c r="K285" s="9" t="str">
        <f t="shared" si="66"/>
        <v xml:space="preserve"> </v>
      </c>
      <c r="L285" s="9" t="str">
        <f t="shared" si="67"/>
        <v xml:space="preserve"> </v>
      </c>
      <c r="M285" s="9" t="str">
        <f t="shared" si="68"/>
        <v xml:space="preserve"> </v>
      </c>
      <c r="N285" s="9" t="str">
        <f t="shared" si="69"/>
        <v xml:space="preserve"> </v>
      </c>
      <c r="O285" s="9" t="str">
        <f t="shared" si="70"/>
        <v xml:space="preserve"> </v>
      </c>
      <c r="P285" s="9" t="str">
        <f t="shared" si="71"/>
        <v xml:space="preserve"> </v>
      </c>
      <c r="Q285" s="9" t="str">
        <f t="shared" si="72"/>
        <v xml:space="preserve"> </v>
      </c>
      <c r="R285" s="9" t="str">
        <f t="shared" si="73"/>
        <v xml:space="preserve"> </v>
      </c>
      <c r="S285" s="9" t="str">
        <f t="shared" si="74"/>
        <v xml:space="preserve"> </v>
      </c>
      <c r="T285" s="9" t="str">
        <f t="shared" si="75"/>
        <v xml:space="preserve"> </v>
      </c>
    </row>
    <row r="286" spans="1:20" x14ac:dyDescent="0.25">
      <c r="A286" s="84"/>
      <c r="E286" s="8" t="str">
        <f t="shared" si="64"/>
        <v xml:space="preserve"> </v>
      </c>
      <c r="J286" s="9" t="str">
        <f t="shared" si="65"/>
        <v xml:space="preserve"> </v>
      </c>
      <c r="K286" s="9" t="str">
        <f t="shared" si="66"/>
        <v xml:space="preserve"> </v>
      </c>
      <c r="L286" s="9" t="str">
        <f t="shared" si="67"/>
        <v xml:space="preserve"> </v>
      </c>
      <c r="M286" s="9" t="str">
        <f t="shared" si="68"/>
        <v xml:space="preserve"> </v>
      </c>
      <c r="N286" s="9" t="str">
        <f t="shared" si="69"/>
        <v xml:space="preserve"> </v>
      </c>
      <c r="O286" s="9" t="str">
        <f t="shared" si="70"/>
        <v xml:space="preserve"> </v>
      </c>
      <c r="P286" s="9" t="str">
        <f t="shared" si="71"/>
        <v xml:space="preserve"> </v>
      </c>
      <c r="Q286" s="9" t="str">
        <f t="shared" si="72"/>
        <v xml:space="preserve"> </v>
      </c>
      <c r="R286" s="9" t="str">
        <f t="shared" si="73"/>
        <v xml:space="preserve"> </v>
      </c>
      <c r="S286" s="9" t="str">
        <f t="shared" si="74"/>
        <v xml:space="preserve"> </v>
      </c>
      <c r="T286" s="9" t="str">
        <f t="shared" si="75"/>
        <v xml:space="preserve"> </v>
      </c>
    </row>
    <row r="287" spans="1:20" x14ac:dyDescent="0.25">
      <c r="A287" s="84"/>
      <c r="E287" s="8" t="str">
        <f t="shared" si="64"/>
        <v xml:space="preserve"> </v>
      </c>
      <c r="J287" s="9" t="str">
        <f t="shared" si="65"/>
        <v xml:space="preserve"> </v>
      </c>
      <c r="K287" s="9" t="str">
        <f t="shared" si="66"/>
        <v xml:space="preserve"> </v>
      </c>
      <c r="L287" s="9" t="str">
        <f t="shared" si="67"/>
        <v xml:space="preserve"> </v>
      </c>
      <c r="M287" s="9" t="str">
        <f t="shared" si="68"/>
        <v xml:space="preserve"> </v>
      </c>
      <c r="N287" s="9" t="str">
        <f t="shared" si="69"/>
        <v xml:space="preserve"> </v>
      </c>
      <c r="O287" s="9" t="str">
        <f t="shared" si="70"/>
        <v xml:space="preserve"> </v>
      </c>
      <c r="P287" s="9" t="str">
        <f t="shared" si="71"/>
        <v xml:space="preserve"> </v>
      </c>
      <c r="Q287" s="9" t="str">
        <f t="shared" si="72"/>
        <v xml:space="preserve"> </v>
      </c>
      <c r="R287" s="9" t="str">
        <f t="shared" si="73"/>
        <v xml:space="preserve"> </v>
      </c>
      <c r="S287" s="9" t="str">
        <f t="shared" si="74"/>
        <v xml:space="preserve"> </v>
      </c>
      <c r="T287" s="9" t="str">
        <f t="shared" si="75"/>
        <v xml:space="preserve"> </v>
      </c>
    </row>
    <row r="288" spans="1:20" x14ac:dyDescent="0.25">
      <c r="A288" s="84"/>
      <c r="E288" s="8" t="str">
        <f t="shared" si="64"/>
        <v xml:space="preserve"> </v>
      </c>
      <c r="J288" s="9" t="str">
        <f t="shared" si="65"/>
        <v xml:space="preserve"> </v>
      </c>
      <c r="K288" s="9" t="str">
        <f t="shared" si="66"/>
        <v xml:space="preserve"> </v>
      </c>
      <c r="L288" s="9" t="str">
        <f t="shared" si="67"/>
        <v xml:space="preserve"> </v>
      </c>
      <c r="M288" s="9" t="str">
        <f t="shared" si="68"/>
        <v xml:space="preserve"> </v>
      </c>
      <c r="N288" s="9" t="str">
        <f t="shared" si="69"/>
        <v xml:space="preserve"> </v>
      </c>
      <c r="O288" s="9" t="str">
        <f t="shared" si="70"/>
        <v xml:space="preserve"> </v>
      </c>
      <c r="P288" s="9" t="str">
        <f t="shared" si="71"/>
        <v xml:space="preserve"> </v>
      </c>
      <c r="Q288" s="9" t="str">
        <f t="shared" si="72"/>
        <v xml:space="preserve"> </v>
      </c>
      <c r="R288" s="9" t="str">
        <f t="shared" si="73"/>
        <v xml:space="preserve"> </v>
      </c>
      <c r="S288" s="9" t="str">
        <f t="shared" si="74"/>
        <v xml:space="preserve"> </v>
      </c>
      <c r="T288" s="9" t="str">
        <f t="shared" si="75"/>
        <v xml:space="preserve"> </v>
      </c>
    </row>
    <row r="289" spans="1:20" x14ac:dyDescent="0.25">
      <c r="A289" s="84"/>
      <c r="E289" s="8" t="str">
        <f t="shared" si="64"/>
        <v xml:space="preserve"> </v>
      </c>
      <c r="J289" s="9" t="str">
        <f t="shared" si="65"/>
        <v xml:space="preserve"> </v>
      </c>
      <c r="K289" s="9" t="str">
        <f t="shared" si="66"/>
        <v xml:space="preserve"> </v>
      </c>
      <c r="L289" s="9" t="str">
        <f t="shared" si="67"/>
        <v xml:space="preserve"> </v>
      </c>
      <c r="M289" s="9" t="str">
        <f t="shared" si="68"/>
        <v xml:space="preserve"> </v>
      </c>
      <c r="N289" s="9" t="str">
        <f t="shared" si="69"/>
        <v xml:space="preserve"> </v>
      </c>
      <c r="O289" s="9" t="str">
        <f t="shared" si="70"/>
        <v xml:space="preserve"> </v>
      </c>
      <c r="P289" s="9" t="str">
        <f t="shared" si="71"/>
        <v xml:space="preserve"> </v>
      </c>
      <c r="Q289" s="9" t="str">
        <f t="shared" si="72"/>
        <v xml:space="preserve"> </v>
      </c>
      <c r="R289" s="9" t="str">
        <f t="shared" si="73"/>
        <v xml:space="preserve"> </v>
      </c>
      <c r="S289" s="9" t="str">
        <f t="shared" si="74"/>
        <v xml:space="preserve"> </v>
      </c>
      <c r="T289" s="9" t="str">
        <f t="shared" si="75"/>
        <v xml:space="preserve"> </v>
      </c>
    </row>
    <row r="290" spans="1:20" x14ac:dyDescent="0.25">
      <c r="A290" s="84"/>
      <c r="E290" s="8" t="str">
        <f t="shared" si="64"/>
        <v xml:space="preserve"> </v>
      </c>
      <c r="J290" s="9" t="str">
        <f t="shared" si="65"/>
        <v xml:space="preserve"> </v>
      </c>
      <c r="K290" s="9" t="str">
        <f t="shared" si="66"/>
        <v xml:space="preserve"> </v>
      </c>
      <c r="L290" s="9" t="str">
        <f t="shared" si="67"/>
        <v xml:space="preserve"> </v>
      </c>
      <c r="M290" s="9" t="str">
        <f t="shared" si="68"/>
        <v xml:space="preserve"> </v>
      </c>
      <c r="N290" s="9" t="str">
        <f t="shared" si="69"/>
        <v xml:space="preserve"> </v>
      </c>
      <c r="O290" s="9" t="str">
        <f t="shared" si="70"/>
        <v xml:space="preserve"> </v>
      </c>
      <c r="P290" s="9" t="str">
        <f t="shared" si="71"/>
        <v xml:space="preserve"> </v>
      </c>
      <c r="Q290" s="9" t="str">
        <f t="shared" si="72"/>
        <v xml:space="preserve"> </v>
      </c>
      <c r="R290" s="9" t="str">
        <f t="shared" si="73"/>
        <v xml:space="preserve"> </v>
      </c>
      <c r="S290" s="9" t="str">
        <f t="shared" si="74"/>
        <v xml:space="preserve"> </v>
      </c>
      <c r="T290" s="9" t="str">
        <f t="shared" si="75"/>
        <v xml:space="preserve"> </v>
      </c>
    </row>
    <row r="291" spans="1:20" x14ac:dyDescent="0.25">
      <c r="A291" s="84"/>
      <c r="E291" s="8" t="str">
        <f t="shared" si="64"/>
        <v xml:space="preserve"> </v>
      </c>
      <c r="J291" s="9" t="str">
        <f t="shared" si="65"/>
        <v xml:space="preserve"> </v>
      </c>
      <c r="K291" s="9" t="str">
        <f t="shared" si="66"/>
        <v xml:space="preserve"> </v>
      </c>
      <c r="L291" s="9" t="str">
        <f t="shared" si="67"/>
        <v xml:space="preserve"> </v>
      </c>
      <c r="M291" s="9" t="str">
        <f t="shared" si="68"/>
        <v xml:space="preserve"> </v>
      </c>
      <c r="N291" s="9" t="str">
        <f t="shared" si="69"/>
        <v xml:space="preserve"> </v>
      </c>
      <c r="O291" s="9" t="str">
        <f t="shared" si="70"/>
        <v xml:space="preserve"> </v>
      </c>
      <c r="P291" s="9" t="str">
        <f t="shared" si="71"/>
        <v xml:space="preserve"> </v>
      </c>
      <c r="Q291" s="9" t="str">
        <f t="shared" si="72"/>
        <v xml:space="preserve"> </v>
      </c>
      <c r="R291" s="9" t="str">
        <f t="shared" si="73"/>
        <v xml:space="preserve"> </v>
      </c>
      <c r="S291" s="9" t="str">
        <f t="shared" si="74"/>
        <v xml:space="preserve"> </v>
      </c>
      <c r="T291" s="9" t="str">
        <f t="shared" si="75"/>
        <v xml:space="preserve"> </v>
      </c>
    </row>
    <row r="292" spans="1:20" x14ac:dyDescent="0.25">
      <c r="A292" s="84"/>
      <c r="E292" s="8" t="str">
        <f t="shared" si="64"/>
        <v xml:space="preserve"> </v>
      </c>
      <c r="J292" s="9" t="str">
        <f t="shared" si="65"/>
        <v xml:space="preserve"> </v>
      </c>
      <c r="K292" s="9" t="str">
        <f t="shared" si="66"/>
        <v xml:space="preserve"> </v>
      </c>
      <c r="L292" s="9" t="str">
        <f t="shared" si="67"/>
        <v xml:space="preserve"> </v>
      </c>
      <c r="M292" s="9" t="str">
        <f t="shared" si="68"/>
        <v xml:space="preserve"> </v>
      </c>
      <c r="N292" s="9" t="str">
        <f t="shared" si="69"/>
        <v xml:space="preserve"> </v>
      </c>
      <c r="O292" s="9" t="str">
        <f t="shared" si="70"/>
        <v xml:space="preserve"> </v>
      </c>
      <c r="P292" s="9" t="str">
        <f t="shared" si="71"/>
        <v xml:space="preserve"> </v>
      </c>
      <c r="Q292" s="9" t="str">
        <f t="shared" si="72"/>
        <v xml:space="preserve"> </v>
      </c>
      <c r="R292" s="9" t="str">
        <f t="shared" si="73"/>
        <v xml:space="preserve"> </v>
      </c>
      <c r="S292" s="9" t="str">
        <f t="shared" si="74"/>
        <v xml:space="preserve"> </v>
      </c>
      <c r="T292" s="9" t="str">
        <f t="shared" si="75"/>
        <v xml:space="preserve"> </v>
      </c>
    </row>
    <row r="293" spans="1:20" x14ac:dyDescent="0.25">
      <c r="A293" s="84"/>
      <c r="E293" s="8" t="str">
        <f t="shared" si="64"/>
        <v xml:space="preserve"> </v>
      </c>
      <c r="J293" s="9" t="str">
        <f t="shared" si="65"/>
        <v xml:space="preserve"> </v>
      </c>
      <c r="K293" s="9" t="str">
        <f t="shared" si="66"/>
        <v xml:space="preserve"> </v>
      </c>
      <c r="L293" s="9" t="str">
        <f t="shared" si="67"/>
        <v xml:space="preserve"> </v>
      </c>
      <c r="M293" s="9" t="str">
        <f t="shared" si="68"/>
        <v xml:space="preserve"> </v>
      </c>
      <c r="N293" s="9" t="str">
        <f t="shared" si="69"/>
        <v xml:space="preserve"> </v>
      </c>
      <c r="O293" s="9" t="str">
        <f t="shared" si="70"/>
        <v xml:space="preserve"> </v>
      </c>
      <c r="P293" s="9" t="str">
        <f t="shared" si="71"/>
        <v xml:space="preserve"> </v>
      </c>
      <c r="Q293" s="9" t="str">
        <f t="shared" si="72"/>
        <v xml:space="preserve"> </v>
      </c>
      <c r="R293" s="9" t="str">
        <f t="shared" si="73"/>
        <v xml:space="preserve"> </v>
      </c>
      <c r="S293" s="9" t="str">
        <f t="shared" si="74"/>
        <v xml:space="preserve"> </v>
      </c>
      <c r="T293" s="9" t="str">
        <f t="shared" si="75"/>
        <v xml:space="preserve"> </v>
      </c>
    </row>
    <row r="294" spans="1:20" x14ac:dyDescent="0.25">
      <c r="A294" s="84"/>
      <c r="E294" s="8" t="str">
        <f t="shared" si="64"/>
        <v xml:space="preserve"> </v>
      </c>
      <c r="J294" s="9" t="str">
        <f t="shared" si="65"/>
        <v xml:space="preserve"> </v>
      </c>
      <c r="K294" s="9" t="str">
        <f t="shared" si="66"/>
        <v xml:space="preserve"> </v>
      </c>
      <c r="L294" s="9" t="str">
        <f t="shared" si="67"/>
        <v xml:space="preserve"> </v>
      </c>
      <c r="M294" s="9" t="str">
        <f t="shared" si="68"/>
        <v xml:space="preserve"> </v>
      </c>
      <c r="N294" s="9" t="str">
        <f t="shared" si="69"/>
        <v xml:space="preserve"> </v>
      </c>
      <c r="O294" s="9" t="str">
        <f t="shared" si="70"/>
        <v xml:space="preserve"> </v>
      </c>
      <c r="P294" s="9" t="str">
        <f t="shared" si="71"/>
        <v xml:space="preserve"> </v>
      </c>
      <c r="Q294" s="9" t="str">
        <f t="shared" si="72"/>
        <v xml:space="preserve"> </v>
      </c>
      <c r="R294" s="9" t="str">
        <f t="shared" si="73"/>
        <v xml:space="preserve"> </v>
      </c>
      <c r="S294" s="9" t="str">
        <f t="shared" si="74"/>
        <v xml:space="preserve"> </v>
      </c>
      <c r="T294" s="9" t="str">
        <f t="shared" si="75"/>
        <v xml:space="preserve"> </v>
      </c>
    </row>
    <row r="295" spans="1:20" x14ac:dyDescent="0.25">
      <c r="A295" s="84"/>
      <c r="E295" s="8" t="str">
        <f t="shared" si="64"/>
        <v xml:space="preserve"> </v>
      </c>
      <c r="J295" s="9" t="str">
        <f t="shared" si="65"/>
        <v xml:space="preserve"> </v>
      </c>
      <c r="K295" s="9" t="str">
        <f t="shared" si="66"/>
        <v xml:space="preserve"> </v>
      </c>
      <c r="L295" s="9" t="str">
        <f t="shared" si="67"/>
        <v xml:space="preserve"> </v>
      </c>
      <c r="M295" s="9" t="str">
        <f t="shared" si="68"/>
        <v xml:space="preserve"> </v>
      </c>
      <c r="N295" s="9" t="str">
        <f t="shared" si="69"/>
        <v xml:space="preserve"> </v>
      </c>
      <c r="O295" s="9" t="str">
        <f t="shared" si="70"/>
        <v xml:space="preserve"> </v>
      </c>
      <c r="P295" s="9" t="str">
        <f t="shared" si="71"/>
        <v xml:space="preserve"> </v>
      </c>
      <c r="Q295" s="9" t="str">
        <f t="shared" si="72"/>
        <v xml:space="preserve"> </v>
      </c>
      <c r="R295" s="9" t="str">
        <f t="shared" si="73"/>
        <v xml:space="preserve"> </v>
      </c>
      <c r="S295" s="9" t="str">
        <f t="shared" si="74"/>
        <v xml:space="preserve"> </v>
      </c>
      <c r="T295" s="9" t="str">
        <f t="shared" si="75"/>
        <v xml:space="preserve"> </v>
      </c>
    </row>
    <row r="296" spans="1:20" x14ac:dyDescent="0.25">
      <c r="A296" s="84"/>
      <c r="E296" s="8" t="str">
        <f t="shared" si="64"/>
        <v xml:space="preserve"> </v>
      </c>
      <c r="J296" s="9" t="str">
        <f t="shared" si="65"/>
        <v xml:space="preserve"> </v>
      </c>
      <c r="K296" s="9" t="str">
        <f t="shared" si="66"/>
        <v xml:space="preserve"> </v>
      </c>
      <c r="L296" s="9" t="str">
        <f t="shared" si="67"/>
        <v xml:space="preserve"> </v>
      </c>
      <c r="M296" s="9" t="str">
        <f t="shared" si="68"/>
        <v xml:space="preserve"> </v>
      </c>
      <c r="N296" s="9" t="str">
        <f t="shared" si="69"/>
        <v xml:space="preserve"> </v>
      </c>
      <c r="O296" s="9" t="str">
        <f t="shared" si="70"/>
        <v xml:space="preserve"> </v>
      </c>
      <c r="P296" s="9" t="str">
        <f t="shared" si="71"/>
        <v xml:space="preserve"> </v>
      </c>
      <c r="Q296" s="9" t="str">
        <f t="shared" si="72"/>
        <v xml:space="preserve"> </v>
      </c>
      <c r="R296" s="9" t="str">
        <f t="shared" si="73"/>
        <v xml:space="preserve"> </v>
      </c>
      <c r="S296" s="9" t="str">
        <f t="shared" si="74"/>
        <v xml:space="preserve"> </v>
      </c>
      <c r="T296" s="9" t="str">
        <f t="shared" si="75"/>
        <v xml:space="preserve"> </v>
      </c>
    </row>
    <row r="297" spans="1:20" x14ac:dyDescent="0.25">
      <c r="A297" s="84"/>
      <c r="E297" s="8" t="str">
        <f t="shared" si="64"/>
        <v xml:space="preserve"> </v>
      </c>
      <c r="J297" s="9" t="str">
        <f t="shared" si="65"/>
        <v xml:space="preserve"> </v>
      </c>
      <c r="K297" s="9" t="str">
        <f t="shared" si="66"/>
        <v xml:space="preserve"> </v>
      </c>
      <c r="L297" s="9" t="str">
        <f t="shared" si="67"/>
        <v xml:space="preserve"> </v>
      </c>
      <c r="M297" s="9" t="str">
        <f t="shared" si="68"/>
        <v xml:space="preserve"> </v>
      </c>
      <c r="N297" s="9" t="str">
        <f t="shared" si="69"/>
        <v xml:space="preserve"> </v>
      </c>
      <c r="O297" s="9" t="str">
        <f t="shared" si="70"/>
        <v xml:space="preserve"> </v>
      </c>
      <c r="P297" s="9" t="str">
        <f t="shared" si="71"/>
        <v xml:space="preserve"> </v>
      </c>
      <c r="Q297" s="9" t="str">
        <f t="shared" si="72"/>
        <v xml:space="preserve"> </v>
      </c>
      <c r="R297" s="9" t="str">
        <f t="shared" si="73"/>
        <v xml:space="preserve"> </v>
      </c>
      <c r="S297" s="9" t="str">
        <f t="shared" si="74"/>
        <v xml:space="preserve"> </v>
      </c>
      <c r="T297" s="9" t="str">
        <f t="shared" si="75"/>
        <v xml:space="preserve"> </v>
      </c>
    </row>
    <row r="298" spans="1:20" x14ac:dyDescent="0.25">
      <c r="A298" s="84"/>
      <c r="E298" s="8" t="str">
        <f t="shared" si="64"/>
        <v xml:space="preserve"> </v>
      </c>
      <c r="J298" s="9" t="str">
        <f t="shared" si="65"/>
        <v xml:space="preserve"> </v>
      </c>
      <c r="K298" s="9" t="str">
        <f t="shared" si="66"/>
        <v xml:space="preserve"> </v>
      </c>
      <c r="L298" s="9" t="str">
        <f t="shared" si="67"/>
        <v xml:space="preserve"> </v>
      </c>
      <c r="M298" s="9" t="str">
        <f t="shared" si="68"/>
        <v xml:space="preserve"> </v>
      </c>
      <c r="N298" s="9" t="str">
        <f t="shared" si="69"/>
        <v xml:space="preserve"> </v>
      </c>
      <c r="O298" s="9" t="str">
        <f t="shared" si="70"/>
        <v xml:space="preserve"> </v>
      </c>
      <c r="P298" s="9" t="str">
        <f t="shared" si="71"/>
        <v xml:space="preserve"> </v>
      </c>
      <c r="Q298" s="9" t="str">
        <f t="shared" si="72"/>
        <v xml:space="preserve"> </v>
      </c>
      <c r="R298" s="9" t="str">
        <f t="shared" si="73"/>
        <v xml:space="preserve"> </v>
      </c>
      <c r="S298" s="9" t="str">
        <f t="shared" si="74"/>
        <v xml:space="preserve"> </v>
      </c>
      <c r="T298" s="9" t="str">
        <f t="shared" si="75"/>
        <v xml:space="preserve"> </v>
      </c>
    </row>
    <row r="299" spans="1:20" x14ac:dyDescent="0.25">
      <c r="A299" s="84"/>
      <c r="E299" s="8" t="str">
        <f t="shared" si="64"/>
        <v xml:space="preserve"> </v>
      </c>
      <c r="J299" s="9" t="str">
        <f t="shared" si="65"/>
        <v xml:space="preserve"> </v>
      </c>
      <c r="K299" s="9" t="str">
        <f t="shared" si="66"/>
        <v xml:space="preserve"> </v>
      </c>
      <c r="L299" s="9" t="str">
        <f t="shared" si="67"/>
        <v xml:space="preserve"> </v>
      </c>
      <c r="M299" s="9" t="str">
        <f t="shared" si="68"/>
        <v xml:space="preserve"> </v>
      </c>
      <c r="N299" s="9" t="str">
        <f t="shared" si="69"/>
        <v xml:space="preserve"> </v>
      </c>
      <c r="O299" s="9" t="str">
        <f t="shared" si="70"/>
        <v xml:space="preserve"> </v>
      </c>
      <c r="P299" s="9" t="str">
        <f t="shared" si="71"/>
        <v xml:space="preserve"> </v>
      </c>
      <c r="Q299" s="9" t="str">
        <f t="shared" si="72"/>
        <v xml:space="preserve"> </v>
      </c>
      <c r="R299" s="9" t="str">
        <f t="shared" si="73"/>
        <v xml:space="preserve"> </v>
      </c>
      <c r="S299" s="9" t="str">
        <f t="shared" si="74"/>
        <v xml:space="preserve"> </v>
      </c>
      <c r="T299" s="9" t="str">
        <f t="shared" si="75"/>
        <v xml:space="preserve"> </v>
      </c>
    </row>
    <row r="300" spans="1:20" ht="13.8" thickBot="1" x14ac:dyDescent="0.3">
      <c r="A300" s="83"/>
      <c r="B300" s="76"/>
      <c r="C300" s="76"/>
      <c r="D300" s="82"/>
      <c r="E300" s="81" t="str">
        <f t="shared" si="64"/>
        <v xml:space="preserve"> </v>
      </c>
      <c r="F300" s="81"/>
      <c r="G300" s="80"/>
      <c r="H300" s="79"/>
      <c r="I300" s="78"/>
      <c r="J300" s="77" t="str">
        <f t="shared" si="65"/>
        <v xml:space="preserve"> </v>
      </c>
      <c r="K300" s="77" t="str">
        <f t="shared" si="66"/>
        <v xml:space="preserve"> </v>
      </c>
      <c r="L300" s="77" t="str">
        <f t="shared" si="67"/>
        <v xml:space="preserve"> </v>
      </c>
      <c r="M300" s="77" t="str">
        <f t="shared" si="68"/>
        <v xml:space="preserve"> </v>
      </c>
      <c r="N300" s="77" t="str">
        <f t="shared" si="69"/>
        <v xml:space="preserve"> </v>
      </c>
      <c r="O300" s="77" t="str">
        <f t="shared" si="70"/>
        <v xml:space="preserve"> </v>
      </c>
      <c r="P300" s="77" t="str">
        <f t="shared" si="71"/>
        <v xml:space="preserve"> </v>
      </c>
      <c r="Q300" s="77" t="str">
        <f t="shared" si="72"/>
        <v xml:space="preserve"> </v>
      </c>
      <c r="R300" s="77" t="str">
        <f t="shared" si="73"/>
        <v xml:space="preserve"> </v>
      </c>
      <c r="S300" s="77" t="str">
        <f t="shared" si="74"/>
        <v xml:space="preserve"> </v>
      </c>
      <c r="T300" s="77" t="str">
        <f t="shared" si="75"/>
        <v xml:space="preserve"> </v>
      </c>
    </row>
  </sheetData>
  <mergeCells count="19">
    <mergeCell ref="O2:O3"/>
    <mergeCell ref="J2:J3"/>
    <mergeCell ref="K2:K3"/>
    <mergeCell ref="T2:T3"/>
    <mergeCell ref="P2:P3"/>
    <mergeCell ref="Q2:Q3"/>
    <mergeCell ref="R2:R3"/>
    <mergeCell ref="S2:S3"/>
    <mergeCell ref="F2:F4"/>
    <mergeCell ref="L2:L3"/>
    <mergeCell ref="M2:M3"/>
    <mergeCell ref="G2:G3"/>
    <mergeCell ref="A2:A4"/>
    <mergeCell ref="C2:C4"/>
    <mergeCell ref="B2:B4"/>
    <mergeCell ref="D2:D4"/>
    <mergeCell ref="E2:E3"/>
    <mergeCell ref="H2:H4"/>
    <mergeCell ref="I2:I4"/>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$J$4:$T$4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7"/>
  <sheetViews>
    <sheetView workbookViewId="0">
      <selection activeCell="D2" sqref="D2:F2"/>
    </sheetView>
  </sheetViews>
  <sheetFormatPr defaultColWidth="9.109375" defaultRowHeight="11.4" x14ac:dyDescent="0.2"/>
  <cols>
    <col min="1" max="1" width="1.5546875" style="15" customWidth="1"/>
    <col min="2" max="2" width="10.109375" style="25" bestFit="1" customWidth="1"/>
    <col min="3" max="3" width="4.6640625" style="15" customWidth="1"/>
    <col min="4" max="5" width="11.109375" style="15" customWidth="1"/>
    <col min="6" max="6" width="11" style="15" customWidth="1"/>
    <col min="7" max="7" width="9.109375" style="26"/>
    <col min="8" max="8" width="4.6640625" style="15" customWidth="1"/>
    <col min="9" max="12" width="9.109375" style="15"/>
    <col min="13" max="13" width="11.6640625" style="15" customWidth="1"/>
    <col min="14" max="14" width="9.109375" style="15"/>
    <col min="15" max="15" width="3.33203125" style="15" customWidth="1"/>
    <col min="16" max="16384" width="9.109375" style="15"/>
  </cols>
  <sheetData>
    <row r="1" spans="1:15" ht="12" customHeight="1" thickBot="1" x14ac:dyDescent="0.3">
      <c r="A1" s="12"/>
      <c r="B1" s="13" t="s">
        <v>13</v>
      </c>
      <c r="C1" s="12"/>
      <c r="D1" s="181"/>
      <c r="E1" s="181"/>
      <c r="F1" s="181"/>
      <c r="G1" s="14"/>
      <c r="H1" s="12"/>
      <c r="I1" s="12"/>
      <c r="J1" s="12"/>
      <c r="K1" s="12"/>
      <c r="L1" s="12"/>
      <c r="M1" s="12"/>
      <c r="N1" s="12"/>
      <c r="O1" s="12"/>
    </row>
    <row r="2" spans="1:15" ht="12" customHeight="1" x14ac:dyDescent="0.25">
      <c r="A2" s="12"/>
      <c r="B2" s="16">
        <v>40967</v>
      </c>
      <c r="C2" s="12"/>
      <c r="D2" s="180" t="s">
        <v>14</v>
      </c>
      <c r="E2" s="180"/>
      <c r="F2" s="180"/>
      <c r="G2" s="67" t="str">
        <f>B23</f>
        <v>2012-13</v>
      </c>
      <c r="H2" s="12"/>
      <c r="I2" s="12"/>
      <c r="J2" s="12"/>
      <c r="K2" s="12"/>
      <c r="L2" s="12"/>
      <c r="M2" s="12"/>
      <c r="N2" s="12"/>
      <c r="O2" s="12"/>
    </row>
    <row r="3" spans="1:15" ht="12" customHeight="1" thickBot="1" x14ac:dyDescent="0.25">
      <c r="A3" s="12"/>
      <c r="B3" s="16">
        <v>40999</v>
      </c>
      <c r="C3" s="12"/>
      <c r="D3" s="12"/>
      <c r="E3" s="12"/>
      <c r="F3" s="12"/>
      <c r="G3" s="17"/>
      <c r="H3" s="12"/>
      <c r="I3" s="12"/>
      <c r="J3" s="12"/>
      <c r="K3" s="12"/>
      <c r="L3" s="12"/>
      <c r="M3" s="12"/>
      <c r="N3" s="12"/>
      <c r="O3" s="12"/>
    </row>
    <row r="4" spans="1:15" ht="12" customHeight="1" thickBot="1" x14ac:dyDescent="0.25">
      <c r="A4" s="12"/>
      <c r="B4" s="18">
        <v>41005</v>
      </c>
      <c r="C4" s="12"/>
      <c r="D4" s="179" t="s">
        <v>33</v>
      </c>
      <c r="E4" s="179"/>
      <c r="F4" s="179"/>
      <c r="G4" s="19">
        <v>1</v>
      </c>
      <c r="H4" s="12"/>
      <c r="I4" s="12"/>
      <c r="J4" s="12"/>
      <c r="K4" s="12"/>
      <c r="L4" s="12"/>
      <c r="M4" s="12"/>
      <c r="N4" s="12"/>
      <c r="O4" s="17"/>
    </row>
    <row r="5" spans="1:15" ht="12" customHeight="1" x14ac:dyDescent="0.2">
      <c r="A5" s="12"/>
      <c r="B5" s="20">
        <v>41029</v>
      </c>
      <c r="C5" s="12"/>
      <c r="D5" s="179" t="s">
        <v>15</v>
      </c>
      <c r="E5" s="179"/>
      <c r="F5" s="179"/>
      <c r="G5" s="19">
        <v>0.18</v>
      </c>
      <c r="H5" s="12"/>
      <c r="I5" s="12"/>
      <c r="J5" s="12"/>
      <c r="K5" s="12"/>
      <c r="L5" s="12"/>
      <c r="M5" s="12"/>
      <c r="N5" s="12"/>
      <c r="O5" s="17"/>
    </row>
    <row r="6" spans="1:15" ht="12" customHeight="1" x14ac:dyDescent="0.2">
      <c r="A6" s="12"/>
      <c r="B6" s="20">
        <v>41060</v>
      </c>
      <c r="C6" s="12"/>
      <c r="D6" s="12"/>
      <c r="E6" s="12"/>
      <c r="F6" s="12"/>
      <c r="G6" s="17"/>
      <c r="H6" s="12"/>
      <c r="I6" s="12"/>
      <c r="J6" s="12"/>
      <c r="K6" s="12"/>
      <c r="L6" s="12"/>
      <c r="M6" s="12"/>
      <c r="N6" s="12"/>
      <c r="O6" s="17"/>
    </row>
    <row r="7" spans="1:15" ht="12" customHeight="1" x14ac:dyDescent="0.2">
      <c r="A7" s="12"/>
      <c r="B7" s="20">
        <v>41090</v>
      </c>
      <c r="C7" s="12"/>
      <c r="D7" s="179" t="s">
        <v>17</v>
      </c>
      <c r="E7" s="179"/>
      <c r="F7" s="179"/>
      <c r="G7" s="17"/>
      <c r="H7" s="12"/>
      <c r="I7" s="12"/>
      <c r="J7" s="12"/>
      <c r="K7" s="12"/>
      <c r="L7" s="12"/>
      <c r="M7" s="12"/>
      <c r="N7" s="12"/>
      <c r="O7" s="17"/>
    </row>
    <row r="8" spans="1:15" ht="12" customHeight="1" x14ac:dyDescent="0.2">
      <c r="A8" s="12"/>
      <c r="B8" s="20">
        <v>41121</v>
      </c>
      <c r="C8" s="12"/>
      <c r="D8" s="12" t="s">
        <v>18</v>
      </c>
      <c r="E8" s="21">
        <v>12000</v>
      </c>
      <c r="F8" s="12" t="s">
        <v>19</v>
      </c>
      <c r="G8" s="21">
        <v>3000</v>
      </c>
      <c r="H8" s="12"/>
      <c r="I8" s="12"/>
      <c r="J8" s="12"/>
      <c r="K8" s="12"/>
      <c r="L8" s="12"/>
      <c r="M8" s="12"/>
      <c r="N8" s="12"/>
      <c r="O8" s="17"/>
    </row>
    <row r="9" spans="1:15" ht="12" customHeight="1" x14ac:dyDescent="0.2">
      <c r="A9" s="12"/>
      <c r="B9" s="20">
        <v>41152</v>
      </c>
      <c r="C9" s="12"/>
      <c r="D9" s="12"/>
      <c r="E9" s="17"/>
      <c r="F9" s="12"/>
      <c r="G9" s="17"/>
      <c r="H9" s="12"/>
      <c r="I9" s="12"/>
      <c r="J9" s="12"/>
      <c r="K9" s="12"/>
      <c r="L9" s="12"/>
      <c r="M9" s="12"/>
      <c r="N9" s="12"/>
      <c r="O9" s="17"/>
    </row>
    <row r="10" spans="1:15" ht="12" customHeight="1" x14ac:dyDescent="0.2">
      <c r="A10" s="12"/>
      <c r="B10" s="20">
        <v>41182</v>
      </c>
      <c r="C10" s="12"/>
      <c r="D10" s="12"/>
      <c r="E10" s="17"/>
      <c r="F10" s="12"/>
      <c r="G10" s="17"/>
      <c r="H10" s="12"/>
      <c r="I10" s="12"/>
      <c r="J10" s="12"/>
      <c r="K10" s="12"/>
      <c r="L10" s="12"/>
      <c r="M10" s="12"/>
      <c r="N10" s="12"/>
      <c r="O10" s="17"/>
    </row>
    <row r="11" spans="1:15" ht="12" customHeight="1" x14ac:dyDescent="0.25">
      <c r="A11" s="12"/>
      <c r="B11" s="20">
        <v>41213</v>
      </c>
      <c r="C11" s="12"/>
      <c r="D11" s="180" t="s">
        <v>20</v>
      </c>
      <c r="E11" s="180"/>
      <c r="F11" s="180"/>
      <c r="G11" s="17" t="s">
        <v>16</v>
      </c>
      <c r="H11" s="12"/>
      <c r="I11" s="12"/>
      <c r="J11" s="12"/>
      <c r="K11" s="12"/>
      <c r="L11" s="12"/>
      <c r="M11" s="12"/>
      <c r="N11" s="12"/>
      <c r="O11" s="17"/>
    </row>
    <row r="12" spans="1:15" ht="12" customHeight="1" x14ac:dyDescent="0.2">
      <c r="A12" s="12"/>
      <c r="B12" s="20">
        <v>41243</v>
      </c>
      <c r="C12" s="12"/>
      <c r="D12" s="12"/>
      <c r="E12" s="12"/>
      <c r="F12" s="12"/>
      <c r="G12" s="17"/>
      <c r="H12" s="12"/>
      <c r="I12" s="12"/>
      <c r="J12" s="12"/>
      <c r="K12" s="12"/>
      <c r="L12" s="12"/>
      <c r="M12" s="12"/>
      <c r="N12" s="12"/>
      <c r="O12" s="17"/>
    </row>
    <row r="13" spans="1:15" ht="12" customHeight="1" x14ac:dyDescent="0.2">
      <c r="A13" s="12"/>
      <c r="B13" s="20">
        <v>41274</v>
      </c>
      <c r="C13" s="12"/>
      <c r="D13" s="179" t="s">
        <v>21</v>
      </c>
      <c r="E13" s="179"/>
      <c r="F13" s="179"/>
      <c r="G13" s="19">
        <v>0</v>
      </c>
      <c r="H13" s="12"/>
      <c r="I13" s="12"/>
      <c r="J13" s="12"/>
      <c r="K13" s="12"/>
      <c r="L13" s="12"/>
      <c r="M13" s="12"/>
      <c r="N13" s="12"/>
      <c r="O13" s="17"/>
    </row>
    <row r="14" spans="1:15" ht="12" customHeight="1" x14ac:dyDescent="0.2">
      <c r="A14" s="12"/>
      <c r="B14" s="20">
        <v>41305</v>
      </c>
      <c r="C14" s="12"/>
      <c r="D14" s="179" t="s">
        <v>22</v>
      </c>
      <c r="E14" s="179"/>
      <c r="F14" s="179"/>
      <c r="G14" s="19">
        <v>0.1</v>
      </c>
      <c r="H14" s="12"/>
      <c r="I14" s="12"/>
      <c r="J14" s="12"/>
      <c r="K14" s="12"/>
      <c r="L14" s="12"/>
      <c r="M14" s="12"/>
      <c r="N14" s="12"/>
      <c r="O14" s="12"/>
    </row>
    <row r="15" spans="1:15" ht="12" customHeight="1" x14ac:dyDescent="0.2">
      <c r="A15" s="12"/>
      <c r="B15" s="20">
        <v>41333</v>
      </c>
      <c r="C15" s="12"/>
      <c r="D15" s="179" t="s">
        <v>23</v>
      </c>
      <c r="E15" s="179"/>
      <c r="F15" s="179"/>
      <c r="G15" s="19">
        <v>0.2</v>
      </c>
      <c r="H15" s="12"/>
      <c r="I15" s="12"/>
      <c r="J15" s="12"/>
      <c r="K15" s="12"/>
      <c r="L15" s="12"/>
      <c r="M15" s="12"/>
      <c r="N15" s="12"/>
      <c r="O15" s="12"/>
    </row>
    <row r="16" spans="1:15" ht="12" customHeight="1" thickBot="1" x14ac:dyDescent="0.25">
      <c r="A16" s="12"/>
      <c r="B16" s="20">
        <v>41364</v>
      </c>
      <c r="C16" s="12"/>
      <c r="D16" s="179" t="s">
        <v>24</v>
      </c>
      <c r="E16" s="179"/>
      <c r="F16" s="179"/>
      <c r="G16" s="19">
        <v>0.33</v>
      </c>
      <c r="H16" s="12"/>
      <c r="I16" s="12"/>
      <c r="J16" s="12"/>
      <c r="K16" s="12"/>
      <c r="L16" s="12"/>
      <c r="M16" s="12"/>
      <c r="N16" s="12"/>
      <c r="O16" s="12"/>
    </row>
    <row r="17" spans="1:15" ht="12" customHeight="1" thickBot="1" x14ac:dyDescent="0.25">
      <c r="A17" s="12"/>
      <c r="B17" s="18">
        <v>41369</v>
      </c>
      <c r="C17" s="12"/>
      <c r="D17" s="179" t="s">
        <v>25</v>
      </c>
      <c r="E17" s="179"/>
      <c r="F17" s="179"/>
      <c r="G17" s="19">
        <v>0.25</v>
      </c>
      <c r="H17" s="12"/>
      <c r="I17" s="12"/>
      <c r="J17" s="12"/>
      <c r="K17" s="12"/>
      <c r="L17" s="12"/>
      <c r="M17" s="12"/>
      <c r="N17" s="12"/>
      <c r="O17" s="12"/>
    </row>
    <row r="18" spans="1:15" ht="12" customHeight="1" x14ac:dyDescent="0.2">
      <c r="A18" s="12"/>
      <c r="B18" s="20">
        <v>41394</v>
      </c>
      <c r="C18" s="12"/>
      <c r="D18" s="12"/>
      <c r="E18" s="12"/>
      <c r="F18" s="12"/>
      <c r="G18" s="17"/>
      <c r="H18" s="12"/>
      <c r="I18" s="12"/>
      <c r="J18" s="12"/>
      <c r="K18" s="12"/>
      <c r="L18" s="12"/>
      <c r="M18" s="12"/>
      <c r="N18" s="12"/>
      <c r="O18" s="12"/>
    </row>
    <row r="19" spans="1:15" ht="12" customHeight="1" x14ac:dyDescent="0.25">
      <c r="A19" s="12"/>
      <c r="B19" s="20">
        <v>41425</v>
      </c>
      <c r="C19" s="12"/>
      <c r="D19" s="180" t="s">
        <v>26</v>
      </c>
      <c r="E19" s="180"/>
      <c r="F19" s="17" t="s">
        <v>27</v>
      </c>
      <c r="G19" s="17" t="s">
        <v>28</v>
      </c>
      <c r="H19" s="12"/>
      <c r="I19" s="12"/>
      <c r="J19" s="12"/>
      <c r="K19" s="12"/>
      <c r="L19" s="12"/>
      <c r="M19" s="12"/>
      <c r="N19" s="12"/>
      <c r="O19" s="12"/>
    </row>
    <row r="20" spans="1:15" ht="12" customHeight="1" x14ac:dyDescent="0.25">
      <c r="A20" s="12"/>
      <c r="B20" s="20">
        <v>41455</v>
      </c>
      <c r="C20" s="12"/>
      <c r="D20" s="14"/>
      <c r="E20" s="14"/>
      <c r="F20" s="17"/>
      <c r="G20" s="17"/>
      <c r="H20" s="12"/>
      <c r="I20" s="12"/>
      <c r="J20" s="12"/>
      <c r="K20" s="12"/>
      <c r="L20" s="12"/>
      <c r="M20" s="12"/>
      <c r="N20" s="12"/>
      <c r="O20" s="17"/>
    </row>
    <row r="21" spans="1:15" ht="12" customHeight="1" x14ac:dyDescent="0.2">
      <c r="A21" s="12"/>
      <c r="B21" s="20">
        <v>41670</v>
      </c>
      <c r="C21" s="12"/>
      <c r="D21" s="179" t="s">
        <v>29</v>
      </c>
      <c r="E21" s="179"/>
      <c r="F21" s="21">
        <v>10000</v>
      </c>
      <c r="G21" s="22">
        <v>0.45</v>
      </c>
      <c r="H21" s="12"/>
      <c r="I21" s="12"/>
      <c r="J21" s="12"/>
      <c r="K21" s="12"/>
      <c r="L21" s="12"/>
      <c r="M21" s="12"/>
      <c r="N21" s="12"/>
      <c r="O21" s="12"/>
    </row>
    <row r="22" spans="1:15" ht="12" customHeight="1" thickBot="1" x14ac:dyDescent="0.25">
      <c r="A22" s="12"/>
      <c r="B22" s="20">
        <v>41851</v>
      </c>
      <c r="C22" s="12"/>
      <c r="D22" s="12" t="s">
        <v>30</v>
      </c>
      <c r="E22" s="12"/>
      <c r="F22" s="21">
        <v>10001</v>
      </c>
      <c r="G22" s="22">
        <v>0.25</v>
      </c>
      <c r="H22" s="12"/>
      <c r="I22" s="12"/>
      <c r="J22" s="12"/>
      <c r="K22" s="12"/>
      <c r="L22" s="12"/>
      <c r="M22" s="12"/>
      <c r="N22" s="12"/>
      <c r="O22" s="12"/>
    </row>
    <row r="23" spans="1:15" ht="12" customHeight="1" thickBot="1" x14ac:dyDescent="0.25">
      <c r="A23" s="12"/>
      <c r="B23" s="18" t="s">
        <v>46</v>
      </c>
      <c r="C23" s="12"/>
      <c r="D23" s="12"/>
      <c r="E23" s="12"/>
      <c r="F23" s="17"/>
      <c r="G23" s="23"/>
      <c r="H23" s="12"/>
      <c r="I23" s="12"/>
      <c r="J23" s="12"/>
      <c r="K23" s="12"/>
      <c r="L23" s="12"/>
      <c r="M23" s="12"/>
      <c r="N23" s="12"/>
      <c r="O23" s="17"/>
    </row>
    <row r="24" spans="1:15" ht="12" customHeight="1" thickBot="1" x14ac:dyDescent="0.25">
      <c r="A24" s="12"/>
      <c r="B24" s="18" t="s">
        <v>90</v>
      </c>
      <c r="C24" s="12"/>
      <c r="D24" s="12"/>
      <c r="E24" s="12"/>
      <c r="F24" s="12"/>
      <c r="G24" s="12"/>
      <c r="H24" s="12"/>
      <c r="I24" s="12"/>
      <c r="J24" s="12"/>
      <c r="K24" s="12"/>
      <c r="L24" s="12"/>
      <c r="M24" s="12"/>
      <c r="N24" s="12"/>
      <c r="O24" s="12"/>
    </row>
    <row r="25" spans="1:15" ht="12" customHeight="1" x14ac:dyDescent="0.2">
      <c r="A25" s="12"/>
      <c r="B25" s="24"/>
      <c r="C25" s="12"/>
      <c r="D25" s="136"/>
      <c r="E25" s="136"/>
      <c r="F25" s="136"/>
      <c r="G25" s="136"/>
      <c r="H25" s="136"/>
      <c r="I25" s="136"/>
      <c r="J25" s="12"/>
      <c r="K25" s="12"/>
      <c r="L25" s="12"/>
      <c r="M25" s="12"/>
      <c r="N25" s="12"/>
      <c r="O25" s="12"/>
    </row>
    <row r="26" spans="1:15" ht="12" customHeight="1" x14ac:dyDescent="0.2">
      <c r="A26" s="12"/>
      <c r="B26" s="24"/>
      <c r="C26" s="12"/>
      <c r="D26" s="136"/>
      <c r="E26" s="136"/>
      <c r="F26" s="136"/>
      <c r="G26" s="136"/>
      <c r="H26" s="136"/>
      <c r="I26" s="136"/>
      <c r="J26" s="12"/>
      <c r="K26" s="12"/>
      <c r="L26" s="12"/>
      <c r="M26" s="12"/>
      <c r="N26" s="12"/>
      <c r="O26" s="12"/>
    </row>
    <row r="27" spans="1:15" x14ac:dyDescent="0.2">
      <c r="A27" s="12"/>
      <c r="B27" s="24"/>
      <c r="C27" s="12"/>
      <c r="D27" s="12"/>
      <c r="E27" s="12"/>
      <c r="F27" s="12"/>
      <c r="G27" s="12"/>
      <c r="H27" s="12"/>
      <c r="I27" s="12"/>
      <c r="J27" s="12"/>
      <c r="K27" s="12"/>
      <c r="L27" s="12"/>
      <c r="M27" s="12"/>
      <c r="N27" s="12"/>
      <c r="O27" s="12"/>
    </row>
  </sheetData>
  <sheetProtection password="CC41" sheet="1" objects="1" scenarios="1"/>
  <mergeCells count="13">
    <mergeCell ref="D5:F5"/>
    <mergeCell ref="D7:F7"/>
    <mergeCell ref="D1:F1"/>
    <mergeCell ref="D2:F2"/>
    <mergeCell ref="D4:F4"/>
    <mergeCell ref="D17:F17"/>
    <mergeCell ref="D19:E19"/>
    <mergeCell ref="D21:E21"/>
    <mergeCell ref="D11:F11"/>
    <mergeCell ref="D13:F13"/>
    <mergeCell ref="D14:F14"/>
    <mergeCell ref="D15:F15"/>
    <mergeCell ref="D16:F16"/>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49</vt:i4>
      </vt:variant>
    </vt:vector>
  </HeadingPairs>
  <TitlesOfParts>
    <vt:vector size="77" baseType="lpstr">
      <vt:lpstr>Home</vt:lpstr>
      <vt:lpstr>Profit &amp; Loss Acc</vt:lpstr>
      <vt:lpstr>Debtors &amp; Creditors</vt:lpstr>
      <vt:lpstr>SalesApr12</vt:lpstr>
      <vt:lpstr>PurchasesApr12</vt:lpstr>
      <vt:lpstr>SalesMay12</vt:lpstr>
      <vt:lpstr>PurchasesMay12</vt:lpstr>
      <vt:lpstr>SalesJun12</vt:lpstr>
      <vt:lpstr>PurchasesJun12</vt:lpstr>
      <vt:lpstr>SalesJul12</vt:lpstr>
      <vt:lpstr>PurchasesJul12</vt:lpstr>
      <vt:lpstr>SalesAug12</vt:lpstr>
      <vt:lpstr>PurchasesAug12</vt:lpstr>
      <vt:lpstr>SalesSep12</vt:lpstr>
      <vt:lpstr>PurchasesSep12</vt:lpstr>
      <vt:lpstr>SalesOct12</vt:lpstr>
      <vt:lpstr>PurchasesOct12</vt:lpstr>
      <vt:lpstr>SalesNov12</vt:lpstr>
      <vt:lpstr>PurchasesNov12</vt:lpstr>
      <vt:lpstr>SalesDec12</vt:lpstr>
      <vt:lpstr>PurchasesDec12</vt:lpstr>
      <vt:lpstr>SalesJan13</vt:lpstr>
      <vt:lpstr>PurchasesJan13</vt:lpstr>
      <vt:lpstr>SalesFeb13</vt:lpstr>
      <vt:lpstr>PurchasesFeb13</vt:lpstr>
      <vt:lpstr>SalesMar13</vt:lpstr>
      <vt:lpstr>PurchasesMar13</vt:lpstr>
      <vt:lpstr>Admin</vt:lpstr>
      <vt:lpstr>PurchasesApr12!Print_Area</vt:lpstr>
      <vt:lpstr>PurchasesAug12!Print_Area</vt:lpstr>
      <vt:lpstr>PurchasesDec12!Print_Area</vt:lpstr>
      <vt:lpstr>PurchasesFeb13!Print_Area</vt:lpstr>
      <vt:lpstr>PurchasesJan13!Print_Area</vt:lpstr>
      <vt:lpstr>PurchasesJul12!Print_Area</vt:lpstr>
      <vt:lpstr>PurchasesJun12!Print_Area</vt:lpstr>
      <vt:lpstr>PurchasesMar13!Print_Area</vt:lpstr>
      <vt:lpstr>PurchasesMay12!Print_Area</vt:lpstr>
      <vt:lpstr>PurchasesNov12!Print_Area</vt:lpstr>
      <vt:lpstr>PurchasesOct12!Print_Area</vt:lpstr>
      <vt:lpstr>PurchasesSep12!Print_Area</vt:lpstr>
      <vt:lpstr>SalesApr12!Print_Area</vt:lpstr>
      <vt:lpstr>SalesAug12!Print_Area</vt:lpstr>
      <vt:lpstr>SalesDec12!Print_Area</vt:lpstr>
      <vt:lpstr>SalesFeb13!Print_Area</vt:lpstr>
      <vt:lpstr>SalesJan13!Print_Area</vt:lpstr>
      <vt:lpstr>SalesJul12!Print_Area</vt:lpstr>
      <vt:lpstr>SalesJun12!Print_Area</vt:lpstr>
      <vt:lpstr>SalesMar13!Print_Area</vt:lpstr>
      <vt:lpstr>SalesMay12!Print_Area</vt:lpstr>
      <vt:lpstr>SalesNov12!Print_Area</vt:lpstr>
      <vt:lpstr>SalesOct12!Print_Area</vt:lpstr>
      <vt:lpstr>SalesSep12!Print_Area</vt:lpstr>
      <vt:lpstr>'Profit &amp; Loss Acc'!Print_Titles</vt:lpstr>
      <vt:lpstr>PurchasesApr12!Print_Titles</vt:lpstr>
      <vt:lpstr>PurchasesAug12!Print_Titles</vt:lpstr>
      <vt:lpstr>PurchasesDec12!Print_Titles</vt:lpstr>
      <vt:lpstr>PurchasesFeb13!Print_Titles</vt:lpstr>
      <vt:lpstr>PurchasesJan13!Print_Titles</vt:lpstr>
      <vt:lpstr>PurchasesJul12!Print_Titles</vt:lpstr>
      <vt:lpstr>PurchasesJun12!Print_Titles</vt:lpstr>
      <vt:lpstr>PurchasesMar13!Print_Titles</vt:lpstr>
      <vt:lpstr>PurchasesMay12!Print_Titles</vt:lpstr>
      <vt:lpstr>PurchasesNov12!Print_Titles</vt:lpstr>
      <vt:lpstr>PurchasesOct12!Print_Titles</vt:lpstr>
      <vt:lpstr>PurchasesSep12!Print_Titles</vt:lpstr>
      <vt:lpstr>SalesApr12!Print_Titles</vt:lpstr>
      <vt:lpstr>SalesAug12!Print_Titles</vt:lpstr>
      <vt:lpstr>SalesDec12!Print_Titles</vt:lpstr>
      <vt:lpstr>SalesFeb13!Print_Titles</vt:lpstr>
      <vt:lpstr>SalesJan13!Print_Titles</vt:lpstr>
      <vt:lpstr>SalesJul12!Print_Titles</vt:lpstr>
      <vt:lpstr>SalesJun12!Print_Titles</vt:lpstr>
      <vt:lpstr>SalesMar13!Print_Titles</vt:lpstr>
      <vt:lpstr>SalesMay12!Print_Titles</vt:lpstr>
      <vt:lpstr>SalesNov12!Print_Titles</vt:lpstr>
      <vt:lpstr>SalesOct12!Print_Titles</vt:lpstr>
      <vt:lpstr>SalesSep12!Print_Titles</vt:lpstr>
    </vt:vector>
  </TitlesOfParts>
  <Company>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Antony Cartwright</cp:lastModifiedBy>
  <cp:lastPrinted>2008-09-27T10:40:42Z</cp:lastPrinted>
  <dcterms:created xsi:type="dcterms:W3CDTF">2002-12-30T15:31:19Z</dcterms:created>
  <dcterms:modified xsi:type="dcterms:W3CDTF">2012-02-27T00:01:01Z</dcterms:modified>
</cp:coreProperties>
</file>