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41" i="11" s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41" i="11" s="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110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K6" i="12" s="1"/>
  <c r="V22" i="11"/>
  <c r="K7" i="12" s="1"/>
  <c r="V75" i="11"/>
  <c r="V30" i="11"/>
  <c r="V83" i="11"/>
  <c r="V41" i="11"/>
  <c r="V94" i="11"/>
  <c r="K10" i="12"/>
  <c r="E6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G30" i="11" s="1"/>
  <c r="I26" i="11"/>
  <c r="I21" i="11"/>
  <c r="I20" i="11"/>
  <c r="I19" i="11"/>
  <c r="G18" i="11"/>
  <c r="I18" i="11"/>
  <c r="G17" i="11"/>
  <c r="I17" i="11"/>
  <c r="I16" i="11"/>
  <c r="I15" i="11"/>
  <c r="G10" i="11"/>
  <c r="G11" i="11" s="1"/>
  <c r="I10" i="11"/>
  <c r="I9" i="11"/>
  <c r="G8" i="11"/>
  <c r="H8" i="11"/>
  <c r="I8" i="11"/>
  <c r="H96" i="11"/>
  <c r="H101" i="11" s="1"/>
  <c r="H103" i="11"/>
  <c r="H105" i="11"/>
  <c r="H85" i="11"/>
  <c r="H87" i="11" s="1"/>
  <c r="H90" i="11"/>
  <c r="H77" i="11"/>
  <c r="H82" i="11" s="1"/>
  <c r="H80" i="11"/>
  <c r="H81" i="11"/>
  <c r="H78" i="11"/>
  <c r="H66" i="11"/>
  <c r="H73" i="11" s="1"/>
  <c r="H72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K108" i="11" s="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K94" i="11" s="1"/>
  <c r="J82" i="11"/>
  <c r="K82" i="11"/>
  <c r="J81" i="11"/>
  <c r="J83" i="11" s="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J75" i="11" s="1"/>
  <c r="K67" i="11"/>
  <c r="J63" i="11"/>
  <c r="J64" i="11" s="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K41" i="11" s="1"/>
  <c r="J34" i="11"/>
  <c r="J41" i="11" s="1"/>
  <c r="J33" i="11"/>
  <c r="K33" i="11"/>
  <c r="K29" i="11"/>
  <c r="J29" i="11"/>
  <c r="K28" i="11"/>
  <c r="J28" i="11"/>
  <c r="K27" i="11"/>
  <c r="K30" i="11" s="1"/>
  <c r="J27" i="11"/>
  <c r="J30" i="11" s="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K22" i="11" s="1"/>
  <c r="J9" i="11"/>
  <c r="K9" i="11"/>
  <c r="J10" i="11"/>
  <c r="K10" i="11"/>
  <c r="K11" i="11" s="1"/>
  <c r="J8" i="11"/>
  <c r="J11" i="11" s="1"/>
  <c r="K8" i="11"/>
  <c r="J108" i="11"/>
  <c r="J55" i="11"/>
  <c r="I11" i="11"/>
  <c r="X11" i="11"/>
  <c r="G54" i="11"/>
  <c r="G55" i="11" s="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22" i="11" s="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64" i="11"/>
  <c r="K75" i="11"/>
  <c r="K83" i="11"/>
  <c r="G41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Q83" i="11"/>
  <c r="S67" i="11"/>
  <c r="S86" i="11"/>
  <c r="S94" i="11" s="1"/>
  <c r="Q94" i="11"/>
  <c r="R55" i="11" l="1"/>
  <c r="R57" i="11" s="1"/>
  <c r="Q75" i="11"/>
  <c r="J57" i="11"/>
  <c r="K57" i="11"/>
  <c r="J110" i="11"/>
  <c r="S30" i="11"/>
  <c r="E1" i="11"/>
  <c r="Y30" i="11"/>
  <c r="H70" i="11"/>
  <c r="H79" i="11"/>
  <c r="K9" i="12"/>
  <c r="W108" i="11"/>
  <c r="W75" i="11"/>
  <c r="K110" i="11"/>
  <c r="K1" i="11" s="1"/>
  <c r="S75" i="11"/>
  <c r="H71" i="11"/>
  <c r="S83" i="11"/>
  <c r="H69" i="11"/>
  <c r="W11" i="11"/>
  <c r="I108" i="11"/>
  <c r="H68" i="11"/>
  <c r="H86" i="11"/>
  <c r="K8" i="12"/>
  <c r="K11" i="12" s="1"/>
  <c r="H74" i="11"/>
  <c r="E8" i="12"/>
  <c r="S22" i="11"/>
  <c r="H107" i="11"/>
  <c r="S55" i="11"/>
  <c r="S108" i="11"/>
  <c r="Y108" i="11"/>
  <c r="Y83" i="11"/>
  <c r="Y75" i="11"/>
  <c r="F57" i="11"/>
  <c r="G110" i="11"/>
  <c r="O110" i="11"/>
  <c r="Q57" i="11"/>
  <c r="S41" i="11"/>
  <c r="H63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110" i="11" s="1"/>
  <c r="W30" i="11"/>
  <c r="F110" i="11"/>
  <c r="G57" i="11"/>
  <c r="G1" i="11" s="1"/>
  <c r="O57" i="11"/>
  <c r="R110" i="11"/>
  <c r="I30" i="11"/>
  <c r="E11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I57" i="11" s="1"/>
  <c r="X94" i="11"/>
  <c r="X110" i="11" s="1"/>
  <c r="X41" i="11"/>
  <c r="X22" i="11"/>
  <c r="W94" i="11"/>
  <c r="W41" i="11"/>
  <c r="W22" i="11"/>
  <c r="Q110" i="11"/>
  <c r="Q1" i="11" s="1"/>
  <c r="Y94" i="11"/>
  <c r="Z75" i="11"/>
  <c r="Z55" i="11"/>
  <c r="Z108" i="11"/>
  <c r="Z83" i="11"/>
  <c r="E15" i="12"/>
  <c r="B15" i="12" s="1"/>
  <c r="S57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R1" i="11" l="1"/>
  <c r="Y110" i="11"/>
  <c r="S110" i="11"/>
  <c r="S1" i="11" s="1"/>
  <c r="Z57" i="11"/>
  <c r="X57" i="11"/>
  <c r="X1" i="11" s="1"/>
  <c r="Y57" i="11"/>
  <c r="Y1" i="11" s="1"/>
  <c r="W57" i="11"/>
  <c r="J1" i="11"/>
  <c r="Z110" i="11"/>
  <c r="I1" i="11"/>
  <c r="W1" i="11"/>
  <c r="F1" i="11"/>
  <c r="Z1" i="11" l="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<sst xmlns="http://schemas.openxmlformats.org/spreadsheetml/2006/main" count="95" uniqueCount="67">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</sst>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41913</v>
          </cell>
        </row>
        <row r="7">
          <cell r="G7">
            <v>100</v>
          </cell>
          <cell r="N7">
            <v>42277</v>
          </cell>
        </row>
        <row r="11">
          <cell r="E11">
            <v>12000</v>
          </cell>
          <cell r="G11">
            <v>3000</v>
          </cell>
          <cell r="N11">
            <v>42094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4"/>
      <sheetName val="Nov14"/>
      <sheetName val="Dec14"/>
      <sheetName val="Jan15"/>
      <sheetName val="Feb15"/>
      <sheetName val="Mar15"/>
      <sheetName val="Apr15"/>
      <sheetName val="May15"/>
      <sheetName val="Jun15"/>
      <sheetName val="Jul15"/>
      <sheetName val="Aug15"/>
      <sheetName val="Sep15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09375" defaultRowHeight="12" x14ac:dyDescent="0.25"/>
  <cols>
    <col min="1" max="1" width="1.6640625" style="5" customWidth="1"/>
    <col min="2" max="2" width="11" style="4" customWidth="1"/>
    <col min="3" max="3" width="23.5546875" style="79" customWidth="1"/>
    <col min="4" max="4" width="10.6640625" style="30" customWidth="1"/>
    <col min="5" max="5" width="10.6640625" style="3" customWidth="1"/>
    <col min="6" max="6" width="10.109375" style="3" customWidth="1"/>
    <col min="7" max="7" width="11.44140625" style="3" customWidth="1"/>
    <col min="8" max="8" width="6.6640625" style="1" customWidth="1"/>
    <col min="9" max="9" width="9.6640625" style="3" customWidth="1"/>
    <col min="10" max="10" width="9.5546875" style="3" customWidth="1"/>
    <col min="11" max="11" width="11" style="3" customWidth="1"/>
    <col min="12" max="12" width="0.88671875" style="3" customWidth="1"/>
    <col min="13" max="13" width="6.6640625" style="1" customWidth="1"/>
    <col min="14" max="14" width="0.88671875" style="3" customWidth="1"/>
    <col min="15" max="15" width="11" style="2" customWidth="1"/>
    <col min="16" max="16" width="5.6640625" style="127" customWidth="1"/>
    <col min="17" max="18" width="8.6640625" style="2" bestFit="1" customWidth="1"/>
    <col min="19" max="19" width="11.44140625" style="2" customWidth="1"/>
    <col min="20" max="20" width="0.88671875" style="2" customWidth="1"/>
    <col min="21" max="21" width="9.109375" style="4"/>
    <col min="22" max="22" width="10.6640625" style="3" customWidth="1"/>
    <col min="23" max="23" width="10.88671875" style="3" customWidth="1"/>
    <col min="24" max="24" width="11.33203125" style="3" customWidth="1"/>
    <col min="25" max="26" width="9.109375" style="2"/>
    <col min="27" max="27" width="1.6640625" style="5" customWidth="1"/>
    <col min="28" max="16384" width="9.10937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5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5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5">
      <c r="A4" s="169"/>
      <c r="B4" s="146"/>
      <c r="C4" s="148"/>
      <c r="D4" s="149"/>
      <c r="E4" s="144"/>
      <c r="F4" s="129">
        <f>D6</f>
        <v>41913</v>
      </c>
      <c r="G4" s="129">
        <f>D6</f>
        <v>41913</v>
      </c>
      <c r="H4" s="172"/>
      <c r="I4" s="152"/>
      <c r="J4" s="129">
        <f>[1]Admin!$N$7</f>
        <v>42277</v>
      </c>
      <c r="K4" s="129">
        <f>J4</f>
        <v>42277</v>
      </c>
      <c r="L4" s="161"/>
      <c r="M4" s="171"/>
      <c r="N4" s="161"/>
      <c r="O4" s="128">
        <f>D6</f>
        <v>41913</v>
      </c>
      <c r="P4" s="137">
        <v>100</v>
      </c>
      <c r="Q4" s="163"/>
      <c r="R4" s="136">
        <v>20</v>
      </c>
      <c r="S4" s="128">
        <f>J4</f>
        <v>42277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3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3">
      <c r="A6" s="115"/>
      <c r="B6" s="164" t="s">
        <v>59</v>
      </c>
      <c r="C6" s="165"/>
      <c r="D6" s="166">
        <f>[1]Admin!$L$6</f>
        <v>41913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5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5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5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5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5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5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5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5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5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5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5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5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5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5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5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5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5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5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5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5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5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5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5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5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5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5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5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5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5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5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5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5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5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5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5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5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5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5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5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5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5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5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5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5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5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5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5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5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5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3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3">
      <c r="A57" s="115"/>
      <c r="B57" s="164" t="str">
        <f>B6</f>
        <v xml:space="preserve">EXISTING FIXED ASSETS AT </v>
      </c>
      <c r="C57" s="165"/>
      <c r="D57" s="133">
        <f>D6</f>
        <v>41913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3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3">
      <c r="A59" s="115"/>
      <c r="B59" s="138" t="s">
        <v>60</v>
      </c>
      <c r="C59" s="139"/>
      <c r="D59" s="134">
        <f>D57</f>
        <v>41913</v>
      </c>
      <c r="E59" s="131" t="s">
        <v>61</v>
      </c>
      <c r="F59" s="135">
        <f>J4</f>
        <v>42277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5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5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5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5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5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5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5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5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5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5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5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5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5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5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5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5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5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5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5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5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5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5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5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5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5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5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5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5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5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5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5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5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5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5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5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5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5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5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5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5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5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5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5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5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5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5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5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5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5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3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3">
      <c r="A110" s="115"/>
      <c r="B110" s="164" t="s">
        <v>62</v>
      </c>
      <c r="C110" s="165"/>
      <c r="D110" s="130">
        <f>F59</f>
        <v>42277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3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ColWidth="9.109375" defaultRowHeight="11.4" x14ac:dyDescent="0.2"/>
  <cols>
    <col min="1" max="1" width="1.6640625" style="119" customWidth="1"/>
    <col min="2" max="2" width="27.109375" style="119" bestFit="1" customWidth="1"/>
    <col min="3" max="3" width="9.109375" style="119"/>
    <col min="4" max="4" width="3.6640625" style="119" customWidth="1"/>
    <col min="5" max="5" width="11.5546875" style="119" customWidth="1"/>
    <col min="6" max="6" width="5.44140625" style="119" customWidth="1"/>
    <col min="7" max="9" width="9.109375" style="119"/>
    <col min="10" max="10" width="6.5546875" style="119" customWidth="1"/>
    <col min="11" max="11" width="11.6640625" style="119" customWidth="1"/>
    <col min="12" max="12" width="2.6640625" style="119" customWidth="1"/>
    <col min="13" max="14" width="9.6640625" style="119" customWidth="1"/>
    <col min="15" max="15" width="1.5546875" style="119" customWidth="1"/>
    <col min="16" max="16384" width="9.109375" style="119"/>
  </cols>
  <sheetData>
    <row r="1" spans="1:24" s="5" customFormat="1" ht="9" customHeight="1" x14ac:dyDescent="0.25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5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5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5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5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5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5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5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5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3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3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3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3">
      <c r="A13" s="63"/>
      <c r="B13" s="196" t="s">
        <v>28</v>
      </c>
      <c r="C13" s="196"/>
      <c r="D13" s="197"/>
      <c r="E13" s="53">
        <f>[2]Sep15!$AI$2</f>
        <v>0</v>
      </c>
      <c r="F13" s="49"/>
      <c r="G13" s="190" t="s">
        <v>27</v>
      </c>
      <c r="H13" s="190"/>
      <c r="I13" s="190"/>
      <c r="J13" s="191"/>
      <c r="K13" s="53">
        <f>[3]Sep15!$U$2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3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3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3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09375" defaultRowHeight="12" x14ac:dyDescent="0.25"/>
  <cols>
    <col min="1" max="1" width="1.44140625" style="82" customWidth="1"/>
    <col min="2" max="2" width="10.6640625" style="98" customWidth="1"/>
    <col min="3" max="4" width="18.6640625" style="106" customWidth="1"/>
    <col min="5" max="5" width="13.88671875" style="82" customWidth="1"/>
    <col min="6" max="7" width="8.6640625" style="82" customWidth="1"/>
    <col min="8" max="8" width="6.6640625" style="90" customWidth="1"/>
    <col min="9" max="11" width="8.6640625" style="88" customWidth="1"/>
    <col min="12" max="12" width="18.6640625" style="106" customWidth="1"/>
    <col min="13" max="13" width="1.44140625" style="82" customWidth="1"/>
    <col min="14" max="16384" width="9.109375" style="82"/>
  </cols>
  <sheetData>
    <row r="1" spans="1:13" ht="6" customHeight="1" x14ac:dyDescent="0.25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5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5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5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5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5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5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5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5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5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5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5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5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5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5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5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5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5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5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5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5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5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5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5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5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5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5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5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5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5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5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5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5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5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5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5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5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5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5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5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5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5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5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5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5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5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5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5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5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5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5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5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5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5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2014-10-12T17:05:31Z</dcterms:modified>
</cp:coreProperties>
</file>