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8" windowWidth="15192" windowHeight="8448" tabRatio="795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45621"/>
</workbook>
</file>

<file path=xl/calcChain.xml><?xml version="1.0" encoding="utf-8"?>
<calcChain xmlns="http://schemas.openxmlformats.org/spreadsheetml/2006/main">
  <c r="B30" i="11" l="1"/>
  <c r="B30" i="12"/>
  <c r="B30" i="3"/>
  <c r="B30" i="2"/>
  <c r="B30" i="4"/>
  <c r="B30" i="5"/>
  <c r="B30" i="6"/>
  <c r="B30" i="7"/>
  <c r="B30" i="8"/>
  <c r="B30" i="9"/>
  <c r="B30" i="10"/>
  <c r="B30" i="1"/>
  <c r="C30" i="10" l="1"/>
  <c r="C30" i="9" s="1"/>
  <c r="C30" i="8" s="1"/>
  <c r="C30" i="7" s="1"/>
  <c r="C30" i="6" s="1"/>
  <c r="C30" i="5" s="1"/>
  <c r="C30" i="4" s="1"/>
  <c r="C30" i="2" s="1"/>
  <c r="C30" i="3" s="1"/>
  <c r="C30" i="12" s="1"/>
  <c r="C30" i="11" s="1"/>
  <c r="B7" i="10" l="1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31" i="3" s="1"/>
  <c r="F45" i="3" s="1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31" i="11" s="1"/>
  <c r="F50" i="11" s="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31" i="12" s="1"/>
  <c r="F48" i="12" s="1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31" i="12" s="1"/>
  <c r="F47" i="12" s="1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F30" i="9"/>
  <c r="F31" i="9" s="1"/>
  <c r="F44" i="9" s="1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F3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0" i="6"/>
  <c r="J10" i="7"/>
  <c r="F30" i="8"/>
  <c r="F31" i="8" s="1"/>
  <c r="F33" i="8" s="1"/>
  <c r="H30" i="1"/>
  <c r="L30" i="1" s="1"/>
  <c r="F31" i="1"/>
  <c r="F44" i="1" s="1"/>
  <c r="J10" i="1"/>
  <c r="F30" i="2"/>
  <c r="F31" i="2" s="1"/>
  <c r="B44" i="10"/>
  <c r="F30" i="5" l="1"/>
  <c r="F31" i="5" s="1"/>
  <c r="F30" i="12"/>
  <c r="F31" i="12" s="1"/>
  <c r="G31" i="4"/>
  <c r="F45" i="4" s="1"/>
  <c r="H30" i="4"/>
  <c r="L30" i="4" s="1"/>
  <c r="K31" i="11"/>
  <c r="F48" i="11" s="1"/>
  <c r="J31" i="8"/>
  <c r="F47" i="8" s="1"/>
  <c r="J31" i="6"/>
  <c r="F47" i="6" s="1"/>
  <c r="G31" i="5"/>
  <c r="F45" i="5" s="1"/>
  <c r="G31" i="2"/>
  <c r="F45" i="2" s="1"/>
  <c r="J31" i="11"/>
  <c r="F47" i="11" s="1"/>
  <c r="K31" i="5"/>
  <c r="F48" i="5" s="1"/>
  <c r="H31" i="2"/>
  <c r="G6" i="9"/>
  <c r="F30" i="6"/>
  <c r="F31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H31" i="4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L31" i="4"/>
  <c r="F49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6"/>
  <c r="F44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G6" i="8" l="1"/>
  <c r="G7" i="9"/>
  <c r="A44" i="9" s="1"/>
  <c r="F33" i="7"/>
  <c r="F44" i="7"/>
  <c r="B44" i="8"/>
  <c r="B5" i="7"/>
  <c r="F33" i="3"/>
  <c r="F44" i="3"/>
  <c r="H31" i="10"/>
  <c r="H31" i="11"/>
  <c r="G6" i="7" l="1"/>
  <c r="G7" i="8"/>
  <c r="A44" i="8" s="1"/>
  <c r="B44" i="7"/>
  <c r="B5" i="6"/>
  <c r="G6" i="6" l="1"/>
  <c r="G7" i="7"/>
  <c r="A44" i="7" s="1"/>
  <c r="B44" i="6"/>
  <c r="B5" i="5"/>
  <c r="G6" i="5" l="1"/>
  <c r="G7" i="6"/>
  <c r="A44" i="6" s="1"/>
  <c r="B44" i="5"/>
  <c r="B5" i="4"/>
  <c r="G7" i="5" l="1"/>
  <c r="A44" i="5" s="1"/>
  <c r="G6" i="4"/>
  <c r="B44" i="4"/>
  <c r="B5" i="2"/>
  <c r="G6" i="2" l="1"/>
  <c r="G7" i="4"/>
  <c r="A44" i="4" s="1"/>
  <c r="B5" i="3"/>
  <c r="B44" i="2"/>
  <c r="G7" i="2" l="1"/>
  <c r="A44" i="2" s="1"/>
  <c r="G6" i="3"/>
  <c r="B44" i="3"/>
  <c r="B5" i="12"/>
  <c r="G6" i="12" l="1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<sst xmlns="http://schemas.openxmlformats.org/spreadsheetml/2006/main" count="612" uniqueCount="43">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</sst>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>
      <alignment horizontal="right" indent="1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/>
    <xf numFmtId="1" fontId="2" fillId="0" borderId="1" xfId="0" applyNumberFormat="1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vertical="center"/>
    </xf>
    <xf numFmtId="4" fontId="4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/>
    </xf>
    <xf numFmtId="15" fontId="2" fillId="0" borderId="1" xfId="0" applyNumberFormat="1" applyFont="1" applyFill="1" applyBorder="1"/>
    <xf numFmtId="2" fontId="2" fillId="0" borderId="0" xfId="0" applyNumberFormat="1" applyFont="1" applyFill="1"/>
    <xf numFmtId="0" fontId="2" fillId="0" borderId="5" xfId="0" applyFont="1" applyFill="1" applyBorder="1"/>
    <xf numFmtId="15" fontId="2" fillId="0" borderId="6" xfId="0" applyNumberFormat="1" applyFont="1" applyFill="1" applyBorder="1"/>
    <xf numFmtId="0" fontId="2" fillId="0" borderId="7" xfId="0" applyFont="1" applyFill="1" applyBorder="1"/>
    <xf numFmtId="0" fontId="2" fillId="0" borderId="6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1" fillId="0" borderId="1" xfId="0" applyFont="1" applyFill="1" applyBorder="1"/>
    <xf numFmtId="4" fontId="2" fillId="0" borderId="0" xfId="0" applyNumberFormat="1" applyFont="1" applyFill="1" applyBorder="1"/>
    <xf numFmtId="164" fontId="2" fillId="0" borderId="0" xfId="0" applyNumberFormat="1" applyFont="1" applyFill="1"/>
    <xf numFmtId="0" fontId="8" fillId="0" borderId="6" xfId="0" applyFont="1" applyFill="1" applyBorder="1" applyAlignment="1">
      <alignment horizontal="left" indent="1"/>
    </xf>
    <xf numFmtId="0" fontId="8" fillId="0" borderId="0" xfId="0" applyFont="1" applyFill="1" applyBorder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indent="1"/>
    </xf>
    <xf numFmtId="0" fontId="9" fillId="0" borderId="5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/>
    <xf numFmtId="0" fontId="10" fillId="0" borderId="1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Alignment="1">
      <alignment horizontal="right" indent="2"/>
    </xf>
    <xf numFmtId="0" fontId="2" fillId="0" borderId="0" xfId="0" applyFont="1" applyFill="1" applyAlignment="1"/>
    <xf numFmtId="0" fontId="2" fillId="0" borderId="0" xfId="0" applyFont="1" applyFill="1" applyAlignment="1">
      <alignment horizontal="left" indent="1"/>
    </xf>
    <xf numFmtId="0" fontId="2" fillId="0" borderId="1" xfId="0" applyFont="1" applyFill="1" applyBorder="1" applyAlignment="1"/>
    <xf numFmtId="14" fontId="2" fillId="0" borderId="6" xfId="0" applyNumberFormat="1" applyFont="1" applyFill="1" applyBorder="1" applyAlignment="1"/>
    <xf numFmtId="0" fontId="0" fillId="0" borderId="0" xfId="0" applyAlignment="1"/>
    <xf numFmtId="15" fontId="2" fillId="0" borderId="1" xfId="0" applyNumberFormat="1" applyFont="1" applyFill="1" applyBorder="1" applyAlignment="1"/>
    <xf numFmtId="15" fontId="2" fillId="0" borderId="1" xfId="0" applyNumberFormat="1" applyFont="1" applyBorder="1" applyAlignme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6" xfId="0" applyFont="1" applyFill="1" applyBorder="1" applyAlignment="1"/>
    <xf numFmtId="16" fontId="2" fillId="0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tabSelected="1" workbookViewId="0">
      <selection sqref="A1:H1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/>
      <c r="C5" s="54"/>
      <c r="D5" s="54"/>
      <c r="F5" s="62" t="s">
        <v>40</v>
      </c>
      <c r="G5" s="62"/>
      <c r="H5" s="41">
        <v>20</v>
      </c>
    </row>
    <row r="6" spans="1:13" ht="15" customHeight="1" x14ac:dyDescent="0.2">
      <c r="A6" s="1" t="s">
        <v>1</v>
      </c>
      <c r="B6" s="54"/>
      <c r="C6" s="54"/>
      <c r="D6" s="54"/>
      <c r="F6" s="1" t="s">
        <v>2</v>
      </c>
      <c r="G6" s="57">
        <v>42095</v>
      </c>
      <c r="H6" s="58"/>
    </row>
    <row r="7" spans="1:13" ht="15" customHeight="1" x14ac:dyDescent="0.2">
      <c r="B7" s="4"/>
      <c r="C7" s="5" t="s">
        <v>14</v>
      </c>
      <c r="D7" s="3"/>
      <c r="F7" s="1" t="s">
        <v>3</v>
      </c>
      <c r="G7" s="57">
        <v>42124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55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42124</v>
      </c>
      <c r="B44" s="50" t="str">
        <f>IF(B5&gt;0,B5," ")</f>
        <v xml:space="preserve"> </v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B5:D5"/>
    <mergeCell ref="A3:F3"/>
    <mergeCell ref="F5:G5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B50:B51"/>
    <mergeCell ref="G42:G43"/>
    <mergeCell ref="G50:H50"/>
    <mergeCell ref="D50:E50"/>
    <mergeCell ref="B44:C44"/>
    <mergeCell ref="D47:E47"/>
    <mergeCell ref="D48:E48"/>
    <mergeCell ref="D49:E49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09'!B5:D5&gt;0,'Month 09'!B5:D5,"")</f>
        <v/>
      </c>
      <c r="C5" s="54"/>
      <c r="D5" s="54"/>
      <c r="F5" s="62" t="s">
        <v>40</v>
      </c>
      <c r="G5" s="62"/>
      <c r="H5" s="41">
        <f>'Month 09'!H5</f>
        <v>20</v>
      </c>
    </row>
    <row r="6" spans="1:13" ht="15" customHeight="1" x14ac:dyDescent="0.2">
      <c r="A6" s="1" t="s">
        <v>1</v>
      </c>
      <c r="B6" s="54" t="str">
        <f>IF('Month 09'!B6:D6&gt;0,'Month 09'!B6:D6,"")</f>
        <v/>
      </c>
      <c r="C6" s="54"/>
      <c r="D6" s="54"/>
      <c r="F6" s="1" t="s">
        <v>2</v>
      </c>
      <c r="G6" s="57">
        <f>DATE(YEAR('Month 09'!G6),MONTH('Month 09'!G6)+1,1)</f>
        <v>42370</v>
      </c>
      <c r="H6" s="58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7">
        <f>DATE(YEAR(G6),MONTH(G6),DAY(DATE(YEAR(G6),MONTH(G6)+1,1)-1))</f>
        <v>42400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09'!C30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66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42400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10'!B5:D5&gt;0,'Month 10'!B5:D5,"")</f>
        <v/>
      </c>
      <c r="C5" s="54"/>
      <c r="D5" s="54"/>
      <c r="F5" s="62" t="s">
        <v>40</v>
      </c>
      <c r="G5" s="62"/>
      <c r="H5" s="41">
        <f>'Month 10'!H5</f>
        <v>20</v>
      </c>
    </row>
    <row r="6" spans="1:13" ht="15" customHeight="1" x14ac:dyDescent="0.2">
      <c r="A6" s="1" t="s">
        <v>1</v>
      </c>
      <c r="B6" s="54" t="str">
        <f>IF('Month 10'!B6:D6&gt;0,'Month 10'!B6:D6,"")</f>
        <v/>
      </c>
      <c r="C6" s="54"/>
      <c r="D6" s="54"/>
      <c r="F6" s="1" t="s">
        <v>2</v>
      </c>
      <c r="G6" s="57">
        <f>DATE(YEAR('Month 10'!G6),MONTH('Month 10'!G6)+1,1)</f>
        <v>42401</v>
      </c>
      <c r="H6" s="58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7">
        <f>DATE(YEAR(G6),MONTH(G6),DAY(DATE(YEAR(G6),MONTH(G6)+1,1)-1))</f>
        <v>42429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10'!C30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66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42429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11'!B5:D5&gt;0,'Month 11'!B5:D5,"")</f>
        <v/>
      </c>
      <c r="C5" s="54"/>
      <c r="D5" s="54"/>
      <c r="F5" s="62" t="s">
        <v>40</v>
      </c>
      <c r="G5" s="62"/>
      <c r="H5" s="41">
        <f>'Month 11'!H5</f>
        <v>20</v>
      </c>
    </row>
    <row r="6" spans="1:13" ht="15" customHeight="1" x14ac:dyDescent="0.2">
      <c r="A6" s="1" t="s">
        <v>1</v>
      </c>
      <c r="B6" s="54" t="str">
        <f>IF('Month 11'!B6:D6&gt;0,'Month 11'!B6:D6,"")</f>
        <v/>
      </c>
      <c r="C6" s="54"/>
      <c r="D6" s="54"/>
      <c r="F6" s="1" t="s">
        <v>2</v>
      </c>
      <c r="G6" s="57">
        <f>DATE(YEAR('Month 11'!G6),MONTH('Month 11'!G6)+1,1)</f>
        <v>42430</v>
      </c>
      <c r="H6" s="58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7">
        <f>DATE(YEAR(G6),MONTH(G6),DAY(DATE(YEAR(G6),MONTH(G6)+1,1)-1))</f>
        <v>42460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11'!C30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66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42460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" width="9.109375" style="1"/>
    <col min="17" max="17" width="9.88671875" style="1" bestFit="1" customWidth="1"/>
    <col min="18" max="16384" width="9.109375" style="1"/>
  </cols>
  <sheetData>
    <row r="1" spans="1:17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7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7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7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7" ht="15" customHeight="1" x14ac:dyDescent="0.2">
      <c r="A5" s="1" t="s">
        <v>0</v>
      </c>
      <c r="B5" s="54" t="str">
        <f>IF('Month 01'!B5:D5&gt;0,'Month 01'!B5:D5,"")</f>
        <v/>
      </c>
      <c r="C5" s="54"/>
      <c r="D5" s="54"/>
      <c r="F5" s="62" t="s">
        <v>40</v>
      </c>
      <c r="G5" s="62"/>
      <c r="H5" s="41">
        <f>'Month 01'!H5</f>
        <v>20</v>
      </c>
    </row>
    <row r="6" spans="1:17" ht="15" customHeight="1" x14ac:dyDescent="0.2">
      <c r="A6" s="1" t="s">
        <v>1</v>
      </c>
      <c r="B6" s="54" t="str">
        <f>IF('Month 01'!B6:D6&gt;0,'Month 01'!B6:D6,"")</f>
        <v/>
      </c>
      <c r="C6" s="54"/>
      <c r="D6" s="54"/>
      <c r="F6" s="1" t="s">
        <v>2</v>
      </c>
      <c r="G6" s="57">
        <f>DATE(YEAR('Month 01'!G6),MONTH('Month 01'!G6)+1,1)</f>
        <v>42125</v>
      </c>
      <c r="H6" s="58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7">
        <f>DATE(YEAR(G6),MONTH(G6),DAY(DATE(YEAR(G6),MONTH(G6)+1,1)-1))</f>
        <v>42155</v>
      </c>
      <c r="H7" s="58"/>
      <c r="Q7" s="42"/>
    </row>
    <row r="8" spans="1:17" ht="9.9" customHeight="1" x14ac:dyDescent="0.2">
      <c r="A8" s="6"/>
      <c r="B8" s="7"/>
      <c r="C8" s="7"/>
      <c r="D8" s="7"/>
      <c r="E8" s="6"/>
      <c r="F8" s="6"/>
      <c r="G8" s="6"/>
      <c r="H8" s="6"/>
    </row>
    <row r="9" spans="1:17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7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7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7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7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7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7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7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01'!C30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55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42155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02'!B5:D5&gt;0,'Month 02'!B5:D5,"")</f>
        <v/>
      </c>
      <c r="C5" s="54"/>
      <c r="D5" s="54"/>
      <c r="F5" s="62" t="s">
        <v>40</v>
      </c>
      <c r="G5" s="62"/>
      <c r="H5" s="41">
        <f>'Month 02'!H5</f>
        <v>20</v>
      </c>
    </row>
    <row r="6" spans="1:13" ht="15" customHeight="1" x14ac:dyDescent="0.2">
      <c r="A6" s="1" t="s">
        <v>1</v>
      </c>
      <c r="B6" s="54" t="str">
        <f>IF('Month 02'!B6:D6&gt;0,'Month 02'!B6:D6,"")</f>
        <v/>
      </c>
      <c r="C6" s="54"/>
      <c r="D6" s="54"/>
      <c r="F6" s="1" t="s">
        <v>2</v>
      </c>
      <c r="G6" s="57">
        <f>DATE(YEAR('Month 02'!G6),MONTH('Month 02'!G6)+1,DAY('Month 02'!G6))</f>
        <v>42156</v>
      </c>
      <c r="H6" s="58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7">
        <f>DATE(YEAR(G6),MONTH(G6),DAY(DATE(YEAR(G6),MONTH(G6)+1,1)-1))</f>
        <v>42185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02'!C30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55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42185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disablePrompts="1"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03'!B5:D5&gt;0,'Month 03'!B5:D5,"")</f>
        <v/>
      </c>
      <c r="C5" s="54"/>
      <c r="D5" s="54"/>
      <c r="F5" s="62" t="s">
        <v>40</v>
      </c>
      <c r="G5" s="62"/>
      <c r="H5" s="41">
        <f>'Month 03'!H5</f>
        <v>20</v>
      </c>
    </row>
    <row r="6" spans="1:13" ht="15" customHeight="1" x14ac:dyDescent="0.2">
      <c r="A6" s="1" t="s">
        <v>1</v>
      </c>
      <c r="B6" s="54" t="str">
        <f>IF('Month 03'!B6:D6&gt;0,'Month 03'!B6:D6,"")</f>
        <v/>
      </c>
      <c r="C6" s="54"/>
      <c r="D6" s="54"/>
      <c r="F6" s="1" t="s">
        <v>2</v>
      </c>
      <c r="G6" s="57">
        <f>DATE(YEAR('Month 03'!G6),MONTH('Month 03'!G6)+1,1)</f>
        <v>42186</v>
      </c>
      <c r="H6" s="58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7">
        <f>DATE(YEAR(G6),MONTH(G6),DAY(DATE(YEAR(G6),MONTH(G6)+1,1)-1))</f>
        <v>42216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03'!C30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55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42216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04'!B5:D5&gt;0,'Month 04'!B5:D5,"")</f>
        <v/>
      </c>
      <c r="C5" s="54"/>
      <c r="D5" s="54"/>
      <c r="F5" s="62" t="s">
        <v>40</v>
      </c>
      <c r="G5" s="62"/>
      <c r="H5" s="41">
        <f>'Month 04'!H5</f>
        <v>20</v>
      </c>
    </row>
    <row r="6" spans="1:13" ht="15" customHeight="1" x14ac:dyDescent="0.2">
      <c r="A6" s="1" t="s">
        <v>1</v>
      </c>
      <c r="B6" s="54" t="str">
        <f>IF('Month 04'!B6:D6&gt;0,'Month 04'!B6:D6,"")</f>
        <v/>
      </c>
      <c r="C6" s="54"/>
      <c r="D6" s="54"/>
      <c r="F6" s="1" t="s">
        <v>2</v>
      </c>
      <c r="G6" s="57">
        <f>DATE(YEAR('Month 04'!G6),MONTH('Month 04'!G6)+1,1)</f>
        <v>42217</v>
      </c>
      <c r="H6" s="58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7">
        <f>DATE(YEAR(G6),MONTH(G6),DAY(DATE(YEAR(G6),MONTH(G6)+1,1)-1))</f>
        <v>42247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04'!C30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66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42247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05'!B5:D5&gt;0,'Month 05'!B5:D5,"")</f>
        <v/>
      </c>
      <c r="C5" s="54"/>
      <c r="D5" s="54"/>
      <c r="F5" s="62" t="s">
        <v>40</v>
      </c>
      <c r="G5" s="62"/>
      <c r="H5" s="41">
        <f>'Month 05'!H5</f>
        <v>20</v>
      </c>
    </row>
    <row r="6" spans="1:13" ht="15" customHeight="1" x14ac:dyDescent="0.2">
      <c r="A6" s="1" t="s">
        <v>1</v>
      </c>
      <c r="B6" s="54" t="str">
        <f>IF('Month 05'!B6:D6&gt;0,'Month 05'!B6:D6,"")</f>
        <v/>
      </c>
      <c r="C6" s="54"/>
      <c r="D6" s="54"/>
      <c r="F6" s="1" t="s">
        <v>2</v>
      </c>
      <c r="G6" s="57">
        <f>DATE(YEAR('Month 05'!G6),MONTH('Month 05'!G6)+1,1)</f>
        <v>42248</v>
      </c>
      <c r="H6" s="58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7">
        <f>DATE(YEAR(G6),MONTH(G6),DAY(DATE(YEAR(G6),MONTH(G6)+1,1)-1))</f>
        <v>42277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43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43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05'!C30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67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42277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06'!B5:D5&gt;0,'Month 06'!B5:D5,"")</f>
        <v/>
      </c>
      <c r="C5" s="54"/>
      <c r="D5" s="54"/>
      <c r="F5" s="62" t="s">
        <v>40</v>
      </c>
      <c r="G5" s="62"/>
      <c r="H5" s="41">
        <f>'Month 06'!H5</f>
        <v>20</v>
      </c>
    </row>
    <row r="6" spans="1:13" ht="15" customHeight="1" x14ac:dyDescent="0.2">
      <c r="A6" s="1" t="s">
        <v>1</v>
      </c>
      <c r="B6" s="54" t="str">
        <f>IF('Month 06'!B6:D6&gt;0,'Month 06'!B6:D6,"")</f>
        <v/>
      </c>
      <c r="C6" s="54"/>
      <c r="D6" s="54"/>
      <c r="F6" s="1" t="s">
        <v>2</v>
      </c>
      <c r="G6" s="57">
        <f>DATE(YEAR('Month 06'!G6),MONTH('Month 06'!G6)+1,1)</f>
        <v>42278</v>
      </c>
      <c r="H6" s="58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7">
        <f>DATE(YEAR(G6),MONTH(G6),DAY(DATE(YEAR(G6),MONTH(G6)+1,1)-1))</f>
        <v>42308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43"/>
      <c r="C10" s="43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06'!C30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66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42308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07'!B5:D5&gt;0,'Month 07'!B5:D5,"")</f>
        <v/>
      </c>
      <c r="C5" s="54"/>
      <c r="D5" s="54"/>
      <c r="F5" s="62" t="s">
        <v>40</v>
      </c>
      <c r="G5" s="62"/>
      <c r="H5" s="41">
        <f>'Month 07'!H5</f>
        <v>20</v>
      </c>
    </row>
    <row r="6" spans="1:13" ht="15" customHeight="1" x14ac:dyDescent="0.2">
      <c r="A6" s="1" t="s">
        <v>1</v>
      </c>
      <c r="B6" s="54" t="str">
        <f>IF('Month 07'!B6:D6&gt;0,'Month 07'!B6:D6,"")</f>
        <v/>
      </c>
      <c r="C6" s="54"/>
      <c r="D6" s="54"/>
      <c r="F6" s="1" t="s">
        <v>2</v>
      </c>
      <c r="G6" s="57">
        <f>DATE(YEAR('Month 07'!G6),MONTH('Month 07'!G6)+1,1)</f>
        <v>42309</v>
      </c>
      <c r="H6" s="58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7">
        <f>DATE(YEAR(G6),MONTH(G6),DAY(DATE(YEAR(G6),MONTH(G6)+1,1)-1))</f>
        <v>42338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07'!C30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66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42338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52"/>
  <sheetViews>
    <sheetView workbookViewId="0">
      <selection activeCell="A10" sqref="A10"/>
    </sheetView>
  </sheetViews>
  <sheetFormatPr defaultColWidth="9.109375" defaultRowHeight="15" customHeight="1" x14ac:dyDescent="0.2"/>
  <cols>
    <col min="1" max="1" width="9.5546875" style="1" customWidth="1"/>
    <col min="2" max="2" width="23.5546875" style="1" customWidth="1"/>
    <col min="3" max="3" width="16.88671875" style="1" customWidth="1"/>
    <col min="4" max="4" width="8.6640625" style="1" customWidth="1"/>
    <col min="5" max="5" width="13.6640625" style="1" customWidth="1"/>
    <col min="6" max="6" width="11.44140625" style="1" customWidth="1"/>
    <col min="7" max="7" width="9" style="1" customWidth="1"/>
    <col min="8" max="8" width="8.6640625" style="1" customWidth="1"/>
    <col min="9" max="9" width="0.88671875" style="1" customWidth="1"/>
    <col min="10" max="13" width="0" style="1" hidden="1" customWidth="1"/>
    <col min="14" max="16384" width="9.109375" style="1"/>
  </cols>
  <sheetData>
    <row r="1" spans="1:13" ht="20.100000000000001" customHeight="1" x14ac:dyDescent="0.2">
      <c r="A1" s="61" t="s">
        <v>39</v>
      </c>
      <c r="B1" s="61"/>
      <c r="C1" s="61"/>
      <c r="D1" s="61"/>
      <c r="E1" s="61"/>
      <c r="F1" s="61"/>
      <c r="G1" s="61"/>
      <c r="H1" s="61"/>
    </row>
    <row r="2" spans="1:13" ht="15" customHeight="1" thickBot="1" x14ac:dyDescent="0.25">
      <c r="A2" s="62" t="s">
        <v>4</v>
      </c>
      <c r="B2" s="62"/>
      <c r="C2" s="62"/>
      <c r="D2" s="62"/>
      <c r="E2" s="62"/>
      <c r="F2" s="62"/>
      <c r="G2" s="62"/>
      <c r="H2" s="62"/>
    </row>
    <row r="3" spans="1:13" ht="15" customHeight="1" thickBot="1" x14ac:dyDescent="0.3">
      <c r="A3" s="63" t="s">
        <v>18</v>
      </c>
      <c r="B3" s="64"/>
      <c r="C3" s="64"/>
      <c r="D3" s="64"/>
      <c r="E3" s="64"/>
      <c r="F3" s="65"/>
      <c r="G3" s="16" t="s">
        <v>42</v>
      </c>
    </row>
    <row r="4" spans="1:13" ht="3.9" customHeight="1" x14ac:dyDescent="0.2">
      <c r="A4" s="52"/>
      <c r="B4" s="52"/>
      <c r="C4" s="52"/>
      <c r="D4" s="52"/>
      <c r="E4" s="52"/>
      <c r="F4" s="52"/>
      <c r="G4" s="52"/>
      <c r="H4" s="52"/>
    </row>
    <row r="5" spans="1:13" ht="15" customHeight="1" x14ac:dyDescent="0.2">
      <c r="A5" s="1" t="s">
        <v>0</v>
      </c>
      <c r="B5" s="54" t="str">
        <f>IF('Month 08'!B5:D5&gt;0,'Month 08'!B5:D5,"")</f>
        <v/>
      </c>
      <c r="C5" s="54"/>
      <c r="D5" s="54"/>
      <c r="F5" s="62" t="s">
        <v>40</v>
      </c>
      <c r="G5" s="62"/>
      <c r="H5" s="41">
        <f>'Month 08'!H5</f>
        <v>20</v>
      </c>
    </row>
    <row r="6" spans="1:13" ht="15" customHeight="1" x14ac:dyDescent="0.2">
      <c r="A6" s="1" t="s">
        <v>1</v>
      </c>
      <c r="B6" s="54" t="str">
        <f>IF('Month 08'!B6:D6&gt;0,'Month 08'!B6:D6,"")</f>
        <v/>
      </c>
      <c r="C6" s="54"/>
      <c r="D6" s="54"/>
      <c r="F6" s="1" t="s">
        <v>2</v>
      </c>
      <c r="G6" s="57">
        <f>DATE(YEAR('Month 08'!G6),MONTH('Month 08'!G6)+1,1)</f>
        <v>42339</v>
      </c>
      <c r="H6" s="58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7">
        <f>DATE(YEAR(G6),MONTH(G6),DAY(DATE(YEAR(G6),MONTH(G6)+1,1)-1))</f>
        <v>42369</v>
      </c>
      <c r="H7" s="58"/>
    </row>
    <row r="8" spans="1:13" ht="9.9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41</v>
      </c>
      <c r="F9" s="37" t="s">
        <v>7</v>
      </c>
      <c r="G9" s="37" t="s">
        <v>8</v>
      </c>
      <c r="H9" s="37" t="s">
        <v>9</v>
      </c>
      <c r="J9" s="8" t="s">
        <v>30</v>
      </c>
      <c r="K9" s="8" t="s">
        <v>31</v>
      </c>
      <c r="L9" s="8" t="s">
        <v>32</v>
      </c>
      <c r="M9" s="8" t="s">
        <v>33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IF(F10&gt;0,IF(G$3="X",F10*H$5/100/(1+H$5/100),"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IF(F11&gt;0,IF(G$3="X",F11*H$5/100/(1+H$5/100),"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tr">
        <f>"Mileage Claim @ " &amp; TEXT(C30*100,0) &amp; "p"</f>
        <v>Mileage Claim @ 45p</v>
      </c>
      <c r="C30" s="18">
        <f>'Month 08'!C30</f>
        <v>0.45</v>
      </c>
      <c r="D30" s="10">
        <f>SUM(D10:D29)</f>
        <v>0</v>
      </c>
      <c r="E30" s="26" t="s">
        <v>32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" customHeight="1" thickBot="1" x14ac:dyDescent="0.25">
      <c r="A32" s="50"/>
      <c r="B32" s="52"/>
      <c r="C32" s="52"/>
      <c r="D32" s="52"/>
      <c r="E32" s="52"/>
      <c r="F32" s="52"/>
      <c r="G32" s="52"/>
      <c r="H32" s="52"/>
    </row>
    <row r="33" spans="1:8" ht="20.100000000000001" customHeight="1" thickBot="1" x14ac:dyDescent="0.3">
      <c r="A33" s="6"/>
      <c r="B33" s="13"/>
      <c r="C33" s="59" t="s">
        <v>11</v>
      </c>
      <c r="D33" s="60"/>
      <c r="E33" s="14" t="s">
        <v>15</v>
      </c>
      <c r="F33" s="15">
        <f>F31</f>
        <v>0</v>
      </c>
      <c r="G33" s="66"/>
      <c r="H33" s="56"/>
    </row>
    <row r="34" spans="1:8" ht="9.9" customHeight="1" x14ac:dyDescent="0.2">
      <c r="A34" s="50"/>
      <c r="B34" s="52"/>
      <c r="C34" s="52"/>
      <c r="D34" s="52"/>
      <c r="E34" s="52"/>
      <c r="F34" s="52"/>
      <c r="G34" s="52"/>
      <c r="H34" s="52"/>
    </row>
    <row r="35" spans="1:8" ht="15" customHeight="1" x14ac:dyDescent="0.2">
      <c r="A35" s="53" t="s">
        <v>16</v>
      </c>
      <c r="B35" s="53"/>
      <c r="C35" s="53"/>
      <c r="D35" s="53"/>
      <c r="E35" s="53"/>
      <c r="F35" s="53"/>
      <c r="G35" s="53"/>
    </row>
    <row r="36" spans="1:8" ht="15" customHeight="1" x14ac:dyDescent="0.2">
      <c r="A36" s="53" t="s">
        <v>17</v>
      </c>
      <c r="B36" s="53"/>
      <c r="C36" s="53"/>
      <c r="D36" s="53"/>
      <c r="E36" s="53"/>
      <c r="F36" s="53"/>
      <c r="G36" s="53"/>
    </row>
    <row r="37" spans="1:8" ht="9.9" customHeight="1" x14ac:dyDescent="0.2"/>
    <row r="38" spans="1:8" ht="15" customHeight="1" x14ac:dyDescent="0.2">
      <c r="A38" s="1" t="s">
        <v>5</v>
      </c>
      <c r="B38" s="52" t="s">
        <v>20</v>
      </c>
      <c r="C38" s="52"/>
      <c r="D38" s="2" t="s">
        <v>6</v>
      </c>
      <c r="E38" s="52" t="s">
        <v>21</v>
      </c>
      <c r="F38" s="52"/>
    </row>
    <row r="39" spans="1:8" ht="15" customHeight="1" x14ac:dyDescent="0.2">
      <c r="D39" s="2"/>
    </row>
    <row r="40" spans="1:8" ht="15" customHeight="1" x14ac:dyDescent="0.2">
      <c r="A40" s="51" t="s">
        <v>19</v>
      </c>
      <c r="B40" s="51"/>
      <c r="C40" s="1" t="s">
        <v>22</v>
      </c>
      <c r="D40" s="2" t="s">
        <v>6</v>
      </c>
      <c r="E40" s="52" t="s">
        <v>21</v>
      </c>
      <c r="F40" s="52"/>
    </row>
    <row r="41" spans="1:8" ht="9.9" customHeight="1" thickBot="1" x14ac:dyDescent="0.25"/>
    <row r="42" spans="1:8" ht="15" customHeight="1" x14ac:dyDescent="0.2">
      <c r="A42" s="35" t="s">
        <v>29</v>
      </c>
      <c r="B42" s="36"/>
      <c r="C42" s="39" t="s">
        <v>37</v>
      </c>
      <c r="D42" s="40" t="s">
        <v>38</v>
      </c>
      <c r="E42" s="19"/>
      <c r="F42" s="19"/>
      <c r="G42" s="46" t="s">
        <v>35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7"/>
      <c r="H43" s="32"/>
    </row>
    <row r="44" spans="1:8" ht="15" customHeight="1" x14ac:dyDescent="0.2">
      <c r="A44" s="20">
        <f>IF(G7&gt;0,G7," ")</f>
        <v>42369</v>
      </c>
      <c r="B44" s="50" t="str">
        <f>IF(B5&gt;0,B5," ")</f>
        <v/>
      </c>
      <c r="C44" s="50"/>
      <c r="D44" s="6" t="s">
        <v>23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24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25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50" t="s">
        <v>30</v>
      </c>
      <c r="E47" s="50"/>
      <c r="F47" s="27" t="str">
        <f>IF(J31&gt;0,J31," ")</f>
        <v xml:space="preserve"> </v>
      </c>
      <c r="G47" s="38" t="s">
        <v>26</v>
      </c>
      <c r="H47" s="21"/>
    </row>
    <row r="48" spans="1:8" ht="15" customHeight="1" x14ac:dyDescent="0.2">
      <c r="A48" s="22"/>
      <c r="B48" s="6"/>
      <c r="C48" s="6"/>
      <c r="D48" s="50" t="s">
        <v>31</v>
      </c>
      <c r="E48" s="50"/>
      <c r="F48" s="27" t="str">
        <f>IF(K31&gt;0,K31," ")</f>
        <v xml:space="preserve"> </v>
      </c>
      <c r="G48" s="38" t="s">
        <v>27</v>
      </c>
      <c r="H48" s="21"/>
    </row>
    <row r="49" spans="1:8" ht="15" customHeight="1" x14ac:dyDescent="0.2">
      <c r="A49" s="22"/>
      <c r="C49" s="33"/>
      <c r="D49" s="50" t="s">
        <v>32</v>
      </c>
      <c r="E49" s="50"/>
      <c r="F49" s="27" t="str">
        <f>IF(L31&gt;0,L31," ")</f>
        <v xml:space="preserve"> </v>
      </c>
      <c r="G49" s="38" t="s">
        <v>28</v>
      </c>
      <c r="H49" s="21"/>
    </row>
    <row r="50" spans="1:8" ht="15" customHeight="1" x14ac:dyDescent="0.2">
      <c r="A50" s="22"/>
      <c r="B50" s="44" t="s">
        <v>34</v>
      </c>
      <c r="C50" s="33"/>
      <c r="D50" s="50" t="s">
        <v>33</v>
      </c>
      <c r="E50" s="50"/>
      <c r="F50" s="27" t="str">
        <f>IF(M31&gt;0,M31," ")</f>
        <v xml:space="preserve"> </v>
      </c>
      <c r="G50" s="48" t="s">
        <v>36</v>
      </c>
      <c r="H50" s="49"/>
    </row>
    <row r="51" spans="1:8" ht="15" customHeight="1" x14ac:dyDescent="0.2">
      <c r="A51" s="22"/>
      <c r="B51" s="45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2008-12-17T15:51:17Z</cp:lastPrinted>
  <dcterms:created xsi:type="dcterms:W3CDTF">2008-11-16T13:05:06Z</dcterms:created>
  <dcterms:modified xsi:type="dcterms:W3CDTF">2015-03-17T20:56:23Z</dcterms:modified>
</cp:coreProperties>
</file>