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8-01-31 (Jan18) Excel 2007\"/>
    </mc:Choice>
  </mc:AlternateContent>
  <bookViews>
    <workbookView xWindow="480" yWindow="6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6" sheetId="20" r:id="rId7"/>
    <sheet name="S0117" sheetId="26" r:id="rId8"/>
    <sheet name="S0218" sheetId="25" r:id="rId9"/>
    <sheet name="S0318" sheetId="24" r:id="rId10"/>
    <sheet name="P1216" sheetId="23" r:id="rId11"/>
    <sheet name="P0117" sheetId="22" r:id="rId12"/>
    <sheet name="P0218" sheetId="21" r:id="rId13"/>
    <sheet name="P03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62913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5" s="1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8" s="1"/>
  <c r="B9" i="19"/>
  <c r="K5" i="11" s="1"/>
  <c r="B8" i="19"/>
  <c r="C7" i="19" s="1"/>
  <c r="B7" i="19"/>
  <c r="K3" i="18" s="1"/>
  <c r="B6" i="19"/>
  <c r="K2" i="18" s="1"/>
  <c r="K4" i="2"/>
  <c r="K4" i="11"/>
  <c r="C19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01" i="27"/>
  <c r="F1" i="27"/>
  <c r="G201" i="21"/>
  <c r="F1" i="21"/>
  <c r="G201" i="22"/>
  <c r="G201" i="23"/>
  <c r="F1" i="23"/>
  <c r="F1" i="26"/>
  <c r="G2" i="20"/>
  <c r="G183" i="25" l="1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G21" i="18" l="1"/>
  <c r="K7" i="19"/>
  <c r="K6" i="19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<sst xmlns="http://schemas.openxmlformats.org/spreadsheetml/2006/main" count="172" uniqueCount="44">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</sst>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42735</v>
          </cell>
        </row>
        <row r="4">
          <cell r="B4">
            <v>42766</v>
          </cell>
        </row>
        <row r="6">
          <cell r="B6">
            <v>42794</v>
          </cell>
        </row>
        <row r="8">
          <cell r="B8">
            <v>42825</v>
          </cell>
        </row>
        <row r="10">
          <cell r="B10">
            <v>42855</v>
          </cell>
        </row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42794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42825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42855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42855</v>
      </c>
      <c r="H5" s="10"/>
      <c r="I5" s="13"/>
      <c r="J5" s="19"/>
      <c r="K5" s="69">
        <f>Vatinterface!B9</f>
        <v>42886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42916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42886</v>
      </c>
      <c r="H7" s="10"/>
      <c r="I7" s="13"/>
      <c r="J7" s="19"/>
      <c r="K7" s="69">
        <f>Vatinterface!B11</f>
        <v>42947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42978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43008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43039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43069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43100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43131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43159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43190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42794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42825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42855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42947</v>
      </c>
      <c r="H5" s="10"/>
      <c r="I5" s="13"/>
      <c r="J5" s="19"/>
      <c r="K5" s="69">
        <f>Vatinterface!B9</f>
        <v>42886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42916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42978</v>
      </c>
      <c r="H7" s="10"/>
      <c r="I7" s="13"/>
      <c r="J7" s="19"/>
      <c r="K7" s="69">
        <f>Vatinterface!B11</f>
        <v>42947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42978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43008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43039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43069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43100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43131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43159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43190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42794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42825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42855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43039</v>
      </c>
      <c r="H5" s="10"/>
      <c r="I5" s="13"/>
      <c r="J5" s="19"/>
      <c r="K5" s="69">
        <f>Vatinterface!B9</f>
        <v>42886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42916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43069</v>
      </c>
      <c r="H7" s="10"/>
      <c r="I7" s="13"/>
      <c r="J7" s="19"/>
      <c r="K7" s="69">
        <f>Vatinterface!B11</f>
        <v>42947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42978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43008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43039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43069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43100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43131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43159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43190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42794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42825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42855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43131</v>
      </c>
      <c r="H5" s="10"/>
      <c r="I5" s="13"/>
      <c r="J5" s="19"/>
      <c r="K5" s="69">
        <f>Vatinterface!B9</f>
        <v>42886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42916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43159</v>
      </c>
      <c r="H7" s="10"/>
      <c r="I7" s="13"/>
      <c r="J7" s="19"/>
      <c r="K7" s="69">
        <f>Vatinterface!B11</f>
        <v>42947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42978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43008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43039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43069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43100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43131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43159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43190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42794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42825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42855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43190</v>
      </c>
      <c r="H5" s="10"/>
      <c r="I5" s="13"/>
      <c r="J5" s="19"/>
      <c r="K5" s="69">
        <f>Vatinterface!B9</f>
        <v>42886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42916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43220</v>
      </c>
      <c r="H7" s="10"/>
      <c r="I7" s="13"/>
      <c r="J7" s="19"/>
      <c r="K7" s="69">
        <f>Vatinterface!B11</f>
        <v>42947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42978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43008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43039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43069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43100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43131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43159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43190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42735</v>
      </c>
      <c r="C4" s="63">
        <f>B5</f>
        <v>42766</v>
      </c>
      <c r="D4" s="116">
        <f>'S1216'!$H$1</f>
        <v>0</v>
      </c>
      <c r="E4" s="117"/>
      <c r="F4" s="117">
        <f>'S1216'!$G$1</f>
        <v>0</v>
      </c>
      <c r="G4" s="117"/>
      <c r="H4" s="117">
        <f>'P1216'!$H$1</f>
        <v>0</v>
      </c>
      <c r="I4" s="117"/>
      <c r="J4" s="117">
        <f>'P1216'!$G$1</f>
        <v>0</v>
      </c>
      <c r="K4" s="117"/>
      <c r="L4" s="123"/>
      <c r="M4" s="127">
        <f>IF([2]Feb17!$G$4&gt;0,[2]Feb17!$G$4,0)</f>
        <v>0</v>
      </c>
      <c r="N4" s="59"/>
    </row>
    <row r="5" spans="1:14" x14ac:dyDescent="0.2">
      <c r="A5" s="58"/>
      <c r="B5" s="63">
        <f>[1]Admin!$B$4</f>
        <v>42766</v>
      </c>
      <c r="C5" s="63">
        <f t="shared" ref="C5:C18" si="0">B6</f>
        <v>42794</v>
      </c>
      <c r="D5" s="116">
        <f>'S0117'!$H$1</f>
        <v>0</v>
      </c>
      <c r="E5" s="117"/>
      <c r="F5" s="117">
        <f>'S0117'!$G$1</f>
        <v>0</v>
      </c>
      <c r="G5" s="117"/>
      <c r="H5" s="117">
        <f>'P0117'!$H$1</f>
        <v>0</v>
      </c>
      <c r="I5" s="117"/>
      <c r="J5" s="117">
        <f>'P0117'!$G$1</f>
        <v>0</v>
      </c>
      <c r="K5" s="117"/>
      <c r="L5" s="123"/>
      <c r="M5" s="127">
        <f>IF([2]Feb17!$G$4&gt;0,[2]Feb17!$G$4,0)</f>
        <v>0</v>
      </c>
      <c r="N5" s="59"/>
    </row>
    <row r="6" spans="1:14" x14ac:dyDescent="0.2">
      <c r="A6" s="58"/>
      <c r="B6" s="63">
        <f>[1]Admin!$B$6</f>
        <v>42794</v>
      </c>
      <c r="C6" s="63">
        <f t="shared" si="0"/>
        <v>42825</v>
      </c>
      <c r="D6" s="116">
        <f>[2]Feb17!$H$1</f>
        <v>0</v>
      </c>
      <c r="E6" s="117">
        <f>SUM(D4:D6)</f>
        <v>0</v>
      </c>
      <c r="F6" s="117">
        <f>[2]Feb17!$G$1</f>
        <v>0</v>
      </c>
      <c r="G6" s="117">
        <f>SUM(F4:F6)</f>
        <v>0</v>
      </c>
      <c r="H6" s="117">
        <f>[3]Feb17!$H$1</f>
        <v>0</v>
      </c>
      <c r="I6" s="117">
        <f t="shared" ref="I6:I19" si="1">SUM(H4:H6)</f>
        <v>0</v>
      </c>
      <c r="J6" s="117">
        <f>[3]Feb17!$G$1</f>
        <v>0</v>
      </c>
      <c r="K6" s="117">
        <f t="shared" ref="K6:K19" si="2">SUM(J4:J6)</f>
        <v>0</v>
      </c>
      <c r="L6" s="123"/>
      <c r="M6" s="127">
        <f>IF([2]Feb17!$G$4&gt;0,[2]Feb17!$G$4,0)</f>
        <v>0</v>
      </c>
      <c r="N6" s="59"/>
    </row>
    <row r="7" spans="1:14" x14ac:dyDescent="0.2">
      <c r="A7" s="58"/>
      <c r="B7" s="63">
        <f>[1]Admin!$B$8</f>
        <v>42825</v>
      </c>
      <c r="C7" s="63">
        <f t="shared" si="0"/>
        <v>42855</v>
      </c>
      <c r="D7" s="116">
        <f>[2]Mar17!$H$1</f>
        <v>0</v>
      </c>
      <c r="E7" s="117">
        <f t="shared" ref="E7:G19" si="3">SUM(D5:D7)</f>
        <v>0</v>
      </c>
      <c r="F7" s="117">
        <f>[2]Mar17!$G$1</f>
        <v>0</v>
      </c>
      <c r="G7" s="117">
        <f t="shared" si="3"/>
        <v>0</v>
      </c>
      <c r="H7" s="117">
        <f>[3]Mar17!$H$1</f>
        <v>0</v>
      </c>
      <c r="I7" s="117">
        <f t="shared" si="1"/>
        <v>0</v>
      </c>
      <c r="J7" s="117">
        <f>[3]Mar17!$G$1</f>
        <v>0</v>
      </c>
      <c r="K7" s="117">
        <f t="shared" si="2"/>
        <v>0</v>
      </c>
      <c r="L7" s="123"/>
      <c r="M7" s="127">
        <f>IF([2]Mar17!$G$4&gt;0,[2]Mar17!$G$4,0)</f>
        <v>0</v>
      </c>
      <c r="N7" s="59"/>
    </row>
    <row r="8" spans="1:14" x14ac:dyDescent="0.2">
      <c r="A8" s="58"/>
      <c r="B8" s="63">
        <f>[1]Admin!$B$10</f>
        <v>42855</v>
      </c>
      <c r="C8" s="63">
        <f t="shared" si="0"/>
        <v>42886</v>
      </c>
      <c r="D8" s="116">
        <f>[2]Apr17!$H$1</f>
        <v>0</v>
      </c>
      <c r="E8" s="117">
        <f t="shared" si="3"/>
        <v>0</v>
      </c>
      <c r="F8" s="117">
        <f>[2]Apr17!$G$1</f>
        <v>0</v>
      </c>
      <c r="G8" s="117">
        <f t="shared" si="3"/>
        <v>0</v>
      </c>
      <c r="H8" s="117">
        <f>[3]Apr17!$H$1</f>
        <v>0</v>
      </c>
      <c r="I8" s="117">
        <f t="shared" si="1"/>
        <v>0</v>
      </c>
      <c r="J8" s="117">
        <f>[3]Apr17!$G$1</f>
        <v>0</v>
      </c>
      <c r="K8" s="117">
        <f t="shared" si="2"/>
        <v>0</v>
      </c>
      <c r="L8" s="123"/>
      <c r="M8" s="127">
        <f>IF([2]Apr17!$G$4&gt;0,[2]Apr17!$G$4,0)</f>
        <v>0</v>
      </c>
      <c r="N8" s="59"/>
    </row>
    <row r="9" spans="1:14" x14ac:dyDescent="0.2">
      <c r="A9" s="58"/>
      <c r="B9" s="63">
        <f>[1]Admin!$B$12</f>
        <v>42886</v>
      </c>
      <c r="C9" s="63">
        <f t="shared" si="0"/>
        <v>42916</v>
      </c>
      <c r="D9" s="116">
        <f>[2]May17!$H$1</f>
        <v>0</v>
      </c>
      <c r="E9" s="117">
        <f t="shared" si="3"/>
        <v>0</v>
      </c>
      <c r="F9" s="117">
        <f>[2]May17!$G$1</f>
        <v>0</v>
      </c>
      <c r="G9" s="117">
        <f t="shared" si="3"/>
        <v>0</v>
      </c>
      <c r="H9" s="117">
        <f>[3]May17!$H$1</f>
        <v>0</v>
      </c>
      <c r="I9" s="117">
        <f t="shared" si="1"/>
        <v>0</v>
      </c>
      <c r="J9" s="117">
        <f>[3]May17!$G$1</f>
        <v>0</v>
      </c>
      <c r="K9" s="117">
        <f t="shared" si="2"/>
        <v>0</v>
      </c>
      <c r="L9" s="123"/>
      <c r="M9" s="127">
        <f>IF([2]May17!$G$4&gt;0,[2]May17!$G$4,0)</f>
        <v>0</v>
      </c>
      <c r="N9" s="59"/>
    </row>
    <row r="10" spans="1:14" x14ac:dyDescent="0.2">
      <c r="A10" s="58"/>
      <c r="B10" s="63">
        <f>[1]Admin!$B$14</f>
        <v>42916</v>
      </c>
      <c r="C10" s="63">
        <f t="shared" si="0"/>
        <v>42947</v>
      </c>
      <c r="D10" s="116">
        <f>[2]Jun17!$H$1</f>
        <v>0</v>
      </c>
      <c r="E10" s="117">
        <f t="shared" si="3"/>
        <v>0</v>
      </c>
      <c r="F10" s="117">
        <f>[2]Jun17!$G$1</f>
        <v>0</v>
      </c>
      <c r="G10" s="117">
        <f t="shared" si="3"/>
        <v>0</v>
      </c>
      <c r="H10" s="117">
        <f>[3]Jun17!$H$1</f>
        <v>0</v>
      </c>
      <c r="I10" s="117">
        <f t="shared" si="1"/>
        <v>0</v>
      </c>
      <c r="J10" s="117">
        <f>[3]Jun17!$G$1</f>
        <v>0</v>
      </c>
      <c r="K10" s="117">
        <f t="shared" si="2"/>
        <v>0</v>
      </c>
      <c r="L10" s="123"/>
      <c r="M10" s="127">
        <f>IF([2]Jun17!$G$4&gt;0,[2]Jun17!$G$4,0)</f>
        <v>0</v>
      </c>
      <c r="N10" s="59"/>
    </row>
    <row r="11" spans="1:14" x14ac:dyDescent="0.2">
      <c r="A11" s="58"/>
      <c r="B11" s="63">
        <f>[1]Admin!$B$16</f>
        <v>42947</v>
      </c>
      <c r="C11" s="63">
        <f t="shared" si="0"/>
        <v>42978</v>
      </c>
      <c r="D11" s="116">
        <f>[2]Jul17!$H$1</f>
        <v>0</v>
      </c>
      <c r="E11" s="117">
        <f t="shared" si="3"/>
        <v>0</v>
      </c>
      <c r="F11" s="117">
        <f>[2]Jul17!$G$1</f>
        <v>0</v>
      </c>
      <c r="G11" s="117">
        <f t="shared" si="3"/>
        <v>0</v>
      </c>
      <c r="H11" s="117">
        <f>[3]Jul17!$H$1</f>
        <v>0</v>
      </c>
      <c r="I11" s="117">
        <f t="shared" si="1"/>
        <v>0</v>
      </c>
      <c r="J11" s="117">
        <f>[3]Jul17!$G$1</f>
        <v>0</v>
      </c>
      <c r="K11" s="117">
        <f t="shared" si="2"/>
        <v>0</v>
      </c>
      <c r="L11" s="123"/>
      <c r="M11" s="127">
        <f>IF([2]Jul17!$G$4&gt;0,[2]Jul17!$G$4,0)</f>
        <v>0</v>
      </c>
      <c r="N11" s="59"/>
    </row>
    <row r="12" spans="1:14" x14ac:dyDescent="0.2">
      <c r="A12" s="58"/>
      <c r="B12" s="63">
        <f>[1]Admin!$B$18</f>
        <v>42978</v>
      </c>
      <c r="C12" s="63">
        <f t="shared" si="0"/>
        <v>43008</v>
      </c>
      <c r="D12" s="116">
        <f>[2]Aug17!$H$1</f>
        <v>0</v>
      </c>
      <c r="E12" s="117">
        <f t="shared" si="3"/>
        <v>0</v>
      </c>
      <c r="F12" s="117">
        <f>[2]Aug17!$G$1</f>
        <v>0</v>
      </c>
      <c r="G12" s="117">
        <f t="shared" si="3"/>
        <v>0</v>
      </c>
      <c r="H12" s="117">
        <f>[3]Aug17!$H$1</f>
        <v>0</v>
      </c>
      <c r="I12" s="117">
        <f t="shared" si="1"/>
        <v>0</v>
      </c>
      <c r="J12" s="117">
        <f>[3]Aug17!$G$1</f>
        <v>0</v>
      </c>
      <c r="K12" s="117">
        <f t="shared" si="2"/>
        <v>0</v>
      </c>
      <c r="L12" s="123"/>
      <c r="M12" s="127">
        <f>IF([2]Aug17!$G$4&gt;0,[2]Aug17!$G$4,0)</f>
        <v>0</v>
      </c>
      <c r="N12" s="59"/>
    </row>
    <row r="13" spans="1:14" x14ac:dyDescent="0.2">
      <c r="A13" s="58"/>
      <c r="B13" s="63">
        <f>[1]Admin!$B$20</f>
        <v>43008</v>
      </c>
      <c r="C13" s="63">
        <f t="shared" si="0"/>
        <v>43039</v>
      </c>
      <c r="D13" s="116">
        <f>[2]Sep17!$H$1</f>
        <v>0</v>
      </c>
      <c r="E13" s="117">
        <f t="shared" si="3"/>
        <v>0</v>
      </c>
      <c r="F13" s="117">
        <f>[2]Sep17!$G$1</f>
        <v>0</v>
      </c>
      <c r="G13" s="117">
        <f t="shared" si="3"/>
        <v>0</v>
      </c>
      <c r="H13" s="117">
        <f>[3]Sep17!$H$1</f>
        <v>0</v>
      </c>
      <c r="I13" s="117">
        <f t="shared" si="1"/>
        <v>0</v>
      </c>
      <c r="J13" s="117">
        <f>[3]Sep17!$G$1</f>
        <v>0</v>
      </c>
      <c r="K13" s="117">
        <f t="shared" si="2"/>
        <v>0</v>
      </c>
      <c r="L13" s="123"/>
      <c r="M13" s="127">
        <f>IF([2]Sep17!$G$4&gt;0,[2]Sep17!$G$4,0)</f>
        <v>0</v>
      </c>
      <c r="N13" s="59"/>
    </row>
    <row r="14" spans="1:14" x14ac:dyDescent="0.2">
      <c r="A14" s="58"/>
      <c r="B14" s="63">
        <f>[1]Admin!$B$22</f>
        <v>43039</v>
      </c>
      <c r="C14" s="63">
        <f t="shared" si="0"/>
        <v>43069</v>
      </c>
      <c r="D14" s="116">
        <f>[2]Oct17!$H$1</f>
        <v>0</v>
      </c>
      <c r="E14" s="117">
        <f t="shared" si="3"/>
        <v>0</v>
      </c>
      <c r="F14" s="117">
        <f>[2]Oct17!$G$1</f>
        <v>0</v>
      </c>
      <c r="G14" s="117">
        <f t="shared" si="3"/>
        <v>0</v>
      </c>
      <c r="H14" s="117">
        <f>[3]Oct17!$H$1</f>
        <v>0</v>
      </c>
      <c r="I14" s="117">
        <f t="shared" si="1"/>
        <v>0</v>
      </c>
      <c r="J14" s="117">
        <f>[3]Oct17!$G$1</f>
        <v>0</v>
      </c>
      <c r="K14" s="117">
        <f t="shared" si="2"/>
        <v>0</v>
      </c>
      <c r="L14" s="123"/>
      <c r="M14" s="127">
        <f>IF([2]Oct17!$G$4&gt;0,[2]Oct17!$G$4,0)</f>
        <v>0</v>
      </c>
      <c r="N14" s="59"/>
    </row>
    <row r="15" spans="1:14" x14ac:dyDescent="0.2">
      <c r="A15" s="58"/>
      <c r="B15" s="63">
        <f>[1]Admin!$B$24</f>
        <v>43069</v>
      </c>
      <c r="C15" s="63">
        <f t="shared" si="0"/>
        <v>43100</v>
      </c>
      <c r="D15" s="116">
        <f>[2]Nov17!$H$1</f>
        <v>0</v>
      </c>
      <c r="E15" s="117">
        <f t="shared" si="3"/>
        <v>0</v>
      </c>
      <c r="F15" s="117">
        <f>[2]Nov17!$G$1</f>
        <v>0</v>
      </c>
      <c r="G15" s="117">
        <f t="shared" si="3"/>
        <v>0</v>
      </c>
      <c r="H15" s="117">
        <f>[3]Nov17!$H$1</f>
        <v>0</v>
      </c>
      <c r="I15" s="117">
        <f t="shared" si="1"/>
        <v>0</v>
      </c>
      <c r="J15" s="117">
        <f>[3]Nov17!$G$1</f>
        <v>0</v>
      </c>
      <c r="K15" s="117">
        <f t="shared" si="2"/>
        <v>0</v>
      </c>
      <c r="L15" s="123"/>
      <c r="M15" s="127">
        <f>IF([2]Nov17!$G$4&gt;0,[2]Nov17!$G$4,0)</f>
        <v>0</v>
      </c>
      <c r="N15" s="59"/>
    </row>
    <row r="16" spans="1:14" x14ac:dyDescent="0.2">
      <c r="A16" s="58"/>
      <c r="B16" s="63">
        <f>[1]Admin!$B$26</f>
        <v>43100</v>
      </c>
      <c r="C16" s="63">
        <f t="shared" si="0"/>
        <v>43131</v>
      </c>
      <c r="D16" s="116">
        <f>[2]Dec17!$H$1</f>
        <v>0</v>
      </c>
      <c r="E16" s="117">
        <f t="shared" si="3"/>
        <v>0</v>
      </c>
      <c r="F16" s="117">
        <f>[2]Dec17!$G$1</f>
        <v>0</v>
      </c>
      <c r="G16" s="117">
        <f t="shared" si="3"/>
        <v>0</v>
      </c>
      <c r="H16" s="117">
        <f>[3]Dec17!$H$1</f>
        <v>0</v>
      </c>
      <c r="I16" s="117">
        <f t="shared" si="1"/>
        <v>0</v>
      </c>
      <c r="J16" s="117">
        <f>[3]Dec17!$G$1</f>
        <v>0</v>
      </c>
      <c r="K16" s="117">
        <f t="shared" si="2"/>
        <v>0</v>
      </c>
      <c r="L16" s="123"/>
      <c r="M16" s="127">
        <f>IF([2]Dec17!$G$4&gt;0,[2]Dec17!$G$4,0)</f>
        <v>0</v>
      </c>
      <c r="N16" s="59"/>
    </row>
    <row r="17" spans="1:14" x14ac:dyDescent="0.2">
      <c r="A17" s="58"/>
      <c r="B17" s="63">
        <f>[1]Admin!$B$28</f>
        <v>43131</v>
      </c>
      <c r="C17" s="63">
        <f t="shared" si="0"/>
        <v>43159</v>
      </c>
      <c r="D17" s="116">
        <f>[2]Jan18!$H$1</f>
        <v>0</v>
      </c>
      <c r="E17" s="117">
        <f t="shared" si="3"/>
        <v>0</v>
      </c>
      <c r="F17" s="117">
        <f>[2]Jan18!$G$1</f>
        <v>0</v>
      </c>
      <c r="G17" s="117">
        <f t="shared" si="3"/>
        <v>0</v>
      </c>
      <c r="H17" s="117">
        <f>[3]Jan18!$H$1</f>
        <v>0</v>
      </c>
      <c r="I17" s="117">
        <f t="shared" si="1"/>
        <v>0</v>
      </c>
      <c r="J17" s="117">
        <f>[3]Jan18!$G$1</f>
        <v>0</v>
      </c>
      <c r="K17" s="117">
        <f t="shared" si="2"/>
        <v>0</v>
      </c>
      <c r="L17" s="123"/>
      <c r="M17" s="127">
        <f>IF([2]Jan18!$G$4&gt;0,[2]Jan18!$G$4,0)</f>
        <v>0</v>
      </c>
      <c r="N17" s="59"/>
    </row>
    <row r="18" spans="1:14" x14ac:dyDescent="0.2">
      <c r="A18" s="58"/>
      <c r="B18" s="63">
        <f>[1]Admin!$B$30</f>
        <v>43159</v>
      </c>
      <c r="C18" s="63">
        <f t="shared" si="0"/>
        <v>43190</v>
      </c>
      <c r="D18" s="116">
        <f>'S0218'!$H$1</f>
        <v>0</v>
      </c>
      <c r="E18" s="117">
        <f t="shared" si="3"/>
        <v>0</v>
      </c>
      <c r="F18" s="117">
        <f>'S0218'!$G$1</f>
        <v>0</v>
      </c>
      <c r="G18" s="117">
        <f t="shared" si="3"/>
        <v>0</v>
      </c>
      <c r="H18" s="117">
        <f>'P0218'!$H$1</f>
        <v>0</v>
      </c>
      <c r="I18" s="117">
        <f t="shared" si="1"/>
        <v>0</v>
      </c>
      <c r="J18" s="117">
        <f>'P0218'!$G$1</f>
        <v>0</v>
      </c>
      <c r="K18" s="117">
        <f t="shared" si="2"/>
        <v>0</v>
      </c>
      <c r="L18" s="123"/>
      <c r="M18" s="127">
        <f>IF([2]Jan18!$G$4&gt;0,[2]Jan18!$G$4,0)</f>
        <v>0</v>
      </c>
      <c r="N18" s="59"/>
    </row>
    <row r="19" spans="1:14" x14ac:dyDescent="0.2">
      <c r="A19" s="58"/>
      <c r="B19" s="63">
        <f>[1]Admin!$B$32</f>
        <v>43190</v>
      </c>
      <c r="C19" s="64">
        <f>[1]Admin!$B$34</f>
        <v>43220</v>
      </c>
      <c r="D19" s="116">
        <f>'S0318'!$H$1</f>
        <v>0</v>
      </c>
      <c r="E19" s="117">
        <f t="shared" si="3"/>
        <v>0</v>
      </c>
      <c r="F19" s="117">
        <f>'S0318'!$G$1</f>
        <v>0</v>
      </c>
      <c r="G19" s="117">
        <f t="shared" si="3"/>
        <v>0</v>
      </c>
      <c r="H19" s="117">
        <f>'P0318'!$H$1</f>
        <v>0</v>
      </c>
      <c r="I19" s="117">
        <f t="shared" si="1"/>
        <v>0</v>
      </c>
      <c r="J19" s="117">
        <f>'P0318'!$G$1</f>
        <v>0</v>
      </c>
      <c r="K19" s="117">
        <f t="shared" si="2"/>
        <v>0</v>
      </c>
      <c r="L19" s="123"/>
      <c r="M19" s="127">
        <f>IF([2]Jan18!$G$4&gt;0,[2]Jan18!$G$4,0)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S1216</vt:lpstr>
      <vt:lpstr>S0117</vt:lpstr>
      <vt:lpstr>S0218</vt:lpstr>
      <vt:lpstr>S0318</vt:lpstr>
      <vt:lpstr>P1216</vt:lpstr>
      <vt:lpstr>P0117</vt:lpstr>
      <vt:lpstr>P0218</vt:lpstr>
      <vt:lpstr>P0318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2017-02-07T22:08:33Z</dcterms:modified>
</cp:coreProperties>
</file>