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6" sheetId="20" r:id="rId7"/>
    <sheet name="S0316" sheetId="26" r:id="rId8"/>
    <sheet name="S0417" sheetId="25" r:id="rId9"/>
    <sheet name="S0517" sheetId="24" r:id="rId10"/>
    <sheet name="P0216" sheetId="23" r:id="rId11"/>
    <sheet name="P0316" sheetId="22" r:id="rId12"/>
    <sheet name="P0417" sheetId="21" r:id="rId13"/>
    <sheet name="P05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C11" i="19" s="1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4" i="19"/>
  <c r="C18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D6" i="19"/>
  <c r="F6" i="19"/>
  <c r="B19" i="11" l="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J15" i="19"/>
  <c r="K17" i="19" s="1"/>
  <c r="G15" i="2" s="1"/>
  <c r="G17" i="2" s="1"/>
  <c r="B17" i="2" s="1"/>
  <c r="J10" i="19"/>
  <c r="K15" i="19" l="1"/>
  <c r="K9" i="19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H2" i="21" l="1"/>
  <c r="H2" i="27"/>
  <c r="H6" i="19" l="1"/>
  <c r="H7" i="19"/>
  <c r="I6" i="19" l="1"/>
  <c r="I7" i="19"/>
  <c r="H8" i="19"/>
  <c r="I8" i="19" s="1"/>
  <c r="G23" i="11" s="1"/>
  <c r="H9" i="19" l="1"/>
  <c r="I9" i="19" l="1"/>
  <c r="H10" i="19"/>
  <c r="I10" i="19" l="1"/>
  <c r="H11" i="19"/>
  <c r="I11" i="19" l="1"/>
  <c r="G23" i="8" s="1"/>
  <c r="H12" i="19"/>
  <c r="I12" i="19" l="1"/>
  <c r="H13" i="19"/>
  <c r="I13" i="19" s="1"/>
  <c r="H14" i="19" l="1"/>
  <c r="I14" i="19" l="1"/>
  <c r="G23" i="5" s="1"/>
  <c r="H15" i="19"/>
  <c r="I15" i="19" l="1"/>
  <c r="H16" i="19"/>
  <c r="I17" i="19" s="1"/>
  <c r="G23" i="2" s="1"/>
  <c r="H17" i="19"/>
  <c r="I19" i="19" s="1"/>
  <c r="I16" i="19" l="1"/>
  <c r="I18" i="19"/>
  <c r="G23" i="18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<sst xmlns="http://schemas.openxmlformats.org/spreadsheetml/2006/main" count="168" uniqueCount="42">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</sst>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42428</v>
          </cell>
        </row>
        <row r="3">
          <cell r="B3">
            <v>42460</v>
          </cell>
        </row>
        <row r="5">
          <cell r="B5">
            <v>42490</v>
          </cell>
        </row>
        <row r="6">
          <cell r="B6">
            <v>42521</v>
          </cell>
        </row>
        <row r="7">
          <cell r="B7">
            <v>42551</v>
          </cell>
        </row>
        <row r="8">
          <cell r="B8">
            <v>42582</v>
          </cell>
        </row>
        <row r="9">
          <cell r="B9">
            <v>42613</v>
          </cell>
        </row>
        <row r="10">
          <cell r="B10">
            <v>42643</v>
          </cell>
        </row>
        <row r="11">
          <cell r="B11">
            <v>42674</v>
          </cell>
        </row>
        <row r="12">
          <cell r="B12">
            <v>42704</v>
          </cell>
        </row>
        <row r="13">
          <cell r="B13">
            <v>42735</v>
          </cell>
        </row>
        <row r="14">
          <cell r="B14">
            <v>42766</v>
          </cell>
        </row>
        <row r="15">
          <cell r="B15" t="str">
            <v>29/02/2017</v>
          </cell>
        </row>
        <row r="16">
          <cell r="B16">
            <v>42825</v>
          </cell>
        </row>
        <row r="18">
          <cell r="B18">
            <v>42855</v>
          </cell>
        </row>
        <row r="19">
          <cell r="B19">
            <v>42886</v>
          </cell>
        </row>
        <row r="20">
          <cell r="B20">
            <v>42916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42551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42582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 t="str">
        <f>[1]Admin!$B$15</f>
        <v>29/02/2017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42643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42674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 t="str">
        <f>[1]Admin!$B$15</f>
        <v>29/02/2017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42735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42766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 t="str">
        <f>[1]Admin!$B$15</f>
        <v>29/02/2017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42825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42855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 t="str">
        <f>[1]Admin!$B$15</f>
        <v>29/02/2017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42855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42886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 t="str">
        <f>[1]Admin!$B$15</f>
        <v>29/02/2017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4" sqref="B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42428</v>
      </c>
      <c r="C4" s="64">
        <f>B5</f>
        <v>42460</v>
      </c>
      <c r="D4" s="124">
        <f>'S0216'!$G$1</f>
        <v>0</v>
      </c>
      <c r="E4" s="125"/>
      <c r="F4" s="125">
        <f>'S0216'!$F$1</f>
        <v>0</v>
      </c>
      <c r="G4" s="125"/>
      <c r="H4" s="125">
        <f>'P0216'!$I$1</f>
        <v>0</v>
      </c>
      <c r="I4" s="125"/>
      <c r="J4" s="125">
        <f>'P0216'!$H$1</f>
        <v>0</v>
      </c>
      <c r="K4" s="125"/>
      <c r="L4" s="138"/>
      <c r="M4" s="139">
        <f>IF([2]Apr16!$H$4&gt;0,[2]Apr16!$H$4,0)</f>
        <v>0</v>
      </c>
      <c r="N4" s="59"/>
    </row>
    <row r="5" spans="1:14" x14ac:dyDescent="0.2">
      <c r="A5" s="58"/>
      <c r="B5" s="64">
        <f>[1]Admin!$B$3</f>
        <v>42460</v>
      </c>
      <c r="C5" s="64">
        <f t="shared" ref="C5:C18" si="0">B6</f>
        <v>42490</v>
      </c>
      <c r="D5" s="124">
        <f>'S0316'!$G$1</f>
        <v>0</v>
      </c>
      <c r="E5" s="125"/>
      <c r="F5" s="125">
        <f>'S0316'!$F$1</f>
        <v>0</v>
      </c>
      <c r="G5" s="125"/>
      <c r="H5" s="125">
        <f>'P0316'!$I$1</f>
        <v>0</v>
      </c>
      <c r="I5" s="125"/>
      <c r="J5" s="125">
        <f>'P0316'!$H$1</f>
        <v>0</v>
      </c>
      <c r="K5" s="125"/>
      <c r="L5" s="138"/>
      <c r="M5" s="139">
        <f>IF([2]Apr16!$H$4&gt;0,[2]Apr16!$H$4,0)</f>
        <v>0</v>
      </c>
      <c r="N5" s="59"/>
    </row>
    <row r="6" spans="1:14" x14ac:dyDescent="0.2">
      <c r="A6" s="58"/>
      <c r="B6" s="64">
        <f>[1]Admin!$B$5</f>
        <v>42490</v>
      </c>
      <c r="C6" s="64">
        <f t="shared" si="0"/>
        <v>42521</v>
      </c>
      <c r="D6" s="124">
        <f>[2]Apr16!$I$1</f>
        <v>0</v>
      </c>
      <c r="E6" s="125">
        <f>SUM(D4:D6)</f>
        <v>0</v>
      </c>
      <c r="F6" s="125">
        <f>[2]Apr16!$H$1</f>
        <v>0</v>
      </c>
      <c r="G6" s="125">
        <f>SUM(F4:F6)</f>
        <v>0</v>
      </c>
      <c r="H6" s="125">
        <f>[3]Apr16!$I$1</f>
        <v>0</v>
      </c>
      <c r="I6" s="125">
        <f t="shared" ref="I6:I19" si="1">SUM(H4:H6)</f>
        <v>0</v>
      </c>
      <c r="J6" s="125">
        <f>[3]Apr16!$H$1</f>
        <v>0</v>
      </c>
      <c r="K6" s="125">
        <f t="shared" ref="K6:K19" si="2">SUM(J4:J6)</f>
        <v>0</v>
      </c>
      <c r="L6" s="138"/>
      <c r="M6" s="139">
        <f>IF([2]Apr16!$H$4&gt;0,[2]Apr16!$H$4,0)</f>
        <v>0</v>
      </c>
      <c r="N6" s="59"/>
    </row>
    <row r="7" spans="1:14" x14ac:dyDescent="0.2">
      <c r="A7" s="58"/>
      <c r="B7" s="64">
        <f>[1]Admin!$B$6</f>
        <v>42521</v>
      </c>
      <c r="C7" s="64">
        <f t="shared" si="0"/>
        <v>42551</v>
      </c>
      <c r="D7" s="124">
        <f>[2]May16!$I$1</f>
        <v>0</v>
      </c>
      <c r="E7" s="125">
        <f t="shared" ref="E7:G19" si="3">SUM(D5:D7)</f>
        <v>0</v>
      </c>
      <c r="F7" s="125">
        <f>[2]May16!$H$1</f>
        <v>0</v>
      </c>
      <c r="G7" s="125">
        <f t="shared" si="3"/>
        <v>0</v>
      </c>
      <c r="H7" s="125">
        <f>[3]May16!$I$1</f>
        <v>0</v>
      </c>
      <c r="I7" s="125">
        <f t="shared" si="1"/>
        <v>0</v>
      </c>
      <c r="J7" s="125">
        <f>[3]May16!$H$1</f>
        <v>0</v>
      </c>
      <c r="K7" s="125">
        <f t="shared" si="2"/>
        <v>0</v>
      </c>
      <c r="L7" s="138"/>
      <c r="M7" s="139">
        <f>IF([2]May16!$H$4&gt;0,[2]May16!$H$4,0)</f>
        <v>0</v>
      </c>
      <c r="N7" s="59"/>
    </row>
    <row r="8" spans="1:14" x14ac:dyDescent="0.2">
      <c r="A8" s="58"/>
      <c r="B8" s="64">
        <f>[1]Admin!$B$7</f>
        <v>42551</v>
      </c>
      <c r="C8" s="64">
        <f t="shared" si="0"/>
        <v>42582</v>
      </c>
      <c r="D8" s="124">
        <f>[2]Jun16!$I$1</f>
        <v>0</v>
      </c>
      <c r="E8" s="125">
        <f t="shared" si="3"/>
        <v>0</v>
      </c>
      <c r="F8" s="125">
        <f>[2]Jun16!$H$1</f>
        <v>0</v>
      </c>
      <c r="G8" s="125">
        <f t="shared" si="3"/>
        <v>0</v>
      </c>
      <c r="H8" s="125">
        <f>[3]Jun16!$I$1</f>
        <v>0</v>
      </c>
      <c r="I8" s="125">
        <f t="shared" si="1"/>
        <v>0</v>
      </c>
      <c r="J8" s="125">
        <f>[3]Jun16!$H$1</f>
        <v>0</v>
      </c>
      <c r="K8" s="125">
        <f t="shared" si="2"/>
        <v>0</v>
      </c>
      <c r="L8" s="138"/>
      <c r="M8" s="139">
        <f>IF([2]Jun16!$H$4&gt;0,[2]Jun16!$H$4,0)</f>
        <v>0</v>
      </c>
      <c r="N8" s="59"/>
    </row>
    <row r="9" spans="1:14" x14ac:dyDescent="0.2">
      <c r="A9" s="58"/>
      <c r="B9" s="64">
        <f>[1]Admin!$B$8</f>
        <v>42582</v>
      </c>
      <c r="C9" s="64">
        <f t="shared" si="0"/>
        <v>42613</v>
      </c>
      <c r="D9" s="124">
        <f>[2]Jul16!$I$1</f>
        <v>0</v>
      </c>
      <c r="E9" s="125">
        <f t="shared" si="3"/>
        <v>0</v>
      </c>
      <c r="F9" s="125">
        <f>[2]Jul16!$H$1</f>
        <v>0</v>
      </c>
      <c r="G9" s="125">
        <f t="shared" si="3"/>
        <v>0</v>
      </c>
      <c r="H9" s="125">
        <f>[3]Jul16!$I$1</f>
        <v>0</v>
      </c>
      <c r="I9" s="125">
        <f t="shared" si="1"/>
        <v>0</v>
      </c>
      <c r="J9" s="125">
        <f>[3]Jul16!$H$1</f>
        <v>0</v>
      </c>
      <c r="K9" s="125">
        <f t="shared" si="2"/>
        <v>0</v>
      </c>
      <c r="L9" s="138"/>
      <c r="M9" s="139">
        <f>IF([2]Jul16!$H$4&gt;0,[2]Jul16!$H$4,0)</f>
        <v>0</v>
      </c>
      <c r="N9" s="59"/>
    </row>
    <row r="10" spans="1:14" x14ac:dyDescent="0.2">
      <c r="A10" s="58"/>
      <c r="B10" s="64">
        <f>[1]Admin!$B$9</f>
        <v>42613</v>
      </c>
      <c r="C10" s="64">
        <f t="shared" si="0"/>
        <v>42643</v>
      </c>
      <c r="D10" s="124">
        <f>[2]Aug16!$I$1</f>
        <v>0</v>
      </c>
      <c r="E10" s="125">
        <f t="shared" si="3"/>
        <v>0</v>
      </c>
      <c r="F10" s="125">
        <f>[2]Aug16!$H$1</f>
        <v>0</v>
      </c>
      <c r="G10" s="125">
        <f t="shared" si="3"/>
        <v>0</v>
      </c>
      <c r="H10" s="125">
        <f>[3]Aug16!$I$1</f>
        <v>0</v>
      </c>
      <c r="I10" s="125">
        <f t="shared" si="1"/>
        <v>0</v>
      </c>
      <c r="J10" s="125">
        <f>[3]Aug16!$H$1</f>
        <v>0</v>
      </c>
      <c r="K10" s="125">
        <f t="shared" si="2"/>
        <v>0</v>
      </c>
      <c r="L10" s="138"/>
      <c r="M10" s="139">
        <f>IF([2]Aug16!$H$4&gt;0,[2]Aug16!$H$4,0)</f>
        <v>0</v>
      </c>
      <c r="N10" s="59"/>
    </row>
    <row r="11" spans="1:14" x14ac:dyDescent="0.2">
      <c r="A11" s="58"/>
      <c r="B11" s="64">
        <f>[1]Admin!$B$10</f>
        <v>42643</v>
      </c>
      <c r="C11" s="64">
        <f t="shared" si="0"/>
        <v>42674</v>
      </c>
      <c r="D11" s="124">
        <f>[2]Sep16!$I$1</f>
        <v>0</v>
      </c>
      <c r="E11" s="125">
        <f t="shared" si="3"/>
        <v>0</v>
      </c>
      <c r="F11" s="125">
        <f>[2]Sep16!$H$1</f>
        <v>0</v>
      </c>
      <c r="G11" s="125">
        <f t="shared" si="3"/>
        <v>0</v>
      </c>
      <c r="H11" s="125">
        <f>[3]Sep16!$I$1</f>
        <v>0</v>
      </c>
      <c r="I11" s="125">
        <f t="shared" si="1"/>
        <v>0</v>
      </c>
      <c r="J11" s="125">
        <f>[3]Sep16!$H$1</f>
        <v>0</v>
      </c>
      <c r="K11" s="125">
        <f t="shared" si="2"/>
        <v>0</v>
      </c>
      <c r="L11" s="138"/>
      <c r="M11" s="139">
        <f>IF([2]Sep16!$H$4&gt;0,[2]Sep16!$H$4,0)</f>
        <v>0</v>
      </c>
      <c r="N11" s="59"/>
    </row>
    <row r="12" spans="1:14" x14ac:dyDescent="0.2">
      <c r="A12" s="58"/>
      <c r="B12" s="64">
        <f>[1]Admin!$B$11</f>
        <v>42674</v>
      </c>
      <c r="C12" s="64">
        <f t="shared" si="0"/>
        <v>42704</v>
      </c>
      <c r="D12" s="124">
        <f>[2]Oct16!$I$1</f>
        <v>0</v>
      </c>
      <c r="E12" s="125">
        <f t="shared" si="3"/>
        <v>0</v>
      </c>
      <c r="F12" s="125">
        <f>[2]Oct16!$H$1</f>
        <v>0</v>
      </c>
      <c r="G12" s="125">
        <f t="shared" si="3"/>
        <v>0</v>
      </c>
      <c r="H12" s="125">
        <f>[3]Oct16!$I$1</f>
        <v>0</v>
      </c>
      <c r="I12" s="125">
        <f t="shared" si="1"/>
        <v>0</v>
      </c>
      <c r="J12" s="125">
        <f>[3]Oct16!$H$1</f>
        <v>0</v>
      </c>
      <c r="K12" s="125">
        <f t="shared" si="2"/>
        <v>0</v>
      </c>
      <c r="L12" s="138"/>
      <c r="M12" s="139">
        <f>IF([2]Oct16!$H$4&gt;0,[2]Oct16!$H$4,0)</f>
        <v>0</v>
      </c>
      <c r="N12" s="59"/>
    </row>
    <row r="13" spans="1:14" x14ac:dyDescent="0.2">
      <c r="A13" s="58"/>
      <c r="B13" s="64">
        <f>[1]Admin!$B$12</f>
        <v>42704</v>
      </c>
      <c r="C13" s="64">
        <f t="shared" si="0"/>
        <v>42735</v>
      </c>
      <c r="D13" s="124">
        <f>[2]Nov16!$I$1</f>
        <v>0</v>
      </c>
      <c r="E13" s="125">
        <f t="shared" si="3"/>
        <v>0</v>
      </c>
      <c r="F13" s="125">
        <f>[2]Nov16!$H$1</f>
        <v>0</v>
      </c>
      <c r="G13" s="125">
        <f t="shared" si="3"/>
        <v>0</v>
      </c>
      <c r="H13" s="125">
        <f>[3]Nov16!$I$1</f>
        <v>0</v>
      </c>
      <c r="I13" s="125">
        <f t="shared" si="1"/>
        <v>0</v>
      </c>
      <c r="J13" s="125">
        <f>[3]Nov16!$H$1</f>
        <v>0</v>
      </c>
      <c r="K13" s="125">
        <f t="shared" si="2"/>
        <v>0</v>
      </c>
      <c r="L13" s="138"/>
      <c r="M13" s="139">
        <f>IF([2]Nov16!$H$4&gt;0,[2]Nov16!$H$4,0)</f>
        <v>0</v>
      </c>
      <c r="N13" s="59"/>
    </row>
    <row r="14" spans="1:14" x14ac:dyDescent="0.2">
      <c r="A14" s="58"/>
      <c r="B14" s="64">
        <f>[1]Admin!$B$13</f>
        <v>42735</v>
      </c>
      <c r="C14" s="64">
        <f t="shared" si="0"/>
        <v>42766</v>
      </c>
      <c r="D14" s="124">
        <f>[2]Dec16!$I$1</f>
        <v>0</v>
      </c>
      <c r="E14" s="125">
        <f t="shared" si="3"/>
        <v>0</v>
      </c>
      <c r="F14" s="125">
        <f>[2]Dec16!$H$1</f>
        <v>0</v>
      </c>
      <c r="G14" s="125">
        <f t="shared" si="3"/>
        <v>0</v>
      </c>
      <c r="H14" s="125">
        <f>[3]Dec16!$I$1</f>
        <v>0</v>
      </c>
      <c r="I14" s="125">
        <f t="shared" si="1"/>
        <v>0</v>
      </c>
      <c r="J14" s="125">
        <f>[3]Dec16!$H$1</f>
        <v>0</v>
      </c>
      <c r="K14" s="125">
        <f t="shared" si="2"/>
        <v>0</v>
      </c>
      <c r="L14" s="138"/>
      <c r="M14" s="139">
        <f>IF([2]Dec16!$H$4&gt;0,[2]Dec16!$H$4,0)</f>
        <v>0</v>
      </c>
      <c r="N14" s="59"/>
    </row>
    <row r="15" spans="1:14" x14ac:dyDescent="0.2">
      <c r="A15" s="58"/>
      <c r="B15" s="64">
        <f>[1]Admin!$B$14</f>
        <v>42766</v>
      </c>
      <c r="C15" s="64" t="str">
        <f t="shared" si="0"/>
        <v>29/02/2017</v>
      </c>
      <c r="D15" s="124">
        <f>[2]Jan17!$I$1</f>
        <v>0</v>
      </c>
      <c r="E15" s="125">
        <f t="shared" si="3"/>
        <v>0</v>
      </c>
      <c r="F15" s="125">
        <f>[2]Jan17!$H$1</f>
        <v>0</v>
      </c>
      <c r="G15" s="125">
        <f t="shared" si="3"/>
        <v>0</v>
      </c>
      <c r="H15" s="125">
        <f>[3]Jan17!$I$1</f>
        <v>0</v>
      </c>
      <c r="I15" s="125">
        <f t="shared" si="1"/>
        <v>0</v>
      </c>
      <c r="J15" s="125">
        <f>[3]Jan17!$H$1</f>
        <v>0</v>
      </c>
      <c r="K15" s="125">
        <f t="shared" si="2"/>
        <v>0</v>
      </c>
      <c r="L15" s="138"/>
      <c r="M15" s="139">
        <f>IF([2]Jan17!$H$4&gt;0,[2]Jan17!$H$4,0)</f>
        <v>0</v>
      </c>
      <c r="N15" s="59"/>
    </row>
    <row r="16" spans="1:14" x14ac:dyDescent="0.2">
      <c r="A16" s="58"/>
      <c r="B16" s="64" t="str">
        <f>[1]Admin!$B$15</f>
        <v>29/02/2017</v>
      </c>
      <c r="C16" s="64">
        <f t="shared" si="0"/>
        <v>42825</v>
      </c>
      <c r="D16" s="124">
        <f>[2]Feb17!$I$1</f>
        <v>0</v>
      </c>
      <c r="E16" s="125">
        <f t="shared" si="3"/>
        <v>0</v>
      </c>
      <c r="F16" s="125">
        <f>[2]Feb17!$H$1</f>
        <v>0</v>
      </c>
      <c r="G16" s="125">
        <f t="shared" si="3"/>
        <v>0</v>
      </c>
      <c r="H16" s="125">
        <f>[3]Feb17!$I$1</f>
        <v>0</v>
      </c>
      <c r="I16" s="125">
        <f t="shared" si="1"/>
        <v>0</v>
      </c>
      <c r="J16" s="125">
        <f>[3]Feb17!$H$1</f>
        <v>0</v>
      </c>
      <c r="K16" s="125">
        <f t="shared" si="2"/>
        <v>0</v>
      </c>
      <c r="L16" s="138"/>
      <c r="M16" s="139">
        <f>IF([2]Feb17!$H$4&gt;0,[2]Feb17!$H$4,0)</f>
        <v>0</v>
      </c>
      <c r="N16" s="59"/>
    </row>
    <row r="17" spans="1:14" x14ac:dyDescent="0.2">
      <c r="A17" s="58"/>
      <c r="B17" s="64">
        <f>[1]Admin!$B$16</f>
        <v>42825</v>
      </c>
      <c r="C17" s="64">
        <f t="shared" si="0"/>
        <v>42855</v>
      </c>
      <c r="D17" s="124">
        <f>[2]Mar17!$I$1</f>
        <v>0</v>
      </c>
      <c r="E17" s="125">
        <f t="shared" si="3"/>
        <v>0</v>
      </c>
      <c r="F17" s="125">
        <f>[2]Mar17!$H$1</f>
        <v>0</v>
      </c>
      <c r="G17" s="125">
        <f t="shared" si="3"/>
        <v>0</v>
      </c>
      <c r="H17" s="125">
        <f>[3]Mar17!$I$1</f>
        <v>0</v>
      </c>
      <c r="I17" s="125">
        <f t="shared" si="1"/>
        <v>0</v>
      </c>
      <c r="J17" s="125">
        <f>[3]Mar17!$H$1</f>
        <v>0</v>
      </c>
      <c r="K17" s="125">
        <f t="shared" si="2"/>
        <v>0</v>
      </c>
      <c r="L17" s="138"/>
      <c r="M17" s="139">
        <f>IF([2]Mar17!$H$4&gt;0,[2]Mar17!$H$4,0)</f>
        <v>0</v>
      </c>
      <c r="N17" s="59"/>
    </row>
    <row r="18" spans="1:14" x14ac:dyDescent="0.2">
      <c r="A18" s="58"/>
      <c r="B18" s="64">
        <f>[1]Admin!$B$18</f>
        <v>42855</v>
      </c>
      <c r="C18" s="64">
        <f t="shared" si="0"/>
        <v>42886</v>
      </c>
      <c r="D18" s="124">
        <f>'S0417'!$G$1</f>
        <v>0</v>
      </c>
      <c r="E18" s="125">
        <f t="shared" si="3"/>
        <v>0</v>
      </c>
      <c r="F18" s="125">
        <f>'S0417'!$F$1</f>
        <v>0</v>
      </c>
      <c r="G18" s="125">
        <f t="shared" si="3"/>
        <v>0</v>
      </c>
      <c r="H18" s="125">
        <f>'P0417'!$I$1</f>
        <v>0</v>
      </c>
      <c r="I18" s="125">
        <f t="shared" si="1"/>
        <v>0</v>
      </c>
      <c r="J18" s="125">
        <f>'P0417'!$H$1</f>
        <v>0</v>
      </c>
      <c r="K18" s="125">
        <f t="shared" si="2"/>
        <v>0</v>
      </c>
      <c r="L18" s="138"/>
      <c r="M18" s="139">
        <f>IF([2]Mar17!$H$4&gt;0,[2]Mar17!$H$4,0)</f>
        <v>0</v>
      </c>
      <c r="N18" s="59"/>
    </row>
    <row r="19" spans="1:14" x14ac:dyDescent="0.2">
      <c r="A19" s="58"/>
      <c r="B19" s="64">
        <f>[1]Admin!$B$19</f>
        <v>42886</v>
      </c>
      <c r="C19" s="65">
        <f>[1]Admin!$B$20</f>
        <v>42916</v>
      </c>
      <c r="D19" s="124">
        <f>'S0517'!$G$1</f>
        <v>0</v>
      </c>
      <c r="E19" s="125">
        <f t="shared" si="3"/>
        <v>0</v>
      </c>
      <c r="F19" s="125">
        <f>'S0517'!$F$1</f>
        <v>0</v>
      </c>
      <c r="G19" s="125">
        <f t="shared" si="3"/>
        <v>0</v>
      </c>
      <c r="H19" s="125">
        <f>'P0517'!$I$1</f>
        <v>0</v>
      </c>
      <c r="I19" s="125">
        <f t="shared" si="1"/>
        <v>0</v>
      </c>
      <c r="J19" s="125">
        <f>'P0517'!$H$1</f>
        <v>0</v>
      </c>
      <c r="K19" s="125">
        <f t="shared" si="2"/>
        <v>0</v>
      </c>
      <c r="L19" s="138"/>
      <c r="M19" s="139">
        <f>IF([2]Mar17!$H$4&gt;0,[2]Mar17!$H$4,0)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S0216</vt:lpstr>
      <vt:lpstr>S0316</vt:lpstr>
      <vt:lpstr>S0417</vt:lpstr>
      <vt:lpstr>S0517</vt:lpstr>
      <vt:lpstr>P0216</vt:lpstr>
      <vt:lpstr>P0316</vt:lpstr>
      <vt:lpstr>P0417</vt:lpstr>
      <vt:lpstr>P0517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2016-03-28T15:05:27Z</dcterms:modified>
</cp:coreProperties>
</file>