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6-30 (Jun18) Excel 2007\"/>
    </mc:Choice>
  </mc:AlternateContent>
  <bookViews>
    <workbookView xWindow="480" yWindow="150" windowWidth="14235" windowHeight="889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7" sheetId="20" r:id="rId7"/>
    <sheet name="S0617" sheetId="26" r:id="rId8"/>
    <sheet name="S0718" sheetId="25" r:id="rId9"/>
    <sheet name="S0818" sheetId="24" r:id="rId10"/>
    <sheet name="P0517" sheetId="23" r:id="rId11"/>
    <sheet name="P0617" sheetId="22" r:id="rId12"/>
    <sheet name="P0718" sheetId="21" r:id="rId13"/>
    <sheet name="P08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<sst xmlns="http://schemas.openxmlformats.org/spreadsheetml/2006/main" count="172" uniqueCount="43">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</sst>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42886</v>
          </cell>
        </row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Deb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Credi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Purchase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42947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42978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43008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43008</v>
      </c>
      <c r="H5" s="10"/>
      <c r="I5" s="13"/>
      <c r="J5" s="19"/>
      <c r="K5" s="72">
        <f>Vatinterface!B9</f>
        <v>43039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43069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43039</v>
      </c>
      <c r="H7" s="10"/>
      <c r="I7" s="13"/>
      <c r="J7" s="19"/>
      <c r="K7" s="72">
        <f>Vatinterface!B11</f>
        <v>43100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43131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43159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43190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43220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43251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43281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43312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43343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42947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42978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43008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43100</v>
      </c>
      <c r="H5" s="10"/>
      <c r="I5" s="13"/>
      <c r="J5" s="19"/>
      <c r="K5" s="72">
        <f>Vatinterface!B9</f>
        <v>43039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43069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43131</v>
      </c>
      <c r="H7" s="10"/>
      <c r="I7" s="13"/>
      <c r="J7" s="19"/>
      <c r="K7" s="72">
        <f>Vatinterface!B11</f>
        <v>43100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43131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43190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43220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43251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43281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43312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42947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42978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43008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43190</v>
      </c>
      <c r="H5" s="10"/>
      <c r="I5" s="13"/>
      <c r="J5" s="19"/>
      <c r="K5" s="72">
        <f>Vatinterface!B9</f>
        <v>43039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43069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43220</v>
      </c>
      <c r="H7" s="10"/>
      <c r="I7" s="13"/>
      <c r="J7" s="19"/>
      <c r="K7" s="72">
        <f>Vatinterface!B11</f>
        <v>43100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43131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43190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43220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43251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43281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43312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42947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42978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43008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43281</v>
      </c>
      <c r="H5" s="10"/>
      <c r="I5" s="13"/>
      <c r="J5" s="19"/>
      <c r="K5" s="72">
        <f>Vatinterface!B9</f>
        <v>43039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43069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43312</v>
      </c>
      <c r="H7" s="10"/>
      <c r="I7" s="13"/>
      <c r="J7" s="19"/>
      <c r="K7" s="72">
        <f>Vatinterface!B11</f>
        <v>43100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43131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43190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43220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43251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43281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43312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42947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42978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43008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43312</v>
      </c>
      <c r="H5" s="10"/>
      <c r="I5" s="13"/>
      <c r="J5" s="19"/>
      <c r="K5" s="72">
        <f>Vatinterface!B9</f>
        <v>43039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43069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43343</v>
      </c>
      <c r="H7" s="10"/>
      <c r="I7" s="13"/>
      <c r="J7" s="19"/>
      <c r="K7" s="72">
        <f>Vatinterface!B11</f>
        <v>43100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43131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43159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43190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43220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43251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43281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43312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43343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1" sqref="D1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42886</v>
      </c>
      <c r="C4" s="64">
        <f>B5</f>
        <v>42916</v>
      </c>
      <c r="D4" s="119">
        <f>'S0517'!$H$1</f>
        <v>0</v>
      </c>
      <c r="E4" s="120"/>
      <c r="F4" s="120">
        <f>'S0517'!$G$1</f>
        <v>0</v>
      </c>
      <c r="G4" s="120"/>
      <c r="H4" s="120">
        <f>'P0517'!$H$1</f>
        <v>0</v>
      </c>
      <c r="I4" s="120"/>
      <c r="J4" s="120">
        <f>'P0517'!$G$1</f>
        <v>0</v>
      </c>
      <c r="K4" s="120"/>
      <c r="L4" s="130"/>
      <c r="M4" s="131">
        <f>IF([2]Jul17!$G$4&gt;0,[2]Jul17!$G$4,0)</f>
        <v>0</v>
      </c>
      <c r="N4" s="59"/>
    </row>
    <row r="5" spans="1:14" x14ac:dyDescent="0.2">
      <c r="A5" s="58"/>
      <c r="B5" s="64">
        <f>[1]Admin!$B$14</f>
        <v>42916</v>
      </c>
      <c r="C5" s="64">
        <f t="shared" ref="C5:C18" si="0">B6</f>
        <v>42947</v>
      </c>
      <c r="D5" s="119">
        <f>'S0617'!$H$1</f>
        <v>0</v>
      </c>
      <c r="E5" s="120"/>
      <c r="F5" s="120">
        <f>'S0617'!$G$1</f>
        <v>0</v>
      </c>
      <c r="G5" s="120"/>
      <c r="H5" s="120">
        <f>'P0617'!$H$1</f>
        <v>0</v>
      </c>
      <c r="I5" s="120"/>
      <c r="J5" s="120">
        <f>'P0617'!$G$1</f>
        <v>0</v>
      </c>
      <c r="K5" s="120"/>
      <c r="L5" s="130"/>
      <c r="M5" s="131">
        <f>IF([2]Jul17!$G$4&gt;0,[2]Jul17!$G$4,0)</f>
        <v>0</v>
      </c>
      <c r="N5" s="59"/>
    </row>
    <row r="6" spans="1:14" x14ac:dyDescent="0.2">
      <c r="A6" s="58"/>
      <c r="B6" s="64">
        <f>[1]Admin!$B$16</f>
        <v>42947</v>
      </c>
      <c r="C6" s="64">
        <f t="shared" si="0"/>
        <v>42978</v>
      </c>
      <c r="D6" s="119">
        <f>[2]Jul17!$H$1</f>
        <v>0</v>
      </c>
      <c r="E6" s="120">
        <f>SUM(D4:D6)</f>
        <v>0</v>
      </c>
      <c r="F6" s="120">
        <f>[2]Jul17!$G$1</f>
        <v>0</v>
      </c>
      <c r="G6" s="120">
        <f>SUM(F4:F6)</f>
        <v>0</v>
      </c>
      <c r="H6" s="120">
        <f>[3]Jul17!$H$1</f>
        <v>0</v>
      </c>
      <c r="I6" s="120">
        <f t="shared" ref="I6:I19" si="1">SUM(H4:H6)</f>
        <v>0</v>
      </c>
      <c r="J6" s="120">
        <f>[3]Jul17!$G$1</f>
        <v>0</v>
      </c>
      <c r="K6" s="120">
        <f t="shared" ref="K6:K19" si="2">SUM(J4:J6)</f>
        <v>0</v>
      </c>
      <c r="L6" s="130"/>
      <c r="M6" s="131">
        <f>IF([2]Jul17!$G$4&gt;0,[2]Jul17!$G$4,0)</f>
        <v>0</v>
      </c>
      <c r="N6" s="59"/>
    </row>
    <row r="7" spans="1:14" x14ac:dyDescent="0.2">
      <c r="A7" s="58"/>
      <c r="B7" s="64">
        <f>[1]Admin!$B$18</f>
        <v>42978</v>
      </c>
      <c r="C7" s="64">
        <f t="shared" si="0"/>
        <v>43008</v>
      </c>
      <c r="D7" s="119">
        <f>[2]Aug17!$H$1</f>
        <v>0</v>
      </c>
      <c r="E7" s="120">
        <f t="shared" ref="E7:G19" si="3">SUM(D5:D7)</f>
        <v>0</v>
      </c>
      <c r="F7" s="120">
        <f>[2]Aug17!$G$1</f>
        <v>0</v>
      </c>
      <c r="G7" s="120">
        <f t="shared" si="3"/>
        <v>0</v>
      </c>
      <c r="H7" s="120">
        <f>[3]Aug17!$H$1</f>
        <v>0</v>
      </c>
      <c r="I7" s="120">
        <f t="shared" si="1"/>
        <v>0</v>
      </c>
      <c r="J7" s="120">
        <f>[3]Aug17!$G$1</f>
        <v>0</v>
      </c>
      <c r="K7" s="120">
        <f t="shared" si="2"/>
        <v>0</v>
      </c>
      <c r="L7" s="130"/>
      <c r="M7" s="131">
        <f>IF([2]Aug17!$G$4&gt;0,[2]Aug17!$G$4,0)</f>
        <v>0</v>
      </c>
      <c r="N7" s="59"/>
    </row>
    <row r="8" spans="1:14" x14ac:dyDescent="0.2">
      <c r="A8" s="58"/>
      <c r="B8" s="64">
        <f>[1]Admin!$B$20</f>
        <v>43008</v>
      </c>
      <c r="C8" s="64">
        <f t="shared" si="0"/>
        <v>43039</v>
      </c>
      <c r="D8" s="119">
        <f>[2]Sep17!$H$1</f>
        <v>0</v>
      </c>
      <c r="E8" s="120">
        <f t="shared" si="3"/>
        <v>0</v>
      </c>
      <c r="F8" s="120">
        <f>[2]Sep17!$G$1</f>
        <v>0</v>
      </c>
      <c r="G8" s="120">
        <f t="shared" si="3"/>
        <v>0</v>
      </c>
      <c r="H8" s="120">
        <f>[3]Sep17!$H$1</f>
        <v>0</v>
      </c>
      <c r="I8" s="120">
        <f t="shared" si="1"/>
        <v>0</v>
      </c>
      <c r="J8" s="120">
        <f>[3]Sep17!$G$1</f>
        <v>0</v>
      </c>
      <c r="K8" s="120">
        <f t="shared" si="2"/>
        <v>0</v>
      </c>
      <c r="L8" s="130"/>
      <c r="M8" s="131">
        <f>IF([2]Sep17!$G$4&gt;0,[2]Sep17!$G$4,0)</f>
        <v>0</v>
      </c>
      <c r="N8" s="59"/>
    </row>
    <row r="9" spans="1:14" x14ac:dyDescent="0.2">
      <c r="A9" s="58"/>
      <c r="B9" s="64">
        <f>[1]Admin!$B$22</f>
        <v>43039</v>
      </c>
      <c r="C9" s="64">
        <f t="shared" si="0"/>
        <v>43069</v>
      </c>
      <c r="D9" s="119">
        <f>[2]Oct17!$H$1</f>
        <v>0</v>
      </c>
      <c r="E9" s="120">
        <f t="shared" si="3"/>
        <v>0</v>
      </c>
      <c r="F9" s="120">
        <f>[2]Oct17!$G$1</f>
        <v>0</v>
      </c>
      <c r="G9" s="120">
        <f t="shared" si="3"/>
        <v>0</v>
      </c>
      <c r="H9" s="120">
        <f>[3]Oct17!$H$1</f>
        <v>0</v>
      </c>
      <c r="I9" s="120">
        <f t="shared" si="1"/>
        <v>0</v>
      </c>
      <c r="J9" s="120">
        <f>[3]Oct17!$G$1</f>
        <v>0</v>
      </c>
      <c r="K9" s="120">
        <f t="shared" si="2"/>
        <v>0</v>
      </c>
      <c r="L9" s="130"/>
      <c r="M9" s="131">
        <f>IF([2]Oct17!$G$4&gt;0,[2]Oct17!$G$4,0)</f>
        <v>0</v>
      </c>
      <c r="N9" s="59"/>
    </row>
    <row r="10" spans="1:14" x14ac:dyDescent="0.2">
      <c r="A10" s="58"/>
      <c r="B10" s="64">
        <f>[1]Admin!$B$24</f>
        <v>43069</v>
      </c>
      <c r="C10" s="64">
        <f t="shared" si="0"/>
        <v>43100</v>
      </c>
      <c r="D10" s="119">
        <f>[2]Nov17!$H$1</f>
        <v>0</v>
      </c>
      <c r="E10" s="120">
        <f t="shared" si="3"/>
        <v>0</v>
      </c>
      <c r="F10" s="120">
        <f>[2]Nov17!$G$1</f>
        <v>0</v>
      </c>
      <c r="G10" s="120">
        <f t="shared" si="3"/>
        <v>0</v>
      </c>
      <c r="H10" s="120">
        <f>[3]Nov17!$H$1</f>
        <v>0</v>
      </c>
      <c r="I10" s="120">
        <f t="shared" si="1"/>
        <v>0</v>
      </c>
      <c r="J10" s="120">
        <f>[3]Nov17!$G$1</f>
        <v>0</v>
      </c>
      <c r="K10" s="120">
        <f t="shared" si="2"/>
        <v>0</v>
      </c>
      <c r="L10" s="130"/>
      <c r="M10" s="131">
        <f>IF([2]Nov17!$G$4&gt;0,[2]Nov17!$G$4,0)</f>
        <v>0</v>
      </c>
      <c r="N10" s="59"/>
    </row>
    <row r="11" spans="1:14" x14ac:dyDescent="0.2">
      <c r="A11" s="58"/>
      <c r="B11" s="64">
        <f>[1]Admin!$B$26</f>
        <v>43100</v>
      </c>
      <c r="C11" s="64">
        <f t="shared" si="0"/>
        <v>43131</v>
      </c>
      <c r="D11" s="119">
        <f>[2]Dec17!$H$1</f>
        <v>0</v>
      </c>
      <c r="E11" s="120">
        <f t="shared" si="3"/>
        <v>0</v>
      </c>
      <c r="F11" s="120">
        <f>[2]Dec17!$G$1</f>
        <v>0</v>
      </c>
      <c r="G11" s="120">
        <f t="shared" si="3"/>
        <v>0</v>
      </c>
      <c r="H11" s="120">
        <f>[3]Dec17!$H$1</f>
        <v>0</v>
      </c>
      <c r="I11" s="120">
        <f t="shared" si="1"/>
        <v>0</v>
      </c>
      <c r="J11" s="120">
        <f>[3]Dec17!$G$1</f>
        <v>0</v>
      </c>
      <c r="K11" s="120">
        <f t="shared" si="2"/>
        <v>0</v>
      </c>
      <c r="L11" s="130"/>
      <c r="M11" s="131">
        <f>IF([2]Dec17!$G$4&gt;0,[2]Dec17!$G$4,0)</f>
        <v>0</v>
      </c>
      <c r="N11" s="59"/>
    </row>
    <row r="12" spans="1:14" x14ac:dyDescent="0.2">
      <c r="A12" s="58"/>
      <c r="B12" s="64">
        <f>[1]Admin!$B$28</f>
        <v>43131</v>
      </c>
      <c r="C12" s="64">
        <f t="shared" si="0"/>
        <v>43159</v>
      </c>
      <c r="D12" s="119">
        <f>[2]Jan18!$H$1</f>
        <v>0</v>
      </c>
      <c r="E12" s="120">
        <f t="shared" si="3"/>
        <v>0</v>
      </c>
      <c r="F12" s="120">
        <f>[2]Jan18!$G$1</f>
        <v>0</v>
      </c>
      <c r="G12" s="120">
        <f t="shared" si="3"/>
        <v>0</v>
      </c>
      <c r="H12" s="120">
        <f>[3]Jan18!$H$1</f>
        <v>0</v>
      </c>
      <c r="I12" s="120">
        <f t="shared" si="1"/>
        <v>0</v>
      </c>
      <c r="J12" s="120">
        <f>[3]Jan18!$G$1</f>
        <v>0</v>
      </c>
      <c r="K12" s="120">
        <f t="shared" si="2"/>
        <v>0</v>
      </c>
      <c r="L12" s="130"/>
      <c r="M12" s="131">
        <f>IF([2]Jan18!$G$4&gt;0,[2]Jan18!$G$4,0)</f>
        <v>0</v>
      </c>
      <c r="N12" s="59"/>
    </row>
    <row r="13" spans="1:14" x14ac:dyDescent="0.2">
      <c r="A13" s="58"/>
      <c r="B13" s="64">
        <f>[1]Admin!$B$30</f>
        <v>43159</v>
      </c>
      <c r="C13" s="64">
        <f t="shared" si="0"/>
        <v>43190</v>
      </c>
      <c r="D13" s="119">
        <f>[2]Feb18!$H$1</f>
        <v>0</v>
      </c>
      <c r="E13" s="120">
        <f t="shared" si="3"/>
        <v>0</v>
      </c>
      <c r="F13" s="120">
        <f>[2]Feb18!$G$1</f>
        <v>0</v>
      </c>
      <c r="G13" s="120">
        <f t="shared" si="3"/>
        <v>0</v>
      </c>
      <c r="H13" s="120">
        <f>[3]Feb18!$H$1</f>
        <v>0</v>
      </c>
      <c r="I13" s="120">
        <f t="shared" si="1"/>
        <v>0</v>
      </c>
      <c r="J13" s="120">
        <f>[3]Feb18!$G$1</f>
        <v>0</v>
      </c>
      <c r="K13" s="120">
        <f t="shared" si="2"/>
        <v>0</v>
      </c>
      <c r="L13" s="130"/>
      <c r="M13" s="131">
        <f>IF([2]Feb18!$G$4&gt;0,[2]Feb18!$G$4,0)</f>
        <v>0</v>
      </c>
      <c r="N13" s="59"/>
    </row>
    <row r="14" spans="1:14" x14ac:dyDescent="0.2">
      <c r="A14" s="58"/>
      <c r="B14" s="64">
        <f>[1]Admin!$B$32</f>
        <v>43190</v>
      </c>
      <c r="C14" s="64">
        <f t="shared" si="0"/>
        <v>43220</v>
      </c>
      <c r="D14" s="119">
        <f>[2]Mar18!$H$1</f>
        <v>0</v>
      </c>
      <c r="E14" s="120">
        <f t="shared" si="3"/>
        <v>0</v>
      </c>
      <c r="F14" s="120">
        <f>[2]Mar18!$G$1</f>
        <v>0</v>
      </c>
      <c r="G14" s="120">
        <f t="shared" si="3"/>
        <v>0</v>
      </c>
      <c r="H14" s="120">
        <f>[3]Mar18!$H$1</f>
        <v>0</v>
      </c>
      <c r="I14" s="120">
        <f t="shared" si="1"/>
        <v>0</v>
      </c>
      <c r="J14" s="120">
        <f>[3]Mar18!$G$1</f>
        <v>0</v>
      </c>
      <c r="K14" s="120">
        <f t="shared" si="2"/>
        <v>0</v>
      </c>
      <c r="L14" s="130"/>
      <c r="M14" s="131">
        <f>IF([2]Mar18!$G$4&gt;0,[2]Mar18!$G$4,0)</f>
        <v>0</v>
      </c>
      <c r="N14" s="59"/>
    </row>
    <row r="15" spans="1:14" x14ac:dyDescent="0.2">
      <c r="A15" s="58"/>
      <c r="B15" s="64">
        <f>[1]Admin!$B$34</f>
        <v>43220</v>
      </c>
      <c r="C15" s="64">
        <f t="shared" si="0"/>
        <v>43251</v>
      </c>
      <c r="D15" s="119">
        <f>[2]Apr18!$H$1</f>
        <v>0</v>
      </c>
      <c r="E15" s="120">
        <f t="shared" si="3"/>
        <v>0</v>
      </c>
      <c r="F15" s="120">
        <f>[2]Apr18!$G$1</f>
        <v>0</v>
      </c>
      <c r="G15" s="120">
        <f t="shared" si="3"/>
        <v>0</v>
      </c>
      <c r="H15" s="120">
        <f>[3]Apr18!$H$1</f>
        <v>0</v>
      </c>
      <c r="I15" s="120">
        <f t="shared" si="1"/>
        <v>0</v>
      </c>
      <c r="J15" s="120">
        <f>[3]Apr18!$G$1</f>
        <v>0</v>
      </c>
      <c r="K15" s="120">
        <f t="shared" si="2"/>
        <v>0</v>
      </c>
      <c r="L15" s="130"/>
      <c r="M15" s="131">
        <f>IF([2]Apr18!$G$4&gt;0,[2]Apr18!$G$4,0)</f>
        <v>0</v>
      </c>
      <c r="N15" s="59"/>
    </row>
    <row r="16" spans="1:14" x14ac:dyDescent="0.2">
      <c r="A16" s="58"/>
      <c r="B16" s="64">
        <f>[1]Admin!$B$36</f>
        <v>43251</v>
      </c>
      <c r="C16" s="64">
        <f t="shared" si="0"/>
        <v>43281</v>
      </c>
      <c r="D16" s="119">
        <f>[2]May18!$H$1</f>
        <v>0</v>
      </c>
      <c r="E16" s="120">
        <f t="shared" si="3"/>
        <v>0</v>
      </c>
      <c r="F16" s="120">
        <f>[2]May18!$G$1</f>
        <v>0</v>
      </c>
      <c r="G16" s="120">
        <f t="shared" si="3"/>
        <v>0</v>
      </c>
      <c r="H16" s="120">
        <f>[3]May18!$H$1</f>
        <v>0</v>
      </c>
      <c r="I16" s="120">
        <f t="shared" si="1"/>
        <v>0</v>
      </c>
      <c r="J16" s="120">
        <f>[3]May18!$G$1</f>
        <v>0</v>
      </c>
      <c r="K16" s="120">
        <f t="shared" si="2"/>
        <v>0</v>
      </c>
      <c r="L16" s="130"/>
      <c r="M16" s="131">
        <f>IF([2]May18!$G$4&gt;0,[2]May18!$G$4,0)</f>
        <v>0</v>
      </c>
      <c r="N16" s="59"/>
    </row>
    <row r="17" spans="1:14" x14ac:dyDescent="0.2">
      <c r="A17" s="58"/>
      <c r="B17" s="64">
        <f>[1]Admin!$B$38</f>
        <v>43281</v>
      </c>
      <c r="C17" s="64">
        <f t="shared" si="0"/>
        <v>43312</v>
      </c>
      <c r="D17" s="119">
        <f>[2]Jun18!$H$1</f>
        <v>0</v>
      </c>
      <c r="E17" s="120">
        <f t="shared" si="3"/>
        <v>0</v>
      </c>
      <c r="F17" s="120">
        <f>[2]Jun18!$G$1</f>
        <v>0</v>
      </c>
      <c r="G17" s="120">
        <f t="shared" si="3"/>
        <v>0</v>
      </c>
      <c r="H17" s="120">
        <f>[3]Jun18!$H$1</f>
        <v>0</v>
      </c>
      <c r="I17" s="120">
        <f t="shared" si="1"/>
        <v>0</v>
      </c>
      <c r="J17" s="120">
        <f>[3]Jun18!$G$1</f>
        <v>0</v>
      </c>
      <c r="K17" s="120">
        <f t="shared" si="2"/>
        <v>0</v>
      </c>
      <c r="L17" s="130"/>
      <c r="M17" s="131">
        <f>IF([2]Jun18!$G$4&gt;0,[2]Jun18!$G$4,0)</f>
        <v>0</v>
      </c>
      <c r="N17" s="59"/>
    </row>
    <row r="18" spans="1:14" x14ac:dyDescent="0.2">
      <c r="A18" s="58"/>
      <c r="B18" s="64">
        <f>[1]Admin!$B$40</f>
        <v>43312</v>
      </c>
      <c r="C18" s="64">
        <f t="shared" si="0"/>
        <v>43343</v>
      </c>
      <c r="D18" s="119">
        <f>'S0718'!$H$1</f>
        <v>0</v>
      </c>
      <c r="E18" s="120">
        <f t="shared" si="3"/>
        <v>0</v>
      </c>
      <c r="F18" s="120">
        <f>'S0718'!$G$1</f>
        <v>0</v>
      </c>
      <c r="G18" s="120">
        <f t="shared" si="3"/>
        <v>0</v>
      </c>
      <c r="H18" s="120">
        <f>'P0718'!$H$1</f>
        <v>0</v>
      </c>
      <c r="I18" s="120">
        <f t="shared" si="1"/>
        <v>0</v>
      </c>
      <c r="J18" s="120">
        <f>'P0718'!$G$1</f>
        <v>0</v>
      </c>
      <c r="K18" s="120">
        <f t="shared" si="2"/>
        <v>0</v>
      </c>
      <c r="L18" s="130"/>
      <c r="M18" s="131">
        <f>IF([2]Jun18!$G$4&gt;0,[2]Jun18!$G$4,0)</f>
        <v>0</v>
      </c>
      <c r="N18" s="59"/>
    </row>
    <row r="19" spans="1:14" x14ac:dyDescent="0.2">
      <c r="A19" s="58"/>
      <c r="B19" s="64">
        <f>[1]Admin!$B$42</f>
        <v>43343</v>
      </c>
      <c r="C19" s="65">
        <f>[1]Admin!$B$44</f>
        <v>43373</v>
      </c>
      <c r="D19" s="119">
        <f>'S0818'!$H$1</f>
        <v>0</v>
      </c>
      <c r="E19" s="120">
        <f t="shared" si="3"/>
        <v>0</v>
      </c>
      <c r="F19" s="120">
        <f>'S0818'!$G$1</f>
        <v>0</v>
      </c>
      <c r="G19" s="120">
        <f t="shared" si="3"/>
        <v>0</v>
      </c>
      <c r="H19" s="120">
        <f>'P0818'!$H$1</f>
        <v>0</v>
      </c>
      <c r="I19" s="120">
        <f t="shared" si="1"/>
        <v>0</v>
      </c>
      <c r="J19" s="120">
        <f>'P0818'!$G$1</f>
        <v>0</v>
      </c>
      <c r="K19" s="120">
        <f t="shared" si="2"/>
        <v>0</v>
      </c>
      <c r="L19" s="130"/>
      <c r="M19" s="131">
        <f>IF([2]Jun18!$G$4&gt;0,[2]Jun18!$G$4,0)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S0517</vt:lpstr>
      <vt:lpstr>S0617</vt:lpstr>
      <vt:lpstr>S0718</vt:lpstr>
      <vt:lpstr>S0818</vt:lpstr>
      <vt:lpstr>P0517</vt:lpstr>
      <vt:lpstr>P0617</vt:lpstr>
      <vt:lpstr>P0718</vt:lpstr>
      <vt:lpstr>P0818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2010-03-29T19:45:21Z</cp:lastPrinted>
  <dcterms:created xsi:type="dcterms:W3CDTF">2006-06-05T10:56:36Z</dcterms:created>
  <dcterms:modified xsi:type="dcterms:W3CDTF">2017-05-26T11:17:36Z</dcterms:modified>
</cp:coreProperties>
</file>