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1-31 (Jan19) Excel 2007\"/>
    </mc:Choice>
  </mc:AlternateContent>
  <bookViews>
    <workbookView xWindow="480" yWindow="690" windowWidth="14235" windowHeight="895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17" sheetId="20" r:id="rId7"/>
    <sheet name="S0118" sheetId="26" r:id="rId8"/>
    <sheet name="S0219" sheetId="25" r:id="rId9"/>
    <sheet name="S0319" sheetId="24" r:id="rId10"/>
    <sheet name="P1217" sheetId="23" r:id="rId11"/>
    <sheet name="P0118" sheetId="22" r:id="rId12"/>
    <sheet name="P0219" sheetId="21" r:id="rId13"/>
    <sheet name="P03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K15" i="18"/>
  <c r="K14" i="2"/>
  <c r="K13" i="5"/>
  <c r="K12" i="11"/>
  <c r="K11" i="18"/>
  <c r="K10" i="18"/>
  <c r="K9" i="5"/>
  <c r="C11" i="19"/>
  <c r="K7" i="18"/>
  <c r="K6" i="8"/>
  <c r="K5" i="11"/>
  <c r="C7" i="19"/>
  <c r="K3" i="18"/>
  <c r="K2" i="18"/>
  <c r="K4" i="11"/>
  <c r="C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" i="26"/>
  <c r="G201" i="27"/>
  <c r="F1" i="27"/>
  <c r="G201" i="21"/>
  <c r="F1" i="21"/>
  <c r="G201" i="22"/>
  <c r="G201" i="23"/>
  <c r="F1" i="23"/>
  <c r="F1" i="26"/>
  <c r="K4" i="2" l="1"/>
  <c r="G183" i="25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7" i="18"/>
  <c r="K14" i="8"/>
  <c r="B19" i="2"/>
  <c r="C8" i="19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G7" i="11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7" i="5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E11" i="19" l="1"/>
  <c r="G21" i="8" s="1"/>
  <c r="I14" i="19"/>
  <c r="G23" i="5" s="1"/>
  <c r="E8" i="19"/>
  <c r="G21" i="11" s="1"/>
  <c r="E15" i="19"/>
  <c r="E12" i="19"/>
  <c r="I11" i="19"/>
  <c r="G23" i="8" s="1"/>
  <c r="G7" i="2"/>
  <c r="E13" i="19"/>
  <c r="E9" i="19"/>
  <c r="E10" i="19"/>
  <c r="E17" i="19"/>
  <c r="G21" i="2" s="1"/>
  <c r="I9" i="19"/>
  <c r="E14" i="19"/>
  <c r="G21" i="5" s="1"/>
  <c r="E16" i="19"/>
  <c r="E7" i="19"/>
  <c r="K15" i="19"/>
  <c r="H19" i="19"/>
  <c r="I8" i="19"/>
  <c r="G23" i="11" s="1"/>
  <c r="I17" i="19"/>
  <c r="G23" i="2" s="1"/>
  <c r="K11" i="19"/>
  <c r="G15" i="8" s="1"/>
  <c r="K19" i="19"/>
  <c r="I15" i="19"/>
  <c r="G1" i="26"/>
  <c r="F5" i="19" s="1"/>
  <c r="I12" i="19"/>
  <c r="E6" i="19"/>
  <c r="I13" i="19"/>
  <c r="H4" i="19"/>
  <c r="K16" i="19"/>
  <c r="K17" i="19"/>
  <c r="G15" i="2" s="1"/>
  <c r="I10" i="19"/>
  <c r="K14" i="19"/>
  <c r="G15" i="5" s="1"/>
  <c r="K10" i="19"/>
  <c r="I16" i="19"/>
  <c r="G1" i="24"/>
  <c r="F19" i="19" s="1"/>
  <c r="E19" i="19"/>
  <c r="E18" i="19"/>
  <c r="B2" i="21"/>
  <c r="H18" i="19"/>
  <c r="G1" i="25"/>
  <c r="F18" i="19" s="1"/>
  <c r="K18" i="19"/>
  <c r="G1" i="20"/>
  <c r="F4" i="19" s="1"/>
  <c r="B2" i="22"/>
  <c r="H5" i="19"/>
  <c r="I7" i="19" s="1"/>
  <c r="G6" i="19" l="1"/>
  <c r="G21" i="18"/>
  <c r="K7" i="19"/>
  <c r="K6" i="19"/>
  <c r="G7" i="19"/>
  <c r="G15" i="18"/>
  <c r="G8" i="19"/>
  <c r="G9" i="11" s="1"/>
  <c r="G13" i="11" s="1"/>
  <c r="G9" i="19"/>
  <c r="I6" i="19"/>
  <c r="K13" i="19"/>
  <c r="K12" i="19"/>
  <c r="K8" i="19"/>
  <c r="G15" i="11" s="1"/>
  <c r="K9" i="19"/>
  <c r="I18" i="19"/>
  <c r="I19" i="19"/>
  <c r="G23" i="18" s="1"/>
  <c r="G17" i="11" l="1"/>
  <c r="B17" i="11" s="1"/>
  <c r="G10" i="19"/>
  <c r="G11" i="19" l="1"/>
  <c r="G9" i="8" s="1"/>
  <c r="G13" i="8" s="1"/>
  <c r="G17" i="8" s="1"/>
  <c r="B17" i="8" s="1"/>
  <c r="G12" i="19" l="1"/>
  <c r="G13" i="19" l="1"/>
  <c r="G14" i="19"/>
  <c r="G9" i="5" s="1"/>
  <c r="G13" i="5" s="1"/>
  <c r="G17" i="5" s="1"/>
  <c r="B17" i="5" s="1"/>
  <c r="G15" i="19" l="1"/>
  <c r="G16" i="19" l="1"/>
  <c r="G19" i="19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<sst xmlns="http://schemas.openxmlformats.org/spreadsheetml/2006/main" count="172" uniqueCount="44">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</sst>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7" xfId="0" applyFont="1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protection hidden="1"/>
    </xf>
    <xf numFmtId="0" fontId="2" fillId="2" borderId="4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166" fontId="2" fillId="0" borderId="0" xfId="0" applyNumberFormat="1" applyFont="1" applyAlignment="1" applyProtection="1">
      <protection hidden="1"/>
    </xf>
    <xf numFmtId="0" fontId="2" fillId="0" borderId="0" xfId="0" applyFont="1" applyAlignment="1" applyProtection="1"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6" fillId="4" borderId="29" xfId="0" applyNumberFormat="1" applyFont="1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4" borderId="3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43100</v>
          </cell>
        </row>
        <row r="4">
          <cell r="B4">
            <v>43131</v>
          </cell>
        </row>
        <row r="6">
          <cell r="B6">
            <v>43159</v>
          </cell>
        </row>
        <row r="8">
          <cell r="B8">
            <v>43190</v>
          </cell>
        </row>
        <row r="10">
          <cell r="B10">
            <v>43220</v>
          </cell>
        </row>
        <row r="12">
          <cell r="B12">
            <v>43251</v>
          </cell>
        </row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ClosingDebtors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ClosingCreditors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43159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43190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43220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43220</v>
      </c>
      <c r="H5" s="10"/>
      <c r="I5" s="13"/>
      <c r="J5" s="19"/>
      <c r="K5" s="69">
        <f>Vatinterface!B9</f>
        <v>43251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43281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43251</v>
      </c>
      <c r="H7" s="10"/>
      <c r="I7" s="13"/>
      <c r="J7" s="19"/>
      <c r="K7" s="69">
        <f>Vatinterface!B11</f>
        <v>43312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43343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43373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43404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43434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43465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43496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43524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43555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21:E21"/>
    <mergeCell ref="B17:E17"/>
    <mergeCell ref="B19:D1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3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D1:E1"/>
    <mergeCell ref="E2:E4"/>
    <mergeCell ref="C2:C4"/>
    <mergeCell ref="A1:C1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4.57031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[3]OpeningCreditors!$G$2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4.710937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102" customWidth="1"/>
    <col min="2" max="2" width="19.7109375" style="96" customWidth="1"/>
    <col min="3" max="3" width="14.140625" style="101" customWidth="1"/>
    <col min="4" max="4" width="14.7109375" style="99" customWidth="1"/>
    <col min="5" max="5" width="5.7109375" style="98" customWidth="1"/>
    <col min="6" max="6" width="10.42578125" style="97" customWidth="1"/>
    <col min="7" max="7" width="9.7109375" style="97" customWidth="1"/>
    <col min="8" max="8" width="10.7109375" style="97" customWidth="1"/>
    <col min="9" max="16384" width="9.140625" style="96"/>
  </cols>
  <sheetData>
    <row r="1" spans="1:8" s="74" customFormat="1" ht="15" customHeight="1" x14ac:dyDescent="0.2">
      <c r="A1" s="190" t="s">
        <v>35</v>
      </c>
      <c r="B1" s="191"/>
      <c r="C1" s="192"/>
      <c r="D1" s="186" t="s">
        <v>28</v>
      </c>
      <c r="E1" s="187"/>
      <c r="F1" s="95">
        <f>SUM(F5:F200)</f>
        <v>0</v>
      </c>
      <c r="G1" s="95">
        <f>SUM(G5:G200)</f>
        <v>0</v>
      </c>
      <c r="H1" s="95">
        <f>SUM(H5:H200)</f>
        <v>0</v>
      </c>
    </row>
    <row r="2" spans="1:8" s="114" customFormat="1" ht="12" customHeight="1" x14ac:dyDescent="0.2">
      <c r="A2" s="183" t="s">
        <v>34</v>
      </c>
      <c r="B2" s="182" t="str">
        <f>IF((H1-SUM(O1:AK1)&lt;&gt;0),"COMPLETE EXPENSE ANALYSIS by inserting expense letter in col F","Supplier")</f>
        <v>Supplier</v>
      </c>
      <c r="C2" s="189" t="s">
        <v>33</v>
      </c>
      <c r="D2" s="177" t="s">
        <v>32</v>
      </c>
      <c r="E2" s="188"/>
      <c r="F2" s="182" t="s">
        <v>31</v>
      </c>
      <c r="G2" s="115">
        <f>[3]ClosingCreditors!$G$2</f>
        <v>20</v>
      </c>
      <c r="H2" s="182" t="s">
        <v>30</v>
      </c>
    </row>
    <row r="3" spans="1:8" s="113" customFormat="1" ht="12" customHeight="1" x14ac:dyDescent="0.2">
      <c r="A3" s="184"/>
      <c r="B3" s="184"/>
      <c r="C3" s="184"/>
      <c r="D3" s="172"/>
      <c r="E3" s="188"/>
      <c r="F3" s="180"/>
      <c r="G3" s="182" t="s">
        <v>29</v>
      </c>
      <c r="H3" s="180"/>
    </row>
    <row r="4" spans="1:8" x14ac:dyDescent="0.2">
      <c r="A4" s="185"/>
      <c r="B4" s="185"/>
      <c r="C4" s="185"/>
      <c r="D4" s="172"/>
      <c r="E4" s="188"/>
      <c r="F4" s="181"/>
      <c r="G4" s="193"/>
      <c r="H4" s="181"/>
    </row>
    <row r="5" spans="1:8" x14ac:dyDescent="0.2">
      <c r="B5" s="98"/>
      <c r="C5" s="100"/>
      <c r="D5" s="98"/>
      <c r="E5" s="109"/>
      <c r="F5" s="112"/>
      <c r="G5" s="97" t="str">
        <f t="shared" ref="G5:G14" si="0">IF(F5&lt;&gt;0,F5*G$2/(100+G$2)," ")</f>
        <v xml:space="preserve"> </v>
      </c>
      <c r="H5" s="97" t="str">
        <f t="shared" ref="H5:H68" si="1">IF((F5&lt;&gt;0),F5-G5," ")</f>
        <v xml:space="preserve"> </v>
      </c>
    </row>
    <row r="6" spans="1:8" x14ac:dyDescent="0.2">
      <c r="E6" s="109"/>
      <c r="G6" s="97" t="str">
        <f t="shared" si="0"/>
        <v xml:space="preserve"> </v>
      </c>
      <c r="H6" s="97" t="str">
        <f t="shared" si="1"/>
        <v xml:space="preserve"> </v>
      </c>
    </row>
    <row r="7" spans="1:8" x14ac:dyDescent="0.2">
      <c r="E7" s="109"/>
      <c r="G7" s="97" t="str">
        <f t="shared" si="0"/>
        <v xml:space="preserve"> </v>
      </c>
      <c r="H7" s="97" t="str">
        <f t="shared" si="1"/>
        <v xml:space="preserve"> </v>
      </c>
    </row>
    <row r="8" spans="1:8" x14ac:dyDescent="0.2">
      <c r="E8" s="109"/>
      <c r="G8" s="97" t="str">
        <f t="shared" si="0"/>
        <v xml:space="preserve"> </v>
      </c>
      <c r="H8" s="97" t="str">
        <f t="shared" si="1"/>
        <v xml:space="preserve"> </v>
      </c>
    </row>
    <row r="9" spans="1:8" x14ac:dyDescent="0.2">
      <c r="E9" s="109"/>
      <c r="G9" s="97" t="str">
        <f t="shared" si="0"/>
        <v xml:space="preserve"> </v>
      </c>
      <c r="H9" s="97" t="str">
        <f t="shared" si="1"/>
        <v xml:space="preserve"> </v>
      </c>
    </row>
    <row r="10" spans="1:8" x14ac:dyDescent="0.2">
      <c r="E10" s="109"/>
      <c r="G10" s="97" t="str">
        <f t="shared" si="0"/>
        <v xml:space="preserve"> </v>
      </c>
      <c r="H10" s="97" t="str">
        <f t="shared" si="1"/>
        <v xml:space="preserve"> </v>
      </c>
    </row>
    <row r="11" spans="1:8" x14ac:dyDescent="0.2">
      <c r="E11" s="109"/>
      <c r="G11" s="97" t="str">
        <f t="shared" si="0"/>
        <v xml:space="preserve"> </v>
      </c>
      <c r="H11" s="97" t="str">
        <f t="shared" si="1"/>
        <v xml:space="preserve"> </v>
      </c>
    </row>
    <row r="12" spans="1:8" x14ac:dyDescent="0.2">
      <c r="E12" s="109"/>
      <c r="G12" s="97" t="str">
        <f t="shared" si="0"/>
        <v xml:space="preserve"> </v>
      </c>
      <c r="H12" s="97" t="str">
        <f t="shared" si="1"/>
        <v xml:space="preserve"> </v>
      </c>
    </row>
    <row r="13" spans="1:8" x14ac:dyDescent="0.2">
      <c r="E13" s="109"/>
      <c r="G13" s="97" t="str">
        <f t="shared" si="0"/>
        <v xml:space="preserve"> </v>
      </c>
      <c r="H13" s="97" t="str">
        <f t="shared" si="1"/>
        <v xml:space="preserve"> </v>
      </c>
    </row>
    <row r="14" spans="1:8" x14ac:dyDescent="0.2">
      <c r="E14" s="109"/>
      <c r="G14" s="97" t="str">
        <f t="shared" si="0"/>
        <v xml:space="preserve"> </v>
      </c>
      <c r="H14" s="97" t="str">
        <f t="shared" si="1"/>
        <v xml:space="preserve"> </v>
      </c>
    </row>
    <row r="15" spans="1:8" x14ac:dyDescent="0.2">
      <c r="E15" s="109"/>
      <c r="G15" s="97" t="str">
        <f t="shared" ref="G15:G78" si="2">IF(G$4="X"," ",IF(F15&lt;&gt;0,F15*G$2/(100+G$2)," "))</f>
        <v xml:space="preserve"> </v>
      </c>
      <c r="H15" s="97" t="str">
        <f t="shared" si="1"/>
        <v xml:space="preserve"> </v>
      </c>
    </row>
    <row r="16" spans="1:8" x14ac:dyDescent="0.2">
      <c r="E16" s="109"/>
      <c r="G16" s="97" t="str">
        <f t="shared" si="2"/>
        <v xml:space="preserve"> </v>
      </c>
      <c r="H16" s="97" t="str">
        <f t="shared" si="1"/>
        <v xml:space="preserve"> </v>
      </c>
    </row>
    <row r="17" spans="2:8" x14ac:dyDescent="0.2">
      <c r="E17" s="109"/>
      <c r="G17" s="97" t="str">
        <f t="shared" si="2"/>
        <v xml:space="preserve"> </v>
      </c>
      <c r="H17" s="97" t="str">
        <f t="shared" si="1"/>
        <v xml:space="preserve"> </v>
      </c>
    </row>
    <row r="18" spans="2:8" x14ac:dyDescent="0.2">
      <c r="E18" s="109"/>
      <c r="G18" s="97" t="str">
        <f t="shared" si="2"/>
        <v xml:space="preserve"> </v>
      </c>
      <c r="H18" s="97" t="str">
        <f t="shared" si="1"/>
        <v xml:space="preserve"> </v>
      </c>
    </row>
    <row r="19" spans="2:8" x14ac:dyDescent="0.2">
      <c r="E19" s="109"/>
      <c r="G19" s="97" t="str">
        <f t="shared" si="2"/>
        <v xml:space="preserve"> </v>
      </c>
      <c r="H19" s="97" t="str">
        <f t="shared" si="1"/>
        <v xml:space="preserve"> </v>
      </c>
    </row>
    <row r="20" spans="2:8" x14ac:dyDescent="0.2">
      <c r="E20" s="109"/>
      <c r="G20" s="97" t="str">
        <f t="shared" si="2"/>
        <v xml:space="preserve"> </v>
      </c>
      <c r="H20" s="97" t="str">
        <f t="shared" si="1"/>
        <v xml:space="preserve"> </v>
      </c>
    </row>
    <row r="21" spans="2:8" x14ac:dyDescent="0.2">
      <c r="E21" s="109"/>
      <c r="G21" s="97" t="str">
        <f t="shared" si="2"/>
        <v xml:space="preserve"> </v>
      </c>
      <c r="H21" s="97" t="str">
        <f t="shared" si="1"/>
        <v xml:space="preserve"> </v>
      </c>
    </row>
    <row r="22" spans="2:8" x14ac:dyDescent="0.2">
      <c r="B22" s="109"/>
      <c r="C22" s="111"/>
      <c r="D22" s="109"/>
      <c r="E22" s="109"/>
      <c r="G22" s="97" t="str">
        <f t="shared" si="2"/>
        <v xml:space="preserve"> </v>
      </c>
      <c r="H22" s="97" t="str">
        <f t="shared" si="1"/>
        <v xml:space="preserve"> </v>
      </c>
    </row>
    <row r="23" spans="2:8" x14ac:dyDescent="0.2">
      <c r="B23" s="109"/>
      <c r="C23" s="111"/>
      <c r="D23" s="110"/>
      <c r="E23" s="109"/>
      <c r="G23" s="97" t="str">
        <f t="shared" si="2"/>
        <v xml:space="preserve"> </v>
      </c>
      <c r="H23" s="97" t="str">
        <f t="shared" si="1"/>
        <v xml:space="preserve"> </v>
      </c>
    </row>
    <row r="24" spans="2:8" x14ac:dyDescent="0.2">
      <c r="E24" s="109"/>
      <c r="G24" s="97" t="str">
        <f t="shared" si="2"/>
        <v xml:space="preserve"> </v>
      </c>
      <c r="H24" s="97" t="str">
        <f t="shared" si="1"/>
        <v xml:space="preserve"> </v>
      </c>
    </row>
    <row r="25" spans="2:8" x14ac:dyDescent="0.2">
      <c r="E25" s="109"/>
      <c r="G25" s="97" t="str">
        <f t="shared" si="2"/>
        <v xml:space="preserve"> </v>
      </c>
      <c r="H25" s="97" t="str">
        <f t="shared" si="1"/>
        <v xml:space="preserve"> </v>
      </c>
    </row>
    <row r="26" spans="2:8" x14ac:dyDescent="0.2">
      <c r="E26" s="109"/>
      <c r="G26" s="97" t="str">
        <f t="shared" si="2"/>
        <v xml:space="preserve"> </v>
      </c>
      <c r="H26" s="97" t="str">
        <f t="shared" si="1"/>
        <v xml:space="preserve"> </v>
      </c>
    </row>
    <row r="27" spans="2:8" x14ac:dyDescent="0.2">
      <c r="E27" s="109"/>
      <c r="G27" s="97" t="str">
        <f t="shared" si="2"/>
        <v xml:space="preserve"> </v>
      </c>
      <c r="H27" s="97" t="str">
        <f t="shared" si="1"/>
        <v xml:space="preserve"> </v>
      </c>
    </row>
    <row r="28" spans="2:8" x14ac:dyDescent="0.2">
      <c r="E28" s="109"/>
      <c r="G28" s="97" t="str">
        <f t="shared" si="2"/>
        <v xml:space="preserve"> </v>
      </c>
      <c r="H28" s="97" t="str">
        <f t="shared" si="1"/>
        <v xml:space="preserve"> </v>
      </c>
    </row>
    <row r="29" spans="2:8" x14ac:dyDescent="0.2">
      <c r="E29" s="109"/>
      <c r="G29" s="97" t="str">
        <f t="shared" si="2"/>
        <v xml:space="preserve"> </v>
      </c>
      <c r="H29" s="97" t="str">
        <f t="shared" si="1"/>
        <v xml:space="preserve"> </v>
      </c>
    </row>
    <row r="30" spans="2:8" x14ac:dyDescent="0.2">
      <c r="E30" s="109"/>
      <c r="G30" s="97" t="str">
        <f t="shared" si="2"/>
        <v xml:space="preserve"> </v>
      </c>
      <c r="H30" s="97" t="str">
        <f t="shared" si="1"/>
        <v xml:space="preserve"> </v>
      </c>
    </row>
    <row r="31" spans="2:8" x14ac:dyDescent="0.2">
      <c r="E31" s="109"/>
      <c r="G31" s="97" t="str">
        <f t="shared" si="2"/>
        <v xml:space="preserve"> </v>
      </c>
      <c r="H31" s="97" t="str">
        <f t="shared" si="1"/>
        <v xml:space="preserve"> </v>
      </c>
    </row>
    <row r="32" spans="2:8" x14ac:dyDescent="0.2">
      <c r="E32" s="109"/>
      <c r="G32" s="97" t="str">
        <f t="shared" si="2"/>
        <v xml:space="preserve"> </v>
      </c>
      <c r="H32" s="97" t="str">
        <f t="shared" si="1"/>
        <v xml:space="preserve"> </v>
      </c>
    </row>
    <row r="33" spans="5:8" x14ac:dyDescent="0.2">
      <c r="E33" s="109"/>
      <c r="G33" s="97" t="str">
        <f t="shared" si="2"/>
        <v xml:space="preserve"> </v>
      </c>
      <c r="H33" s="97" t="str">
        <f t="shared" si="1"/>
        <v xml:space="preserve"> </v>
      </c>
    </row>
    <row r="34" spans="5:8" x14ac:dyDescent="0.2">
      <c r="E34" s="109"/>
      <c r="G34" s="97" t="str">
        <f t="shared" si="2"/>
        <v xml:space="preserve"> </v>
      </c>
      <c r="H34" s="97" t="str">
        <f t="shared" si="1"/>
        <v xml:space="preserve"> </v>
      </c>
    </row>
    <row r="35" spans="5:8" x14ac:dyDescent="0.2">
      <c r="E35" s="109"/>
      <c r="G35" s="97" t="str">
        <f t="shared" si="2"/>
        <v xml:space="preserve"> </v>
      </c>
      <c r="H35" s="97" t="str">
        <f t="shared" si="1"/>
        <v xml:space="preserve"> </v>
      </c>
    </row>
    <row r="36" spans="5:8" x14ac:dyDescent="0.2">
      <c r="E36" s="109"/>
      <c r="G36" s="97" t="str">
        <f t="shared" si="2"/>
        <v xml:space="preserve"> </v>
      </c>
      <c r="H36" s="97" t="str">
        <f t="shared" si="1"/>
        <v xml:space="preserve"> </v>
      </c>
    </row>
    <row r="37" spans="5:8" x14ac:dyDescent="0.2">
      <c r="E37" s="109"/>
      <c r="G37" s="97" t="str">
        <f t="shared" si="2"/>
        <v xml:space="preserve"> </v>
      </c>
      <c r="H37" s="97" t="str">
        <f t="shared" si="1"/>
        <v xml:space="preserve"> </v>
      </c>
    </row>
    <row r="38" spans="5:8" x14ac:dyDescent="0.2">
      <c r="E38" s="109"/>
      <c r="G38" s="97" t="str">
        <f t="shared" si="2"/>
        <v xml:space="preserve"> </v>
      </c>
      <c r="H38" s="97" t="str">
        <f t="shared" si="1"/>
        <v xml:space="preserve"> </v>
      </c>
    </row>
    <row r="39" spans="5:8" x14ac:dyDescent="0.2">
      <c r="E39" s="109"/>
      <c r="G39" s="97" t="str">
        <f t="shared" si="2"/>
        <v xml:space="preserve"> </v>
      </c>
      <c r="H39" s="97" t="str">
        <f t="shared" si="1"/>
        <v xml:space="preserve"> </v>
      </c>
    </row>
    <row r="40" spans="5:8" x14ac:dyDescent="0.2">
      <c r="E40" s="109"/>
      <c r="G40" s="97" t="str">
        <f t="shared" si="2"/>
        <v xml:space="preserve"> </v>
      </c>
      <c r="H40" s="97" t="str">
        <f t="shared" si="1"/>
        <v xml:space="preserve"> </v>
      </c>
    </row>
    <row r="41" spans="5:8" x14ac:dyDescent="0.2">
      <c r="E41" s="109"/>
      <c r="G41" s="97" t="str">
        <f t="shared" si="2"/>
        <v xml:space="preserve"> </v>
      </c>
      <c r="H41" s="97" t="str">
        <f t="shared" si="1"/>
        <v xml:space="preserve"> </v>
      </c>
    </row>
    <row r="42" spans="5:8" x14ac:dyDescent="0.2">
      <c r="E42" s="109"/>
      <c r="G42" s="97" t="str">
        <f t="shared" si="2"/>
        <v xml:space="preserve"> </v>
      </c>
      <c r="H42" s="97" t="str">
        <f t="shared" si="1"/>
        <v xml:space="preserve"> </v>
      </c>
    </row>
    <row r="43" spans="5:8" x14ac:dyDescent="0.2">
      <c r="E43" s="109"/>
      <c r="G43" s="97" t="str">
        <f t="shared" si="2"/>
        <v xml:space="preserve"> </v>
      </c>
      <c r="H43" s="97" t="str">
        <f t="shared" si="1"/>
        <v xml:space="preserve"> </v>
      </c>
    </row>
    <row r="44" spans="5:8" x14ac:dyDescent="0.2">
      <c r="E44" s="109"/>
      <c r="G44" s="97" t="str">
        <f t="shared" si="2"/>
        <v xml:space="preserve"> </v>
      </c>
      <c r="H44" s="97" t="str">
        <f t="shared" si="1"/>
        <v xml:space="preserve"> </v>
      </c>
    </row>
    <row r="45" spans="5:8" x14ac:dyDescent="0.2">
      <c r="E45" s="109"/>
      <c r="G45" s="97" t="str">
        <f t="shared" si="2"/>
        <v xml:space="preserve"> </v>
      </c>
      <c r="H45" s="97" t="str">
        <f t="shared" si="1"/>
        <v xml:space="preserve"> </v>
      </c>
    </row>
    <row r="46" spans="5:8" x14ac:dyDescent="0.2">
      <c r="E46" s="109"/>
      <c r="G46" s="97" t="str">
        <f t="shared" si="2"/>
        <v xml:space="preserve"> </v>
      </c>
      <c r="H46" s="97" t="str">
        <f t="shared" si="1"/>
        <v xml:space="preserve"> </v>
      </c>
    </row>
    <row r="47" spans="5:8" x14ac:dyDescent="0.2">
      <c r="E47" s="109"/>
      <c r="G47" s="97" t="str">
        <f t="shared" si="2"/>
        <v xml:space="preserve"> </v>
      </c>
      <c r="H47" s="97" t="str">
        <f t="shared" si="1"/>
        <v xml:space="preserve"> </v>
      </c>
    </row>
    <row r="48" spans="5:8" x14ac:dyDescent="0.2">
      <c r="E48" s="109"/>
      <c r="G48" s="97" t="str">
        <f t="shared" si="2"/>
        <v xml:space="preserve"> </v>
      </c>
      <c r="H48" s="97" t="str">
        <f t="shared" si="1"/>
        <v xml:space="preserve"> </v>
      </c>
    </row>
    <row r="49" spans="5:8" x14ac:dyDescent="0.2">
      <c r="E49" s="109"/>
      <c r="G49" s="97" t="str">
        <f t="shared" si="2"/>
        <v xml:space="preserve"> </v>
      </c>
      <c r="H49" s="97" t="str">
        <f t="shared" si="1"/>
        <v xml:space="preserve"> </v>
      </c>
    </row>
    <row r="50" spans="5:8" x14ac:dyDescent="0.2">
      <c r="E50" s="109"/>
      <c r="G50" s="97" t="str">
        <f t="shared" si="2"/>
        <v xml:space="preserve"> </v>
      </c>
      <c r="H50" s="97" t="str">
        <f t="shared" si="1"/>
        <v xml:space="preserve"> </v>
      </c>
    </row>
    <row r="51" spans="5:8" x14ac:dyDescent="0.2">
      <c r="E51" s="109"/>
      <c r="G51" s="97" t="str">
        <f t="shared" si="2"/>
        <v xml:space="preserve"> </v>
      </c>
      <c r="H51" s="97" t="str">
        <f t="shared" si="1"/>
        <v xml:space="preserve"> </v>
      </c>
    </row>
    <row r="52" spans="5:8" x14ac:dyDescent="0.2">
      <c r="E52" s="109"/>
      <c r="G52" s="97" t="str">
        <f t="shared" si="2"/>
        <v xml:space="preserve"> </v>
      </c>
      <c r="H52" s="97" t="str">
        <f t="shared" si="1"/>
        <v xml:space="preserve"> </v>
      </c>
    </row>
    <row r="53" spans="5:8" x14ac:dyDescent="0.2">
      <c r="E53" s="109"/>
      <c r="G53" s="97" t="str">
        <f t="shared" si="2"/>
        <v xml:space="preserve"> </v>
      </c>
      <c r="H53" s="97" t="str">
        <f t="shared" si="1"/>
        <v xml:space="preserve"> </v>
      </c>
    </row>
    <row r="54" spans="5:8" x14ac:dyDescent="0.2">
      <c r="E54" s="109"/>
      <c r="G54" s="97" t="str">
        <f t="shared" si="2"/>
        <v xml:space="preserve"> </v>
      </c>
      <c r="H54" s="97" t="str">
        <f t="shared" si="1"/>
        <v xml:space="preserve"> </v>
      </c>
    </row>
    <row r="55" spans="5:8" x14ac:dyDescent="0.2">
      <c r="E55" s="109"/>
      <c r="G55" s="97" t="str">
        <f t="shared" si="2"/>
        <v xml:space="preserve"> </v>
      </c>
      <c r="H55" s="97" t="str">
        <f t="shared" si="1"/>
        <v xml:space="preserve"> </v>
      </c>
    </row>
    <row r="56" spans="5:8" x14ac:dyDescent="0.2">
      <c r="E56" s="109"/>
      <c r="G56" s="97" t="str">
        <f t="shared" si="2"/>
        <v xml:space="preserve"> </v>
      </c>
      <c r="H56" s="97" t="str">
        <f t="shared" si="1"/>
        <v xml:space="preserve"> </v>
      </c>
    </row>
    <row r="57" spans="5:8" x14ac:dyDescent="0.2">
      <c r="E57" s="109"/>
      <c r="G57" s="97" t="str">
        <f t="shared" si="2"/>
        <v xml:space="preserve"> </v>
      </c>
      <c r="H57" s="97" t="str">
        <f t="shared" si="1"/>
        <v xml:space="preserve"> </v>
      </c>
    </row>
    <row r="58" spans="5:8" x14ac:dyDescent="0.2">
      <c r="E58" s="109"/>
      <c r="G58" s="97" t="str">
        <f t="shared" si="2"/>
        <v xml:space="preserve"> </v>
      </c>
      <c r="H58" s="97" t="str">
        <f t="shared" si="1"/>
        <v xml:space="preserve"> </v>
      </c>
    </row>
    <row r="59" spans="5:8" x14ac:dyDescent="0.2">
      <c r="E59" s="109"/>
      <c r="G59" s="97" t="str">
        <f t="shared" si="2"/>
        <v xml:space="preserve"> </v>
      </c>
      <c r="H59" s="97" t="str">
        <f t="shared" si="1"/>
        <v xml:space="preserve"> </v>
      </c>
    </row>
    <row r="60" spans="5:8" x14ac:dyDescent="0.2">
      <c r="E60" s="109"/>
      <c r="G60" s="97" t="str">
        <f t="shared" si="2"/>
        <v xml:space="preserve"> </v>
      </c>
      <c r="H60" s="97" t="str">
        <f t="shared" si="1"/>
        <v xml:space="preserve"> </v>
      </c>
    </row>
    <row r="61" spans="5:8" x14ac:dyDescent="0.2">
      <c r="E61" s="109"/>
      <c r="G61" s="97" t="str">
        <f t="shared" si="2"/>
        <v xml:space="preserve"> </v>
      </c>
      <c r="H61" s="97" t="str">
        <f t="shared" si="1"/>
        <v xml:space="preserve"> </v>
      </c>
    </row>
    <row r="62" spans="5:8" x14ac:dyDescent="0.2">
      <c r="E62" s="109"/>
      <c r="G62" s="97" t="str">
        <f t="shared" si="2"/>
        <v xml:space="preserve"> </v>
      </c>
      <c r="H62" s="97" t="str">
        <f t="shared" si="1"/>
        <v xml:space="preserve"> </v>
      </c>
    </row>
    <row r="63" spans="5:8" x14ac:dyDescent="0.2">
      <c r="E63" s="109"/>
      <c r="G63" s="97" t="str">
        <f t="shared" si="2"/>
        <v xml:space="preserve"> </v>
      </c>
      <c r="H63" s="97" t="str">
        <f t="shared" si="1"/>
        <v xml:space="preserve"> </v>
      </c>
    </row>
    <row r="64" spans="5:8" x14ac:dyDescent="0.2">
      <c r="E64" s="109"/>
      <c r="G64" s="97" t="str">
        <f t="shared" si="2"/>
        <v xml:space="preserve"> </v>
      </c>
      <c r="H64" s="97" t="str">
        <f t="shared" si="1"/>
        <v xml:space="preserve"> </v>
      </c>
    </row>
    <row r="65" spans="5:8" x14ac:dyDescent="0.2">
      <c r="E65" s="109"/>
      <c r="G65" s="97" t="str">
        <f t="shared" si="2"/>
        <v xml:space="preserve"> </v>
      </c>
      <c r="H65" s="97" t="str">
        <f t="shared" si="1"/>
        <v xml:space="preserve"> </v>
      </c>
    </row>
    <row r="66" spans="5:8" x14ac:dyDescent="0.2">
      <c r="E66" s="109"/>
      <c r="G66" s="97" t="str">
        <f t="shared" si="2"/>
        <v xml:space="preserve"> </v>
      </c>
      <c r="H66" s="97" t="str">
        <f t="shared" si="1"/>
        <v xml:space="preserve"> </v>
      </c>
    </row>
    <row r="67" spans="5:8" x14ac:dyDescent="0.2">
      <c r="E67" s="109"/>
      <c r="G67" s="97" t="str">
        <f t="shared" si="2"/>
        <v xml:space="preserve"> </v>
      </c>
      <c r="H67" s="97" t="str">
        <f t="shared" si="1"/>
        <v xml:space="preserve"> </v>
      </c>
    </row>
    <row r="68" spans="5:8" x14ac:dyDescent="0.2">
      <c r="E68" s="109"/>
      <c r="G68" s="97" t="str">
        <f t="shared" si="2"/>
        <v xml:space="preserve"> </v>
      </c>
      <c r="H68" s="97" t="str">
        <f t="shared" si="1"/>
        <v xml:space="preserve"> </v>
      </c>
    </row>
    <row r="69" spans="5:8" x14ac:dyDescent="0.2">
      <c r="E69" s="109"/>
      <c r="G69" s="97" t="str">
        <f t="shared" si="2"/>
        <v xml:space="preserve"> </v>
      </c>
      <c r="H69" s="97" t="str">
        <f t="shared" ref="H69:H132" si="3">IF((F69&lt;&gt;0),F69-G69," ")</f>
        <v xml:space="preserve"> </v>
      </c>
    </row>
    <row r="70" spans="5:8" x14ac:dyDescent="0.2">
      <c r="E70" s="109"/>
      <c r="G70" s="97" t="str">
        <f t="shared" si="2"/>
        <v xml:space="preserve"> </v>
      </c>
      <c r="H70" s="97" t="str">
        <f t="shared" si="3"/>
        <v xml:space="preserve"> </v>
      </c>
    </row>
    <row r="71" spans="5:8" x14ac:dyDescent="0.2">
      <c r="E71" s="109"/>
      <c r="G71" s="97" t="str">
        <f t="shared" si="2"/>
        <v xml:space="preserve"> </v>
      </c>
      <c r="H71" s="97" t="str">
        <f t="shared" si="3"/>
        <v xml:space="preserve"> </v>
      </c>
    </row>
    <row r="72" spans="5:8" x14ac:dyDescent="0.2">
      <c r="E72" s="109"/>
      <c r="G72" s="97" t="str">
        <f t="shared" si="2"/>
        <v xml:space="preserve"> </v>
      </c>
      <c r="H72" s="97" t="str">
        <f t="shared" si="3"/>
        <v xml:space="preserve"> </v>
      </c>
    </row>
    <row r="73" spans="5:8" x14ac:dyDescent="0.2">
      <c r="E73" s="109"/>
      <c r="G73" s="97" t="str">
        <f t="shared" si="2"/>
        <v xml:space="preserve"> </v>
      </c>
      <c r="H73" s="97" t="str">
        <f t="shared" si="3"/>
        <v xml:space="preserve"> </v>
      </c>
    </row>
    <row r="74" spans="5:8" x14ac:dyDescent="0.2">
      <c r="E74" s="109"/>
      <c r="G74" s="97" t="str">
        <f t="shared" si="2"/>
        <v xml:space="preserve"> </v>
      </c>
      <c r="H74" s="97" t="str">
        <f t="shared" si="3"/>
        <v xml:space="preserve"> </v>
      </c>
    </row>
    <row r="75" spans="5:8" x14ac:dyDescent="0.2">
      <c r="E75" s="109"/>
      <c r="G75" s="97" t="str">
        <f t="shared" si="2"/>
        <v xml:space="preserve"> </v>
      </c>
      <c r="H75" s="97" t="str">
        <f t="shared" si="3"/>
        <v xml:space="preserve"> </v>
      </c>
    </row>
    <row r="76" spans="5:8" x14ac:dyDescent="0.2">
      <c r="E76" s="109"/>
      <c r="G76" s="97" t="str">
        <f t="shared" si="2"/>
        <v xml:space="preserve"> </v>
      </c>
      <c r="H76" s="97" t="str">
        <f t="shared" si="3"/>
        <v xml:space="preserve"> </v>
      </c>
    </row>
    <row r="77" spans="5:8" x14ac:dyDescent="0.2">
      <c r="E77" s="109"/>
      <c r="G77" s="97" t="str">
        <f t="shared" si="2"/>
        <v xml:space="preserve"> </v>
      </c>
      <c r="H77" s="97" t="str">
        <f t="shared" si="3"/>
        <v xml:space="preserve"> </v>
      </c>
    </row>
    <row r="78" spans="5:8" x14ac:dyDescent="0.2">
      <c r="E78" s="109"/>
      <c r="G78" s="97" t="str">
        <f t="shared" si="2"/>
        <v xml:space="preserve"> </v>
      </c>
      <c r="H78" s="97" t="str">
        <f t="shared" si="3"/>
        <v xml:space="preserve"> </v>
      </c>
    </row>
    <row r="79" spans="5:8" x14ac:dyDescent="0.2">
      <c r="E79" s="109"/>
      <c r="G79" s="97" t="str">
        <f t="shared" ref="G79:G142" si="4">IF(G$4="X"," ",IF(F79&lt;&gt;0,F79*G$2/(100+G$2)," "))</f>
        <v xml:space="preserve"> </v>
      </c>
      <c r="H79" s="97" t="str">
        <f t="shared" si="3"/>
        <v xml:space="preserve"> </v>
      </c>
    </row>
    <row r="80" spans="5:8" x14ac:dyDescent="0.2">
      <c r="E80" s="109"/>
      <c r="G80" s="97" t="str">
        <f t="shared" si="4"/>
        <v xml:space="preserve"> </v>
      </c>
      <c r="H80" s="97" t="str">
        <f t="shared" si="3"/>
        <v xml:space="preserve"> </v>
      </c>
    </row>
    <row r="81" spans="5:8" x14ac:dyDescent="0.2">
      <c r="E81" s="109"/>
      <c r="G81" s="97" t="str">
        <f t="shared" si="4"/>
        <v xml:space="preserve"> </v>
      </c>
      <c r="H81" s="97" t="str">
        <f t="shared" si="3"/>
        <v xml:space="preserve"> </v>
      </c>
    </row>
    <row r="82" spans="5:8" x14ac:dyDescent="0.2">
      <c r="E82" s="109"/>
      <c r="G82" s="97" t="str">
        <f t="shared" si="4"/>
        <v xml:space="preserve"> </v>
      </c>
      <c r="H82" s="97" t="str">
        <f t="shared" si="3"/>
        <v xml:space="preserve"> </v>
      </c>
    </row>
    <row r="83" spans="5:8" x14ac:dyDescent="0.2">
      <c r="E83" s="109"/>
      <c r="G83" s="97" t="str">
        <f t="shared" si="4"/>
        <v xml:space="preserve"> </v>
      </c>
      <c r="H83" s="97" t="str">
        <f t="shared" si="3"/>
        <v xml:space="preserve"> </v>
      </c>
    </row>
    <row r="84" spans="5:8" x14ac:dyDescent="0.2">
      <c r="E84" s="109"/>
      <c r="G84" s="97" t="str">
        <f t="shared" si="4"/>
        <v xml:space="preserve"> </v>
      </c>
      <c r="H84" s="97" t="str">
        <f t="shared" si="3"/>
        <v xml:space="preserve"> </v>
      </c>
    </row>
    <row r="85" spans="5:8" x14ac:dyDescent="0.2">
      <c r="E85" s="109"/>
      <c r="G85" s="97" t="str">
        <f t="shared" si="4"/>
        <v xml:space="preserve"> </v>
      </c>
      <c r="H85" s="97" t="str">
        <f t="shared" si="3"/>
        <v xml:space="preserve"> </v>
      </c>
    </row>
    <row r="86" spans="5:8" x14ac:dyDescent="0.2">
      <c r="E86" s="109"/>
      <c r="G86" s="97" t="str">
        <f t="shared" si="4"/>
        <v xml:space="preserve"> </v>
      </c>
      <c r="H86" s="97" t="str">
        <f t="shared" si="3"/>
        <v xml:space="preserve"> </v>
      </c>
    </row>
    <row r="87" spans="5:8" x14ac:dyDescent="0.2">
      <c r="E87" s="109"/>
      <c r="G87" s="97" t="str">
        <f t="shared" si="4"/>
        <v xml:space="preserve"> </v>
      </c>
      <c r="H87" s="97" t="str">
        <f t="shared" si="3"/>
        <v xml:space="preserve"> </v>
      </c>
    </row>
    <row r="88" spans="5:8" x14ac:dyDescent="0.2">
      <c r="E88" s="109"/>
      <c r="G88" s="97" t="str">
        <f t="shared" si="4"/>
        <v xml:space="preserve"> </v>
      </c>
      <c r="H88" s="97" t="str">
        <f t="shared" si="3"/>
        <v xml:space="preserve"> </v>
      </c>
    </row>
    <row r="89" spans="5:8" x14ac:dyDescent="0.2">
      <c r="E89" s="109"/>
      <c r="G89" s="97" t="str">
        <f t="shared" si="4"/>
        <v xml:space="preserve"> </v>
      </c>
      <c r="H89" s="97" t="str">
        <f t="shared" si="3"/>
        <v xml:space="preserve"> </v>
      </c>
    </row>
    <row r="90" spans="5:8" x14ac:dyDescent="0.2">
      <c r="E90" s="109"/>
      <c r="G90" s="97" t="str">
        <f t="shared" si="4"/>
        <v xml:space="preserve"> </v>
      </c>
      <c r="H90" s="97" t="str">
        <f t="shared" si="3"/>
        <v xml:space="preserve"> </v>
      </c>
    </row>
    <row r="91" spans="5:8" x14ac:dyDescent="0.2">
      <c r="E91" s="109"/>
      <c r="G91" s="97" t="str">
        <f t="shared" si="4"/>
        <v xml:space="preserve"> </v>
      </c>
      <c r="H91" s="97" t="str">
        <f t="shared" si="3"/>
        <v xml:space="preserve"> </v>
      </c>
    </row>
    <row r="92" spans="5:8" x14ac:dyDescent="0.2">
      <c r="E92" s="109"/>
      <c r="G92" s="97" t="str">
        <f t="shared" si="4"/>
        <v xml:space="preserve"> </v>
      </c>
      <c r="H92" s="97" t="str">
        <f t="shared" si="3"/>
        <v xml:space="preserve"> </v>
      </c>
    </row>
    <row r="93" spans="5:8" x14ac:dyDescent="0.2">
      <c r="E93" s="109"/>
      <c r="G93" s="97" t="str">
        <f t="shared" si="4"/>
        <v xml:space="preserve"> </v>
      </c>
      <c r="H93" s="97" t="str">
        <f t="shared" si="3"/>
        <v xml:space="preserve"> </v>
      </c>
    </row>
    <row r="94" spans="5:8" x14ac:dyDescent="0.2">
      <c r="E94" s="109"/>
      <c r="G94" s="97" t="str">
        <f t="shared" si="4"/>
        <v xml:space="preserve"> </v>
      </c>
      <c r="H94" s="97" t="str">
        <f t="shared" si="3"/>
        <v xml:space="preserve"> </v>
      </c>
    </row>
    <row r="95" spans="5:8" x14ac:dyDescent="0.2">
      <c r="E95" s="109"/>
      <c r="G95" s="97" t="str">
        <f t="shared" si="4"/>
        <v xml:space="preserve"> </v>
      </c>
      <c r="H95" s="97" t="str">
        <f t="shared" si="3"/>
        <v xml:space="preserve"> </v>
      </c>
    </row>
    <row r="96" spans="5:8" x14ac:dyDescent="0.2">
      <c r="E96" s="109"/>
      <c r="G96" s="97" t="str">
        <f t="shared" si="4"/>
        <v xml:space="preserve"> </v>
      </c>
      <c r="H96" s="97" t="str">
        <f t="shared" si="3"/>
        <v xml:space="preserve"> </v>
      </c>
    </row>
    <row r="97" spans="5:8" x14ac:dyDescent="0.2">
      <c r="E97" s="109"/>
      <c r="G97" s="97" t="str">
        <f t="shared" si="4"/>
        <v xml:space="preserve"> </v>
      </c>
      <c r="H97" s="97" t="str">
        <f t="shared" si="3"/>
        <v xml:space="preserve"> </v>
      </c>
    </row>
    <row r="98" spans="5:8" x14ac:dyDescent="0.2">
      <c r="E98" s="109"/>
      <c r="G98" s="97" t="str">
        <f t="shared" si="4"/>
        <v xml:space="preserve"> </v>
      </c>
      <c r="H98" s="97" t="str">
        <f t="shared" si="3"/>
        <v xml:space="preserve"> </v>
      </c>
    </row>
    <row r="99" spans="5:8" x14ac:dyDescent="0.2">
      <c r="E99" s="109"/>
      <c r="G99" s="97" t="str">
        <f t="shared" si="4"/>
        <v xml:space="preserve"> </v>
      </c>
      <c r="H99" s="97" t="str">
        <f t="shared" si="3"/>
        <v xml:space="preserve"> </v>
      </c>
    </row>
    <row r="100" spans="5:8" x14ac:dyDescent="0.2">
      <c r="E100" s="109"/>
      <c r="G100" s="97" t="str">
        <f t="shared" si="4"/>
        <v xml:space="preserve"> </v>
      </c>
      <c r="H100" s="97" t="str">
        <f t="shared" si="3"/>
        <v xml:space="preserve"> </v>
      </c>
    </row>
    <row r="101" spans="5:8" x14ac:dyDescent="0.2">
      <c r="E101" s="109"/>
      <c r="G101" s="97" t="str">
        <f t="shared" si="4"/>
        <v xml:space="preserve"> </v>
      </c>
      <c r="H101" s="97" t="str">
        <f t="shared" si="3"/>
        <v xml:space="preserve"> </v>
      </c>
    </row>
    <row r="102" spans="5:8" x14ac:dyDescent="0.2">
      <c r="E102" s="109"/>
      <c r="G102" s="97" t="str">
        <f t="shared" si="4"/>
        <v xml:space="preserve"> </v>
      </c>
      <c r="H102" s="97" t="str">
        <f t="shared" si="3"/>
        <v xml:space="preserve"> </v>
      </c>
    </row>
    <row r="103" spans="5:8" x14ac:dyDescent="0.2">
      <c r="E103" s="109"/>
      <c r="G103" s="97" t="str">
        <f t="shared" si="4"/>
        <v xml:space="preserve"> </v>
      </c>
      <c r="H103" s="97" t="str">
        <f t="shared" si="3"/>
        <v xml:space="preserve"> </v>
      </c>
    </row>
    <row r="104" spans="5:8" x14ac:dyDescent="0.2">
      <c r="E104" s="109"/>
      <c r="G104" s="97" t="str">
        <f t="shared" si="4"/>
        <v xml:space="preserve"> </v>
      </c>
      <c r="H104" s="97" t="str">
        <f t="shared" si="3"/>
        <v xml:space="preserve"> </v>
      </c>
    </row>
    <row r="105" spans="5:8" x14ac:dyDescent="0.2">
      <c r="E105" s="109"/>
      <c r="G105" s="97" t="str">
        <f t="shared" si="4"/>
        <v xml:space="preserve"> </v>
      </c>
      <c r="H105" s="97" t="str">
        <f t="shared" si="3"/>
        <v xml:space="preserve"> </v>
      </c>
    </row>
    <row r="106" spans="5:8" x14ac:dyDescent="0.2">
      <c r="E106" s="109"/>
      <c r="G106" s="97" t="str">
        <f t="shared" si="4"/>
        <v xml:space="preserve"> </v>
      </c>
      <c r="H106" s="97" t="str">
        <f t="shared" si="3"/>
        <v xml:space="preserve"> </v>
      </c>
    </row>
    <row r="107" spans="5:8" x14ac:dyDescent="0.2">
      <c r="E107" s="109"/>
      <c r="G107" s="97" t="str">
        <f t="shared" si="4"/>
        <v xml:space="preserve"> </v>
      </c>
      <c r="H107" s="97" t="str">
        <f t="shared" si="3"/>
        <v xml:space="preserve"> </v>
      </c>
    </row>
    <row r="108" spans="5:8" x14ac:dyDescent="0.2">
      <c r="E108" s="109"/>
      <c r="G108" s="97" t="str">
        <f t="shared" si="4"/>
        <v xml:space="preserve"> </v>
      </c>
      <c r="H108" s="97" t="str">
        <f t="shared" si="3"/>
        <v xml:space="preserve"> </v>
      </c>
    </row>
    <row r="109" spans="5:8" x14ac:dyDescent="0.2">
      <c r="E109" s="109"/>
      <c r="G109" s="97" t="str">
        <f t="shared" si="4"/>
        <v xml:space="preserve"> </v>
      </c>
      <c r="H109" s="97" t="str">
        <f t="shared" si="3"/>
        <v xml:space="preserve"> </v>
      </c>
    </row>
    <row r="110" spans="5:8" x14ac:dyDescent="0.2">
      <c r="E110" s="109"/>
      <c r="G110" s="97" t="str">
        <f t="shared" si="4"/>
        <v xml:space="preserve"> </v>
      </c>
      <c r="H110" s="97" t="str">
        <f t="shared" si="3"/>
        <v xml:space="preserve"> </v>
      </c>
    </row>
    <row r="111" spans="5:8" x14ac:dyDescent="0.2">
      <c r="E111" s="109"/>
      <c r="G111" s="97" t="str">
        <f t="shared" si="4"/>
        <v xml:space="preserve"> </v>
      </c>
      <c r="H111" s="97" t="str">
        <f t="shared" si="3"/>
        <v xml:space="preserve"> </v>
      </c>
    </row>
    <row r="112" spans="5:8" x14ac:dyDescent="0.2">
      <c r="E112" s="109"/>
      <c r="G112" s="97" t="str">
        <f t="shared" si="4"/>
        <v xml:space="preserve"> </v>
      </c>
      <c r="H112" s="97" t="str">
        <f t="shared" si="3"/>
        <v xml:space="preserve"> </v>
      </c>
    </row>
    <row r="113" spans="5:8" x14ac:dyDescent="0.2">
      <c r="E113" s="109"/>
      <c r="G113" s="97" t="str">
        <f t="shared" si="4"/>
        <v xml:space="preserve"> </v>
      </c>
      <c r="H113" s="97" t="str">
        <f t="shared" si="3"/>
        <v xml:space="preserve"> </v>
      </c>
    </row>
    <row r="114" spans="5:8" x14ac:dyDescent="0.2">
      <c r="E114" s="109"/>
      <c r="G114" s="97" t="str">
        <f t="shared" si="4"/>
        <v xml:space="preserve"> </v>
      </c>
      <c r="H114" s="97" t="str">
        <f t="shared" si="3"/>
        <v xml:space="preserve"> </v>
      </c>
    </row>
    <row r="115" spans="5:8" x14ac:dyDescent="0.2">
      <c r="E115" s="109"/>
      <c r="G115" s="97" t="str">
        <f t="shared" si="4"/>
        <v xml:space="preserve"> </v>
      </c>
      <c r="H115" s="97" t="str">
        <f t="shared" si="3"/>
        <v xml:space="preserve"> </v>
      </c>
    </row>
    <row r="116" spans="5:8" x14ac:dyDescent="0.2">
      <c r="E116" s="109"/>
      <c r="G116" s="97" t="str">
        <f t="shared" si="4"/>
        <v xml:space="preserve"> </v>
      </c>
      <c r="H116" s="97" t="str">
        <f t="shared" si="3"/>
        <v xml:space="preserve"> </v>
      </c>
    </row>
    <row r="117" spans="5:8" x14ac:dyDescent="0.2">
      <c r="E117" s="109"/>
      <c r="G117" s="97" t="str">
        <f t="shared" si="4"/>
        <v xml:space="preserve"> </v>
      </c>
      <c r="H117" s="97" t="str">
        <f t="shared" si="3"/>
        <v xml:space="preserve"> </v>
      </c>
    </row>
    <row r="118" spans="5:8" x14ac:dyDescent="0.2">
      <c r="E118" s="109"/>
      <c r="G118" s="97" t="str">
        <f t="shared" si="4"/>
        <v xml:space="preserve"> </v>
      </c>
      <c r="H118" s="97" t="str">
        <f t="shared" si="3"/>
        <v xml:space="preserve"> </v>
      </c>
    </row>
    <row r="119" spans="5:8" x14ac:dyDescent="0.2">
      <c r="E119" s="109"/>
      <c r="G119" s="97" t="str">
        <f t="shared" si="4"/>
        <v xml:space="preserve"> </v>
      </c>
      <c r="H119" s="97" t="str">
        <f t="shared" si="3"/>
        <v xml:space="preserve"> </v>
      </c>
    </row>
    <row r="120" spans="5:8" x14ac:dyDescent="0.2">
      <c r="E120" s="109"/>
      <c r="G120" s="97" t="str">
        <f t="shared" si="4"/>
        <v xml:space="preserve"> </v>
      </c>
      <c r="H120" s="97" t="str">
        <f t="shared" si="3"/>
        <v xml:space="preserve"> </v>
      </c>
    </row>
    <row r="121" spans="5:8" x14ac:dyDescent="0.2">
      <c r="E121" s="109"/>
      <c r="G121" s="97" t="str">
        <f t="shared" si="4"/>
        <v xml:space="preserve"> </v>
      </c>
      <c r="H121" s="97" t="str">
        <f t="shared" si="3"/>
        <v xml:space="preserve"> </v>
      </c>
    </row>
    <row r="122" spans="5:8" x14ac:dyDescent="0.2">
      <c r="E122" s="109"/>
      <c r="G122" s="97" t="str">
        <f t="shared" si="4"/>
        <v xml:space="preserve"> </v>
      </c>
      <c r="H122" s="97" t="str">
        <f t="shared" si="3"/>
        <v xml:space="preserve"> </v>
      </c>
    </row>
    <row r="123" spans="5:8" x14ac:dyDescent="0.2">
      <c r="E123" s="109"/>
      <c r="G123" s="97" t="str">
        <f t="shared" si="4"/>
        <v xml:space="preserve"> </v>
      </c>
      <c r="H123" s="97" t="str">
        <f t="shared" si="3"/>
        <v xml:space="preserve"> </v>
      </c>
    </row>
    <row r="124" spans="5:8" x14ac:dyDescent="0.2">
      <c r="E124" s="109"/>
      <c r="G124" s="97" t="str">
        <f t="shared" si="4"/>
        <v xml:space="preserve"> </v>
      </c>
      <c r="H124" s="97" t="str">
        <f t="shared" si="3"/>
        <v xml:space="preserve"> </v>
      </c>
    </row>
    <row r="125" spans="5:8" x14ac:dyDescent="0.2">
      <c r="E125" s="109"/>
      <c r="G125" s="97" t="str">
        <f t="shared" si="4"/>
        <v xml:space="preserve"> </v>
      </c>
      <c r="H125" s="97" t="str">
        <f t="shared" si="3"/>
        <v xml:space="preserve"> </v>
      </c>
    </row>
    <row r="126" spans="5:8" x14ac:dyDescent="0.2">
      <c r="E126" s="109"/>
      <c r="G126" s="97" t="str">
        <f t="shared" si="4"/>
        <v xml:space="preserve"> </v>
      </c>
      <c r="H126" s="97" t="str">
        <f t="shared" si="3"/>
        <v xml:space="preserve"> </v>
      </c>
    </row>
    <row r="127" spans="5:8" x14ac:dyDescent="0.2">
      <c r="E127" s="109"/>
      <c r="G127" s="97" t="str">
        <f t="shared" si="4"/>
        <v xml:space="preserve"> </v>
      </c>
      <c r="H127" s="97" t="str">
        <f t="shared" si="3"/>
        <v xml:space="preserve"> </v>
      </c>
    </row>
    <row r="128" spans="5:8" x14ac:dyDescent="0.2">
      <c r="E128" s="109"/>
      <c r="G128" s="97" t="str">
        <f t="shared" si="4"/>
        <v xml:space="preserve"> </v>
      </c>
      <c r="H128" s="97" t="str">
        <f t="shared" si="3"/>
        <v xml:space="preserve"> </v>
      </c>
    </row>
    <row r="129" spans="5:8" x14ac:dyDescent="0.2">
      <c r="E129" s="109"/>
      <c r="G129" s="97" t="str">
        <f t="shared" si="4"/>
        <v xml:space="preserve"> </v>
      </c>
      <c r="H129" s="97" t="str">
        <f t="shared" si="3"/>
        <v xml:space="preserve"> </v>
      </c>
    </row>
    <row r="130" spans="5:8" x14ac:dyDescent="0.2">
      <c r="E130" s="109"/>
      <c r="G130" s="97" t="str">
        <f t="shared" si="4"/>
        <v xml:space="preserve"> </v>
      </c>
      <c r="H130" s="97" t="str">
        <f t="shared" si="3"/>
        <v xml:space="preserve"> </v>
      </c>
    </row>
    <row r="131" spans="5:8" x14ac:dyDescent="0.2">
      <c r="E131" s="109"/>
      <c r="G131" s="97" t="str">
        <f t="shared" si="4"/>
        <v xml:space="preserve"> </v>
      </c>
      <c r="H131" s="97" t="str">
        <f t="shared" si="3"/>
        <v xml:space="preserve"> </v>
      </c>
    </row>
    <row r="132" spans="5:8" x14ac:dyDescent="0.2">
      <c r="E132" s="109"/>
      <c r="G132" s="97" t="str">
        <f t="shared" si="4"/>
        <v xml:space="preserve"> </v>
      </c>
      <c r="H132" s="97" t="str">
        <f t="shared" si="3"/>
        <v xml:space="preserve"> </v>
      </c>
    </row>
    <row r="133" spans="5:8" x14ac:dyDescent="0.2">
      <c r="E133" s="109"/>
      <c r="G133" s="97" t="str">
        <f t="shared" si="4"/>
        <v xml:space="preserve"> </v>
      </c>
      <c r="H133" s="97" t="str">
        <f t="shared" ref="H133:H196" si="5">IF((F133&lt;&gt;0),F133-G133," ")</f>
        <v xml:space="preserve"> </v>
      </c>
    </row>
    <row r="134" spans="5:8" x14ac:dyDescent="0.2">
      <c r="E134" s="109"/>
      <c r="G134" s="97" t="str">
        <f t="shared" si="4"/>
        <v xml:space="preserve"> </v>
      </c>
      <c r="H134" s="97" t="str">
        <f t="shared" si="5"/>
        <v xml:space="preserve"> </v>
      </c>
    </row>
    <row r="135" spans="5:8" x14ac:dyDescent="0.2">
      <c r="E135" s="109"/>
      <c r="G135" s="97" t="str">
        <f t="shared" si="4"/>
        <v xml:space="preserve"> </v>
      </c>
      <c r="H135" s="97" t="str">
        <f t="shared" si="5"/>
        <v xml:space="preserve"> </v>
      </c>
    </row>
    <row r="136" spans="5:8" x14ac:dyDescent="0.2">
      <c r="E136" s="109"/>
      <c r="G136" s="97" t="str">
        <f t="shared" si="4"/>
        <v xml:space="preserve"> </v>
      </c>
      <c r="H136" s="97" t="str">
        <f t="shared" si="5"/>
        <v xml:space="preserve"> </v>
      </c>
    </row>
    <row r="137" spans="5:8" x14ac:dyDescent="0.2">
      <c r="E137" s="109"/>
      <c r="G137" s="97" t="str">
        <f t="shared" si="4"/>
        <v xml:space="preserve"> </v>
      </c>
      <c r="H137" s="97" t="str">
        <f t="shared" si="5"/>
        <v xml:space="preserve"> </v>
      </c>
    </row>
    <row r="138" spans="5:8" x14ac:dyDescent="0.2">
      <c r="E138" s="109"/>
      <c r="G138" s="97" t="str">
        <f t="shared" si="4"/>
        <v xml:space="preserve"> </v>
      </c>
      <c r="H138" s="97" t="str">
        <f t="shared" si="5"/>
        <v xml:space="preserve"> </v>
      </c>
    </row>
    <row r="139" spans="5:8" x14ac:dyDescent="0.2">
      <c r="E139" s="109"/>
      <c r="G139" s="97" t="str">
        <f t="shared" si="4"/>
        <v xml:space="preserve"> </v>
      </c>
      <c r="H139" s="97" t="str">
        <f t="shared" si="5"/>
        <v xml:space="preserve"> </v>
      </c>
    </row>
    <row r="140" spans="5:8" x14ac:dyDescent="0.2">
      <c r="E140" s="109"/>
      <c r="G140" s="97" t="str">
        <f t="shared" si="4"/>
        <v xml:space="preserve"> </v>
      </c>
      <c r="H140" s="97" t="str">
        <f t="shared" si="5"/>
        <v xml:space="preserve"> </v>
      </c>
    </row>
    <row r="141" spans="5:8" x14ac:dyDescent="0.2">
      <c r="E141" s="109"/>
      <c r="G141" s="97" t="str">
        <f t="shared" si="4"/>
        <v xml:space="preserve"> </v>
      </c>
      <c r="H141" s="97" t="str">
        <f t="shared" si="5"/>
        <v xml:space="preserve"> </v>
      </c>
    </row>
    <row r="142" spans="5:8" x14ac:dyDescent="0.2">
      <c r="E142" s="109"/>
      <c r="G142" s="97" t="str">
        <f t="shared" si="4"/>
        <v xml:space="preserve"> </v>
      </c>
      <c r="H142" s="97" t="str">
        <f t="shared" si="5"/>
        <v xml:space="preserve"> </v>
      </c>
    </row>
    <row r="143" spans="5:8" x14ac:dyDescent="0.2">
      <c r="E143" s="109"/>
      <c r="G143" s="97" t="str">
        <f t="shared" ref="G143:G200" si="6">IF(G$4="X"," ",IF(F143&lt;&gt;0,F143*G$2/(100+G$2)," "))</f>
        <v xml:space="preserve"> </v>
      </c>
      <c r="H143" s="97" t="str">
        <f t="shared" si="5"/>
        <v xml:space="preserve"> </v>
      </c>
    </row>
    <row r="144" spans="5:8" x14ac:dyDescent="0.2">
      <c r="E144" s="109"/>
      <c r="G144" s="97" t="str">
        <f t="shared" si="6"/>
        <v xml:space="preserve"> </v>
      </c>
      <c r="H144" s="97" t="str">
        <f t="shared" si="5"/>
        <v xml:space="preserve"> </v>
      </c>
    </row>
    <row r="145" spans="5:8" x14ac:dyDescent="0.2">
      <c r="E145" s="109"/>
      <c r="G145" s="97" t="str">
        <f t="shared" si="6"/>
        <v xml:space="preserve"> </v>
      </c>
      <c r="H145" s="97" t="str">
        <f t="shared" si="5"/>
        <v xml:space="preserve"> </v>
      </c>
    </row>
    <row r="146" spans="5:8" x14ac:dyDescent="0.2">
      <c r="E146" s="109"/>
      <c r="G146" s="97" t="str">
        <f t="shared" si="6"/>
        <v xml:space="preserve"> </v>
      </c>
      <c r="H146" s="97" t="str">
        <f t="shared" si="5"/>
        <v xml:space="preserve"> </v>
      </c>
    </row>
    <row r="147" spans="5:8" x14ac:dyDescent="0.2">
      <c r="E147" s="109"/>
      <c r="G147" s="97" t="str">
        <f t="shared" si="6"/>
        <v xml:space="preserve"> </v>
      </c>
      <c r="H147" s="97" t="str">
        <f t="shared" si="5"/>
        <v xml:space="preserve"> </v>
      </c>
    </row>
    <row r="148" spans="5:8" x14ac:dyDescent="0.2">
      <c r="E148" s="109"/>
      <c r="G148" s="97" t="str">
        <f t="shared" si="6"/>
        <v xml:space="preserve"> </v>
      </c>
      <c r="H148" s="97" t="str">
        <f t="shared" si="5"/>
        <v xml:space="preserve"> </v>
      </c>
    </row>
    <row r="149" spans="5:8" x14ac:dyDescent="0.2">
      <c r="E149" s="109"/>
      <c r="G149" s="97" t="str">
        <f t="shared" si="6"/>
        <v xml:space="preserve"> </v>
      </c>
      <c r="H149" s="97" t="str">
        <f t="shared" si="5"/>
        <v xml:space="preserve"> </v>
      </c>
    </row>
    <row r="150" spans="5:8" x14ac:dyDescent="0.2">
      <c r="E150" s="109"/>
      <c r="G150" s="97" t="str">
        <f t="shared" si="6"/>
        <v xml:space="preserve"> </v>
      </c>
      <c r="H150" s="97" t="str">
        <f t="shared" si="5"/>
        <v xml:space="preserve"> </v>
      </c>
    </row>
    <row r="151" spans="5:8" x14ac:dyDescent="0.2">
      <c r="E151" s="109"/>
      <c r="G151" s="97" t="str">
        <f t="shared" si="6"/>
        <v xml:space="preserve"> </v>
      </c>
      <c r="H151" s="97" t="str">
        <f t="shared" si="5"/>
        <v xml:space="preserve"> </v>
      </c>
    </row>
    <row r="152" spans="5:8" x14ac:dyDescent="0.2">
      <c r="E152" s="109"/>
      <c r="G152" s="97" t="str">
        <f t="shared" si="6"/>
        <v xml:space="preserve"> </v>
      </c>
      <c r="H152" s="97" t="str">
        <f t="shared" si="5"/>
        <v xml:space="preserve"> </v>
      </c>
    </row>
    <row r="153" spans="5:8" x14ac:dyDescent="0.2">
      <c r="E153" s="109"/>
      <c r="G153" s="97" t="str">
        <f t="shared" si="6"/>
        <v xml:space="preserve"> </v>
      </c>
      <c r="H153" s="97" t="str">
        <f t="shared" si="5"/>
        <v xml:space="preserve"> </v>
      </c>
    </row>
    <row r="154" spans="5:8" x14ac:dyDescent="0.2">
      <c r="E154" s="109"/>
      <c r="G154" s="97" t="str">
        <f t="shared" si="6"/>
        <v xml:space="preserve"> </v>
      </c>
      <c r="H154" s="97" t="str">
        <f t="shared" si="5"/>
        <v xml:space="preserve"> </v>
      </c>
    </row>
    <row r="155" spans="5:8" x14ac:dyDescent="0.2">
      <c r="E155" s="109"/>
      <c r="G155" s="97" t="str">
        <f t="shared" si="6"/>
        <v xml:space="preserve"> </v>
      </c>
      <c r="H155" s="97" t="str">
        <f t="shared" si="5"/>
        <v xml:space="preserve"> </v>
      </c>
    </row>
    <row r="156" spans="5:8" x14ac:dyDescent="0.2">
      <c r="E156" s="109"/>
      <c r="G156" s="97" t="str">
        <f t="shared" si="6"/>
        <v xml:space="preserve"> </v>
      </c>
      <c r="H156" s="97" t="str">
        <f t="shared" si="5"/>
        <v xml:space="preserve"> </v>
      </c>
    </row>
    <row r="157" spans="5:8" x14ac:dyDescent="0.2">
      <c r="E157" s="109"/>
      <c r="G157" s="97" t="str">
        <f t="shared" si="6"/>
        <v xml:space="preserve"> </v>
      </c>
      <c r="H157" s="97" t="str">
        <f t="shared" si="5"/>
        <v xml:space="preserve"> </v>
      </c>
    </row>
    <row r="158" spans="5:8" x14ac:dyDescent="0.2">
      <c r="E158" s="109"/>
      <c r="G158" s="97" t="str">
        <f t="shared" si="6"/>
        <v xml:space="preserve"> </v>
      </c>
      <c r="H158" s="97" t="str">
        <f t="shared" si="5"/>
        <v xml:space="preserve"> </v>
      </c>
    </row>
    <row r="159" spans="5:8" x14ac:dyDescent="0.2">
      <c r="E159" s="109"/>
      <c r="G159" s="97" t="str">
        <f t="shared" si="6"/>
        <v xml:space="preserve"> </v>
      </c>
      <c r="H159" s="97" t="str">
        <f t="shared" si="5"/>
        <v xml:space="preserve"> </v>
      </c>
    </row>
    <row r="160" spans="5:8" x14ac:dyDescent="0.2">
      <c r="E160" s="109"/>
      <c r="G160" s="97" t="str">
        <f t="shared" si="6"/>
        <v xml:space="preserve"> </v>
      </c>
      <c r="H160" s="97" t="str">
        <f t="shared" si="5"/>
        <v xml:space="preserve"> </v>
      </c>
    </row>
    <row r="161" spans="5:8" x14ac:dyDescent="0.2">
      <c r="E161" s="109"/>
      <c r="G161" s="97" t="str">
        <f t="shared" si="6"/>
        <v xml:space="preserve"> </v>
      </c>
      <c r="H161" s="97" t="str">
        <f t="shared" si="5"/>
        <v xml:space="preserve"> </v>
      </c>
    </row>
    <row r="162" spans="5:8" x14ac:dyDescent="0.2">
      <c r="E162" s="109"/>
      <c r="G162" s="97" t="str">
        <f t="shared" si="6"/>
        <v xml:space="preserve"> </v>
      </c>
      <c r="H162" s="97" t="str">
        <f t="shared" si="5"/>
        <v xml:space="preserve"> </v>
      </c>
    </row>
    <row r="163" spans="5:8" x14ac:dyDescent="0.2">
      <c r="E163" s="109"/>
      <c r="G163" s="97" t="str">
        <f t="shared" si="6"/>
        <v xml:space="preserve"> </v>
      </c>
      <c r="H163" s="97" t="str">
        <f t="shared" si="5"/>
        <v xml:space="preserve"> </v>
      </c>
    </row>
    <row r="164" spans="5:8" x14ac:dyDescent="0.2">
      <c r="E164" s="109"/>
      <c r="G164" s="97" t="str">
        <f t="shared" si="6"/>
        <v xml:space="preserve"> </v>
      </c>
      <c r="H164" s="97" t="str">
        <f t="shared" si="5"/>
        <v xml:space="preserve"> </v>
      </c>
    </row>
    <row r="165" spans="5:8" x14ac:dyDescent="0.2">
      <c r="E165" s="109"/>
      <c r="G165" s="97" t="str">
        <f t="shared" si="6"/>
        <v xml:space="preserve"> </v>
      </c>
      <c r="H165" s="97" t="str">
        <f t="shared" si="5"/>
        <v xml:space="preserve"> </v>
      </c>
    </row>
    <row r="166" spans="5:8" x14ac:dyDescent="0.2">
      <c r="E166" s="109"/>
      <c r="G166" s="97" t="str">
        <f t="shared" si="6"/>
        <v xml:space="preserve"> </v>
      </c>
      <c r="H166" s="97" t="str">
        <f t="shared" si="5"/>
        <v xml:space="preserve"> </v>
      </c>
    </row>
    <row r="167" spans="5:8" x14ac:dyDescent="0.2">
      <c r="E167" s="109"/>
      <c r="G167" s="97" t="str">
        <f t="shared" si="6"/>
        <v xml:space="preserve"> </v>
      </c>
      <c r="H167" s="97" t="str">
        <f t="shared" si="5"/>
        <v xml:space="preserve"> </v>
      </c>
    </row>
    <row r="168" spans="5:8" x14ac:dyDescent="0.2">
      <c r="E168" s="109"/>
      <c r="G168" s="97" t="str">
        <f t="shared" si="6"/>
        <v xml:space="preserve"> </v>
      </c>
      <c r="H168" s="97" t="str">
        <f t="shared" si="5"/>
        <v xml:space="preserve"> </v>
      </c>
    </row>
    <row r="169" spans="5:8" x14ac:dyDescent="0.2">
      <c r="E169" s="109"/>
      <c r="G169" s="97" t="str">
        <f t="shared" si="6"/>
        <v xml:space="preserve"> </v>
      </c>
      <c r="H169" s="97" t="str">
        <f t="shared" si="5"/>
        <v xml:space="preserve"> </v>
      </c>
    </row>
    <row r="170" spans="5:8" x14ac:dyDescent="0.2">
      <c r="E170" s="109"/>
      <c r="G170" s="97" t="str">
        <f t="shared" si="6"/>
        <v xml:space="preserve"> </v>
      </c>
      <c r="H170" s="97" t="str">
        <f t="shared" si="5"/>
        <v xml:space="preserve"> </v>
      </c>
    </row>
    <row r="171" spans="5:8" x14ac:dyDescent="0.2">
      <c r="E171" s="109"/>
      <c r="G171" s="97" t="str">
        <f t="shared" si="6"/>
        <v xml:space="preserve"> </v>
      </c>
      <c r="H171" s="97" t="str">
        <f t="shared" si="5"/>
        <v xml:space="preserve"> </v>
      </c>
    </row>
    <row r="172" spans="5:8" x14ac:dyDescent="0.2">
      <c r="E172" s="109"/>
      <c r="G172" s="97" t="str">
        <f t="shared" si="6"/>
        <v xml:space="preserve"> </v>
      </c>
      <c r="H172" s="97" t="str">
        <f t="shared" si="5"/>
        <v xml:space="preserve"> </v>
      </c>
    </row>
    <row r="173" spans="5:8" x14ac:dyDescent="0.2">
      <c r="E173" s="109"/>
      <c r="G173" s="97" t="str">
        <f t="shared" si="6"/>
        <v xml:space="preserve"> </v>
      </c>
      <c r="H173" s="97" t="str">
        <f t="shared" si="5"/>
        <v xml:space="preserve"> </v>
      </c>
    </row>
    <row r="174" spans="5:8" x14ac:dyDescent="0.2">
      <c r="E174" s="109"/>
      <c r="G174" s="97" t="str">
        <f t="shared" si="6"/>
        <v xml:space="preserve"> </v>
      </c>
      <c r="H174" s="97" t="str">
        <f t="shared" si="5"/>
        <v xml:space="preserve"> </v>
      </c>
    </row>
    <row r="175" spans="5:8" x14ac:dyDescent="0.2">
      <c r="E175" s="109"/>
      <c r="G175" s="97" t="str">
        <f t="shared" si="6"/>
        <v xml:space="preserve"> </v>
      </c>
      <c r="H175" s="97" t="str">
        <f t="shared" si="5"/>
        <v xml:space="preserve"> </v>
      </c>
    </row>
    <row r="176" spans="5:8" x14ac:dyDescent="0.2">
      <c r="E176" s="109"/>
      <c r="G176" s="97" t="str">
        <f t="shared" si="6"/>
        <v xml:space="preserve"> </v>
      </c>
      <c r="H176" s="97" t="str">
        <f t="shared" si="5"/>
        <v xml:space="preserve"> </v>
      </c>
    </row>
    <row r="177" spans="5:8" x14ac:dyDescent="0.2">
      <c r="E177" s="109"/>
      <c r="G177" s="97" t="str">
        <f t="shared" si="6"/>
        <v xml:space="preserve"> </v>
      </c>
      <c r="H177" s="97" t="str">
        <f t="shared" si="5"/>
        <v xml:space="preserve"> </v>
      </c>
    </row>
    <row r="178" spans="5:8" x14ac:dyDescent="0.2">
      <c r="E178" s="109"/>
      <c r="G178" s="97" t="str">
        <f t="shared" si="6"/>
        <v xml:space="preserve"> </v>
      </c>
      <c r="H178" s="97" t="str">
        <f t="shared" si="5"/>
        <v xml:space="preserve"> </v>
      </c>
    </row>
    <row r="179" spans="5:8" x14ac:dyDescent="0.2">
      <c r="E179" s="109"/>
      <c r="G179" s="97" t="str">
        <f t="shared" si="6"/>
        <v xml:space="preserve"> </v>
      </c>
      <c r="H179" s="97" t="str">
        <f t="shared" si="5"/>
        <v xml:space="preserve"> </v>
      </c>
    </row>
    <row r="180" spans="5:8" x14ac:dyDescent="0.2">
      <c r="E180" s="109"/>
      <c r="G180" s="97" t="str">
        <f t="shared" si="6"/>
        <v xml:space="preserve"> </v>
      </c>
      <c r="H180" s="97" t="str">
        <f t="shared" si="5"/>
        <v xml:space="preserve"> </v>
      </c>
    </row>
    <row r="181" spans="5:8" x14ac:dyDescent="0.2">
      <c r="E181" s="109"/>
      <c r="G181" s="97" t="str">
        <f t="shared" si="6"/>
        <v xml:space="preserve"> </v>
      </c>
      <c r="H181" s="97" t="str">
        <f t="shared" si="5"/>
        <v xml:space="preserve"> </v>
      </c>
    </row>
    <row r="182" spans="5:8" x14ac:dyDescent="0.2">
      <c r="E182" s="109"/>
      <c r="G182" s="97" t="str">
        <f t="shared" si="6"/>
        <v xml:space="preserve"> </v>
      </c>
      <c r="H182" s="97" t="str">
        <f t="shared" si="5"/>
        <v xml:space="preserve"> </v>
      </c>
    </row>
    <row r="183" spans="5:8" x14ac:dyDescent="0.2">
      <c r="E183" s="109"/>
      <c r="G183" s="97" t="str">
        <f t="shared" si="6"/>
        <v xml:space="preserve"> </v>
      </c>
      <c r="H183" s="97" t="str">
        <f t="shared" si="5"/>
        <v xml:space="preserve"> </v>
      </c>
    </row>
    <row r="184" spans="5:8" x14ac:dyDescent="0.2">
      <c r="E184" s="109"/>
      <c r="G184" s="97" t="str">
        <f t="shared" si="6"/>
        <v xml:space="preserve"> </v>
      </c>
      <c r="H184" s="97" t="str">
        <f t="shared" si="5"/>
        <v xml:space="preserve"> </v>
      </c>
    </row>
    <row r="185" spans="5:8" x14ac:dyDescent="0.2">
      <c r="E185" s="109"/>
      <c r="G185" s="97" t="str">
        <f t="shared" si="6"/>
        <v xml:space="preserve"> </v>
      </c>
      <c r="H185" s="97" t="str">
        <f t="shared" si="5"/>
        <v xml:space="preserve"> </v>
      </c>
    </row>
    <row r="186" spans="5:8" x14ac:dyDescent="0.2">
      <c r="E186" s="109"/>
      <c r="G186" s="97" t="str">
        <f t="shared" si="6"/>
        <v xml:space="preserve"> </v>
      </c>
      <c r="H186" s="97" t="str">
        <f t="shared" si="5"/>
        <v xml:space="preserve"> </v>
      </c>
    </row>
    <row r="187" spans="5:8" x14ac:dyDescent="0.2">
      <c r="E187" s="109"/>
      <c r="G187" s="97" t="str">
        <f t="shared" si="6"/>
        <v xml:space="preserve"> </v>
      </c>
      <c r="H187" s="97" t="str">
        <f t="shared" si="5"/>
        <v xml:space="preserve"> </v>
      </c>
    </row>
    <row r="188" spans="5:8" x14ac:dyDescent="0.2">
      <c r="E188" s="109"/>
      <c r="G188" s="97" t="str">
        <f t="shared" si="6"/>
        <v xml:space="preserve"> </v>
      </c>
      <c r="H188" s="97" t="str">
        <f t="shared" si="5"/>
        <v xml:space="preserve"> </v>
      </c>
    </row>
    <row r="189" spans="5:8" x14ac:dyDescent="0.2">
      <c r="E189" s="109"/>
      <c r="G189" s="97" t="str">
        <f t="shared" si="6"/>
        <v xml:space="preserve"> </v>
      </c>
      <c r="H189" s="97" t="str">
        <f t="shared" si="5"/>
        <v xml:space="preserve"> </v>
      </c>
    </row>
    <row r="190" spans="5:8" x14ac:dyDescent="0.2">
      <c r="E190" s="109"/>
      <c r="G190" s="97" t="str">
        <f t="shared" si="6"/>
        <v xml:space="preserve"> </v>
      </c>
      <c r="H190" s="97" t="str">
        <f t="shared" si="5"/>
        <v xml:space="preserve"> </v>
      </c>
    </row>
    <row r="191" spans="5:8" x14ac:dyDescent="0.2">
      <c r="E191" s="109"/>
      <c r="G191" s="97" t="str">
        <f t="shared" si="6"/>
        <v xml:space="preserve"> </v>
      </c>
      <c r="H191" s="97" t="str">
        <f t="shared" si="5"/>
        <v xml:space="preserve"> </v>
      </c>
    </row>
    <row r="192" spans="5:8" x14ac:dyDescent="0.2">
      <c r="E192" s="109"/>
      <c r="G192" s="97" t="str">
        <f t="shared" si="6"/>
        <v xml:space="preserve"> </v>
      </c>
      <c r="H192" s="97" t="str">
        <f t="shared" si="5"/>
        <v xml:space="preserve"> </v>
      </c>
    </row>
    <row r="193" spans="1:8" x14ac:dyDescent="0.2">
      <c r="E193" s="109"/>
      <c r="G193" s="97" t="str">
        <f t="shared" si="6"/>
        <v xml:space="preserve"> </v>
      </c>
      <c r="H193" s="97" t="str">
        <f t="shared" si="5"/>
        <v xml:space="preserve"> </v>
      </c>
    </row>
    <row r="194" spans="1:8" x14ac:dyDescent="0.2">
      <c r="E194" s="109"/>
      <c r="G194" s="97" t="str">
        <f t="shared" si="6"/>
        <v xml:space="preserve"> </v>
      </c>
      <c r="H194" s="97" t="str">
        <f t="shared" si="5"/>
        <v xml:space="preserve"> </v>
      </c>
    </row>
    <row r="195" spans="1:8" x14ac:dyDescent="0.2">
      <c r="E195" s="109"/>
      <c r="G195" s="97" t="str">
        <f t="shared" si="6"/>
        <v xml:space="preserve"> </v>
      </c>
      <c r="H195" s="97" t="str">
        <f t="shared" si="5"/>
        <v xml:space="preserve"> </v>
      </c>
    </row>
    <row r="196" spans="1:8" x14ac:dyDescent="0.2">
      <c r="E196" s="109"/>
      <c r="G196" s="97" t="str">
        <f t="shared" si="6"/>
        <v xml:space="preserve"> </v>
      </c>
      <c r="H196" s="97" t="str">
        <f t="shared" si="5"/>
        <v xml:space="preserve"> </v>
      </c>
    </row>
    <row r="197" spans="1:8" x14ac:dyDescent="0.2">
      <c r="E197" s="109"/>
      <c r="G197" s="97" t="str">
        <f t="shared" si="6"/>
        <v xml:space="preserve"> </v>
      </c>
      <c r="H197" s="97" t="str">
        <f>IF((F197&lt;&gt;0),F197-G197," ")</f>
        <v xml:space="preserve"> </v>
      </c>
    </row>
    <row r="198" spans="1:8" x14ac:dyDescent="0.2">
      <c r="E198" s="109"/>
      <c r="G198" s="97" t="str">
        <f t="shared" si="6"/>
        <v xml:space="preserve"> </v>
      </c>
      <c r="H198" s="97" t="str">
        <f>IF((F198&lt;&gt;0),F198-G198," ")</f>
        <v xml:space="preserve"> </v>
      </c>
    </row>
    <row r="199" spans="1:8" x14ac:dyDescent="0.2">
      <c r="E199" s="109"/>
      <c r="G199" s="97" t="str">
        <f t="shared" si="6"/>
        <v xml:space="preserve"> </v>
      </c>
      <c r="H199" s="97" t="str">
        <f>IF((F199&lt;&gt;0),F199-G199," ")</f>
        <v xml:space="preserve"> </v>
      </c>
    </row>
    <row r="200" spans="1:8" ht="13.5" thickBot="1" x14ac:dyDescent="0.25">
      <c r="A200" s="108"/>
      <c r="B200" s="107"/>
      <c r="C200" s="106"/>
      <c r="D200" s="105"/>
      <c r="E200" s="104"/>
      <c r="F200" s="103"/>
      <c r="G200" s="103" t="str">
        <f t="shared" si="6"/>
        <v xml:space="preserve"> </v>
      </c>
      <c r="H200" s="103" t="str">
        <f>IF((F200&lt;&gt;0),F200-G200," ")</f>
        <v xml:space="preserve"> </v>
      </c>
    </row>
    <row r="201" spans="1:8" x14ac:dyDescent="0.2">
      <c r="A201" s="79" t="s">
        <v>21</v>
      </c>
      <c r="G201" s="97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43159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43190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43220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43312</v>
      </c>
      <c r="H5" s="10"/>
      <c r="I5" s="13"/>
      <c r="J5" s="19"/>
      <c r="K5" s="69">
        <f>Vatinterface!B9</f>
        <v>43251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43281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43343</v>
      </c>
      <c r="H7" s="10"/>
      <c r="I7" s="13"/>
      <c r="J7" s="19"/>
      <c r="K7" s="69">
        <f>Vatinterface!B11</f>
        <v>43312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43343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43373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43404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43434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43465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43496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43524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43555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43159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43190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43220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43404</v>
      </c>
      <c r="H5" s="10"/>
      <c r="I5" s="13"/>
      <c r="J5" s="19"/>
      <c r="K5" s="69">
        <f>Vatinterface!B9</f>
        <v>43251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43281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43434</v>
      </c>
      <c r="H7" s="10"/>
      <c r="I7" s="13"/>
      <c r="J7" s="19"/>
      <c r="K7" s="69">
        <f>Vatinterface!B11</f>
        <v>43312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43343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43373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43404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43434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43465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43496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43524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43555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43159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43190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43220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43496</v>
      </c>
      <c r="H5" s="10"/>
      <c r="I5" s="13"/>
      <c r="J5" s="19"/>
      <c r="K5" s="69">
        <f>Vatinterface!B9</f>
        <v>43251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43281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43524</v>
      </c>
      <c r="H7" s="10"/>
      <c r="I7" s="13"/>
      <c r="J7" s="19"/>
      <c r="K7" s="69">
        <f>Vatinterface!B11</f>
        <v>43312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43343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43373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43404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43434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43465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43496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43524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43555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2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2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2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2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2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2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2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2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2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2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2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2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2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2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2" s="144" customFormat="1" ht="13.9" customHeight="1" x14ac:dyDescent="0.2">
      <c r="A31" s="139" t="s">
        <v>43</v>
      </c>
      <c r="B31" s="140"/>
      <c r="C31" s="140"/>
      <c r="D31" s="140"/>
      <c r="E31" s="140"/>
      <c r="F31" s="14"/>
      <c r="G31" s="15"/>
      <c r="H31" s="140"/>
      <c r="I31" s="141"/>
      <c r="J31" s="142"/>
      <c r="K31" s="143"/>
      <c r="L31" s="143"/>
    </row>
    <row r="32" spans="1:12" ht="6.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H11" sqref="H11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5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2" ht="15.75" x14ac:dyDescent="0.25">
      <c r="A2" s="70"/>
      <c r="B2" s="160" t="s">
        <v>0</v>
      </c>
      <c r="C2" s="161"/>
      <c r="D2" s="161"/>
      <c r="E2" s="161"/>
      <c r="F2" s="161"/>
      <c r="G2" s="15"/>
      <c r="H2" s="10"/>
      <c r="I2" s="13"/>
      <c r="J2" s="19"/>
      <c r="K2" s="69">
        <f>Vatinterface!B6</f>
        <v>43159</v>
      </c>
    </row>
    <row r="3" spans="1:12" ht="13.5" thickBot="1" x14ac:dyDescent="0.25">
      <c r="A3" s="1"/>
      <c r="B3" s="42"/>
      <c r="C3" s="7"/>
      <c r="D3" s="8"/>
      <c r="E3" s="9" t="s">
        <v>6</v>
      </c>
      <c r="F3" s="10"/>
      <c r="G3" s="11"/>
      <c r="H3" s="12"/>
      <c r="I3" s="13"/>
      <c r="J3" s="19"/>
      <c r="K3" s="69">
        <f>Vatinterface!B7</f>
        <v>43190</v>
      </c>
    </row>
    <row r="4" spans="1:12" ht="16.5" customHeight="1" thickTop="1" x14ac:dyDescent="0.25">
      <c r="A4" s="1"/>
      <c r="B4" s="148" t="s">
        <v>20</v>
      </c>
      <c r="C4" s="149"/>
      <c r="D4" s="6"/>
      <c r="E4" s="6"/>
      <c r="F4" s="14"/>
      <c r="G4" s="15"/>
      <c r="H4" s="10"/>
      <c r="I4" s="13"/>
      <c r="J4" s="19"/>
      <c r="K4" s="69">
        <f>Vatinterface!B8</f>
        <v>43220</v>
      </c>
    </row>
    <row r="5" spans="1:12" x14ac:dyDescent="0.2">
      <c r="A5" s="1"/>
      <c r="B5" s="150"/>
      <c r="C5" s="151"/>
      <c r="D5" s="10"/>
      <c r="E5" s="162" t="s">
        <v>4</v>
      </c>
      <c r="F5" s="163"/>
      <c r="G5" s="43">
        <v>43555</v>
      </c>
      <c r="H5" s="10"/>
      <c r="I5" s="13"/>
      <c r="J5" s="19"/>
      <c r="K5" s="69">
        <f>Vatinterface!B9</f>
        <v>43251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69">
        <f>Vatinterface!B10</f>
        <v>43281</v>
      </c>
      <c r="L6" s="44"/>
    </row>
    <row r="7" spans="1:12" ht="13.5" customHeight="1" thickBot="1" x14ac:dyDescent="0.25">
      <c r="A7" s="1"/>
      <c r="B7" s="152"/>
      <c r="C7" s="153"/>
      <c r="D7" s="10"/>
      <c r="E7" s="164" t="s">
        <v>5</v>
      </c>
      <c r="F7" s="165"/>
      <c r="G7" s="20">
        <f>LOOKUP(G$5,Vatinterface!B:B,Vatinterface!C:C)</f>
        <v>43585</v>
      </c>
      <c r="H7" s="10"/>
      <c r="I7" s="13"/>
      <c r="J7" s="19"/>
      <c r="K7" s="69">
        <f>Vatinterface!B11</f>
        <v>43312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69">
        <f>Vatinterface!B12</f>
        <v>43343</v>
      </c>
    </row>
    <row r="9" spans="1:12" ht="15" customHeight="1" thickBot="1" x14ac:dyDescent="0.25">
      <c r="A9" s="67"/>
      <c r="B9" s="145" t="s">
        <v>2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69">
        <f>Vatinterface!B13</f>
        <v>43373</v>
      </c>
    </row>
    <row r="10" spans="1:12" ht="15" customHeight="1" thickBot="1" x14ac:dyDescent="0.25">
      <c r="A10" s="137"/>
      <c r="B10" s="24"/>
      <c r="C10" s="24"/>
      <c r="D10" s="24"/>
      <c r="E10" s="24"/>
      <c r="F10" s="25"/>
      <c r="G10" s="26"/>
      <c r="H10" s="10"/>
      <c r="I10" s="13"/>
      <c r="J10" s="19"/>
      <c r="K10" s="69">
        <f>Vatinterface!B14</f>
        <v>43404</v>
      </c>
    </row>
    <row r="11" spans="1:12" ht="15" customHeight="1" thickBot="1" x14ac:dyDescent="0.25">
      <c r="A11" s="68"/>
      <c r="B11" s="145" t="s">
        <v>7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69">
        <f>Vatinterface!B15</f>
        <v>43434</v>
      </c>
    </row>
    <row r="12" spans="1:12" ht="15" customHeight="1" thickBot="1" x14ac:dyDescent="0.25">
      <c r="A12" s="137"/>
      <c r="B12" s="24"/>
      <c r="C12" s="24"/>
      <c r="D12" s="24"/>
      <c r="E12" s="24"/>
      <c r="F12" s="25"/>
      <c r="G12" s="26"/>
      <c r="H12" s="10"/>
      <c r="I12" s="13"/>
      <c r="J12" s="19"/>
      <c r="K12" s="69">
        <f>Vatinterface!B16</f>
        <v>43465</v>
      </c>
    </row>
    <row r="13" spans="1:12" ht="15" customHeight="1" thickBot="1" x14ac:dyDescent="0.25">
      <c r="A13" s="68"/>
      <c r="B13" s="145" t="s">
        <v>2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69">
        <f>Vatinterface!B17</f>
        <v>43496</v>
      </c>
    </row>
    <row r="14" spans="1:12" ht="12" customHeight="1" thickBot="1" x14ac:dyDescent="0.25">
      <c r="A14" s="137"/>
      <c r="B14" s="10"/>
      <c r="C14" s="10"/>
      <c r="D14" s="10"/>
      <c r="E14" s="10"/>
      <c r="F14" s="14"/>
      <c r="G14" s="26"/>
      <c r="H14" s="10"/>
      <c r="I14" s="13"/>
      <c r="J14" s="19"/>
      <c r="K14" s="69">
        <f>Vatinterface!B18</f>
        <v>43524</v>
      </c>
    </row>
    <row r="15" spans="1:12" ht="15" customHeight="1" thickBot="1" x14ac:dyDescent="0.25">
      <c r="A15" s="68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69">
        <f>Vatinterface!B19</f>
        <v>43555</v>
      </c>
    </row>
    <row r="16" spans="1:12" ht="13.5" thickBot="1" x14ac:dyDescent="0.25">
      <c r="A16" s="137"/>
      <c r="B16" s="10"/>
      <c r="C16" s="10"/>
      <c r="D16" s="10"/>
      <c r="E16" s="10"/>
      <c r="F16" s="14"/>
      <c r="G16" s="26"/>
      <c r="H16" s="10"/>
      <c r="I16" s="13"/>
      <c r="J16" s="19"/>
      <c r="K16" s="69"/>
    </row>
    <row r="17" spans="1:11" ht="15" customHeight="1" thickBot="1" x14ac:dyDescent="0.25">
      <c r="A17" s="68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69"/>
    </row>
    <row r="18" spans="1:11" ht="15" customHeight="1" thickBot="1" x14ac:dyDescent="0.25">
      <c r="A18" s="137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7"/>
      <c r="B19" s="157" t="str">
        <f>IF(LOOKUP(G$5,Vatinterface!B:B,Vatinterface!M:M)&gt;0,"FLAT RATE SCHEME APPLIED"," ")</f>
        <v xml:space="preserve"> </v>
      </c>
      <c r="C19" s="158"/>
      <c r="D19" s="159"/>
      <c r="E19" s="138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37"/>
      <c r="B20" s="136"/>
      <c r="C20" s="136"/>
      <c r="D20" s="136"/>
      <c r="E20" s="135"/>
      <c r="F20" s="14"/>
      <c r="G20" s="26"/>
      <c r="H20" s="10"/>
      <c r="I20" s="13"/>
      <c r="J20" s="19"/>
    </row>
    <row r="21" spans="1:11" ht="15" customHeight="1" thickBot="1" x14ac:dyDescent="0.25">
      <c r="A21" s="68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37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67"/>
      <c r="B23" s="145" t="s">
        <v>38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8</v>
      </c>
      <c r="B25" s="31" t="s">
        <v>9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10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3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4.9000000000000004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4" sqref="D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26"/>
    <col min="14" max="14" width="1.7109375" style="12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1"/>
      <c r="M1" s="128"/>
      <c r="N1" s="55"/>
    </row>
    <row r="2" spans="1:14" s="48" customFormat="1" ht="37.5" customHeight="1" x14ac:dyDescent="0.2">
      <c r="A2" s="56"/>
      <c r="B2" s="50" t="s">
        <v>11</v>
      </c>
      <c r="C2" s="50" t="s">
        <v>36</v>
      </c>
      <c r="D2" s="51" t="s">
        <v>19</v>
      </c>
      <c r="E2" s="51" t="s">
        <v>16</v>
      </c>
      <c r="F2" s="51" t="s">
        <v>13</v>
      </c>
      <c r="G2" s="73" t="s">
        <v>18</v>
      </c>
      <c r="H2" s="51" t="s">
        <v>12</v>
      </c>
      <c r="I2" s="51" t="s">
        <v>15</v>
      </c>
      <c r="J2" s="51" t="s">
        <v>14</v>
      </c>
      <c r="K2" s="73" t="s">
        <v>17</v>
      </c>
      <c r="L2" s="122"/>
      <c r="M2" s="134" t="s">
        <v>37</v>
      </c>
      <c r="N2" s="57"/>
    </row>
    <row r="3" spans="1:14" s="48" customFormat="1" ht="11.25" customHeight="1" x14ac:dyDescent="0.2">
      <c r="A3" s="56"/>
      <c r="B3" s="130"/>
      <c r="C3" s="130"/>
      <c r="D3" s="132"/>
      <c r="E3" s="66"/>
      <c r="F3" s="66"/>
      <c r="G3" s="66"/>
      <c r="H3" s="66"/>
      <c r="I3" s="66"/>
      <c r="J3" s="66"/>
      <c r="K3" s="66"/>
      <c r="L3" s="122"/>
      <c r="M3" s="122"/>
      <c r="N3" s="57"/>
    </row>
    <row r="4" spans="1:14" x14ac:dyDescent="0.2">
      <c r="A4" s="58"/>
      <c r="B4" s="63">
        <f>[1]Admin!$B$2</f>
        <v>43100</v>
      </c>
      <c r="C4" s="63">
        <f>B5</f>
        <v>43131</v>
      </c>
      <c r="D4" s="116">
        <f>'S1217'!$H$1</f>
        <v>0</v>
      </c>
      <c r="E4" s="117"/>
      <c r="F4" s="117">
        <f>'S1217'!$G$1</f>
        <v>0</v>
      </c>
      <c r="G4" s="117"/>
      <c r="H4" s="117">
        <f>'P1217'!$H$1</f>
        <v>0</v>
      </c>
      <c r="I4" s="117"/>
      <c r="J4" s="117">
        <f>'P1217'!$G$1</f>
        <v>0</v>
      </c>
      <c r="K4" s="117"/>
      <c r="L4" s="123"/>
      <c r="M4" s="127">
        <f>IF([2]Feb18!$G$4&gt;0,[2]Feb18!$G$4,0)</f>
        <v>0</v>
      </c>
      <c r="N4" s="59"/>
    </row>
    <row r="5" spans="1:14" x14ac:dyDescent="0.2">
      <c r="A5" s="58"/>
      <c r="B5" s="63">
        <f>[1]Admin!$B$4</f>
        <v>43131</v>
      </c>
      <c r="C5" s="63">
        <f t="shared" ref="C5:C18" si="0">B6</f>
        <v>43159</v>
      </c>
      <c r="D5" s="116">
        <f>'S0118'!$H$1</f>
        <v>0</v>
      </c>
      <c r="E5" s="117"/>
      <c r="F5" s="117">
        <f>'S0118'!$G$1</f>
        <v>0</v>
      </c>
      <c r="G5" s="117"/>
      <c r="H5" s="117">
        <f>'P0118'!$H$1</f>
        <v>0</v>
      </c>
      <c r="I5" s="117"/>
      <c r="J5" s="117">
        <f>'P0118'!$G$1</f>
        <v>0</v>
      </c>
      <c r="K5" s="117"/>
      <c r="L5" s="123"/>
      <c r="M5" s="127">
        <f>IF([2]Feb18!$G$4&gt;0,[2]Feb18!$G$4,0)</f>
        <v>0</v>
      </c>
      <c r="N5" s="59"/>
    </row>
    <row r="6" spans="1:14" x14ac:dyDescent="0.2">
      <c r="A6" s="58"/>
      <c r="B6" s="63">
        <f>[1]Admin!$B$6</f>
        <v>43159</v>
      </c>
      <c r="C6" s="63">
        <f t="shared" si="0"/>
        <v>43190</v>
      </c>
      <c r="D6" s="116">
        <f>[2]Feb18!$H$1</f>
        <v>0</v>
      </c>
      <c r="E6" s="117">
        <f>SUM(D4:D6)</f>
        <v>0</v>
      </c>
      <c r="F6" s="117">
        <f>[2]Feb18!$G$1</f>
        <v>0</v>
      </c>
      <c r="G6" s="117">
        <f>SUM(F4:F6)</f>
        <v>0</v>
      </c>
      <c r="H6" s="117">
        <f>[3]Feb18!$H$1</f>
        <v>0</v>
      </c>
      <c r="I6" s="117">
        <f t="shared" ref="I6:I19" si="1">SUM(H4:H6)</f>
        <v>0</v>
      </c>
      <c r="J6" s="117">
        <f>[3]Feb18!$G$1</f>
        <v>0</v>
      </c>
      <c r="K6" s="117">
        <f t="shared" ref="K6:K19" si="2">SUM(J4:J6)</f>
        <v>0</v>
      </c>
      <c r="L6" s="123"/>
      <c r="M6" s="127">
        <f>IF([2]Feb18!$G$4&gt;0,[2]Feb18!$G$4,0)</f>
        <v>0</v>
      </c>
      <c r="N6" s="59"/>
    </row>
    <row r="7" spans="1:14" x14ac:dyDescent="0.2">
      <c r="A7" s="58"/>
      <c r="B7" s="63">
        <f>[1]Admin!$B$8</f>
        <v>43190</v>
      </c>
      <c r="C7" s="63">
        <f t="shared" si="0"/>
        <v>43220</v>
      </c>
      <c r="D7" s="116">
        <f>[2]Mar18!$H$1</f>
        <v>0</v>
      </c>
      <c r="E7" s="117">
        <f t="shared" ref="E7:G19" si="3">SUM(D5:D7)</f>
        <v>0</v>
      </c>
      <c r="F7" s="117">
        <f>[2]Mar18!$G$1</f>
        <v>0</v>
      </c>
      <c r="G7" s="117">
        <f t="shared" si="3"/>
        <v>0</v>
      </c>
      <c r="H7" s="117">
        <f>[3]Mar18!$H$1</f>
        <v>0</v>
      </c>
      <c r="I7" s="117">
        <f t="shared" si="1"/>
        <v>0</v>
      </c>
      <c r="J7" s="117">
        <f>[3]Mar18!$G$1</f>
        <v>0</v>
      </c>
      <c r="K7" s="117">
        <f t="shared" si="2"/>
        <v>0</v>
      </c>
      <c r="L7" s="123"/>
      <c r="M7" s="127">
        <f>IF([2]Mar18!$G$4&gt;0,[2]Mar18!$G$4,0)</f>
        <v>0</v>
      </c>
      <c r="N7" s="59"/>
    </row>
    <row r="8" spans="1:14" x14ac:dyDescent="0.2">
      <c r="A8" s="58"/>
      <c r="B8" s="63">
        <f>[1]Admin!$B$10</f>
        <v>43220</v>
      </c>
      <c r="C8" s="63">
        <f t="shared" si="0"/>
        <v>43251</v>
      </c>
      <c r="D8" s="116">
        <f>[2]Apr18!$H$1</f>
        <v>0</v>
      </c>
      <c r="E8" s="117">
        <f t="shared" si="3"/>
        <v>0</v>
      </c>
      <c r="F8" s="117">
        <f>[2]Apr18!$G$1</f>
        <v>0</v>
      </c>
      <c r="G8" s="117">
        <f t="shared" si="3"/>
        <v>0</v>
      </c>
      <c r="H8" s="117">
        <f>[3]Apr18!$H$1</f>
        <v>0</v>
      </c>
      <c r="I8" s="117">
        <f t="shared" si="1"/>
        <v>0</v>
      </c>
      <c r="J8" s="117">
        <f>[3]Apr18!$G$1</f>
        <v>0</v>
      </c>
      <c r="K8" s="117">
        <f t="shared" si="2"/>
        <v>0</v>
      </c>
      <c r="L8" s="123"/>
      <c r="M8" s="127">
        <f>IF([2]Apr18!$G$4&gt;0,[2]Apr18!$G$4,0)</f>
        <v>0</v>
      </c>
      <c r="N8" s="59"/>
    </row>
    <row r="9" spans="1:14" x14ac:dyDescent="0.2">
      <c r="A9" s="58"/>
      <c r="B9" s="63">
        <f>[1]Admin!$B$12</f>
        <v>43251</v>
      </c>
      <c r="C9" s="63">
        <f t="shared" si="0"/>
        <v>43281</v>
      </c>
      <c r="D9" s="116">
        <f>[2]May18!$H$1</f>
        <v>0</v>
      </c>
      <c r="E9" s="117">
        <f t="shared" si="3"/>
        <v>0</v>
      </c>
      <c r="F9" s="117">
        <f>[2]May18!$G$1</f>
        <v>0</v>
      </c>
      <c r="G9" s="117">
        <f t="shared" si="3"/>
        <v>0</v>
      </c>
      <c r="H9" s="117">
        <f>[3]May18!$H$1</f>
        <v>0</v>
      </c>
      <c r="I9" s="117">
        <f t="shared" si="1"/>
        <v>0</v>
      </c>
      <c r="J9" s="117">
        <f>[3]May18!$G$1</f>
        <v>0</v>
      </c>
      <c r="K9" s="117">
        <f t="shared" si="2"/>
        <v>0</v>
      </c>
      <c r="L9" s="123"/>
      <c r="M9" s="127">
        <f>IF([2]May18!$G$4&gt;0,[2]May18!$G$4,0)</f>
        <v>0</v>
      </c>
      <c r="N9" s="59"/>
    </row>
    <row r="10" spans="1:14" x14ac:dyDescent="0.2">
      <c r="A10" s="58"/>
      <c r="B10" s="63">
        <f>[1]Admin!$B$14</f>
        <v>43281</v>
      </c>
      <c r="C10" s="63">
        <f t="shared" si="0"/>
        <v>43312</v>
      </c>
      <c r="D10" s="116">
        <f>[2]Jun18!$H$1</f>
        <v>0</v>
      </c>
      <c r="E10" s="117">
        <f t="shared" si="3"/>
        <v>0</v>
      </c>
      <c r="F10" s="117">
        <f>[2]Jun18!$G$1</f>
        <v>0</v>
      </c>
      <c r="G10" s="117">
        <f t="shared" si="3"/>
        <v>0</v>
      </c>
      <c r="H10" s="117">
        <f>[3]Jun18!$H$1</f>
        <v>0</v>
      </c>
      <c r="I10" s="117">
        <f t="shared" si="1"/>
        <v>0</v>
      </c>
      <c r="J10" s="117">
        <f>[3]Jun18!$G$1</f>
        <v>0</v>
      </c>
      <c r="K10" s="117">
        <f t="shared" si="2"/>
        <v>0</v>
      </c>
      <c r="L10" s="123"/>
      <c r="M10" s="127">
        <f>IF([2]Jun18!$G$4&gt;0,[2]Jun18!$G$4,0)</f>
        <v>0</v>
      </c>
      <c r="N10" s="59"/>
    </row>
    <row r="11" spans="1:14" x14ac:dyDescent="0.2">
      <c r="A11" s="58"/>
      <c r="B11" s="63">
        <f>[1]Admin!$B$16</f>
        <v>43312</v>
      </c>
      <c r="C11" s="63">
        <f t="shared" si="0"/>
        <v>43343</v>
      </c>
      <c r="D11" s="116">
        <f>[2]Jul18!$H$1</f>
        <v>0</v>
      </c>
      <c r="E11" s="117">
        <f t="shared" si="3"/>
        <v>0</v>
      </c>
      <c r="F11" s="117">
        <f>[2]Jul18!$G$1</f>
        <v>0</v>
      </c>
      <c r="G11" s="117">
        <f t="shared" si="3"/>
        <v>0</v>
      </c>
      <c r="H11" s="117">
        <f>[3]Jul18!$H$1</f>
        <v>0</v>
      </c>
      <c r="I11" s="117">
        <f t="shared" si="1"/>
        <v>0</v>
      </c>
      <c r="J11" s="117">
        <f>[3]Jul18!$G$1</f>
        <v>0</v>
      </c>
      <c r="K11" s="117">
        <f t="shared" si="2"/>
        <v>0</v>
      </c>
      <c r="L11" s="123"/>
      <c r="M11" s="127">
        <f>IF([2]Jul18!$G$4&gt;0,[2]Jul18!$G$4,0)</f>
        <v>0</v>
      </c>
      <c r="N11" s="59"/>
    </row>
    <row r="12" spans="1:14" x14ac:dyDescent="0.2">
      <c r="A12" s="58"/>
      <c r="B12" s="63">
        <f>[1]Admin!$B$18</f>
        <v>43343</v>
      </c>
      <c r="C12" s="63">
        <f t="shared" si="0"/>
        <v>43373</v>
      </c>
      <c r="D12" s="116">
        <f>[2]Aug18!$H$1</f>
        <v>0</v>
      </c>
      <c r="E12" s="117">
        <f t="shared" si="3"/>
        <v>0</v>
      </c>
      <c r="F12" s="117">
        <f>[2]Aug18!$G$1</f>
        <v>0</v>
      </c>
      <c r="G12" s="117">
        <f t="shared" si="3"/>
        <v>0</v>
      </c>
      <c r="H12" s="117">
        <f>[3]Aug18!$H$1</f>
        <v>0</v>
      </c>
      <c r="I12" s="117">
        <f t="shared" si="1"/>
        <v>0</v>
      </c>
      <c r="J12" s="117">
        <f>[3]Aug18!$G$1</f>
        <v>0</v>
      </c>
      <c r="K12" s="117">
        <f t="shared" si="2"/>
        <v>0</v>
      </c>
      <c r="L12" s="123"/>
      <c r="M12" s="127">
        <f>IF([2]Aug18!$G$4&gt;0,[2]Aug18!$G$4,0)</f>
        <v>0</v>
      </c>
      <c r="N12" s="59"/>
    </row>
    <row r="13" spans="1:14" x14ac:dyDescent="0.2">
      <c r="A13" s="58"/>
      <c r="B13" s="63">
        <f>[1]Admin!$B$20</f>
        <v>43373</v>
      </c>
      <c r="C13" s="63">
        <f t="shared" si="0"/>
        <v>43404</v>
      </c>
      <c r="D13" s="116">
        <f>[2]Sep18!$H$1</f>
        <v>0</v>
      </c>
      <c r="E13" s="117">
        <f t="shared" si="3"/>
        <v>0</v>
      </c>
      <c r="F13" s="117">
        <f>[2]Sep18!$G$1</f>
        <v>0</v>
      </c>
      <c r="G13" s="117">
        <f t="shared" si="3"/>
        <v>0</v>
      </c>
      <c r="H13" s="117">
        <f>[3]Sep18!$H$1</f>
        <v>0</v>
      </c>
      <c r="I13" s="117">
        <f t="shared" si="1"/>
        <v>0</v>
      </c>
      <c r="J13" s="117">
        <f>[3]Sep18!$G$1</f>
        <v>0</v>
      </c>
      <c r="K13" s="117">
        <f t="shared" si="2"/>
        <v>0</v>
      </c>
      <c r="L13" s="123"/>
      <c r="M13" s="127">
        <f>IF([2]Sep18!$G$4&gt;0,[2]Sep18!$G$4,0)</f>
        <v>0</v>
      </c>
      <c r="N13" s="59"/>
    </row>
    <row r="14" spans="1:14" x14ac:dyDescent="0.2">
      <c r="A14" s="58"/>
      <c r="B14" s="63">
        <f>[1]Admin!$B$22</f>
        <v>43404</v>
      </c>
      <c r="C14" s="63">
        <f t="shared" si="0"/>
        <v>43434</v>
      </c>
      <c r="D14" s="116">
        <f>[2]Oct18!$H$1</f>
        <v>0</v>
      </c>
      <c r="E14" s="117">
        <f t="shared" si="3"/>
        <v>0</v>
      </c>
      <c r="F14" s="117">
        <f>[2]Oct18!$G$1</f>
        <v>0</v>
      </c>
      <c r="G14" s="117">
        <f t="shared" si="3"/>
        <v>0</v>
      </c>
      <c r="H14" s="117">
        <f>[3]Oct18!$H$1</f>
        <v>0</v>
      </c>
      <c r="I14" s="117">
        <f t="shared" si="1"/>
        <v>0</v>
      </c>
      <c r="J14" s="117">
        <f>[3]Oct18!$G$1</f>
        <v>0</v>
      </c>
      <c r="K14" s="117">
        <f t="shared" si="2"/>
        <v>0</v>
      </c>
      <c r="L14" s="123"/>
      <c r="M14" s="127">
        <f>IF([2]Oct18!$G$4&gt;0,[2]Oct18!$G$4,0)</f>
        <v>0</v>
      </c>
      <c r="N14" s="59"/>
    </row>
    <row r="15" spans="1:14" x14ac:dyDescent="0.2">
      <c r="A15" s="58"/>
      <c r="B15" s="63">
        <f>[1]Admin!$B$24</f>
        <v>43434</v>
      </c>
      <c r="C15" s="63">
        <f t="shared" si="0"/>
        <v>43465</v>
      </c>
      <c r="D15" s="116">
        <f>[2]Nov18!$H$1</f>
        <v>0</v>
      </c>
      <c r="E15" s="117">
        <f t="shared" si="3"/>
        <v>0</v>
      </c>
      <c r="F15" s="117">
        <f>[2]Nov18!$G$1</f>
        <v>0</v>
      </c>
      <c r="G15" s="117">
        <f t="shared" si="3"/>
        <v>0</v>
      </c>
      <c r="H15" s="117">
        <f>[3]Nov18!$H$1</f>
        <v>0</v>
      </c>
      <c r="I15" s="117">
        <f t="shared" si="1"/>
        <v>0</v>
      </c>
      <c r="J15" s="117">
        <f>[3]Nov18!$G$1</f>
        <v>0</v>
      </c>
      <c r="K15" s="117">
        <f t="shared" si="2"/>
        <v>0</v>
      </c>
      <c r="L15" s="123"/>
      <c r="M15" s="127">
        <f>IF([2]Nov18!$G$4&gt;0,[2]Nov18!$G$4,0)</f>
        <v>0</v>
      </c>
      <c r="N15" s="59"/>
    </row>
    <row r="16" spans="1:14" x14ac:dyDescent="0.2">
      <c r="A16" s="58"/>
      <c r="B16" s="63">
        <f>[1]Admin!$B$26</f>
        <v>43465</v>
      </c>
      <c r="C16" s="63">
        <f t="shared" si="0"/>
        <v>43496</v>
      </c>
      <c r="D16" s="116">
        <f>[2]Dec18!$H$1</f>
        <v>0</v>
      </c>
      <c r="E16" s="117">
        <f t="shared" si="3"/>
        <v>0</v>
      </c>
      <c r="F16" s="117">
        <f>[2]Dec18!$G$1</f>
        <v>0</v>
      </c>
      <c r="G16" s="117">
        <f t="shared" si="3"/>
        <v>0</v>
      </c>
      <c r="H16" s="117">
        <f>[3]Dec18!$H$1</f>
        <v>0</v>
      </c>
      <c r="I16" s="117">
        <f t="shared" si="1"/>
        <v>0</v>
      </c>
      <c r="J16" s="117">
        <f>[3]Dec18!$G$1</f>
        <v>0</v>
      </c>
      <c r="K16" s="117">
        <f t="shared" si="2"/>
        <v>0</v>
      </c>
      <c r="L16" s="123"/>
      <c r="M16" s="127">
        <f>IF([2]Dec18!$G$4&gt;0,[2]Dec18!$G$4,0)</f>
        <v>0</v>
      </c>
      <c r="N16" s="59"/>
    </row>
    <row r="17" spans="1:14" x14ac:dyDescent="0.2">
      <c r="A17" s="58"/>
      <c r="B17" s="63">
        <f>[1]Admin!$B$28</f>
        <v>43496</v>
      </c>
      <c r="C17" s="63">
        <f t="shared" si="0"/>
        <v>43524</v>
      </c>
      <c r="D17" s="116">
        <f>[2]Jan19!$H$1</f>
        <v>0</v>
      </c>
      <c r="E17" s="117">
        <f t="shared" si="3"/>
        <v>0</v>
      </c>
      <c r="F17" s="117">
        <f>[2]Jan19!$G$1</f>
        <v>0</v>
      </c>
      <c r="G17" s="117">
        <f t="shared" si="3"/>
        <v>0</v>
      </c>
      <c r="H17" s="117">
        <f>[3]Jan19!$H$1</f>
        <v>0</v>
      </c>
      <c r="I17" s="117">
        <f t="shared" si="1"/>
        <v>0</v>
      </c>
      <c r="J17" s="117">
        <f>[3]Jan19!$G$1</f>
        <v>0</v>
      </c>
      <c r="K17" s="117">
        <f t="shared" si="2"/>
        <v>0</v>
      </c>
      <c r="L17" s="123"/>
      <c r="M17" s="127">
        <f>IF([2]Jan19!$G$4&gt;0,[2]Jan19!$G$4,0)</f>
        <v>0</v>
      </c>
      <c r="N17" s="59"/>
    </row>
    <row r="18" spans="1:14" x14ac:dyDescent="0.2">
      <c r="A18" s="58"/>
      <c r="B18" s="63">
        <f>[1]Admin!$B$30</f>
        <v>43524</v>
      </c>
      <c r="C18" s="63">
        <f t="shared" si="0"/>
        <v>43555</v>
      </c>
      <c r="D18" s="116">
        <f>'S0219'!$H$1</f>
        <v>0</v>
      </c>
      <c r="E18" s="117">
        <f t="shared" si="3"/>
        <v>0</v>
      </c>
      <c r="F18" s="117">
        <f>'S0219'!$G$1</f>
        <v>0</v>
      </c>
      <c r="G18" s="117">
        <f t="shared" si="3"/>
        <v>0</v>
      </c>
      <c r="H18" s="117">
        <f>'P0219'!$H$1</f>
        <v>0</v>
      </c>
      <c r="I18" s="117">
        <f t="shared" si="1"/>
        <v>0</v>
      </c>
      <c r="J18" s="117">
        <f>'P0219'!$G$1</f>
        <v>0</v>
      </c>
      <c r="K18" s="117">
        <f t="shared" si="2"/>
        <v>0</v>
      </c>
      <c r="L18" s="123"/>
      <c r="M18" s="127">
        <f>IF([2]Jan19!$G$4&gt;0,[2]Jan19!$G$4,0)</f>
        <v>0</v>
      </c>
      <c r="N18" s="59"/>
    </row>
    <row r="19" spans="1:14" x14ac:dyDescent="0.2">
      <c r="A19" s="58"/>
      <c r="B19" s="63">
        <f>[1]Admin!$B$32</f>
        <v>43555</v>
      </c>
      <c r="C19" s="64">
        <f>[1]Admin!$B$34</f>
        <v>43585</v>
      </c>
      <c r="D19" s="116">
        <f>'S0319'!$H$1</f>
        <v>0</v>
      </c>
      <c r="E19" s="117">
        <f t="shared" si="3"/>
        <v>0</v>
      </c>
      <c r="F19" s="117">
        <f>'S0319'!$G$1</f>
        <v>0</v>
      </c>
      <c r="G19" s="117">
        <f t="shared" si="3"/>
        <v>0</v>
      </c>
      <c r="H19" s="117">
        <f>'P0319'!$H$1</f>
        <v>0</v>
      </c>
      <c r="I19" s="117">
        <f t="shared" si="1"/>
        <v>0</v>
      </c>
      <c r="J19" s="117">
        <f>'P0319'!$G$1</f>
        <v>0</v>
      </c>
      <c r="K19" s="117">
        <f t="shared" si="2"/>
        <v>0</v>
      </c>
      <c r="L19" s="123"/>
      <c r="M19" s="127">
        <f>IF([2]Jan19!$G$4&gt;0,[2]Jan19!$G$4,0)</f>
        <v>0</v>
      </c>
      <c r="N19" s="59"/>
    </row>
    <row r="20" spans="1:14" ht="9" customHeight="1" thickBot="1" x14ac:dyDescent="0.25">
      <c r="A20" s="60"/>
      <c r="B20" s="131"/>
      <c r="C20" s="131"/>
      <c r="D20" s="133"/>
      <c r="E20" s="61"/>
      <c r="F20" s="61"/>
      <c r="G20" s="61"/>
      <c r="H20" s="61"/>
      <c r="I20" s="61"/>
      <c r="J20" s="61"/>
      <c r="K20" s="61"/>
      <c r="L20" s="124"/>
      <c r="M20" s="129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000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00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[2]OpeningDebtors!$G$2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[2]OpeningDebtors!$G$4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8" customWidth="1"/>
    <col min="3" max="4" width="12.85546875" style="77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94" customFormat="1" ht="14.1" customHeight="1" x14ac:dyDescent="0.2">
      <c r="A1" s="166" t="s">
        <v>35</v>
      </c>
      <c r="B1" s="167"/>
      <c r="C1" s="168"/>
      <c r="D1" s="169" t="s">
        <v>28</v>
      </c>
      <c r="E1" s="170"/>
      <c r="F1" s="95">
        <f>SUM(F5:F500)</f>
        <v>0</v>
      </c>
      <c r="G1" s="95">
        <f>SUM(G5:G500)</f>
        <v>0</v>
      </c>
      <c r="H1" s="95">
        <f>SUM(H5:H500)</f>
        <v>0</v>
      </c>
    </row>
    <row r="2" spans="1:8" s="94" customFormat="1" ht="12.75" customHeight="1" x14ac:dyDescent="0.2">
      <c r="A2" s="175" t="s">
        <v>27</v>
      </c>
      <c r="B2" s="173" t="s">
        <v>26</v>
      </c>
      <c r="C2" s="178" t="s">
        <v>25</v>
      </c>
      <c r="D2" s="179" t="s">
        <v>39</v>
      </c>
      <c r="E2" s="171"/>
      <c r="F2" s="173" t="s">
        <v>24</v>
      </c>
      <c r="G2" s="119">
        <f>[2]ClosingDebtors!$G$2</f>
        <v>20</v>
      </c>
      <c r="H2" s="173" t="s">
        <v>23</v>
      </c>
    </row>
    <row r="3" spans="1:8" s="93" customFormat="1" ht="24" x14ac:dyDescent="0.2">
      <c r="A3" s="176"/>
      <c r="B3" s="177"/>
      <c r="C3" s="178"/>
      <c r="D3" s="180"/>
      <c r="E3" s="171"/>
      <c r="F3" s="173"/>
      <c r="G3" s="118" t="s">
        <v>22</v>
      </c>
      <c r="H3" s="173"/>
    </row>
    <row r="4" spans="1:8" x14ac:dyDescent="0.2">
      <c r="A4" s="174"/>
      <c r="B4" s="174"/>
      <c r="C4" s="174"/>
      <c r="D4" s="181"/>
      <c r="E4" s="172"/>
      <c r="F4" s="174"/>
      <c r="G4" s="120">
        <f>[2]ClosingDebtors!$G$4</f>
        <v>0</v>
      </c>
      <c r="H4" s="174"/>
    </row>
    <row r="5" spans="1:8" x14ac:dyDescent="0.2">
      <c r="G5" s="81" t="str">
        <f>IF(G$4&gt;0,(IF(F5&lt;&gt;0,F5*G$4/100," ")),IF(F5&lt;&gt;0,F5*G$2/(100+G$2)," "))</f>
        <v xml:space="preserve"> </v>
      </c>
      <c r="H5" s="81" t="str">
        <f t="shared" ref="H5:H68" si="0">IF((F5&lt;&gt;0),F5-G5," ")</f>
        <v xml:space="preserve"> </v>
      </c>
    </row>
    <row r="6" spans="1:8" x14ac:dyDescent="0.2">
      <c r="G6" s="81" t="str">
        <f t="shared" ref="G6:G69" si="1">IF(G$4&gt;0,(IF(F6&lt;&gt;0,F6*G$4/100," ")),IF(F6&lt;&gt;0,F6*G$2/(100+G$2)," "))</f>
        <v xml:space="preserve"> </v>
      </c>
      <c r="H6" s="81" t="str">
        <f t="shared" si="0"/>
        <v xml:space="preserve"> </v>
      </c>
    </row>
    <row r="7" spans="1:8" x14ac:dyDescent="0.2">
      <c r="G7" s="81" t="str">
        <f t="shared" si="1"/>
        <v xml:space="preserve"> </v>
      </c>
      <c r="H7" s="81" t="str">
        <f t="shared" si="0"/>
        <v xml:space="preserve"> </v>
      </c>
    </row>
    <row r="8" spans="1:8" x14ac:dyDescent="0.2">
      <c r="G8" s="81" t="str">
        <f t="shared" si="1"/>
        <v xml:space="preserve"> </v>
      </c>
      <c r="H8" s="81" t="str">
        <f t="shared" si="0"/>
        <v xml:space="preserve"> </v>
      </c>
    </row>
    <row r="9" spans="1:8" x14ac:dyDescent="0.2">
      <c r="G9" s="81" t="str">
        <f t="shared" si="1"/>
        <v xml:space="preserve"> </v>
      </c>
      <c r="H9" s="81" t="str">
        <f t="shared" si="0"/>
        <v xml:space="preserve"> </v>
      </c>
    </row>
    <row r="10" spans="1:8" x14ac:dyDescent="0.2">
      <c r="G10" s="81" t="str">
        <f t="shared" si="1"/>
        <v xml:space="preserve"> </v>
      </c>
      <c r="H10" s="81" t="str">
        <f t="shared" si="0"/>
        <v xml:space="preserve"> </v>
      </c>
    </row>
    <row r="11" spans="1:8" x14ac:dyDescent="0.2">
      <c r="G11" s="81" t="str">
        <f t="shared" si="1"/>
        <v xml:space="preserve"> </v>
      </c>
      <c r="H11" s="81" t="str">
        <f t="shared" si="0"/>
        <v xml:space="preserve"> </v>
      </c>
    </row>
    <row r="12" spans="1:8" x14ac:dyDescent="0.2">
      <c r="G12" s="81" t="str">
        <f t="shared" si="1"/>
        <v xml:space="preserve"> </v>
      </c>
      <c r="H12" s="81" t="str">
        <f t="shared" si="0"/>
        <v xml:space="preserve"> </v>
      </c>
    </row>
    <row r="13" spans="1:8" x14ac:dyDescent="0.2">
      <c r="G13" s="81" t="str">
        <f t="shared" si="1"/>
        <v xml:space="preserve"> </v>
      </c>
      <c r="H13" s="81" t="str">
        <f t="shared" si="0"/>
        <v xml:space="preserve"> </v>
      </c>
    </row>
    <row r="14" spans="1:8" x14ac:dyDescent="0.2">
      <c r="G14" s="81" t="str">
        <f t="shared" si="1"/>
        <v xml:space="preserve"> </v>
      </c>
      <c r="H14" s="81" t="str">
        <f t="shared" si="0"/>
        <v xml:space="preserve"> </v>
      </c>
    </row>
    <row r="15" spans="1:8" s="80" customFormat="1" x14ac:dyDescent="0.2">
      <c r="A15" s="86"/>
      <c r="B15" s="85"/>
      <c r="C15" s="84"/>
      <c r="D15" s="84"/>
      <c r="E15" s="83"/>
      <c r="F15" s="75"/>
      <c r="G15" s="81" t="str">
        <f t="shared" si="1"/>
        <v xml:space="preserve"> </v>
      </c>
      <c r="H15" s="81" t="str">
        <f t="shared" si="0"/>
        <v xml:space="preserve"> </v>
      </c>
    </row>
    <row r="16" spans="1:8" s="80" customFormat="1" x14ac:dyDescent="0.2">
      <c r="A16" s="86"/>
      <c r="B16" s="85"/>
      <c r="C16" s="84"/>
      <c r="D16" s="84"/>
      <c r="E16" s="83"/>
      <c r="F16" s="75"/>
      <c r="G16" s="81" t="str">
        <f t="shared" si="1"/>
        <v xml:space="preserve"> </v>
      </c>
      <c r="H16" s="81" t="str">
        <f t="shared" si="0"/>
        <v xml:space="preserve"> </v>
      </c>
    </row>
    <row r="17" spans="1:8" s="80" customFormat="1" x14ac:dyDescent="0.2">
      <c r="A17" s="86"/>
      <c r="B17" s="85"/>
      <c r="C17" s="84"/>
      <c r="D17" s="84"/>
      <c r="E17" s="83"/>
      <c r="F17" s="75"/>
      <c r="G17" s="81" t="str">
        <f t="shared" si="1"/>
        <v xml:space="preserve"> </v>
      </c>
      <c r="H17" s="81" t="str">
        <f t="shared" si="0"/>
        <v xml:space="preserve"> </v>
      </c>
    </row>
    <row r="18" spans="1:8" s="80" customFormat="1" x14ac:dyDescent="0.2">
      <c r="A18" s="86"/>
      <c r="B18" s="85"/>
      <c r="C18" s="84"/>
      <c r="D18" s="84"/>
      <c r="E18" s="83"/>
      <c r="F18" s="75"/>
      <c r="G18" s="81" t="str">
        <f t="shared" si="1"/>
        <v xml:space="preserve"> </v>
      </c>
      <c r="H18" s="81" t="str">
        <f t="shared" si="0"/>
        <v xml:space="preserve"> </v>
      </c>
    </row>
    <row r="19" spans="1:8" s="80" customFormat="1" x14ac:dyDescent="0.2">
      <c r="A19" s="86"/>
      <c r="B19" s="85"/>
      <c r="C19" s="84"/>
      <c r="D19" s="84"/>
      <c r="E19" s="83"/>
      <c r="F19" s="75"/>
      <c r="G19" s="81" t="str">
        <f t="shared" si="1"/>
        <v xml:space="preserve"> </v>
      </c>
      <c r="H19" s="81" t="str">
        <f t="shared" si="0"/>
        <v xml:space="preserve"> </v>
      </c>
    </row>
    <row r="20" spans="1:8" x14ac:dyDescent="0.2">
      <c r="G20" s="81" t="str">
        <f t="shared" si="1"/>
        <v xml:space="preserve"> </v>
      </c>
      <c r="H20" s="81" t="str">
        <f t="shared" si="0"/>
        <v xml:space="preserve"> </v>
      </c>
    </row>
    <row r="21" spans="1:8" x14ac:dyDescent="0.2">
      <c r="G21" s="81" t="str">
        <f t="shared" si="1"/>
        <v xml:space="preserve"> </v>
      </c>
      <c r="H21" s="81" t="str">
        <f t="shared" si="0"/>
        <v xml:space="preserve"> </v>
      </c>
    </row>
    <row r="22" spans="1:8" x14ac:dyDescent="0.2">
      <c r="G22" s="81" t="str">
        <f t="shared" si="1"/>
        <v xml:space="preserve"> </v>
      </c>
      <c r="H22" s="81" t="str">
        <f t="shared" si="0"/>
        <v xml:space="preserve"> </v>
      </c>
    </row>
    <row r="23" spans="1:8" x14ac:dyDescent="0.2">
      <c r="G23" s="81" t="str">
        <f t="shared" si="1"/>
        <v xml:space="preserve"> </v>
      </c>
      <c r="H23" s="81" t="str">
        <f t="shared" si="0"/>
        <v xml:space="preserve"> </v>
      </c>
    </row>
    <row r="24" spans="1:8" x14ac:dyDescent="0.2">
      <c r="G24" s="81" t="str">
        <f t="shared" si="1"/>
        <v xml:space="preserve"> </v>
      </c>
      <c r="H24" s="81" t="str">
        <f t="shared" si="0"/>
        <v xml:space="preserve"> </v>
      </c>
    </row>
    <row r="25" spans="1:8" x14ac:dyDescent="0.2">
      <c r="G25" s="81" t="str">
        <f t="shared" si="1"/>
        <v xml:space="preserve"> </v>
      </c>
      <c r="H25" s="81" t="str">
        <f t="shared" si="0"/>
        <v xml:space="preserve"> </v>
      </c>
    </row>
    <row r="26" spans="1:8" x14ac:dyDescent="0.2">
      <c r="G26" s="81" t="str">
        <f t="shared" si="1"/>
        <v xml:space="preserve"> </v>
      </c>
      <c r="H26" s="81" t="str">
        <f t="shared" si="0"/>
        <v xml:space="preserve"> </v>
      </c>
    </row>
    <row r="27" spans="1:8" x14ac:dyDescent="0.2">
      <c r="G27" s="81" t="str">
        <f t="shared" si="1"/>
        <v xml:space="preserve"> </v>
      </c>
      <c r="H27" s="81" t="str">
        <f t="shared" si="0"/>
        <v xml:space="preserve"> </v>
      </c>
    </row>
    <row r="28" spans="1:8" x14ac:dyDescent="0.2">
      <c r="G28" s="81" t="str">
        <f t="shared" si="1"/>
        <v xml:space="preserve"> </v>
      </c>
      <c r="H28" s="81" t="str">
        <f t="shared" si="0"/>
        <v xml:space="preserve"> </v>
      </c>
    </row>
    <row r="29" spans="1:8" x14ac:dyDescent="0.2">
      <c r="G29" s="81" t="str">
        <f t="shared" si="1"/>
        <v xml:space="preserve"> </v>
      </c>
      <c r="H29" s="81" t="str">
        <f t="shared" si="0"/>
        <v xml:space="preserve"> </v>
      </c>
    </row>
    <row r="30" spans="1:8" x14ac:dyDescent="0.2">
      <c r="G30" s="81" t="str">
        <f t="shared" si="1"/>
        <v xml:space="preserve"> </v>
      </c>
      <c r="H30" s="81" t="str">
        <f t="shared" si="0"/>
        <v xml:space="preserve"> </v>
      </c>
    </row>
    <row r="31" spans="1:8" x14ac:dyDescent="0.2">
      <c r="G31" s="81" t="str">
        <f t="shared" si="1"/>
        <v xml:space="preserve"> </v>
      </c>
      <c r="H31" s="81" t="str">
        <f t="shared" si="0"/>
        <v xml:space="preserve"> </v>
      </c>
    </row>
    <row r="32" spans="1:8" x14ac:dyDescent="0.2">
      <c r="G32" s="81" t="str">
        <f t="shared" si="1"/>
        <v xml:space="preserve"> </v>
      </c>
      <c r="H32" s="81" t="str">
        <f t="shared" si="0"/>
        <v xml:space="preserve"> </v>
      </c>
    </row>
    <row r="33" spans="7:8" x14ac:dyDescent="0.2">
      <c r="G33" s="81" t="str">
        <f t="shared" si="1"/>
        <v xml:space="preserve"> </v>
      </c>
      <c r="H33" s="81" t="str">
        <f t="shared" si="0"/>
        <v xml:space="preserve"> </v>
      </c>
    </row>
    <row r="34" spans="7:8" x14ac:dyDescent="0.2">
      <c r="G34" s="81" t="str">
        <f t="shared" si="1"/>
        <v xml:space="preserve"> </v>
      </c>
      <c r="H34" s="81" t="str">
        <f t="shared" si="0"/>
        <v xml:space="preserve"> </v>
      </c>
    </row>
    <row r="35" spans="7:8" x14ac:dyDescent="0.2">
      <c r="G35" s="81" t="str">
        <f t="shared" si="1"/>
        <v xml:space="preserve"> </v>
      </c>
      <c r="H35" s="81" t="str">
        <f t="shared" si="0"/>
        <v xml:space="preserve"> </v>
      </c>
    </row>
    <row r="36" spans="7:8" x14ac:dyDescent="0.2">
      <c r="G36" s="81" t="str">
        <f t="shared" si="1"/>
        <v xml:space="preserve"> </v>
      </c>
      <c r="H36" s="81" t="str">
        <f t="shared" si="0"/>
        <v xml:space="preserve"> </v>
      </c>
    </row>
    <row r="37" spans="7:8" x14ac:dyDescent="0.2">
      <c r="G37" s="81" t="str">
        <f t="shared" si="1"/>
        <v xml:space="preserve"> </v>
      </c>
      <c r="H37" s="81" t="str">
        <f t="shared" si="0"/>
        <v xml:space="preserve"> </v>
      </c>
    </row>
    <row r="38" spans="7:8" x14ac:dyDescent="0.2">
      <c r="G38" s="81" t="str">
        <f t="shared" si="1"/>
        <v xml:space="preserve"> </v>
      </c>
      <c r="H38" s="81" t="str">
        <f t="shared" si="0"/>
        <v xml:space="preserve"> </v>
      </c>
    </row>
    <row r="39" spans="7:8" x14ac:dyDescent="0.2">
      <c r="G39" s="81" t="str">
        <f t="shared" si="1"/>
        <v xml:space="preserve"> </v>
      </c>
      <c r="H39" s="81" t="str">
        <f t="shared" si="0"/>
        <v xml:space="preserve"> </v>
      </c>
    </row>
    <row r="40" spans="7:8" x14ac:dyDescent="0.2">
      <c r="G40" s="81" t="str">
        <f t="shared" si="1"/>
        <v xml:space="preserve"> </v>
      </c>
      <c r="H40" s="81" t="str">
        <f t="shared" si="0"/>
        <v xml:space="preserve"> </v>
      </c>
    </row>
    <row r="41" spans="7:8" x14ac:dyDescent="0.2">
      <c r="G41" s="81" t="str">
        <f t="shared" si="1"/>
        <v xml:space="preserve"> </v>
      </c>
      <c r="H41" s="81" t="str">
        <f t="shared" si="0"/>
        <v xml:space="preserve"> </v>
      </c>
    </row>
    <row r="42" spans="7:8" x14ac:dyDescent="0.2">
      <c r="G42" s="81" t="str">
        <f t="shared" si="1"/>
        <v xml:space="preserve"> </v>
      </c>
      <c r="H42" s="81" t="str">
        <f t="shared" si="0"/>
        <v xml:space="preserve"> </v>
      </c>
    </row>
    <row r="43" spans="7:8" x14ac:dyDescent="0.2">
      <c r="G43" s="81" t="str">
        <f t="shared" si="1"/>
        <v xml:space="preserve"> </v>
      </c>
      <c r="H43" s="81" t="str">
        <f t="shared" si="0"/>
        <v xml:space="preserve"> </v>
      </c>
    </row>
    <row r="44" spans="7:8" x14ac:dyDescent="0.2">
      <c r="G44" s="81" t="str">
        <f t="shared" si="1"/>
        <v xml:space="preserve"> </v>
      </c>
      <c r="H44" s="81" t="str">
        <f t="shared" si="0"/>
        <v xml:space="preserve"> </v>
      </c>
    </row>
    <row r="45" spans="7:8" x14ac:dyDescent="0.2">
      <c r="G45" s="81" t="str">
        <f t="shared" si="1"/>
        <v xml:space="preserve"> </v>
      </c>
      <c r="H45" s="81" t="str">
        <f t="shared" si="0"/>
        <v xml:space="preserve"> </v>
      </c>
    </row>
    <row r="46" spans="7:8" x14ac:dyDescent="0.2">
      <c r="G46" s="81" t="str">
        <f t="shared" si="1"/>
        <v xml:space="preserve"> </v>
      </c>
      <c r="H46" s="81" t="str">
        <f t="shared" si="0"/>
        <v xml:space="preserve"> </v>
      </c>
    </row>
    <row r="47" spans="7:8" x14ac:dyDescent="0.2">
      <c r="G47" s="81" t="str">
        <f t="shared" si="1"/>
        <v xml:space="preserve"> </v>
      </c>
      <c r="H47" s="81" t="str">
        <f t="shared" si="0"/>
        <v xml:space="preserve"> </v>
      </c>
    </row>
    <row r="48" spans="7:8" x14ac:dyDescent="0.2">
      <c r="G48" s="81" t="str">
        <f t="shared" si="1"/>
        <v xml:space="preserve"> </v>
      </c>
      <c r="H48" s="81" t="str">
        <f t="shared" si="0"/>
        <v xml:space="preserve"> </v>
      </c>
    </row>
    <row r="49" spans="7:8" x14ac:dyDescent="0.2">
      <c r="G49" s="81" t="str">
        <f t="shared" si="1"/>
        <v xml:space="preserve"> </v>
      </c>
      <c r="H49" s="81" t="str">
        <f t="shared" si="0"/>
        <v xml:space="preserve"> </v>
      </c>
    </row>
    <row r="50" spans="7:8" x14ac:dyDescent="0.2">
      <c r="G50" s="81" t="str">
        <f t="shared" si="1"/>
        <v xml:space="preserve"> </v>
      </c>
      <c r="H50" s="81" t="str">
        <f t="shared" si="0"/>
        <v xml:space="preserve"> </v>
      </c>
    </row>
    <row r="51" spans="7:8" x14ac:dyDescent="0.2">
      <c r="G51" s="81" t="str">
        <f t="shared" si="1"/>
        <v xml:space="preserve"> </v>
      </c>
      <c r="H51" s="81" t="str">
        <f t="shared" si="0"/>
        <v xml:space="preserve"> </v>
      </c>
    </row>
    <row r="52" spans="7:8" x14ac:dyDescent="0.2">
      <c r="G52" s="81" t="str">
        <f t="shared" si="1"/>
        <v xml:space="preserve"> </v>
      </c>
      <c r="H52" s="81" t="str">
        <f t="shared" si="0"/>
        <v xml:space="preserve"> </v>
      </c>
    </row>
    <row r="53" spans="7:8" x14ac:dyDescent="0.2">
      <c r="G53" s="81" t="str">
        <f t="shared" si="1"/>
        <v xml:space="preserve"> </v>
      </c>
      <c r="H53" s="81" t="str">
        <f t="shared" si="0"/>
        <v xml:space="preserve"> </v>
      </c>
    </row>
    <row r="54" spans="7:8" x14ac:dyDescent="0.2">
      <c r="G54" s="81" t="str">
        <f t="shared" si="1"/>
        <v xml:space="preserve"> </v>
      </c>
      <c r="H54" s="81" t="str">
        <f t="shared" si="0"/>
        <v xml:space="preserve"> </v>
      </c>
    </row>
    <row r="55" spans="7:8" x14ac:dyDescent="0.2">
      <c r="G55" s="81" t="str">
        <f t="shared" si="1"/>
        <v xml:space="preserve"> </v>
      </c>
      <c r="H55" s="81" t="str">
        <f t="shared" si="0"/>
        <v xml:space="preserve"> </v>
      </c>
    </row>
    <row r="56" spans="7:8" x14ac:dyDescent="0.2">
      <c r="G56" s="81" t="str">
        <f t="shared" si="1"/>
        <v xml:space="preserve"> </v>
      </c>
      <c r="H56" s="81" t="str">
        <f t="shared" si="0"/>
        <v xml:space="preserve"> </v>
      </c>
    </row>
    <row r="57" spans="7:8" x14ac:dyDescent="0.2">
      <c r="G57" s="81" t="str">
        <f t="shared" si="1"/>
        <v xml:space="preserve"> </v>
      </c>
      <c r="H57" s="81" t="str">
        <f t="shared" si="0"/>
        <v xml:space="preserve"> </v>
      </c>
    </row>
    <row r="58" spans="7:8" x14ac:dyDescent="0.2">
      <c r="G58" s="81" t="str">
        <f t="shared" si="1"/>
        <v xml:space="preserve"> </v>
      </c>
      <c r="H58" s="81" t="str">
        <f t="shared" si="0"/>
        <v xml:space="preserve"> </v>
      </c>
    </row>
    <row r="59" spans="7:8" x14ac:dyDescent="0.2">
      <c r="G59" s="81" t="str">
        <f t="shared" si="1"/>
        <v xml:space="preserve"> </v>
      </c>
      <c r="H59" s="81" t="str">
        <f t="shared" si="0"/>
        <v xml:space="preserve"> </v>
      </c>
    </row>
    <row r="60" spans="7:8" x14ac:dyDescent="0.2">
      <c r="G60" s="81" t="str">
        <f t="shared" si="1"/>
        <v xml:space="preserve"> </v>
      </c>
      <c r="H60" s="81" t="str">
        <f t="shared" si="0"/>
        <v xml:space="preserve"> </v>
      </c>
    </row>
    <row r="61" spans="7:8" x14ac:dyDescent="0.2">
      <c r="G61" s="81" t="str">
        <f t="shared" si="1"/>
        <v xml:space="preserve"> </v>
      </c>
      <c r="H61" s="81" t="str">
        <f t="shared" si="0"/>
        <v xml:space="preserve"> </v>
      </c>
    </row>
    <row r="62" spans="7:8" x14ac:dyDescent="0.2">
      <c r="G62" s="81" t="str">
        <f t="shared" si="1"/>
        <v xml:space="preserve"> </v>
      </c>
      <c r="H62" s="81" t="str">
        <f t="shared" si="0"/>
        <v xml:space="preserve"> </v>
      </c>
    </row>
    <row r="63" spans="7:8" x14ac:dyDescent="0.2">
      <c r="G63" s="81" t="str">
        <f t="shared" si="1"/>
        <v xml:space="preserve"> </v>
      </c>
      <c r="H63" s="81" t="str">
        <f t="shared" si="0"/>
        <v xml:space="preserve"> </v>
      </c>
    </row>
    <row r="64" spans="7:8" x14ac:dyDescent="0.2">
      <c r="G64" s="81" t="str">
        <f t="shared" si="1"/>
        <v xml:space="preserve"> </v>
      </c>
      <c r="H64" s="81" t="str">
        <f t="shared" si="0"/>
        <v xml:space="preserve"> </v>
      </c>
    </row>
    <row r="65" spans="7:8" x14ac:dyDescent="0.2">
      <c r="G65" s="81" t="str">
        <f t="shared" si="1"/>
        <v xml:space="preserve"> </v>
      </c>
      <c r="H65" s="81" t="str">
        <f t="shared" si="0"/>
        <v xml:space="preserve"> </v>
      </c>
    </row>
    <row r="66" spans="7:8" x14ac:dyDescent="0.2">
      <c r="G66" s="81" t="str">
        <f t="shared" si="1"/>
        <v xml:space="preserve"> </v>
      </c>
      <c r="H66" s="81" t="str">
        <f t="shared" si="0"/>
        <v xml:space="preserve"> </v>
      </c>
    </row>
    <row r="67" spans="7:8" x14ac:dyDescent="0.2">
      <c r="G67" s="81" t="str">
        <f t="shared" si="1"/>
        <v xml:space="preserve"> </v>
      </c>
      <c r="H67" s="81" t="str">
        <f t="shared" si="0"/>
        <v xml:space="preserve"> </v>
      </c>
    </row>
    <row r="68" spans="7:8" x14ac:dyDescent="0.2">
      <c r="G68" s="81" t="str">
        <f t="shared" si="1"/>
        <v xml:space="preserve"> </v>
      </c>
      <c r="H68" s="81" t="str">
        <f t="shared" si="0"/>
        <v xml:space="preserve"> </v>
      </c>
    </row>
    <row r="69" spans="7:8" x14ac:dyDescent="0.2">
      <c r="G69" s="81" t="str">
        <f t="shared" si="1"/>
        <v xml:space="preserve"> </v>
      </c>
      <c r="H69" s="81" t="str">
        <f t="shared" ref="H69:H132" si="2">IF((F69&lt;&gt;0),F69-G69," ")</f>
        <v xml:space="preserve"> </v>
      </c>
    </row>
    <row r="70" spans="7:8" x14ac:dyDescent="0.2">
      <c r="G70" s="81" t="str">
        <f t="shared" ref="G70:G133" si="3">IF(G$4&gt;0,(IF(F70&lt;&gt;0,F70*G$4/100," ")),IF(F70&lt;&gt;0,F70*G$2/(100+G$2)," "))</f>
        <v xml:space="preserve"> </v>
      </c>
      <c r="H70" s="81" t="str">
        <f t="shared" si="2"/>
        <v xml:space="preserve"> </v>
      </c>
    </row>
    <row r="71" spans="7:8" x14ac:dyDescent="0.2">
      <c r="G71" s="81" t="str">
        <f t="shared" si="3"/>
        <v xml:space="preserve"> </v>
      </c>
      <c r="H71" s="81" t="str">
        <f t="shared" si="2"/>
        <v xml:space="preserve"> </v>
      </c>
    </row>
    <row r="72" spans="7:8" x14ac:dyDescent="0.2">
      <c r="G72" s="81" t="str">
        <f t="shared" si="3"/>
        <v xml:space="preserve"> </v>
      </c>
      <c r="H72" s="81" t="str">
        <f t="shared" si="2"/>
        <v xml:space="preserve"> </v>
      </c>
    </row>
    <row r="73" spans="7:8" x14ac:dyDescent="0.2">
      <c r="G73" s="81" t="str">
        <f t="shared" si="3"/>
        <v xml:space="preserve"> </v>
      </c>
      <c r="H73" s="81" t="str">
        <f t="shared" si="2"/>
        <v xml:space="preserve"> </v>
      </c>
    </row>
    <row r="74" spans="7:8" x14ac:dyDescent="0.2">
      <c r="G74" s="81" t="str">
        <f t="shared" si="3"/>
        <v xml:space="preserve"> </v>
      </c>
      <c r="H74" s="81" t="str">
        <f t="shared" si="2"/>
        <v xml:space="preserve"> </v>
      </c>
    </row>
    <row r="75" spans="7:8" x14ac:dyDescent="0.2">
      <c r="G75" s="81" t="str">
        <f t="shared" si="3"/>
        <v xml:space="preserve"> </v>
      </c>
      <c r="H75" s="81" t="str">
        <f t="shared" si="2"/>
        <v xml:space="preserve"> </v>
      </c>
    </row>
    <row r="76" spans="7:8" x14ac:dyDescent="0.2">
      <c r="G76" s="81" t="str">
        <f t="shared" si="3"/>
        <v xml:space="preserve"> </v>
      </c>
      <c r="H76" s="81" t="str">
        <f t="shared" si="2"/>
        <v xml:space="preserve"> </v>
      </c>
    </row>
    <row r="77" spans="7:8" x14ac:dyDescent="0.2">
      <c r="G77" s="81" t="str">
        <f t="shared" si="3"/>
        <v xml:space="preserve"> </v>
      </c>
      <c r="H77" s="81" t="str">
        <f t="shared" si="2"/>
        <v xml:space="preserve"> </v>
      </c>
    </row>
    <row r="78" spans="7:8" x14ac:dyDescent="0.2">
      <c r="G78" s="81" t="str">
        <f t="shared" si="3"/>
        <v xml:space="preserve"> </v>
      </c>
      <c r="H78" s="81" t="str">
        <f t="shared" si="2"/>
        <v xml:space="preserve"> </v>
      </c>
    </row>
    <row r="79" spans="7:8" x14ac:dyDescent="0.2">
      <c r="G79" s="81" t="str">
        <f t="shared" si="3"/>
        <v xml:space="preserve"> </v>
      </c>
      <c r="H79" s="81" t="str">
        <f t="shared" si="2"/>
        <v xml:space="preserve"> </v>
      </c>
    </row>
    <row r="80" spans="7:8" x14ac:dyDescent="0.2">
      <c r="G80" s="81" t="str">
        <f t="shared" si="3"/>
        <v xml:space="preserve"> </v>
      </c>
      <c r="H80" s="81" t="str">
        <f t="shared" si="2"/>
        <v xml:space="preserve"> </v>
      </c>
    </row>
    <row r="81" spans="7:8" x14ac:dyDescent="0.2">
      <c r="G81" s="81" t="str">
        <f t="shared" si="3"/>
        <v xml:space="preserve"> </v>
      </c>
      <c r="H81" s="81" t="str">
        <f t="shared" si="2"/>
        <v xml:space="preserve"> </v>
      </c>
    </row>
    <row r="82" spans="7:8" x14ac:dyDescent="0.2">
      <c r="G82" s="81" t="str">
        <f t="shared" si="3"/>
        <v xml:space="preserve"> </v>
      </c>
      <c r="H82" s="81" t="str">
        <f t="shared" si="2"/>
        <v xml:space="preserve"> </v>
      </c>
    </row>
    <row r="83" spans="7:8" x14ac:dyDescent="0.2">
      <c r="G83" s="81" t="str">
        <f t="shared" si="3"/>
        <v xml:space="preserve"> </v>
      </c>
      <c r="H83" s="81" t="str">
        <f t="shared" si="2"/>
        <v xml:space="preserve"> </v>
      </c>
    </row>
    <row r="84" spans="7:8" x14ac:dyDescent="0.2">
      <c r="G84" s="81" t="str">
        <f t="shared" si="3"/>
        <v xml:space="preserve"> </v>
      </c>
      <c r="H84" s="81" t="str">
        <f t="shared" si="2"/>
        <v xml:space="preserve"> </v>
      </c>
    </row>
    <row r="85" spans="7:8" x14ac:dyDescent="0.2">
      <c r="G85" s="81" t="str">
        <f t="shared" si="3"/>
        <v xml:space="preserve"> </v>
      </c>
      <c r="H85" s="81" t="str">
        <f t="shared" si="2"/>
        <v xml:space="preserve"> </v>
      </c>
    </row>
    <row r="86" spans="7:8" x14ac:dyDescent="0.2">
      <c r="G86" s="81" t="str">
        <f t="shared" si="3"/>
        <v xml:space="preserve"> </v>
      </c>
      <c r="H86" s="81" t="str">
        <f t="shared" si="2"/>
        <v xml:space="preserve"> </v>
      </c>
    </row>
    <row r="87" spans="7:8" x14ac:dyDescent="0.2">
      <c r="G87" s="81" t="str">
        <f t="shared" si="3"/>
        <v xml:space="preserve"> </v>
      </c>
      <c r="H87" s="81" t="str">
        <f t="shared" si="2"/>
        <v xml:space="preserve"> </v>
      </c>
    </row>
    <row r="88" spans="7:8" x14ac:dyDescent="0.2">
      <c r="G88" s="81" t="str">
        <f t="shared" si="3"/>
        <v xml:space="preserve"> </v>
      </c>
      <c r="H88" s="81" t="str">
        <f t="shared" si="2"/>
        <v xml:space="preserve"> </v>
      </c>
    </row>
    <row r="89" spans="7:8" x14ac:dyDescent="0.2">
      <c r="G89" s="81" t="str">
        <f t="shared" si="3"/>
        <v xml:space="preserve"> </v>
      </c>
      <c r="H89" s="81" t="str">
        <f t="shared" si="2"/>
        <v xml:space="preserve"> </v>
      </c>
    </row>
    <row r="90" spans="7:8" x14ac:dyDescent="0.2">
      <c r="G90" s="81" t="str">
        <f t="shared" si="3"/>
        <v xml:space="preserve"> </v>
      </c>
      <c r="H90" s="81" t="str">
        <f t="shared" si="2"/>
        <v xml:space="preserve"> </v>
      </c>
    </row>
    <row r="91" spans="7:8" x14ac:dyDescent="0.2">
      <c r="G91" s="81" t="str">
        <f t="shared" si="3"/>
        <v xml:space="preserve"> </v>
      </c>
      <c r="H91" s="81" t="str">
        <f t="shared" si="2"/>
        <v xml:space="preserve"> </v>
      </c>
    </row>
    <row r="92" spans="7:8" x14ac:dyDescent="0.2">
      <c r="G92" s="81" t="str">
        <f t="shared" si="3"/>
        <v xml:space="preserve"> </v>
      </c>
      <c r="H92" s="81" t="str">
        <f t="shared" si="2"/>
        <v xml:space="preserve"> </v>
      </c>
    </row>
    <row r="93" spans="7:8" x14ac:dyDescent="0.2">
      <c r="G93" s="81" t="str">
        <f t="shared" si="3"/>
        <v xml:space="preserve"> </v>
      </c>
      <c r="H93" s="81" t="str">
        <f t="shared" si="2"/>
        <v xml:space="preserve"> </v>
      </c>
    </row>
    <row r="94" spans="7:8" x14ac:dyDescent="0.2">
      <c r="G94" s="81" t="str">
        <f t="shared" si="3"/>
        <v xml:space="preserve"> </v>
      </c>
      <c r="H94" s="81" t="str">
        <f t="shared" si="2"/>
        <v xml:space="preserve"> </v>
      </c>
    </row>
    <row r="95" spans="7:8" x14ac:dyDescent="0.2">
      <c r="G95" s="81" t="str">
        <f t="shared" si="3"/>
        <v xml:space="preserve"> </v>
      </c>
      <c r="H95" s="81" t="str">
        <f t="shared" si="2"/>
        <v xml:space="preserve"> </v>
      </c>
    </row>
    <row r="96" spans="7:8" x14ac:dyDescent="0.2">
      <c r="G96" s="81" t="str">
        <f t="shared" si="3"/>
        <v xml:space="preserve"> </v>
      </c>
      <c r="H96" s="81" t="str">
        <f t="shared" si="2"/>
        <v xml:space="preserve"> </v>
      </c>
    </row>
    <row r="97" spans="7:8" x14ac:dyDescent="0.2">
      <c r="G97" s="81" t="str">
        <f t="shared" si="3"/>
        <v xml:space="preserve"> </v>
      </c>
      <c r="H97" s="81" t="str">
        <f t="shared" si="2"/>
        <v xml:space="preserve"> </v>
      </c>
    </row>
    <row r="98" spans="7:8" x14ac:dyDescent="0.2">
      <c r="G98" s="81" t="str">
        <f t="shared" si="3"/>
        <v xml:space="preserve"> </v>
      </c>
      <c r="H98" s="81" t="str">
        <f t="shared" si="2"/>
        <v xml:space="preserve"> </v>
      </c>
    </row>
    <row r="99" spans="7:8" x14ac:dyDescent="0.2">
      <c r="G99" s="81" t="str">
        <f t="shared" si="3"/>
        <v xml:space="preserve"> </v>
      </c>
      <c r="H99" s="81" t="str">
        <f t="shared" si="2"/>
        <v xml:space="preserve"> </v>
      </c>
    </row>
    <row r="100" spans="7:8" x14ac:dyDescent="0.2">
      <c r="G100" s="81" t="str">
        <f t="shared" si="3"/>
        <v xml:space="preserve"> </v>
      </c>
      <c r="H100" s="81" t="str">
        <f t="shared" si="2"/>
        <v xml:space="preserve"> </v>
      </c>
    </row>
    <row r="101" spans="7:8" x14ac:dyDescent="0.2">
      <c r="G101" s="81" t="str">
        <f t="shared" si="3"/>
        <v xml:space="preserve"> </v>
      </c>
      <c r="H101" s="81" t="str">
        <f t="shared" si="2"/>
        <v xml:space="preserve"> </v>
      </c>
    </row>
    <row r="102" spans="7:8" x14ac:dyDescent="0.2">
      <c r="G102" s="81" t="str">
        <f t="shared" si="3"/>
        <v xml:space="preserve"> </v>
      </c>
      <c r="H102" s="81" t="str">
        <f t="shared" si="2"/>
        <v xml:space="preserve"> </v>
      </c>
    </row>
    <row r="103" spans="7:8" x14ac:dyDescent="0.2">
      <c r="G103" s="81" t="str">
        <f t="shared" si="3"/>
        <v xml:space="preserve"> </v>
      </c>
      <c r="H103" s="81" t="str">
        <f t="shared" si="2"/>
        <v xml:space="preserve"> </v>
      </c>
    </row>
    <row r="104" spans="7:8" x14ac:dyDescent="0.2">
      <c r="G104" s="81" t="str">
        <f t="shared" si="3"/>
        <v xml:space="preserve"> </v>
      </c>
      <c r="H104" s="81" t="str">
        <f t="shared" si="2"/>
        <v xml:space="preserve"> </v>
      </c>
    </row>
    <row r="105" spans="7:8" x14ac:dyDescent="0.2">
      <c r="G105" s="81" t="str">
        <f t="shared" si="3"/>
        <v xml:space="preserve"> </v>
      </c>
      <c r="H105" s="81" t="str">
        <f t="shared" si="2"/>
        <v xml:space="preserve"> </v>
      </c>
    </row>
    <row r="106" spans="7:8" x14ac:dyDescent="0.2">
      <c r="G106" s="81" t="str">
        <f t="shared" si="3"/>
        <v xml:space="preserve"> </v>
      </c>
      <c r="H106" s="81" t="str">
        <f t="shared" si="2"/>
        <v xml:space="preserve"> </v>
      </c>
    </row>
    <row r="107" spans="7:8" x14ac:dyDescent="0.2">
      <c r="G107" s="81" t="str">
        <f t="shared" si="3"/>
        <v xml:space="preserve"> </v>
      </c>
      <c r="H107" s="81" t="str">
        <f t="shared" si="2"/>
        <v xml:space="preserve"> </v>
      </c>
    </row>
    <row r="108" spans="7:8" x14ac:dyDescent="0.2">
      <c r="G108" s="81" t="str">
        <f t="shared" si="3"/>
        <v xml:space="preserve"> </v>
      </c>
      <c r="H108" s="81" t="str">
        <f t="shared" si="2"/>
        <v xml:space="preserve"> </v>
      </c>
    </row>
    <row r="109" spans="7:8" x14ac:dyDescent="0.2">
      <c r="G109" s="81" t="str">
        <f t="shared" si="3"/>
        <v xml:space="preserve"> </v>
      </c>
      <c r="H109" s="81" t="str">
        <f t="shared" si="2"/>
        <v xml:space="preserve"> </v>
      </c>
    </row>
    <row r="110" spans="7:8" x14ac:dyDescent="0.2">
      <c r="G110" s="81" t="str">
        <f t="shared" si="3"/>
        <v xml:space="preserve"> </v>
      </c>
      <c r="H110" s="81" t="str">
        <f t="shared" si="2"/>
        <v xml:space="preserve"> </v>
      </c>
    </row>
    <row r="111" spans="7:8" x14ac:dyDescent="0.2">
      <c r="G111" s="81" t="str">
        <f t="shared" si="3"/>
        <v xml:space="preserve"> </v>
      </c>
      <c r="H111" s="81" t="str">
        <f t="shared" si="2"/>
        <v xml:space="preserve"> </v>
      </c>
    </row>
    <row r="112" spans="7:8" x14ac:dyDescent="0.2">
      <c r="G112" s="81" t="str">
        <f t="shared" si="3"/>
        <v xml:space="preserve"> </v>
      </c>
      <c r="H112" s="81" t="str">
        <f t="shared" si="2"/>
        <v xml:space="preserve"> </v>
      </c>
    </row>
    <row r="113" spans="7:8" x14ac:dyDescent="0.2">
      <c r="G113" s="81" t="str">
        <f t="shared" si="3"/>
        <v xml:space="preserve"> </v>
      </c>
      <c r="H113" s="81" t="str">
        <f t="shared" si="2"/>
        <v xml:space="preserve"> </v>
      </c>
    </row>
    <row r="114" spans="7:8" x14ac:dyDescent="0.2">
      <c r="G114" s="81" t="str">
        <f t="shared" si="3"/>
        <v xml:space="preserve"> </v>
      </c>
      <c r="H114" s="81" t="str">
        <f t="shared" si="2"/>
        <v xml:space="preserve"> </v>
      </c>
    </row>
    <row r="115" spans="7:8" x14ac:dyDescent="0.2">
      <c r="G115" s="81" t="str">
        <f t="shared" si="3"/>
        <v xml:space="preserve"> </v>
      </c>
      <c r="H115" s="81" t="str">
        <f t="shared" si="2"/>
        <v xml:space="preserve"> </v>
      </c>
    </row>
    <row r="116" spans="7:8" x14ac:dyDescent="0.2">
      <c r="G116" s="81" t="str">
        <f t="shared" si="3"/>
        <v xml:space="preserve"> </v>
      </c>
      <c r="H116" s="81" t="str">
        <f t="shared" si="2"/>
        <v xml:space="preserve"> </v>
      </c>
    </row>
    <row r="117" spans="7:8" x14ac:dyDescent="0.2">
      <c r="G117" s="81" t="str">
        <f t="shared" si="3"/>
        <v xml:space="preserve"> </v>
      </c>
      <c r="H117" s="81" t="str">
        <f t="shared" si="2"/>
        <v xml:space="preserve"> </v>
      </c>
    </row>
    <row r="118" spans="7:8" x14ac:dyDescent="0.2">
      <c r="G118" s="81" t="str">
        <f t="shared" si="3"/>
        <v xml:space="preserve"> </v>
      </c>
      <c r="H118" s="81" t="str">
        <f t="shared" si="2"/>
        <v xml:space="preserve"> </v>
      </c>
    </row>
    <row r="119" spans="7:8" x14ac:dyDescent="0.2">
      <c r="G119" s="81" t="str">
        <f t="shared" si="3"/>
        <v xml:space="preserve"> </v>
      </c>
      <c r="H119" s="81" t="str">
        <f t="shared" si="2"/>
        <v xml:space="preserve"> </v>
      </c>
    </row>
    <row r="120" spans="7:8" x14ac:dyDescent="0.2">
      <c r="G120" s="81" t="str">
        <f t="shared" si="3"/>
        <v xml:space="preserve"> </v>
      </c>
      <c r="H120" s="81" t="str">
        <f t="shared" si="2"/>
        <v xml:space="preserve"> </v>
      </c>
    </row>
    <row r="121" spans="7:8" x14ac:dyDescent="0.2">
      <c r="G121" s="81" t="str">
        <f t="shared" si="3"/>
        <v xml:space="preserve"> </v>
      </c>
      <c r="H121" s="81" t="str">
        <f t="shared" si="2"/>
        <v xml:space="preserve"> </v>
      </c>
    </row>
    <row r="122" spans="7:8" x14ac:dyDescent="0.2">
      <c r="G122" s="81" t="str">
        <f t="shared" si="3"/>
        <v xml:space="preserve"> </v>
      </c>
      <c r="H122" s="81" t="str">
        <f t="shared" si="2"/>
        <v xml:space="preserve"> </v>
      </c>
    </row>
    <row r="123" spans="7:8" x14ac:dyDescent="0.2">
      <c r="G123" s="81" t="str">
        <f t="shared" si="3"/>
        <v xml:space="preserve"> </v>
      </c>
      <c r="H123" s="81" t="str">
        <f t="shared" si="2"/>
        <v xml:space="preserve"> </v>
      </c>
    </row>
    <row r="124" spans="7:8" x14ac:dyDescent="0.2">
      <c r="G124" s="81" t="str">
        <f t="shared" si="3"/>
        <v xml:space="preserve"> </v>
      </c>
      <c r="H124" s="81" t="str">
        <f t="shared" si="2"/>
        <v xml:space="preserve"> </v>
      </c>
    </row>
    <row r="125" spans="7:8" x14ac:dyDescent="0.2">
      <c r="G125" s="81" t="str">
        <f t="shared" si="3"/>
        <v xml:space="preserve"> </v>
      </c>
      <c r="H125" s="81" t="str">
        <f t="shared" si="2"/>
        <v xml:space="preserve"> </v>
      </c>
    </row>
    <row r="126" spans="7:8" x14ac:dyDescent="0.2">
      <c r="G126" s="81" t="str">
        <f t="shared" si="3"/>
        <v xml:space="preserve"> </v>
      </c>
      <c r="H126" s="81" t="str">
        <f t="shared" si="2"/>
        <v xml:space="preserve"> </v>
      </c>
    </row>
    <row r="127" spans="7:8" x14ac:dyDescent="0.2">
      <c r="G127" s="81" t="str">
        <f t="shared" si="3"/>
        <v xml:space="preserve"> </v>
      </c>
      <c r="H127" s="81" t="str">
        <f t="shared" si="2"/>
        <v xml:space="preserve"> </v>
      </c>
    </row>
    <row r="128" spans="7:8" x14ac:dyDescent="0.2">
      <c r="G128" s="81" t="str">
        <f t="shared" si="3"/>
        <v xml:space="preserve"> </v>
      </c>
      <c r="H128" s="81" t="str">
        <f t="shared" si="2"/>
        <v xml:space="preserve"> </v>
      </c>
    </row>
    <row r="129" spans="7:8" x14ac:dyDescent="0.2">
      <c r="G129" s="81" t="str">
        <f t="shared" si="3"/>
        <v xml:space="preserve"> </v>
      </c>
      <c r="H129" s="81" t="str">
        <f t="shared" si="2"/>
        <v xml:space="preserve"> </v>
      </c>
    </row>
    <row r="130" spans="7:8" x14ac:dyDescent="0.2">
      <c r="G130" s="81" t="str">
        <f t="shared" si="3"/>
        <v xml:space="preserve"> </v>
      </c>
      <c r="H130" s="81" t="str">
        <f t="shared" si="2"/>
        <v xml:space="preserve"> </v>
      </c>
    </row>
    <row r="131" spans="7:8" x14ac:dyDescent="0.2">
      <c r="G131" s="81" t="str">
        <f t="shared" si="3"/>
        <v xml:space="preserve"> </v>
      </c>
      <c r="H131" s="81" t="str">
        <f t="shared" si="2"/>
        <v xml:space="preserve"> </v>
      </c>
    </row>
    <row r="132" spans="7:8" x14ac:dyDescent="0.2">
      <c r="G132" s="81" t="str">
        <f t="shared" si="3"/>
        <v xml:space="preserve"> </v>
      </c>
      <c r="H132" s="81" t="str">
        <f t="shared" si="2"/>
        <v xml:space="preserve"> </v>
      </c>
    </row>
    <row r="133" spans="7:8" x14ac:dyDescent="0.2">
      <c r="G133" s="81" t="str">
        <f t="shared" si="3"/>
        <v xml:space="preserve"> </v>
      </c>
      <c r="H133" s="81" t="str">
        <f t="shared" ref="H133:H195" si="4">IF((F133&lt;&gt;0),F133-G133," ")</f>
        <v xml:space="preserve"> </v>
      </c>
    </row>
    <row r="134" spans="7:8" x14ac:dyDescent="0.2">
      <c r="G134" s="81" t="str">
        <f t="shared" ref="G134:G197" si="5">IF(G$4&gt;0,(IF(F134&lt;&gt;0,F134*G$4/100," ")),IF(F134&lt;&gt;0,F134*G$2/(100+G$2)," "))</f>
        <v xml:space="preserve"> </v>
      </c>
      <c r="H134" s="81" t="str">
        <f t="shared" si="4"/>
        <v xml:space="preserve"> </v>
      </c>
    </row>
    <row r="135" spans="7:8" x14ac:dyDescent="0.2">
      <c r="G135" s="81" t="str">
        <f t="shared" si="5"/>
        <v xml:space="preserve"> </v>
      </c>
      <c r="H135" s="81" t="str">
        <f t="shared" si="4"/>
        <v xml:space="preserve"> </v>
      </c>
    </row>
    <row r="136" spans="7:8" x14ac:dyDescent="0.2">
      <c r="G136" s="81" t="str">
        <f t="shared" si="5"/>
        <v xml:space="preserve"> </v>
      </c>
      <c r="H136" s="81" t="str">
        <f t="shared" si="4"/>
        <v xml:space="preserve"> </v>
      </c>
    </row>
    <row r="137" spans="7:8" x14ac:dyDescent="0.2">
      <c r="G137" s="81" t="str">
        <f t="shared" si="5"/>
        <v xml:space="preserve"> </v>
      </c>
      <c r="H137" s="81" t="str">
        <f t="shared" si="4"/>
        <v xml:space="preserve"> </v>
      </c>
    </row>
    <row r="138" spans="7:8" x14ac:dyDescent="0.2">
      <c r="G138" s="81" t="str">
        <f t="shared" si="5"/>
        <v xml:space="preserve"> </v>
      </c>
      <c r="H138" s="81" t="str">
        <f t="shared" si="4"/>
        <v xml:space="preserve"> </v>
      </c>
    </row>
    <row r="139" spans="7:8" x14ac:dyDescent="0.2">
      <c r="G139" s="81" t="str">
        <f t="shared" si="5"/>
        <v xml:space="preserve"> </v>
      </c>
      <c r="H139" s="81" t="str">
        <f t="shared" si="4"/>
        <v xml:space="preserve"> </v>
      </c>
    </row>
    <row r="140" spans="7:8" x14ac:dyDescent="0.2">
      <c r="G140" s="81" t="str">
        <f t="shared" si="5"/>
        <v xml:space="preserve"> </v>
      </c>
      <c r="H140" s="81" t="str">
        <f t="shared" si="4"/>
        <v xml:space="preserve"> </v>
      </c>
    </row>
    <row r="141" spans="7:8" x14ac:dyDescent="0.2">
      <c r="G141" s="81" t="str">
        <f t="shared" si="5"/>
        <v xml:space="preserve"> </v>
      </c>
      <c r="H141" s="81" t="str">
        <f t="shared" si="4"/>
        <v xml:space="preserve"> </v>
      </c>
    </row>
    <row r="142" spans="7:8" x14ac:dyDescent="0.2">
      <c r="G142" s="81" t="str">
        <f t="shared" si="5"/>
        <v xml:space="preserve"> </v>
      </c>
      <c r="H142" s="81" t="str">
        <f t="shared" si="4"/>
        <v xml:space="preserve"> </v>
      </c>
    </row>
    <row r="143" spans="7:8" x14ac:dyDescent="0.2">
      <c r="G143" s="81" t="str">
        <f t="shared" si="5"/>
        <v xml:space="preserve"> </v>
      </c>
      <c r="H143" s="81" t="str">
        <f t="shared" si="4"/>
        <v xml:space="preserve"> </v>
      </c>
    </row>
    <row r="144" spans="7:8" x14ac:dyDescent="0.2">
      <c r="G144" s="81" t="str">
        <f t="shared" si="5"/>
        <v xml:space="preserve"> </v>
      </c>
      <c r="H144" s="81" t="str">
        <f t="shared" si="4"/>
        <v xml:space="preserve"> </v>
      </c>
    </row>
    <row r="145" spans="7:8" x14ac:dyDescent="0.2">
      <c r="G145" s="81" t="str">
        <f t="shared" si="5"/>
        <v xml:space="preserve"> </v>
      </c>
      <c r="H145" s="81" t="str">
        <f t="shared" si="4"/>
        <v xml:space="preserve"> </v>
      </c>
    </row>
    <row r="146" spans="7:8" x14ac:dyDescent="0.2">
      <c r="G146" s="81" t="str">
        <f t="shared" si="5"/>
        <v xml:space="preserve"> </v>
      </c>
      <c r="H146" s="81" t="str">
        <f t="shared" si="4"/>
        <v xml:space="preserve"> </v>
      </c>
    </row>
    <row r="147" spans="7:8" x14ac:dyDescent="0.2">
      <c r="G147" s="81" t="str">
        <f t="shared" si="5"/>
        <v xml:space="preserve"> </v>
      </c>
      <c r="H147" s="81" t="str">
        <f t="shared" si="4"/>
        <v xml:space="preserve"> </v>
      </c>
    </row>
    <row r="148" spans="7:8" x14ac:dyDescent="0.2">
      <c r="G148" s="81" t="str">
        <f t="shared" si="5"/>
        <v xml:space="preserve"> </v>
      </c>
      <c r="H148" s="81" t="str">
        <f t="shared" si="4"/>
        <v xml:space="preserve"> </v>
      </c>
    </row>
    <row r="149" spans="7:8" x14ac:dyDescent="0.2">
      <c r="G149" s="81" t="str">
        <f t="shared" si="5"/>
        <v xml:space="preserve"> </v>
      </c>
      <c r="H149" s="81" t="str">
        <f t="shared" si="4"/>
        <v xml:space="preserve"> </v>
      </c>
    </row>
    <row r="150" spans="7:8" x14ac:dyDescent="0.2">
      <c r="G150" s="81" t="str">
        <f t="shared" si="5"/>
        <v xml:space="preserve"> </v>
      </c>
      <c r="H150" s="81" t="str">
        <f t="shared" si="4"/>
        <v xml:space="preserve"> </v>
      </c>
    </row>
    <row r="151" spans="7:8" x14ac:dyDescent="0.2">
      <c r="G151" s="81" t="str">
        <f t="shared" si="5"/>
        <v xml:space="preserve"> </v>
      </c>
      <c r="H151" s="81" t="str">
        <f t="shared" si="4"/>
        <v xml:space="preserve"> </v>
      </c>
    </row>
    <row r="152" spans="7:8" x14ac:dyDescent="0.2">
      <c r="G152" s="81" t="str">
        <f t="shared" si="5"/>
        <v xml:space="preserve"> </v>
      </c>
      <c r="H152" s="81" t="str">
        <f t="shared" si="4"/>
        <v xml:space="preserve"> </v>
      </c>
    </row>
    <row r="153" spans="7:8" x14ac:dyDescent="0.2">
      <c r="G153" s="81" t="str">
        <f t="shared" si="5"/>
        <v xml:space="preserve"> </v>
      </c>
      <c r="H153" s="81" t="str">
        <f t="shared" si="4"/>
        <v xml:space="preserve"> </v>
      </c>
    </row>
    <row r="154" spans="7:8" x14ac:dyDescent="0.2">
      <c r="G154" s="81" t="str">
        <f t="shared" si="5"/>
        <v xml:space="preserve"> </v>
      </c>
      <c r="H154" s="81" t="str">
        <f t="shared" si="4"/>
        <v xml:space="preserve"> </v>
      </c>
    </row>
    <row r="155" spans="7:8" x14ac:dyDescent="0.2">
      <c r="G155" s="81" t="str">
        <f t="shared" si="5"/>
        <v xml:space="preserve"> </v>
      </c>
      <c r="H155" s="81" t="str">
        <f t="shared" si="4"/>
        <v xml:space="preserve"> </v>
      </c>
    </row>
    <row r="156" spans="7:8" x14ac:dyDescent="0.2">
      <c r="G156" s="81" t="str">
        <f t="shared" si="5"/>
        <v xml:space="preserve"> </v>
      </c>
      <c r="H156" s="81" t="str">
        <f t="shared" si="4"/>
        <v xml:space="preserve"> </v>
      </c>
    </row>
    <row r="157" spans="7:8" x14ac:dyDescent="0.2">
      <c r="G157" s="81" t="str">
        <f t="shared" si="5"/>
        <v xml:space="preserve"> </v>
      </c>
      <c r="H157" s="81" t="str">
        <f t="shared" si="4"/>
        <v xml:space="preserve"> </v>
      </c>
    </row>
    <row r="158" spans="7:8" x14ac:dyDescent="0.2">
      <c r="G158" s="81" t="str">
        <f t="shared" si="5"/>
        <v xml:space="preserve"> </v>
      </c>
      <c r="H158" s="81" t="str">
        <f t="shared" si="4"/>
        <v xml:space="preserve"> </v>
      </c>
    </row>
    <row r="159" spans="7:8" x14ac:dyDescent="0.2">
      <c r="G159" s="81" t="str">
        <f t="shared" si="5"/>
        <v xml:space="preserve"> </v>
      </c>
      <c r="H159" s="81" t="str">
        <f t="shared" si="4"/>
        <v xml:space="preserve"> </v>
      </c>
    </row>
    <row r="160" spans="7:8" x14ac:dyDescent="0.2">
      <c r="G160" s="81" t="str">
        <f t="shared" si="5"/>
        <v xml:space="preserve"> </v>
      </c>
      <c r="H160" s="81" t="str">
        <f t="shared" si="4"/>
        <v xml:space="preserve"> </v>
      </c>
    </row>
    <row r="161" spans="7:8" x14ac:dyDescent="0.2">
      <c r="G161" s="81" t="str">
        <f t="shared" si="5"/>
        <v xml:space="preserve"> </v>
      </c>
      <c r="H161" s="81" t="str">
        <f t="shared" si="4"/>
        <v xml:space="preserve"> </v>
      </c>
    </row>
    <row r="162" spans="7:8" x14ac:dyDescent="0.2">
      <c r="G162" s="81" t="str">
        <f t="shared" si="5"/>
        <v xml:space="preserve"> </v>
      </c>
      <c r="H162" s="81" t="str">
        <f t="shared" si="4"/>
        <v xml:space="preserve"> </v>
      </c>
    </row>
    <row r="163" spans="7:8" x14ac:dyDescent="0.2">
      <c r="G163" s="81" t="str">
        <f t="shared" si="5"/>
        <v xml:space="preserve"> </v>
      </c>
      <c r="H163" s="81" t="str">
        <f t="shared" si="4"/>
        <v xml:space="preserve"> </v>
      </c>
    </row>
    <row r="164" spans="7:8" x14ac:dyDescent="0.2">
      <c r="G164" s="81" t="str">
        <f t="shared" si="5"/>
        <v xml:space="preserve"> </v>
      </c>
      <c r="H164" s="81" t="str">
        <f t="shared" si="4"/>
        <v xml:space="preserve"> </v>
      </c>
    </row>
    <row r="165" spans="7:8" x14ac:dyDescent="0.2">
      <c r="G165" s="81" t="str">
        <f t="shared" si="5"/>
        <v xml:space="preserve"> </v>
      </c>
      <c r="H165" s="81" t="str">
        <f t="shared" si="4"/>
        <v xml:space="preserve"> </v>
      </c>
    </row>
    <row r="166" spans="7:8" x14ac:dyDescent="0.2">
      <c r="G166" s="81" t="str">
        <f t="shared" si="5"/>
        <v xml:space="preserve"> </v>
      </c>
      <c r="H166" s="81" t="str">
        <f t="shared" si="4"/>
        <v xml:space="preserve"> </v>
      </c>
    </row>
    <row r="167" spans="7:8" x14ac:dyDescent="0.2">
      <c r="G167" s="81" t="str">
        <f t="shared" si="5"/>
        <v xml:space="preserve"> </v>
      </c>
      <c r="H167" s="81" t="str">
        <f t="shared" si="4"/>
        <v xml:space="preserve"> </v>
      </c>
    </row>
    <row r="168" spans="7:8" x14ac:dyDescent="0.2">
      <c r="G168" s="81" t="str">
        <f t="shared" si="5"/>
        <v xml:space="preserve"> </v>
      </c>
      <c r="H168" s="81" t="str">
        <f t="shared" si="4"/>
        <v xml:space="preserve"> </v>
      </c>
    </row>
    <row r="169" spans="7:8" x14ac:dyDescent="0.2">
      <c r="G169" s="81" t="str">
        <f t="shared" si="5"/>
        <v xml:space="preserve"> </v>
      </c>
      <c r="H169" s="81" t="str">
        <f t="shared" si="4"/>
        <v xml:space="preserve"> </v>
      </c>
    </row>
    <row r="170" spans="7:8" x14ac:dyDescent="0.2">
      <c r="G170" s="81" t="str">
        <f t="shared" si="5"/>
        <v xml:space="preserve"> </v>
      </c>
      <c r="H170" s="81" t="str">
        <f t="shared" si="4"/>
        <v xml:space="preserve"> </v>
      </c>
    </row>
    <row r="171" spans="7:8" x14ac:dyDescent="0.2">
      <c r="G171" s="81" t="str">
        <f t="shared" si="5"/>
        <v xml:space="preserve"> </v>
      </c>
      <c r="H171" s="81" t="str">
        <f t="shared" si="4"/>
        <v xml:space="preserve"> </v>
      </c>
    </row>
    <row r="172" spans="7:8" x14ac:dyDescent="0.2">
      <c r="G172" s="81" t="str">
        <f t="shared" si="5"/>
        <v xml:space="preserve"> </v>
      </c>
      <c r="H172" s="81" t="str">
        <f t="shared" si="4"/>
        <v xml:space="preserve"> </v>
      </c>
    </row>
    <row r="173" spans="7:8" x14ac:dyDescent="0.2">
      <c r="G173" s="81" t="str">
        <f t="shared" si="5"/>
        <v xml:space="preserve"> </v>
      </c>
      <c r="H173" s="81" t="str">
        <f t="shared" si="4"/>
        <v xml:space="preserve"> </v>
      </c>
    </row>
    <row r="174" spans="7:8" x14ac:dyDescent="0.2">
      <c r="G174" s="81" t="str">
        <f t="shared" si="5"/>
        <v xml:space="preserve"> </v>
      </c>
      <c r="H174" s="81" t="str">
        <f t="shared" si="4"/>
        <v xml:space="preserve"> </v>
      </c>
    </row>
    <row r="175" spans="7:8" x14ac:dyDescent="0.2">
      <c r="G175" s="81" t="str">
        <f t="shared" si="5"/>
        <v xml:space="preserve"> </v>
      </c>
      <c r="H175" s="81" t="str">
        <f t="shared" si="4"/>
        <v xml:space="preserve"> </v>
      </c>
    </row>
    <row r="176" spans="7:8" x14ac:dyDescent="0.2">
      <c r="G176" s="81" t="str">
        <f t="shared" si="5"/>
        <v xml:space="preserve"> </v>
      </c>
      <c r="H176" s="81" t="str">
        <f t="shared" si="4"/>
        <v xml:space="preserve"> </v>
      </c>
    </row>
    <row r="177" spans="7:8" x14ac:dyDescent="0.2">
      <c r="G177" s="81" t="str">
        <f t="shared" si="5"/>
        <v xml:space="preserve"> </v>
      </c>
      <c r="H177" s="81" t="str">
        <f t="shared" si="4"/>
        <v xml:space="preserve"> </v>
      </c>
    </row>
    <row r="178" spans="7:8" x14ac:dyDescent="0.2">
      <c r="G178" s="81" t="str">
        <f t="shared" si="5"/>
        <v xml:space="preserve"> </v>
      </c>
      <c r="H178" s="81" t="str">
        <f t="shared" si="4"/>
        <v xml:space="preserve"> </v>
      </c>
    </row>
    <row r="179" spans="7:8" x14ac:dyDescent="0.2">
      <c r="G179" s="81" t="str">
        <f t="shared" si="5"/>
        <v xml:space="preserve"> </v>
      </c>
      <c r="H179" s="81" t="str">
        <f t="shared" si="4"/>
        <v xml:space="preserve"> </v>
      </c>
    </row>
    <row r="180" spans="7:8" x14ac:dyDescent="0.2">
      <c r="G180" s="81" t="str">
        <f t="shared" si="5"/>
        <v xml:space="preserve"> </v>
      </c>
      <c r="H180" s="81" t="str">
        <f t="shared" si="4"/>
        <v xml:space="preserve"> </v>
      </c>
    </row>
    <row r="181" spans="7:8" x14ac:dyDescent="0.2">
      <c r="G181" s="81" t="str">
        <f t="shared" si="5"/>
        <v xml:space="preserve"> </v>
      </c>
      <c r="H181" s="81" t="str">
        <f t="shared" si="4"/>
        <v xml:space="preserve"> </v>
      </c>
    </row>
    <row r="182" spans="7:8" x14ac:dyDescent="0.2">
      <c r="G182" s="81" t="str">
        <f t="shared" si="5"/>
        <v xml:space="preserve"> </v>
      </c>
      <c r="H182" s="81" t="str">
        <f t="shared" si="4"/>
        <v xml:space="preserve"> </v>
      </c>
    </row>
    <row r="183" spans="7:8" x14ac:dyDescent="0.2">
      <c r="G183" s="81" t="str">
        <f t="shared" si="5"/>
        <v xml:space="preserve"> </v>
      </c>
      <c r="H183" s="81" t="str">
        <f t="shared" si="4"/>
        <v xml:space="preserve"> </v>
      </c>
    </row>
    <row r="184" spans="7:8" x14ac:dyDescent="0.2">
      <c r="G184" s="81" t="str">
        <f t="shared" si="5"/>
        <v xml:space="preserve"> </v>
      </c>
      <c r="H184" s="81" t="str">
        <f t="shared" si="4"/>
        <v xml:space="preserve"> </v>
      </c>
    </row>
    <row r="185" spans="7:8" x14ac:dyDescent="0.2">
      <c r="G185" s="81" t="str">
        <f t="shared" si="5"/>
        <v xml:space="preserve"> </v>
      </c>
      <c r="H185" s="81" t="str">
        <f t="shared" si="4"/>
        <v xml:space="preserve"> </v>
      </c>
    </row>
    <row r="186" spans="7:8" x14ac:dyDescent="0.2">
      <c r="G186" s="81" t="str">
        <f t="shared" si="5"/>
        <v xml:space="preserve"> </v>
      </c>
      <c r="H186" s="81" t="str">
        <f t="shared" si="4"/>
        <v xml:space="preserve"> </v>
      </c>
    </row>
    <row r="187" spans="7:8" x14ac:dyDescent="0.2">
      <c r="G187" s="81" t="str">
        <f t="shared" si="5"/>
        <v xml:space="preserve"> </v>
      </c>
      <c r="H187" s="81" t="str">
        <f t="shared" si="4"/>
        <v xml:space="preserve"> </v>
      </c>
    </row>
    <row r="188" spans="7:8" x14ac:dyDescent="0.2">
      <c r="G188" s="81" t="str">
        <f t="shared" si="5"/>
        <v xml:space="preserve"> </v>
      </c>
      <c r="H188" s="81" t="str">
        <f t="shared" si="4"/>
        <v xml:space="preserve"> </v>
      </c>
    </row>
    <row r="189" spans="7:8" x14ac:dyDescent="0.2">
      <c r="G189" s="81" t="str">
        <f t="shared" si="5"/>
        <v xml:space="preserve"> </v>
      </c>
      <c r="H189" s="81" t="str">
        <f t="shared" si="4"/>
        <v xml:space="preserve"> </v>
      </c>
    </row>
    <row r="190" spans="7:8" x14ac:dyDescent="0.2">
      <c r="G190" s="81" t="str">
        <f t="shared" si="5"/>
        <v xml:space="preserve"> </v>
      </c>
      <c r="H190" s="81" t="str">
        <f t="shared" si="4"/>
        <v xml:space="preserve"> </v>
      </c>
    </row>
    <row r="191" spans="7:8" x14ac:dyDescent="0.2">
      <c r="G191" s="81" t="str">
        <f t="shared" si="5"/>
        <v xml:space="preserve"> </v>
      </c>
      <c r="H191" s="81" t="str">
        <f t="shared" si="4"/>
        <v xml:space="preserve"> </v>
      </c>
    </row>
    <row r="192" spans="7:8" x14ac:dyDescent="0.2">
      <c r="G192" s="81" t="str">
        <f t="shared" si="5"/>
        <v xml:space="preserve"> </v>
      </c>
      <c r="H192" s="81" t="str">
        <f t="shared" si="4"/>
        <v xml:space="preserve"> </v>
      </c>
    </row>
    <row r="193" spans="1:8" x14ac:dyDescent="0.2">
      <c r="G193" s="81" t="str">
        <f t="shared" si="5"/>
        <v xml:space="preserve"> </v>
      </c>
      <c r="H193" s="81" t="str">
        <f t="shared" si="4"/>
        <v xml:space="preserve"> </v>
      </c>
    </row>
    <row r="194" spans="1:8" x14ac:dyDescent="0.2">
      <c r="G194" s="81" t="str">
        <f t="shared" si="5"/>
        <v xml:space="preserve"> </v>
      </c>
      <c r="H194" s="81" t="str">
        <f t="shared" si="4"/>
        <v xml:space="preserve"> </v>
      </c>
    </row>
    <row r="195" spans="1:8" x14ac:dyDescent="0.2">
      <c r="G195" s="81" t="str">
        <f t="shared" si="5"/>
        <v xml:space="preserve"> </v>
      </c>
      <c r="H195" s="81" t="str">
        <f t="shared" si="4"/>
        <v xml:space="preserve"> </v>
      </c>
    </row>
    <row r="196" spans="1:8" x14ac:dyDescent="0.2">
      <c r="G196" s="81" t="str">
        <f t="shared" si="5"/>
        <v xml:space="preserve"> </v>
      </c>
      <c r="H196" s="81" t="str">
        <f>IF((F196&lt;&gt;0),F196-G196," ")</f>
        <v xml:space="preserve"> </v>
      </c>
    </row>
    <row r="197" spans="1:8" x14ac:dyDescent="0.2">
      <c r="G197" s="81" t="str">
        <f t="shared" si="5"/>
        <v xml:space="preserve"> </v>
      </c>
      <c r="H197" s="81" t="str">
        <f>IF((F197&lt;&gt;0),F197-G197," ")</f>
        <v xml:space="preserve"> </v>
      </c>
    </row>
    <row r="198" spans="1:8" x14ac:dyDescent="0.2">
      <c r="G198" s="81" t="str">
        <f>IF(G$4&gt;0,(IF(F198&lt;&gt;0,F198*G$4/100," ")),IF(F198&lt;&gt;0,F198*G$2/(100+G$2)," "))</f>
        <v xml:space="preserve"> </v>
      </c>
      <c r="H198" s="81" t="str">
        <f>IF((F198&lt;&gt;0),F198-G198," ")</f>
        <v xml:space="preserve"> </v>
      </c>
    </row>
    <row r="199" spans="1:8" x14ac:dyDescent="0.2">
      <c r="G199" s="81" t="str">
        <f>IF(G$4&gt;0,(IF(F199&lt;&gt;0,F199*G$4/100," ")),IF(F199&lt;&gt;0,F199*G$2/(100+G$2)," "))</f>
        <v xml:space="preserve"> </v>
      </c>
      <c r="H199" s="81" t="str">
        <f>IF((F199&lt;&gt;0),F199-G199," ")</f>
        <v xml:space="preserve"> </v>
      </c>
    </row>
    <row r="200" spans="1:8" ht="13.5" thickBot="1" x14ac:dyDescent="0.25">
      <c r="A200" s="92"/>
      <c r="B200" s="91"/>
      <c r="C200" s="90"/>
      <c r="D200" s="90"/>
      <c r="E200" s="89"/>
      <c r="F200" s="88"/>
      <c r="G200" s="87" t="str">
        <f>IF(G$4&gt;0,(IF(F200&lt;&gt;0,F200*G$4/100," ")),IF(F200&lt;&gt;0,F200*G$2/(100+G$2)," "))</f>
        <v xml:space="preserve"> </v>
      </c>
      <c r="H200" s="87" t="str">
        <f>IF((F200&lt;&gt;0),F200-G200," ")</f>
        <v xml:space="preserve"> </v>
      </c>
    </row>
    <row r="201" spans="1:8" x14ac:dyDescent="0.2">
      <c r="A201" s="79" t="s">
        <v>21</v>
      </c>
      <c r="G201" s="81"/>
      <c r="H201" s="81"/>
    </row>
    <row r="202" spans="1:8" x14ac:dyDescent="0.2">
      <c r="G202" s="81"/>
      <c r="H202" s="81"/>
    </row>
    <row r="203" spans="1:8" x14ac:dyDescent="0.2">
      <c r="G203" s="81"/>
      <c r="H203" s="81"/>
    </row>
    <row r="204" spans="1:8" x14ac:dyDescent="0.2">
      <c r="G204" s="81"/>
      <c r="H204" s="81"/>
    </row>
    <row r="205" spans="1:8" x14ac:dyDescent="0.2">
      <c r="G205" s="81"/>
      <c r="H205" s="81"/>
    </row>
    <row r="206" spans="1:8" x14ac:dyDescent="0.2">
      <c r="G206" s="81"/>
      <c r="H206" s="81"/>
    </row>
    <row r="207" spans="1:8" x14ac:dyDescent="0.2">
      <c r="G207" s="81"/>
      <c r="H207" s="81"/>
    </row>
    <row r="208" spans="1:8" x14ac:dyDescent="0.2">
      <c r="G208" s="81"/>
      <c r="H208" s="81"/>
    </row>
    <row r="209" spans="7:8" x14ac:dyDescent="0.2">
      <c r="G209" s="81"/>
      <c r="H209" s="81"/>
    </row>
    <row r="210" spans="7:8" x14ac:dyDescent="0.2">
      <c r="G210" s="81"/>
      <c r="H210" s="81"/>
    </row>
    <row r="211" spans="7:8" x14ac:dyDescent="0.2">
      <c r="G211" s="81"/>
      <c r="H211" s="81"/>
    </row>
    <row r="212" spans="7:8" x14ac:dyDescent="0.2">
      <c r="G212" s="81"/>
      <c r="H212" s="81"/>
    </row>
    <row r="213" spans="7:8" x14ac:dyDescent="0.2">
      <c r="G213" s="81"/>
      <c r="H213" s="81"/>
    </row>
    <row r="214" spans="7:8" x14ac:dyDescent="0.2">
      <c r="G214" s="81"/>
      <c r="H214" s="81"/>
    </row>
    <row r="215" spans="7:8" x14ac:dyDescent="0.2">
      <c r="G215" s="81"/>
      <c r="H215" s="81"/>
    </row>
    <row r="216" spans="7:8" x14ac:dyDescent="0.2">
      <c r="G216" s="81"/>
      <c r="H216" s="81"/>
    </row>
    <row r="217" spans="7:8" x14ac:dyDescent="0.2">
      <c r="G217" s="81"/>
      <c r="H217" s="81"/>
    </row>
    <row r="218" spans="7:8" x14ac:dyDescent="0.2">
      <c r="G218" s="81"/>
      <c r="H218" s="81"/>
    </row>
    <row r="219" spans="7:8" x14ac:dyDescent="0.2">
      <c r="G219" s="81"/>
      <c r="H219" s="81"/>
    </row>
    <row r="220" spans="7:8" x14ac:dyDescent="0.2">
      <c r="G220" s="81"/>
      <c r="H220" s="81"/>
    </row>
    <row r="221" spans="7:8" x14ac:dyDescent="0.2">
      <c r="G221" s="81"/>
      <c r="H221" s="81"/>
    </row>
    <row r="222" spans="7:8" x14ac:dyDescent="0.2">
      <c r="G222" s="81"/>
      <c r="H222" s="81"/>
    </row>
    <row r="223" spans="7:8" x14ac:dyDescent="0.2">
      <c r="G223" s="81"/>
      <c r="H223" s="81"/>
    </row>
    <row r="224" spans="7:8" x14ac:dyDescent="0.2">
      <c r="G224" s="81"/>
      <c r="H224" s="81"/>
    </row>
    <row r="225" spans="7:8" x14ac:dyDescent="0.2">
      <c r="G225" s="81"/>
      <c r="H225" s="81"/>
    </row>
    <row r="226" spans="7:8" x14ac:dyDescent="0.2">
      <c r="G226" s="81"/>
      <c r="H226" s="81"/>
    </row>
    <row r="227" spans="7:8" x14ac:dyDescent="0.2">
      <c r="G227" s="81"/>
      <c r="H227" s="81"/>
    </row>
    <row r="228" spans="7:8" x14ac:dyDescent="0.2">
      <c r="G228" s="81"/>
      <c r="H228" s="81"/>
    </row>
    <row r="229" spans="7:8" x14ac:dyDescent="0.2">
      <c r="G229" s="81"/>
      <c r="H229" s="81"/>
    </row>
    <row r="230" spans="7:8" x14ac:dyDescent="0.2">
      <c r="G230" s="81"/>
      <c r="H230" s="81"/>
    </row>
    <row r="231" spans="7:8" x14ac:dyDescent="0.2">
      <c r="G231" s="81"/>
      <c r="H231" s="81"/>
    </row>
    <row r="232" spans="7:8" x14ac:dyDescent="0.2">
      <c r="G232" s="81"/>
      <c r="H232" s="81"/>
    </row>
    <row r="233" spans="7:8" x14ac:dyDescent="0.2">
      <c r="G233" s="81"/>
      <c r="H233" s="81"/>
    </row>
    <row r="234" spans="7:8" x14ac:dyDescent="0.2">
      <c r="G234" s="81"/>
      <c r="H234" s="81"/>
    </row>
    <row r="235" spans="7:8" x14ac:dyDescent="0.2">
      <c r="G235" s="81"/>
      <c r="H235" s="81"/>
    </row>
    <row r="236" spans="7:8" x14ac:dyDescent="0.2">
      <c r="G236" s="81"/>
      <c r="H236" s="81"/>
    </row>
    <row r="237" spans="7:8" x14ac:dyDescent="0.2">
      <c r="G237" s="81"/>
      <c r="H237" s="81"/>
    </row>
    <row r="238" spans="7:8" x14ac:dyDescent="0.2">
      <c r="G238" s="81"/>
      <c r="H238" s="81"/>
    </row>
    <row r="239" spans="7:8" x14ac:dyDescent="0.2">
      <c r="G239" s="81"/>
      <c r="H239" s="81"/>
    </row>
    <row r="240" spans="7:8" x14ac:dyDescent="0.2">
      <c r="G240" s="81"/>
      <c r="H240" s="81"/>
    </row>
    <row r="241" spans="7:8" x14ac:dyDescent="0.2">
      <c r="G241" s="81"/>
      <c r="H241" s="81"/>
    </row>
    <row r="242" spans="7:8" x14ac:dyDescent="0.2">
      <c r="G242" s="81"/>
      <c r="H242" s="81"/>
    </row>
    <row r="243" spans="7:8" x14ac:dyDescent="0.2">
      <c r="G243" s="81"/>
      <c r="H243" s="81"/>
    </row>
    <row r="244" spans="7:8" x14ac:dyDescent="0.2">
      <c r="G244" s="81"/>
      <c r="H244" s="81"/>
    </row>
    <row r="245" spans="7:8" x14ac:dyDescent="0.2">
      <c r="G245" s="81"/>
      <c r="H245" s="81"/>
    </row>
    <row r="246" spans="7:8" x14ac:dyDescent="0.2">
      <c r="G246" s="81"/>
      <c r="H246" s="81"/>
    </row>
    <row r="247" spans="7:8" x14ac:dyDescent="0.2">
      <c r="G247" s="81"/>
      <c r="H247" s="81"/>
    </row>
    <row r="248" spans="7:8" x14ac:dyDescent="0.2">
      <c r="G248" s="81"/>
      <c r="H248" s="81"/>
    </row>
    <row r="249" spans="7:8" x14ac:dyDescent="0.2">
      <c r="G249" s="81"/>
      <c r="H249" s="81"/>
    </row>
    <row r="250" spans="7:8" x14ac:dyDescent="0.2">
      <c r="G250" s="81"/>
      <c r="H250" s="81"/>
    </row>
    <row r="251" spans="7:8" x14ac:dyDescent="0.2">
      <c r="G251" s="81"/>
      <c r="H251" s="81"/>
    </row>
    <row r="252" spans="7:8" x14ac:dyDescent="0.2">
      <c r="G252" s="81"/>
      <c r="H252" s="81"/>
    </row>
    <row r="253" spans="7:8" x14ac:dyDescent="0.2">
      <c r="G253" s="81"/>
      <c r="H253" s="81"/>
    </row>
    <row r="254" spans="7:8" x14ac:dyDescent="0.2">
      <c r="G254" s="81"/>
      <c r="H254" s="81"/>
    </row>
    <row r="255" spans="7:8" x14ac:dyDescent="0.2">
      <c r="G255" s="81"/>
      <c r="H255" s="81"/>
    </row>
    <row r="256" spans="7:8" x14ac:dyDescent="0.2">
      <c r="G256" s="81"/>
      <c r="H256" s="81"/>
    </row>
    <row r="257" spans="7:8" x14ac:dyDescent="0.2">
      <c r="G257" s="81"/>
      <c r="H257" s="81"/>
    </row>
    <row r="258" spans="7:8" x14ac:dyDescent="0.2">
      <c r="G258" s="81"/>
      <c r="H258" s="81"/>
    </row>
    <row r="259" spans="7:8" x14ac:dyDescent="0.2">
      <c r="G259" s="81"/>
      <c r="H259" s="81"/>
    </row>
    <row r="260" spans="7:8" x14ac:dyDescent="0.2">
      <c r="G260" s="81"/>
      <c r="H260" s="81"/>
    </row>
    <row r="261" spans="7:8" x14ac:dyDescent="0.2">
      <c r="G261" s="81"/>
      <c r="H261" s="81"/>
    </row>
    <row r="262" spans="7:8" x14ac:dyDescent="0.2">
      <c r="G262" s="81"/>
      <c r="H262" s="81"/>
    </row>
    <row r="263" spans="7:8" x14ac:dyDescent="0.2">
      <c r="G263" s="81"/>
      <c r="H263" s="81"/>
    </row>
    <row r="264" spans="7:8" x14ac:dyDescent="0.2">
      <c r="G264" s="81"/>
      <c r="H264" s="81"/>
    </row>
    <row r="265" spans="7:8" x14ac:dyDescent="0.2">
      <c r="G265" s="81"/>
      <c r="H265" s="81"/>
    </row>
    <row r="266" spans="7:8" x14ac:dyDescent="0.2">
      <c r="G266" s="81"/>
      <c r="H266" s="81"/>
    </row>
    <row r="267" spans="7:8" x14ac:dyDescent="0.2">
      <c r="G267" s="81"/>
      <c r="H267" s="81"/>
    </row>
    <row r="268" spans="7:8" x14ac:dyDescent="0.2">
      <c r="G268" s="81"/>
      <c r="H268" s="81"/>
    </row>
    <row r="269" spans="7:8" x14ac:dyDescent="0.2">
      <c r="G269" s="81"/>
      <c r="H269" s="81"/>
    </row>
    <row r="270" spans="7:8" x14ac:dyDescent="0.2">
      <c r="G270" s="81"/>
      <c r="H270" s="81"/>
    </row>
    <row r="271" spans="7:8" x14ac:dyDescent="0.2">
      <c r="G271" s="81"/>
      <c r="H271" s="81"/>
    </row>
    <row r="272" spans="7:8" x14ac:dyDescent="0.2">
      <c r="G272" s="81"/>
      <c r="H272" s="81"/>
    </row>
    <row r="273" spans="7:8" x14ac:dyDescent="0.2">
      <c r="G273" s="81"/>
      <c r="H273" s="81"/>
    </row>
    <row r="274" spans="7:8" x14ac:dyDescent="0.2">
      <c r="G274" s="81"/>
      <c r="H274" s="81"/>
    </row>
    <row r="275" spans="7:8" x14ac:dyDescent="0.2">
      <c r="G275" s="81"/>
      <c r="H275" s="81"/>
    </row>
    <row r="276" spans="7:8" x14ac:dyDescent="0.2">
      <c r="G276" s="81"/>
      <c r="H276" s="81"/>
    </row>
    <row r="277" spans="7:8" x14ac:dyDescent="0.2">
      <c r="G277" s="81"/>
      <c r="H277" s="81"/>
    </row>
    <row r="278" spans="7:8" x14ac:dyDescent="0.2">
      <c r="G278" s="81"/>
      <c r="H278" s="81"/>
    </row>
    <row r="279" spans="7:8" x14ac:dyDescent="0.2">
      <c r="G279" s="81"/>
      <c r="H279" s="81"/>
    </row>
    <row r="280" spans="7:8" x14ac:dyDescent="0.2">
      <c r="G280" s="81"/>
      <c r="H280" s="81"/>
    </row>
    <row r="281" spans="7:8" x14ac:dyDescent="0.2">
      <c r="G281" s="81"/>
      <c r="H281" s="81"/>
    </row>
    <row r="282" spans="7:8" x14ac:dyDescent="0.2">
      <c r="G282" s="81"/>
      <c r="H282" s="81"/>
    </row>
    <row r="283" spans="7:8" x14ac:dyDescent="0.2">
      <c r="G283" s="81"/>
      <c r="H283" s="81"/>
    </row>
    <row r="284" spans="7:8" x14ac:dyDescent="0.2">
      <c r="G284" s="81"/>
      <c r="H284" s="81"/>
    </row>
    <row r="285" spans="7:8" x14ac:dyDescent="0.2">
      <c r="G285" s="81"/>
      <c r="H285" s="81"/>
    </row>
    <row r="286" spans="7:8" x14ac:dyDescent="0.2">
      <c r="G286" s="81"/>
      <c r="H286" s="81"/>
    </row>
    <row r="287" spans="7:8" x14ac:dyDescent="0.2">
      <c r="G287" s="81"/>
      <c r="H287" s="81"/>
    </row>
    <row r="288" spans="7:8" x14ac:dyDescent="0.2">
      <c r="G288" s="81"/>
      <c r="H288" s="81"/>
    </row>
    <row r="289" spans="7:8" x14ac:dyDescent="0.2">
      <c r="G289" s="81"/>
      <c r="H289" s="81"/>
    </row>
    <row r="290" spans="7:8" x14ac:dyDescent="0.2">
      <c r="G290" s="81"/>
      <c r="H290" s="81"/>
    </row>
    <row r="291" spans="7:8" x14ac:dyDescent="0.2">
      <c r="G291" s="81"/>
      <c r="H291" s="81"/>
    </row>
    <row r="292" spans="7:8" x14ac:dyDescent="0.2">
      <c r="G292" s="81"/>
      <c r="H292" s="81"/>
    </row>
    <row r="293" spans="7:8" x14ac:dyDescent="0.2">
      <c r="G293" s="81"/>
      <c r="H293" s="81"/>
    </row>
    <row r="294" spans="7:8" x14ac:dyDescent="0.2">
      <c r="G294" s="81"/>
      <c r="H294" s="81"/>
    </row>
    <row r="295" spans="7:8" x14ac:dyDescent="0.2">
      <c r="G295" s="81"/>
      <c r="H295" s="81"/>
    </row>
    <row r="296" spans="7:8" x14ac:dyDescent="0.2">
      <c r="G296" s="81"/>
      <c r="H296" s="81"/>
    </row>
    <row r="297" spans="7:8" x14ac:dyDescent="0.2">
      <c r="G297" s="81"/>
      <c r="H297" s="81"/>
    </row>
    <row r="298" spans="7:8" x14ac:dyDescent="0.2">
      <c r="G298" s="81"/>
      <c r="H298" s="81"/>
    </row>
    <row r="299" spans="7:8" x14ac:dyDescent="0.2">
      <c r="G299" s="81"/>
      <c r="H299" s="81"/>
    </row>
    <row r="300" spans="7:8" x14ac:dyDescent="0.2">
      <c r="G300" s="81"/>
      <c r="H300" s="81"/>
    </row>
    <row r="301" spans="7:8" x14ac:dyDescent="0.2">
      <c r="G301" s="81"/>
      <c r="H301" s="81"/>
    </row>
    <row r="302" spans="7:8" x14ac:dyDescent="0.2">
      <c r="G302" s="81"/>
      <c r="H302" s="81"/>
    </row>
    <row r="303" spans="7:8" x14ac:dyDescent="0.2">
      <c r="G303" s="81"/>
      <c r="H303" s="81"/>
    </row>
    <row r="304" spans="7:8" x14ac:dyDescent="0.2">
      <c r="G304" s="81"/>
      <c r="H304" s="81"/>
    </row>
    <row r="305" spans="7:8" x14ac:dyDescent="0.2">
      <c r="G305" s="81"/>
      <c r="H305" s="81"/>
    </row>
    <row r="306" spans="7:8" x14ac:dyDescent="0.2">
      <c r="G306" s="81"/>
      <c r="H306" s="81"/>
    </row>
    <row r="307" spans="7:8" x14ac:dyDescent="0.2">
      <c r="G307" s="81"/>
      <c r="H307" s="81"/>
    </row>
    <row r="308" spans="7:8" x14ac:dyDescent="0.2">
      <c r="G308" s="81"/>
      <c r="H308" s="81"/>
    </row>
    <row r="309" spans="7:8" x14ac:dyDescent="0.2">
      <c r="G309" s="81"/>
      <c r="H309" s="81"/>
    </row>
    <row r="310" spans="7:8" x14ac:dyDescent="0.2">
      <c r="G310" s="81"/>
      <c r="H310" s="81"/>
    </row>
    <row r="311" spans="7:8" x14ac:dyDescent="0.2">
      <c r="G311" s="81"/>
      <c r="H311" s="81"/>
    </row>
    <row r="312" spans="7:8" x14ac:dyDescent="0.2">
      <c r="G312" s="81"/>
      <c r="H312" s="81"/>
    </row>
    <row r="313" spans="7:8" x14ac:dyDescent="0.2">
      <c r="G313" s="81"/>
      <c r="H313" s="81"/>
    </row>
    <row r="314" spans="7:8" x14ac:dyDescent="0.2">
      <c r="G314" s="81"/>
      <c r="H314" s="81"/>
    </row>
    <row r="315" spans="7:8" x14ac:dyDescent="0.2">
      <c r="G315" s="81"/>
      <c r="H315" s="81"/>
    </row>
    <row r="316" spans="7:8" x14ac:dyDescent="0.2">
      <c r="G316" s="81"/>
      <c r="H316" s="81"/>
    </row>
    <row r="317" spans="7:8" x14ac:dyDescent="0.2">
      <c r="G317" s="81"/>
      <c r="H317" s="81"/>
    </row>
    <row r="318" spans="7:8" x14ac:dyDescent="0.2">
      <c r="G318" s="81"/>
      <c r="H318" s="81"/>
    </row>
    <row r="319" spans="7:8" x14ac:dyDescent="0.2">
      <c r="G319" s="81"/>
      <c r="H319" s="81"/>
    </row>
    <row r="320" spans="7:8" x14ac:dyDescent="0.2">
      <c r="G320" s="81"/>
      <c r="H320" s="81"/>
    </row>
    <row r="321" spans="7:8" x14ac:dyDescent="0.2">
      <c r="G321" s="81"/>
      <c r="H321" s="81"/>
    </row>
    <row r="322" spans="7:8" x14ac:dyDescent="0.2">
      <c r="G322" s="81"/>
      <c r="H322" s="81"/>
    </row>
    <row r="323" spans="7:8" x14ac:dyDescent="0.2">
      <c r="G323" s="81"/>
      <c r="H323" s="81"/>
    </row>
    <row r="324" spans="7:8" x14ac:dyDescent="0.2">
      <c r="G324" s="81"/>
      <c r="H324" s="81"/>
    </row>
    <row r="325" spans="7:8" x14ac:dyDescent="0.2">
      <c r="G325" s="81"/>
      <c r="H325" s="81"/>
    </row>
    <row r="326" spans="7:8" x14ac:dyDescent="0.2">
      <c r="G326" s="81"/>
      <c r="H326" s="81"/>
    </row>
    <row r="327" spans="7:8" x14ac:dyDescent="0.2">
      <c r="G327" s="81"/>
      <c r="H327" s="81"/>
    </row>
    <row r="328" spans="7:8" x14ac:dyDescent="0.2">
      <c r="G328" s="81"/>
      <c r="H328" s="81"/>
    </row>
    <row r="329" spans="7:8" x14ac:dyDescent="0.2">
      <c r="G329" s="81"/>
      <c r="H329" s="81"/>
    </row>
    <row r="330" spans="7:8" x14ac:dyDescent="0.2">
      <c r="G330" s="81"/>
      <c r="H330" s="81"/>
    </row>
    <row r="331" spans="7:8" x14ac:dyDescent="0.2">
      <c r="G331" s="81"/>
      <c r="H331" s="81"/>
    </row>
    <row r="332" spans="7:8" x14ac:dyDescent="0.2">
      <c r="G332" s="81"/>
      <c r="H332" s="81"/>
    </row>
    <row r="333" spans="7:8" x14ac:dyDescent="0.2">
      <c r="G333" s="81"/>
      <c r="H333" s="81"/>
    </row>
    <row r="334" spans="7:8" x14ac:dyDescent="0.2">
      <c r="G334" s="81"/>
      <c r="H334" s="81"/>
    </row>
    <row r="335" spans="7:8" x14ac:dyDescent="0.2">
      <c r="G335" s="81"/>
      <c r="H335" s="81"/>
    </row>
    <row r="336" spans="7:8" x14ac:dyDescent="0.2">
      <c r="G336" s="81"/>
      <c r="H336" s="81"/>
    </row>
    <row r="337" spans="7:8" x14ac:dyDescent="0.2">
      <c r="G337" s="81"/>
      <c r="H337" s="81"/>
    </row>
    <row r="338" spans="7:8" x14ac:dyDescent="0.2">
      <c r="G338" s="81"/>
      <c r="H338" s="81"/>
    </row>
    <row r="339" spans="7:8" x14ac:dyDescent="0.2">
      <c r="G339" s="81"/>
      <c r="H339" s="81"/>
    </row>
    <row r="340" spans="7:8" x14ac:dyDescent="0.2">
      <c r="G340" s="81"/>
      <c r="H340" s="81"/>
    </row>
    <row r="341" spans="7:8" x14ac:dyDescent="0.2">
      <c r="G341" s="81"/>
      <c r="H341" s="81"/>
    </row>
    <row r="342" spans="7:8" x14ac:dyDescent="0.2">
      <c r="G342" s="81"/>
      <c r="H342" s="81"/>
    </row>
    <row r="343" spans="7:8" x14ac:dyDescent="0.2">
      <c r="G343" s="81"/>
      <c r="H343" s="81"/>
    </row>
    <row r="344" spans="7:8" x14ac:dyDescent="0.2">
      <c r="G344" s="81"/>
      <c r="H344" s="81"/>
    </row>
    <row r="345" spans="7:8" x14ac:dyDescent="0.2">
      <c r="G345" s="81"/>
      <c r="H345" s="81"/>
    </row>
    <row r="346" spans="7:8" x14ac:dyDescent="0.2">
      <c r="G346" s="81"/>
      <c r="H346" s="81"/>
    </row>
    <row r="347" spans="7:8" x14ac:dyDescent="0.2">
      <c r="G347" s="81"/>
      <c r="H347" s="81"/>
    </row>
    <row r="348" spans="7:8" x14ac:dyDescent="0.2">
      <c r="G348" s="81"/>
      <c r="H348" s="81"/>
    </row>
    <row r="349" spans="7:8" x14ac:dyDescent="0.2">
      <c r="G349" s="81"/>
      <c r="H349" s="81"/>
    </row>
    <row r="350" spans="7:8" x14ac:dyDescent="0.2">
      <c r="G350" s="81"/>
      <c r="H350" s="81"/>
    </row>
    <row r="351" spans="7:8" x14ac:dyDescent="0.2">
      <c r="G351" s="81"/>
      <c r="H351" s="81"/>
    </row>
    <row r="352" spans="7:8" x14ac:dyDescent="0.2">
      <c r="G352" s="81"/>
      <c r="H352" s="81"/>
    </row>
    <row r="353" spans="7:8" x14ac:dyDescent="0.2">
      <c r="G353" s="81"/>
      <c r="H353" s="81"/>
    </row>
    <row r="354" spans="7:8" x14ac:dyDescent="0.2">
      <c r="G354" s="81"/>
      <c r="H354" s="81"/>
    </row>
    <row r="355" spans="7:8" x14ac:dyDescent="0.2">
      <c r="G355" s="81"/>
      <c r="H355" s="81"/>
    </row>
    <row r="356" spans="7:8" x14ac:dyDescent="0.2">
      <c r="G356" s="81"/>
      <c r="H356" s="81"/>
    </row>
    <row r="357" spans="7:8" x14ac:dyDescent="0.2">
      <c r="G357" s="81"/>
      <c r="H357" s="81"/>
    </row>
    <row r="358" spans="7:8" x14ac:dyDescent="0.2">
      <c r="G358" s="81"/>
      <c r="H358" s="81"/>
    </row>
    <row r="359" spans="7:8" x14ac:dyDescent="0.2">
      <c r="G359" s="81"/>
      <c r="H359" s="81"/>
    </row>
    <row r="360" spans="7:8" x14ac:dyDescent="0.2">
      <c r="G360" s="81"/>
      <c r="H360" s="81"/>
    </row>
    <row r="361" spans="7:8" x14ac:dyDescent="0.2">
      <c r="G361" s="81"/>
      <c r="H361" s="81"/>
    </row>
    <row r="362" spans="7:8" x14ac:dyDescent="0.2">
      <c r="G362" s="81"/>
      <c r="H362" s="81"/>
    </row>
    <row r="363" spans="7:8" x14ac:dyDescent="0.2">
      <c r="G363" s="81"/>
      <c r="H363" s="81"/>
    </row>
    <row r="364" spans="7:8" x14ac:dyDescent="0.2">
      <c r="G364" s="81"/>
      <c r="H364" s="81"/>
    </row>
    <row r="365" spans="7:8" x14ac:dyDescent="0.2">
      <c r="G365" s="81"/>
      <c r="H365" s="81"/>
    </row>
    <row r="366" spans="7:8" x14ac:dyDescent="0.2">
      <c r="G366" s="81"/>
      <c r="H366" s="81"/>
    </row>
    <row r="367" spans="7:8" x14ac:dyDescent="0.2">
      <c r="G367" s="81"/>
      <c r="H367" s="81"/>
    </row>
    <row r="368" spans="7:8" x14ac:dyDescent="0.2">
      <c r="G368" s="81"/>
      <c r="H368" s="81"/>
    </row>
    <row r="369" spans="7:8" x14ac:dyDescent="0.2">
      <c r="G369" s="81"/>
      <c r="H369" s="81"/>
    </row>
    <row r="370" spans="7:8" x14ac:dyDescent="0.2">
      <c r="G370" s="81"/>
      <c r="H370" s="81"/>
    </row>
    <row r="371" spans="7:8" x14ac:dyDescent="0.2">
      <c r="G371" s="81"/>
      <c r="H371" s="81"/>
    </row>
    <row r="372" spans="7:8" x14ac:dyDescent="0.2">
      <c r="G372" s="81"/>
      <c r="H372" s="81"/>
    </row>
    <row r="373" spans="7:8" x14ac:dyDescent="0.2">
      <c r="G373" s="81"/>
      <c r="H373" s="81"/>
    </row>
    <row r="374" spans="7:8" x14ac:dyDescent="0.2">
      <c r="G374" s="81"/>
      <c r="H374" s="81"/>
    </row>
    <row r="375" spans="7:8" x14ac:dyDescent="0.2">
      <c r="G375" s="81"/>
      <c r="H375" s="81"/>
    </row>
    <row r="376" spans="7:8" x14ac:dyDescent="0.2">
      <c r="G376" s="81"/>
      <c r="H376" s="81"/>
    </row>
    <row r="377" spans="7:8" x14ac:dyDescent="0.2">
      <c r="G377" s="81"/>
      <c r="H377" s="81"/>
    </row>
    <row r="378" spans="7:8" x14ac:dyDescent="0.2">
      <c r="G378" s="81"/>
      <c r="H378" s="81"/>
    </row>
    <row r="379" spans="7:8" x14ac:dyDescent="0.2">
      <c r="G379" s="81"/>
      <c r="H379" s="81"/>
    </row>
    <row r="380" spans="7:8" x14ac:dyDescent="0.2">
      <c r="G380" s="81"/>
      <c r="H380" s="81"/>
    </row>
    <row r="381" spans="7:8" x14ac:dyDescent="0.2">
      <c r="G381" s="81"/>
      <c r="H381" s="81"/>
    </row>
    <row r="382" spans="7:8" x14ac:dyDescent="0.2">
      <c r="G382" s="81"/>
      <c r="H382" s="81"/>
    </row>
    <row r="383" spans="7:8" x14ac:dyDescent="0.2">
      <c r="G383" s="81"/>
      <c r="H383" s="81"/>
    </row>
    <row r="384" spans="7:8" x14ac:dyDescent="0.2">
      <c r="G384" s="81"/>
      <c r="H384" s="81"/>
    </row>
    <row r="385" spans="7:8" x14ac:dyDescent="0.2">
      <c r="G385" s="81"/>
      <c r="H385" s="81"/>
    </row>
    <row r="386" spans="7:8" x14ac:dyDescent="0.2">
      <c r="G386" s="81"/>
      <c r="H386" s="81"/>
    </row>
    <row r="387" spans="7:8" x14ac:dyDescent="0.2">
      <c r="G387" s="81"/>
      <c r="H387" s="81"/>
    </row>
    <row r="388" spans="7:8" x14ac:dyDescent="0.2">
      <c r="G388" s="81"/>
      <c r="H388" s="81"/>
    </row>
    <row r="389" spans="7:8" x14ac:dyDescent="0.2">
      <c r="G389" s="81"/>
      <c r="H389" s="81"/>
    </row>
    <row r="390" spans="7:8" x14ac:dyDescent="0.2">
      <c r="G390" s="81"/>
      <c r="H390" s="81"/>
    </row>
    <row r="391" spans="7:8" x14ac:dyDescent="0.2">
      <c r="G391" s="81"/>
      <c r="H391" s="81"/>
    </row>
    <row r="392" spans="7:8" x14ac:dyDescent="0.2">
      <c r="G392" s="81"/>
      <c r="H392" s="81"/>
    </row>
    <row r="393" spans="7:8" x14ac:dyDescent="0.2">
      <c r="G393" s="81"/>
      <c r="H393" s="81"/>
    </row>
    <row r="394" spans="7:8" x14ac:dyDescent="0.2">
      <c r="G394" s="81"/>
      <c r="H394" s="81"/>
    </row>
    <row r="395" spans="7:8" x14ac:dyDescent="0.2">
      <c r="G395" s="81"/>
      <c r="H395" s="81"/>
    </row>
    <row r="396" spans="7:8" x14ac:dyDescent="0.2">
      <c r="G396" s="81"/>
      <c r="H396" s="81"/>
    </row>
    <row r="397" spans="7:8" x14ac:dyDescent="0.2">
      <c r="G397" s="81"/>
      <c r="H397" s="81"/>
    </row>
    <row r="398" spans="7:8" x14ac:dyDescent="0.2">
      <c r="G398" s="81"/>
      <c r="H398" s="81"/>
    </row>
    <row r="399" spans="7:8" x14ac:dyDescent="0.2">
      <c r="G399" s="81"/>
      <c r="H399" s="81"/>
    </row>
    <row r="400" spans="7:8" x14ac:dyDescent="0.2">
      <c r="G400" s="81"/>
      <c r="H400" s="81"/>
    </row>
    <row r="401" spans="7:8" x14ac:dyDescent="0.2">
      <c r="G401" s="81"/>
      <c r="H401" s="81"/>
    </row>
    <row r="402" spans="7:8" x14ac:dyDescent="0.2">
      <c r="G402" s="81"/>
      <c r="H402" s="81"/>
    </row>
    <row r="403" spans="7:8" x14ac:dyDescent="0.2">
      <c r="G403" s="81"/>
      <c r="H403" s="81"/>
    </row>
    <row r="404" spans="7:8" x14ac:dyDescent="0.2">
      <c r="G404" s="81"/>
      <c r="H404" s="81"/>
    </row>
    <row r="405" spans="7:8" x14ac:dyDescent="0.2">
      <c r="G405" s="81"/>
      <c r="H405" s="81"/>
    </row>
    <row r="406" spans="7:8" x14ac:dyDescent="0.2">
      <c r="G406" s="81"/>
      <c r="H406" s="81"/>
    </row>
    <row r="407" spans="7:8" x14ac:dyDescent="0.2">
      <c r="G407" s="81"/>
      <c r="H407" s="81"/>
    </row>
    <row r="408" spans="7:8" x14ac:dyDescent="0.2">
      <c r="G408" s="81"/>
      <c r="H408" s="81"/>
    </row>
    <row r="409" spans="7:8" x14ac:dyDescent="0.2">
      <c r="G409" s="81"/>
      <c r="H409" s="81"/>
    </row>
    <row r="410" spans="7:8" x14ac:dyDescent="0.2">
      <c r="G410" s="81"/>
      <c r="H410" s="81"/>
    </row>
    <row r="411" spans="7:8" x14ac:dyDescent="0.2">
      <c r="G411" s="81"/>
      <c r="H411" s="81"/>
    </row>
    <row r="412" spans="7:8" x14ac:dyDescent="0.2">
      <c r="G412" s="81"/>
      <c r="H412" s="81"/>
    </row>
    <row r="413" spans="7:8" x14ac:dyDescent="0.2">
      <c r="G413" s="81"/>
      <c r="H413" s="81"/>
    </row>
    <row r="414" spans="7:8" x14ac:dyDescent="0.2">
      <c r="G414" s="81"/>
      <c r="H414" s="81"/>
    </row>
    <row r="415" spans="7:8" x14ac:dyDescent="0.2">
      <c r="G415" s="81"/>
      <c r="H415" s="81"/>
    </row>
    <row r="416" spans="7:8" x14ac:dyDescent="0.2">
      <c r="G416" s="81"/>
      <c r="H416" s="81"/>
    </row>
    <row r="417" spans="7:8" x14ac:dyDescent="0.2">
      <c r="G417" s="81"/>
      <c r="H417" s="81"/>
    </row>
    <row r="418" spans="7:8" x14ac:dyDescent="0.2">
      <c r="G418" s="81"/>
      <c r="H418" s="81"/>
    </row>
    <row r="419" spans="7:8" x14ac:dyDescent="0.2">
      <c r="G419" s="81"/>
      <c r="H419" s="81"/>
    </row>
    <row r="420" spans="7:8" x14ac:dyDescent="0.2">
      <c r="G420" s="81"/>
      <c r="H420" s="81"/>
    </row>
    <row r="421" spans="7:8" x14ac:dyDescent="0.2">
      <c r="G421" s="81"/>
      <c r="H421" s="81"/>
    </row>
    <row r="422" spans="7:8" x14ac:dyDescent="0.2">
      <c r="G422" s="81"/>
      <c r="H422" s="81"/>
    </row>
    <row r="423" spans="7:8" x14ac:dyDescent="0.2">
      <c r="G423" s="81"/>
      <c r="H423" s="81"/>
    </row>
    <row r="424" spans="7:8" x14ac:dyDescent="0.2">
      <c r="G424" s="81"/>
      <c r="H424" s="81"/>
    </row>
    <row r="425" spans="7:8" x14ac:dyDescent="0.2">
      <c r="G425" s="81"/>
      <c r="H425" s="81"/>
    </row>
    <row r="426" spans="7:8" x14ac:dyDescent="0.2">
      <c r="G426" s="81"/>
      <c r="H426" s="81"/>
    </row>
    <row r="427" spans="7:8" x14ac:dyDescent="0.2">
      <c r="G427" s="81"/>
      <c r="H427" s="81"/>
    </row>
    <row r="428" spans="7:8" x14ac:dyDescent="0.2">
      <c r="G428" s="81"/>
      <c r="H428" s="81"/>
    </row>
    <row r="429" spans="7:8" x14ac:dyDescent="0.2">
      <c r="G429" s="81"/>
      <c r="H429" s="81"/>
    </row>
    <row r="430" spans="7:8" x14ac:dyDescent="0.2">
      <c r="G430" s="81"/>
      <c r="H430" s="81"/>
    </row>
    <row r="431" spans="7:8" x14ac:dyDescent="0.2">
      <c r="G431" s="81"/>
      <c r="H431" s="81"/>
    </row>
    <row r="432" spans="7:8" x14ac:dyDescent="0.2">
      <c r="G432" s="81"/>
      <c r="H432" s="81"/>
    </row>
    <row r="433" spans="7:8" x14ac:dyDescent="0.2">
      <c r="G433" s="81"/>
      <c r="H433" s="81"/>
    </row>
    <row r="434" spans="7:8" x14ac:dyDescent="0.2">
      <c r="G434" s="81"/>
      <c r="H434" s="81"/>
    </row>
    <row r="435" spans="7:8" x14ac:dyDescent="0.2">
      <c r="G435" s="81"/>
      <c r="H435" s="81"/>
    </row>
    <row r="436" spans="7:8" x14ac:dyDescent="0.2">
      <c r="G436" s="81"/>
      <c r="H436" s="81"/>
    </row>
    <row r="437" spans="7:8" x14ac:dyDescent="0.2">
      <c r="G437" s="81"/>
      <c r="H437" s="81"/>
    </row>
    <row r="438" spans="7:8" x14ac:dyDescent="0.2">
      <c r="G438" s="81"/>
      <c r="H438" s="81"/>
    </row>
    <row r="439" spans="7:8" x14ac:dyDescent="0.2">
      <c r="G439" s="81"/>
      <c r="H439" s="81"/>
    </row>
    <row r="440" spans="7:8" x14ac:dyDescent="0.2">
      <c r="G440" s="81"/>
      <c r="H440" s="81"/>
    </row>
    <row r="441" spans="7:8" x14ac:dyDescent="0.2">
      <c r="G441" s="81"/>
      <c r="H441" s="81"/>
    </row>
    <row r="442" spans="7:8" x14ac:dyDescent="0.2">
      <c r="G442" s="81"/>
      <c r="H442" s="81"/>
    </row>
    <row r="443" spans="7:8" x14ac:dyDescent="0.2">
      <c r="G443" s="81"/>
      <c r="H443" s="81"/>
    </row>
    <row r="444" spans="7:8" x14ac:dyDescent="0.2">
      <c r="G444" s="81"/>
      <c r="H444" s="81"/>
    </row>
    <row r="445" spans="7:8" x14ac:dyDescent="0.2">
      <c r="G445" s="81"/>
      <c r="H445" s="81"/>
    </row>
    <row r="446" spans="7:8" x14ac:dyDescent="0.2">
      <c r="G446" s="81"/>
      <c r="H446" s="81"/>
    </row>
    <row r="447" spans="7:8" x14ac:dyDescent="0.2">
      <c r="G447" s="81"/>
      <c r="H447" s="81"/>
    </row>
    <row r="448" spans="7:8" x14ac:dyDescent="0.2">
      <c r="G448" s="81"/>
      <c r="H448" s="81"/>
    </row>
    <row r="449" spans="7:8" x14ac:dyDescent="0.2">
      <c r="G449" s="81"/>
      <c r="H449" s="81"/>
    </row>
    <row r="450" spans="7:8" x14ac:dyDescent="0.2">
      <c r="G450" s="81"/>
      <c r="H450" s="81"/>
    </row>
    <row r="451" spans="7:8" x14ac:dyDescent="0.2">
      <c r="G451" s="81"/>
      <c r="H451" s="81"/>
    </row>
    <row r="452" spans="7:8" x14ac:dyDescent="0.2">
      <c r="G452" s="81"/>
      <c r="H452" s="81"/>
    </row>
    <row r="453" spans="7:8" x14ac:dyDescent="0.2">
      <c r="G453" s="81"/>
      <c r="H453" s="81"/>
    </row>
    <row r="454" spans="7:8" x14ac:dyDescent="0.2">
      <c r="G454" s="81"/>
      <c r="H454" s="81"/>
    </row>
    <row r="455" spans="7:8" x14ac:dyDescent="0.2">
      <c r="G455" s="81"/>
      <c r="H455" s="81"/>
    </row>
    <row r="456" spans="7:8" x14ac:dyDescent="0.2">
      <c r="G456" s="81"/>
      <c r="H456" s="81"/>
    </row>
    <row r="457" spans="7:8" x14ac:dyDescent="0.2">
      <c r="G457" s="81"/>
      <c r="H457" s="81"/>
    </row>
    <row r="458" spans="7:8" x14ac:dyDescent="0.2">
      <c r="G458" s="81"/>
      <c r="H458" s="81"/>
    </row>
    <row r="459" spans="7:8" x14ac:dyDescent="0.2">
      <c r="G459" s="81"/>
      <c r="H459" s="81"/>
    </row>
    <row r="460" spans="7:8" x14ac:dyDescent="0.2">
      <c r="G460" s="81"/>
      <c r="H460" s="81"/>
    </row>
    <row r="461" spans="7:8" x14ac:dyDescent="0.2">
      <c r="G461" s="81"/>
      <c r="H461" s="81"/>
    </row>
    <row r="462" spans="7:8" x14ac:dyDescent="0.2">
      <c r="G462" s="81"/>
      <c r="H462" s="81"/>
    </row>
    <row r="463" spans="7:8" x14ac:dyDescent="0.2">
      <c r="G463" s="81"/>
      <c r="H463" s="81"/>
    </row>
    <row r="464" spans="7:8" x14ac:dyDescent="0.2">
      <c r="G464" s="81"/>
      <c r="H464" s="81"/>
    </row>
    <row r="465" spans="7:8" x14ac:dyDescent="0.2">
      <c r="G465" s="81"/>
      <c r="H465" s="81"/>
    </row>
    <row r="466" spans="7:8" x14ac:dyDescent="0.2">
      <c r="G466" s="81"/>
      <c r="H466" s="81"/>
    </row>
    <row r="467" spans="7:8" x14ac:dyDescent="0.2">
      <c r="G467" s="81"/>
      <c r="H467" s="81"/>
    </row>
    <row r="468" spans="7:8" x14ac:dyDescent="0.2">
      <c r="G468" s="81"/>
      <c r="H468" s="81"/>
    </row>
    <row r="469" spans="7:8" x14ac:dyDescent="0.2">
      <c r="G469" s="81"/>
      <c r="H469" s="81"/>
    </row>
    <row r="470" spans="7:8" x14ac:dyDescent="0.2">
      <c r="G470" s="81"/>
      <c r="H470" s="81"/>
    </row>
    <row r="471" spans="7:8" x14ac:dyDescent="0.2">
      <c r="G471" s="81"/>
      <c r="H471" s="81"/>
    </row>
    <row r="472" spans="7:8" x14ac:dyDescent="0.2">
      <c r="G472" s="81"/>
      <c r="H472" s="81"/>
    </row>
    <row r="473" spans="7:8" x14ac:dyDescent="0.2">
      <c r="G473" s="81"/>
      <c r="H473" s="81"/>
    </row>
    <row r="474" spans="7:8" x14ac:dyDescent="0.2">
      <c r="G474" s="81"/>
      <c r="H474" s="81"/>
    </row>
    <row r="475" spans="7:8" x14ac:dyDescent="0.2">
      <c r="G475" s="81"/>
      <c r="H475" s="81"/>
    </row>
    <row r="476" spans="7:8" x14ac:dyDescent="0.2">
      <c r="G476" s="81"/>
      <c r="H476" s="81"/>
    </row>
    <row r="477" spans="7:8" x14ac:dyDescent="0.2">
      <c r="G477" s="81"/>
      <c r="H477" s="81"/>
    </row>
    <row r="478" spans="7:8" x14ac:dyDescent="0.2">
      <c r="G478" s="81"/>
      <c r="H478" s="81"/>
    </row>
    <row r="479" spans="7:8" x14ac:dyDescent="0.2">
      <c r="G479" s="81"/>
      <c r="H479" s="81"/>
    </row>
    <row r="480" spans="7:8" x14ac:dyDescent="0.2">
      <c r="G480" s="81"/>
      <c r="H480" s="81"/>
    </row>
    <row r="481" spans="7:8" x14ac:dyDescent="0.2">
      <c r="G481" s="81"/>
      <c r="H481" s="81"/>
    </row>
    <row r="482" spans="7:8" x14ac:dyDescent="0.2">
      <c r="G482" s="81"/>
      <c r="H482" s="81"/>
    </row>
    <row r="483" spans="7:8" x14ac:dyDescent="0.2">
      <c r="G483" s="81"/>
      <c r="H483" s="81"/>
    </row>
    <row r="484" spans="7:8" x14ac:dyDescent="0.2">
      <c r="G484" s="81"/>
      <c r="H484" s="81"/>
    </row>
    <row r="485" spans="7:8" x14ac:dyDescent="0.2">
      <c r="G485" s="81"/>
      <c r="H485" s="81"/>
    </row>
    <row r="486" spans="7:8" x14ac:dyDescent="0.2">
      <c r="G486" s="81"/>
      <c r="H486" s="81"/>
    </row>
    <row r="487" spans="7:8" x14ac:dyDescent="0.2">
      <c r="G487" s="81"/>
      <c r="H487" s="81"/>
    </row>
    <row r="488" spans="7:8" x14ac:dyDescent="0.2">
      <c r="G488" s="81"/>
      <c r="H488" s="81"/>
    </row>
    <row r="489" spans="7:8" x14ac:dyDescent="0.2">
      <c r="G489" s="81"/>
      <c r="H489" s="81"/>
    </row>
    <row r="490" spans="7:8" x14ac:dyDescent="0.2">
      <c r="G490" s="81"/>
      <c r="H490" s="81"/>
    </row>
    <row r="491" spans="7:8" x14ac:dyDescent="0.2">
      <c r="G491" s="81"/>
      <c r="H491" s="81"/>
    </row>
    <row r="492" spans="7:8" x14ac:dyDescent="0.2">
      <c r="G492" s="81"/>
      <c r="H492" s="81"/>
    </row>
    <row r="493" spans="7:8" x14ac:dyDescent="0.2">
      <c r="G493" s="81"/>
      <c r="H493" s="81"/>
    </row>
    <row r="494" spans="7:8" x14ac:dyDescent="0.2">
      <c r="G494" s="81"/>
      <c r="H494" s="81"/>
    </row>
    <row r="495" spans="7:8" x14ac:dyDescent="0.2">
      <c r="G495" s="81"/>
      <c r="H495" s="81"/>
    </row>
    <row r="496" spans="7:8" x14ac:dyDescent="0.2">
      <c r="G496" s="81"/>
      <c r="H496" s="81"/>
    </row>
    <row r="497" spans="7:8" x14ac:dyDescent="0.2">
      <c r="G497" s="81"/>
      <c r="H497" s="81"/>
    </row>
    <row r="498" spans="7:8" x14ac:dyDescent="0.2">
      <c r="G498" s="81"/>
      <c r="H498" s="81"/>
    </row>
    <row r="499" spans="7:8" x14ac:dyDescent="0.2">
      <c r="G499" s="81"/>
      <c r="H499" s="81"/>
    </row>
    <row r="500" spans="7:8" x14ac:dyDescent="0.2">
      <c r="G500" s="81"/>
      <c r="H500" s="81"/>
    </row>
    <row r="501" spans="7:8" x14ac:dyDescent="0.2">
      <c r="G501" s="81"/>
      <c r="H501" s="81"/>
    </row>
    <row r="502" spans="7:8" x14ac:dyDescent="0.2">
      <c r="G502" s="81"/>
      <c r="H502" s="81"/>
    </row>
    <row r="503" spans="7:8" x14ac:dyDescent="0.2">
      <c r="G503" s="81"/>
      <c r="H503" s="81"/>
    </row>
    <row r="504" spans="7:8" x14ac:dyDescent="0.2">
      <c r="G504" s="81"/>
      <c r="H504" s="81"/>
    </row>
    <row r="505" spans="7:8" x14ac:dyDescent="0.2">
      <c r="G505" s="81"/>
      <c r="H505" s="81"/>
    </row>
    <row r="506" spans="7:8" x14ac:dyDescent="0.2">
      <c r="G506" s="81"/>
      <c r="H506" s="81"/>
    </row>
    <row r="507" spans="7:8" x14ac:dyDescent="0.2">
      <c r="G507" s="81"/>
      <c r="H507" s="81"/>
    </row>
    <row r="508" spans="7:8" x14ac:dyDescent="0.2">
      <c r="G508" s="81"/>
      <c r="H508" s="81"/>
    </row>
    <row r="509" spans="7:8" x14ac:dyDescent="0.2">
      <c r="G509" s="81"/>
      <c r="H509" s="81"/>
    </row>
    <row r="510" spans="7:8" x14ac:dyDescent="0.2">
      <c r="G510" s="81"/>
      <c r="H510" s="81"/>
    </row>
    <row r="511" spans="7:8" x14ac:dyDescent="0.2">
      <c r="G511" s="81"/>
      <c r="H511" s="81"/>
    </row>
    <row r="512" spans="7:8" x14ac:dyDescent="0.2">
      <c r="G512" s="81"/>
      <c r="H512" s="81"/>
    </row>
    <row r="513" spans="7:8" x14ac:dyDescent="0.2">
      <c r="G513" s="81"/>
      <c r="H513" s="81"/>
    </row>
    <row r="514" spans="7:8" x14ac:dyDescent="0.2">
      <c r="G514" s="81"/>
      <c r="H514" s="81"/>
    </row>
    <row r="515" spans="7:8" x14ac:dyDescent="0.2">
      <c r="G515" s="81"/>
      <c r="H515" s="81"/>
    </row>
    <row r="516" spans="7:8" x14ac:dyDescent="0.2">
      <c r="G516" s="81"/>
      <c r="H516" s="81"/>
    </row>
    <row r="517" spans="7:8" x14ac:dyDescent="0.2">
      <c r="G517" s="81"/>
      <c r="H517" s="81"/>
    </row>
    <row r="518" spans="7:8" x14ac:dyDescent="0.2">
      <c r="G518" s="81"/>
      <c r="H518" s="81"/>
    </row>
    <row r="519" spans="7:8" x14ac:dyDescent="0.2">
      <c r="G519" s="81"/>
      <c r="H519" s="81"/>
    </row>
    <row r="520" spans="7:8" x14ac:dyDescent="0.2">
      <c r="G520" s="81"/>
      <c r="H520" s="81"/>
    </row>
    <row r="521" spans="7:8" x14ac:dyDescent="0.2">
      <c r="G521" s="81"/>
      <c r="H521" s="81"/>
    </row>
    <row r="522" spans="7:8" x14ac:dyDescent="0.2">
      <c r="G522" s="81"/>
      <c r="H522" s="81"/>
    </row>
    <row r="523" spans="7:8" x14ac:dyDescent="0.2">
      <c r="G523" s="81"/>
      <c r="H523" s="81"/>
    </row>
    <row r="524" spans="7:8" x14ac:dyDescent="0.2">
      <c r="G524" s="81"/>
      <c r="H524" s="81"/>
    </row>
    <row r="525" spans="7:8" x14ac:dyDescent="0.2">
      <c r="G525" s="81"/>
      <c r="H525" s="81"/>
    </row>
    <row r="526" spans="7:8" x14ac:dyDescent="0.2">
      <c r="G526" s="81"/>
      <c r="H526" s="81"/>
    </row>
    <row r="527" spans="7:8" x14ac:dyDescent="0.2">
      <c r="G527" s="81"/>
      <c r="H527" s="81"/>
    </row>
    <row r="528" spans="7:8" x14ac:dyDescent="0.2">
      <c r="G528" s="81"/>
      <c r="H528" s="81"/>
    </row>
    <row r="529" spans="7:8" x14ac:dyDescent="0.2">
      <c r="G529" s="81"/>
      <c r="H529" s="81"/>
    </row>
    <row r="530" spans="7:8" x14ac:dyDescent="0.2">
      <c r="G530" s="81"/>
      <c r="H530" s="81"/>
    </row>
    <row r="531" spans="7:8" x14ac:dyDescent="0.2">
      <c r="G531" s="81"/>
      <c r="H531" s="81"/>
    </row>
    <row r="532" spans="7:8" x14ac:dyDescent="0.2">
      <c r="G532" s="81"/>
      <c r="H532" s="81"/>
    </row>
    <row r="533" spans="7:8" x14ac:dyDescent="0.2">
      <c r="G533" s="81"/>
      <c r="H533" s="81"/>
    </row>
    <row r="534" spans="7:8" x14ac:dyDescent="0.2">
      <c r="G534" s="81"/>
      <c r="H534" s="81"/>
    </row>
    <row r="535" spans="7:8" x14ac:dyDescent="0.2">
      <c r="G535" s="81"/>
      <c r="H535" s="81"/>
    </row>
    <row r="536" spans="7:8" x14ac:dyDescent="0.2">
      <c r="G536" s="81"/>
      <c r="H536" s="81"/>
    </row>
    <row r="537" spans="7:8" x14ac:dyDescent="0.2">
      <c r="G537" s="81"/>
      <c r="H537" s="81"/>
    </row>
    <row r="538" spans="7:8" x14ac:dyDescent="0.2">
      <c r="G538" s="81"/>
      <c r="H538" s="81"/>
    </row>
    <row r="539" spans="7:8" x14ac:dyDescent="0.2">
      <c r="G539" s="81"/>
      <c r="H539" s="81"/>
    </row>
    <row r="540" spans="7:8" x14ac:dyDescent="0.2">
      <c r="G540" s="81"/>
      <c r="H540" s="81"/>
    </row>
    <row r="541" spans="7:8" x14ac:dyDescent="0.2">
      <c r="G541" s="81"/>
      <c r="H541" s="81"/>
    </row>
    <row r="542" spans="7:8" x14ac:dyDescent="0.2">
      <c r="G542" s="81"/>
      <c r="H542" s="81"/>
    </row>
    <row r="543" spans="7:8" x14ac:dyDescent="0.2">
      <c r="G543" s="81"/>
      <c r="H543" s="81"/>
    </row>
    <row r="544" spans="7:8" x14ac:dyDescent="0.2">
      <c r="G544" s="81"/>
      <c r="H544" s="81"/>
    </row>
    <row r="545" spans="7:8" x14ac:dyDescent="0.2">
      <c r="G545" s="81"/>
      <c r="H545" s="81"/>
    </row>
    <row r="546" spans="7:8" x14ac:dyDescent="0.2">
      <c r="G546" s="81"/>
      <c r="H546" s="81"/>
    </row>
    <row r="547" spans="7:8" x14ac:dyDescent="0.2">
      <c r="G547" s="81"/>
      <c r="H547" s="81"/>
    </row>
    <row r="548" spans="7:8" x14ac:dyDescent="0.2">
      <c r="G548" s="81"/>
      <c r="H548" s="81"/>
    </row>
    <row r="549" spans="7:8" x14ac:dyDescent="0.2">
      <c r="G549" s="81"/>
      <c r="H549" s="81"/>
    </row>
    <row r="550" spans="7:8" x14ac:dyDescent="0.2">
      <c r="G550" s="81"/>
      <c r="H550" s="81"/>
    </row>
    <row r="551" spans="7:8" x14ac:dyDescent="0.2">
      <c r="G551" s="81"/>
      <c r="H551" s="81"/>
    </row>
    <row r="552" spans="7:8" x14ac:dyDescent="0.2">
      <c r="G552" s="81"/>
      <c r="H552" s="81"/>
    </row>
    <row r="553" spans="7:8" x14ac:dyDescent="0.2">
      <c r="G553" s="81"/>
      <c r="H553" s="81"/>
    </row>
    <row r="554" spans="7:8" x14ac:dyDescent="0.2">
      <c r="G554" s="81"/>
      <c r="H554" s="81"/>
    </row>
    <row r="555" spans="7:8" x14ac:dyDescent="0.2">
      <c r="G555" s="81"/>
      <c r="H555" s="81"/>
    </row>
    <row r="556" spans="7:8" x14ac:dyDescent="0.2">
      <c r="G556" s="81"/>
      <c r="H556" s="81"/>
    </row>
    <row r="557" spans="7:8" x14ac:dyDescent="0.2">
      <c r="G557" s="81"/>
      <c r="H557" s="81"/>
    </row>
    <row r="558" spans="7:8" x14ac:dyDescent="0.2">
      <c r="G558" s="81"/>
      <c r="H558" s="81"/>
    </row>
    <row r="559" spans="7:8" x14ac:dyDescent="0.2">
      <c r="G559" s="81"/>
      <c r="H559" s="81"/>
    </row>
    <row r="560" spans="7:8" x14ac:dyDescent="0.2">
      <c r="G560" s="81"/>
      <c r="H560" s="81"/>
    </row>
    <row r="561" spans="7:8" x14ac:dyDescent="0.2">
      <c r="G561" s="81"/>
      <c r="H561" s="81"/>
    </row>
    <row r="562" spans="7:8" x14ac:dyDescent="0.2">
      <c r="G562" s="81"/>
      <c r="H562" s="81"/>
    </row>
    <row r="563" spans="7:8" x14ac:dyDescent="0.2">
      <c r="G563" s="81"/>
      <c r="H563" s="81"/>
    </row>
    <row r="564" spans="7:8" x14ac:dyDescent="0.2">
      <c r="G564" s="81"/>
      <c r="H564" s="81"/>
    </row>
    <row r="565" spans="7:8" x14ac:dyDescent="0.2">
      <c r="G565" s="81"/>
      <c r="H565" s="81"/>
    </row>
    <row r="566" spans="7:8" x14ac:dyDescent="0.2">
      <c r="G566" s="81"/>
      <c r="H566" s="81"/>
    </row>
    <row r="567" spans="7:8" x14ac:dyDescent="0.2">
      <c r="G567" s="81"/>
      <c r="H567" s="81"/>
    </row>
    <row r="568" spans="7:8" x14ac:dyDescent="0.2">
      <c r="G568" s="81"/>
      <c r="H568" s="81"/>
    </row>
    <row r="569" spans="7:8" x14ac:dyDescent="0.2">
      <c r="G569" s="81"/>
      <c r="H569" s="81"/>
    </row>
    <row r="570" spans="7:8" x14ac:dyDescent="0.2">
      <c r="G570" s="81"/>
      <c r="H570" s="81"/>
    </row>
    <row r="571" spans="7:8" x14ac:dyDescent="0.2">
      <c r="G571" s="81"/>
      <c r="H571" s="81"/>
    </row>
    <row r="572" spans="7:8" x14ac:dyDescent="0.2">
      <c r="G572" s="81"/>
      <c r="H572" s="81"/>
    </row>
    <row r="573" spans="7:8" x14ac:dyDescent="0.2">
      <c r="G573" s="81"/>
      <c r="H573" s="81"/>
    </row>
    <row r="574" spans="7:8" x14ac:dyDescent="0.2">
      <c r="G574" s="81"/>
      <c r="H574" s="81"/>
    </row>
    <row r="575" spans="7:8" x14ac:dyDescent="0.2">
      <c r="G575" s="81"/>
      <c r="H575" s="81"/>
    </row>
    <row r="576" spans="7:8" x14ac:dyDescent="0.2">
      <c r="G576" s="81"/>
      <c r="H576" s="81"/>
    </row>
    <row r="577" spans="7:8" x14ac:dyDescent="0.2">
      <c r="G577" s="81"/>
      <c r="H577" s="81"/>
    </row>
    <row r="578" spans="7:8" x14ac:dyDescent="0.2">
      <c r="G578" s="81"/>
      <c r="H578" s="81"/>
    </row>
    <row r="579" spans="7:8" x14ac:dyDescent="0.2">
      <c r="G579" s="81"/>
      <c r="H579" s="81"/>
    </row>
    <row r="580" spans="7:8" x14ac:dyDescent="0.2">
      <c r="G580" s="81"/>
      <c r="H580" s="81"/>
    </row>
    <row r="581" spans="7:8" x14ac:dyDescent="0.2">
      <c r="G581" s="81"/>
      <c r="H581" s="81"/>
    </row>
    <row r="582" spans="7:8" x14ac:dyDescent="0.2">
      <c r="G582" s="81"/>
      <c r="H582" s="81"/>
    </row>
    <row r="583" spans="7:8" x14ac:dyDescent="0.2">
      <c r="G583" s="81"/>
      <c r="H583" s="81"/>
    </row>
    <row r="584" spans="7:8" x14ac:dyDescent="0.2">
      <c r="G584" s="81"/>
      <c r="H584" s="81"/>
    </row>
    <row r="585" spans="7:8" x14ac:dyDescent="0.2">
      <c r="G585" s="81"/>
      <c r="H585" s="81"/>
    </row>
    <row r="586" spans="7:8" x14ac:dyDescent="0.2">
      <c r="G586" s="81"/>
      <c r="H586" s="81"/>
    </row>
    <row r="587" spans="7:8" x14ac:dyDescent="0.2">
      <c r="G587" s="81"/>
      <c r="H587" s="81"/>
    </row>
    <row r="588" spans="7:8" x14ac:dyDescent="0.2">
      <c r="G588" s="81"/>
      <c r="H588" s="81"/>
    </row>
    <row r="589" spans="7:8" x14ac:dyDescent="0.2">
      <c r="G589" s="81"/>
      <c r="H589" s="81"/>
    </row>
    <row r="590" spans="7:8" x14ac:dyDescent="0.2">
      <c r="G590" s="81"/>
      <c r="H590" s="81"/>
    </row>
    <row r="591" spans="7:8" x14ac:dyDescent="0.2">
      <c r="G591" s="81"/>
      <c r="H591" s="81"/>
    </row>
    <row r="592" spans="7:8" x14ac:dyDescent="0.2">
      <c r="G592" s="81"/>
      <c r="H592" s="81"/>
    </row>
    <row r="593" spans="7:8" x14ac:dyDescent="0.2">
      <c r="G593" s="81"/>
      <c r="H593" s="81"/>
    </row>
    <row r="594" spans="7:8" x14ac:dyDescent="0.2">
      <c r="G594" s="81"/>
      <c r="H594" s="81"/>
    </row>
    <row r="595" spans="7:8" x14ac:dyDescent="0.2">
      <c r="G595" s="81"/>
      <c r="H595" s="81"/>
    </row>
    <row r="596" spans="7:8" x14ac:dyDescent="0.2">
      <c r="G596" s="81"/>
      <c r="H596" s="81"/>
    </row>
    <row r="597" spans="7:8" x14ac:dyDescent="0.2">
      <c r="G597" s="81"/>
      <c r="H597" s="81"/>
    </row>
    <row r="598" spans="7:8" x14ac:dyDescent="0.2">
      <c r="G598" s="81"/>
      <c r="H598" s="81"/>
    </row>
    <row r="599" spans="7:8" x14ac:dyDescent="0.2">
      <c r="G599" s="81"/>
      <c r="H599" s="81"/>
    </row>
    <row r="600" spans="7:8" x14ac:dyDescent="0.2">
      <c r="G600" s="81"/>
      <c r="H600" s="81"/>
    </row>
    <row r="601" spans="7:8" x14ac:dyDescent="0.2">
      <c r="G601" s="81"/>
      <c r="H601" s="81"/>
    </row>
    <row r="602" spans="7:8" x14ac:dyDescent="0.2">
      <c r="G602" s="81"/>
      <c r="H602" s="81"/>
    </row>
    <row r="603" spans="7:8" x14ac:dyDescent="0.2">
      <c r="G603" s="81"/>
      <c r="H603" s="81"/>
    </row>
    <row r="604" spans="7:8" x14ac:dyDescent="0.2">
      <c r="G604" s="81"/>
      <c r="H604" s="81"/>
    </row>
    <row r="605" spans="7:8" x14ac:dyDescent="0.2">
      <c r="G605" s="81"/>
      <c r="H605" s="81"/>
    </row>
    <row r="606" spans="7:8" x14ac:dyDescent="0.2">
      <c r="G606" s="81"/>
      <c r="H606" s="81"/>
    </row>
    <row r="607" spans="7:8" x14ac:dyDescent="0.2">
      <c r="G607" s="81"/>
      <c r="H607" s="81"/>
    </row>
    <row r="608" spans="7:8" x14ac:dyDescent="0.2">
      <c r="G608" s="81"/>
      <c r="H608" s="81"/>
    </row>
    <row r="609" spans="1:8" x14ac:dyDescent="0.2">
      <c r="G609" s="81"/>
      <c r="H609" s="81"/>
    </row>
    <row r="610" spans="1:8" x14ac:dyDescent="0.2">
      <c r="G610" s="81"/>
      <c r="H610" s="81"/>
    </row>
    <row r="611" spans="1:8" x14ac:dyDescent="0.2">
      <c r="G611" s="81"/>
      <c r="H611" s="81"/>
    </row>
    <row r="612" spans="1:8" x14ac:dyDescent="0.2">
      <c r="G612" s="81"/>
      <c r="H612" s="81"/>
    </row>
    <row r="613" spans="1:8" x14ac:dyDescent="0.2">
      <c r="G613" s="81"/>
      <c r="H613" s="81"/>
    </row>
    <row r="614" spans="1:8" x14ac:dyDescent="0.2">
      <c r="G614" s="81"/>
      <c r="H614" s="81"/>
    </row>
    <row r="615" spans="1:8" x14ac:dyDescent="0.2">
      <c r="G615" s="81"/>
      <c r="H615" s="81"/>
    </row>
    <row r="616" spans="1:8" x14ac:dyDescent="0.2">
      <c r="G616" s="81"/>
      <c r="H616" s="81"/>
    </row>
    <row r="617" spans="1:8" x14ac:dyDescent="0.2">
      <c r="G617" s="81"/>
      <c r="H617" s="81"/>
    </row>
    <row r="618" spans="1:8" x14ac:dyDescent="0.2">
      <c r="G618" s="81"/>
      <c r="H618" s="81"/>
    </row>
    <row r="619" spans="1:8" x14ac:dyDescent="0.2">
      <c r="G619" s="81"/>
      <c r="H619" s="81"/>
    </row>
    <row r="620" spans="1:8" x14ac:dyDescent="0.2">
      <c r="A620" s="86"/>
      <c r="B620" s="85"/>
      <c r="C620" s="84"/>
      <c r="D620" s="84"/>
      <c r="E620" s="83"/>
      <c r="F620" s="82"/>
      <c r="G620" s="81"/>
      <c r="H620" s="81"/>
    </row>
    <row r="1000" spans="1:8" s="80" customFormat="1" x14ac:dyDescent="0.2">
      <c r="A1000" s="79"/>
      <c r="B1000" s="78"/>
      <c r="C1000" s="77"/>
      <c r="D1000" s="77"/>
      <c r="E1000" s="76"/>
      <c r="F1000" s="75"/>
      <c r="G1000" s="75"/>
      <c r="H1000" s="75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S1217</vt:lpstr>
      <vt:lpstr>S0118</vt:lpstr>
      <vt:lpstr>S0219</vt:lpstr>
      <vt:lpstr>S0319</vt:lpstr>
      <vt:lpstr>P1217</vt:lpstr>
      <vt:lpstr>P0118</vt:lpstr>
      <vt:lpstr>P0219</vt:lpstr>
      <vt:lpstr>P0319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2010-03-07T16:10:18Z</cp:lastPrinted>
  <dcterms:created xsi:type="dcterms:W3CDTF">2006-06-05T10:56:36Z</dcterms:created>
  <dcterms:modified xsi:type="dcterms:W3CDTF">2018-01-22T16:47:03Z</dcterms:modified>
</cp:coreProperties>
</file>