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esktop\GB Accounts Self Employed 2018-04-05 (Apr18) Excel 2007\"/>
    </mc:Choice>
  </mc:AlternateContent>
  <bookViews>
    <workbookView xWindow="0" yWindow="600" windowWidth="20490" windowHeight="7530" tabRatio="911" activeTab="1"/>
  </bookViews>
  <sheets>
    <sheet name="OpeningCreditors" sheetId="16" r:id="rId1"/>
    <sheet name="Apr17" sheetId="4" r:id="rId2"/>
    <sheet name="May17" sheetId="1" r:id="rId3"/>
    <sheet name="Jun17" sheetId="2" r:id="rId4"/>
    <sheet name="Jul17" sheetId="13" r:id="rId5"/>
    <sheet name="Aug17" sheetId="12" r:id="rId6"/>
    <sheet name="Sep17" sheetId="11" r:id="rId7"/>
    <sheet name="Oct17" sheetId="10" r:id="rId8"/>
    <sheet name="Nov17" sheetId="9" r:id="rId9"/>
    <sheet name="Dec17" sheetId="8" r:id="rId10"/>
    <sheet name="Jan18" sheetId="7" r:id="rId11"/>
    <sheet name="Feb18" sheetId="6" r:id="rId12"/>
    <sheet name="Mar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'Apr17'!$P$4:$AB$4</definedName>
    <definedName name="_xlnm._FilterDatabase" localSheetId="3" hidden="1">'Jun17'!$I$2:$Y$2</definedName>
    <definedName name="_xlnm.Print_Area" localSheetId="1">'Apr17'!$A$1:$AE$75</definedName>
    <definedName name="_xlnm.Print_Area" localSheetId="5">'Aug17'!$A$1:$AE$75</definedName>
    <definedName name="_xlnm.Print_Area" localSheetId="13">ClosingCreditors!$A$1:$N$75</definedName>
    <definedName name="_xlnm.Print_Area" localSheetId="9">'Dec17'!$A$1:$AE$75</definedName>
    <definedName name="_xlnm.Print_Area" localSheetId="11">'Feb18'!$A$1:$AE$75</definedName>
    <definedName name="_xlnm.Print_Area" localSheetId="10">'Jan18'!$A$1:$AE$75</definedName>
    <definedName name="_xlnm.Print_Area" localSheetId="4">'Jul17'!$A$1:$AE$75</definedName>
    <definedName name="_xlnm.Print_Area" localSheetId="3">'Jun17'!$A$1:$AE$75</definedName>
    <definedName name="_xlnm.Print_Area" localSheetId="12">'Mar18'!$A$1:$AE$75</definedName>
    <definedName name="_xlnm.Print_Area" localSheetId="2">'May17'!$A$1:$AE$75</definedName>
    <definedName name="_xlnm.Print_Area" localSheetId="8">'Nov17'!$A$1:$AE$75</definedName>
    <definedName name="_xlnm.Print_Area" localSheetId="7">'Oct17'!$A$1:$AE$75</definedName>
    <definedName name="_xlnm.Print_Area" localSheetId="0">OpeningCreditors!$A$1:$N$75</definedName>
    <definedName name="_xlnm.Print_Area" localSheetId="6">'Sep17'!$A$1:$AE$75</definedName>
    <definedName name="_xlnm.Print_Titles" localSheetId="1">'Apr17'!$A:$C,'Apr17'!$1:$4</definedName>
    <definedName name="_xlnm.Print_Titles" localSheetId="5">'Aug17'!$A:$C,'Aug17'!$1:$4</definedName>
    <definedName name="_xlnm.Print_Titles" localSheetId="13">ClosingCreditors!$1:$4</definedName>
    <definedName name="_xlnm.Print_Titles" localSheetId="9">'Dec17'!$A:$C,'Dec17'!$1:$4</definedName>
    <definedName name="_xlnm.Print_Titles" localSheetId="11">'Feb18'!$A:$C,'Feb18'!$1:$4</definedName>
    <definedName name="_xlnm.Print_Titles" localSheetId="10">'Jan18'!$A:$C,'Jan18'!$1:$4</definedName>
    <definedName name="_xlnm.Print_Titles" localSheetId="4">'Jul17'!$A:$C,'Jul17'!$1:$4</definedName>
    <definedName name="_xlnm.Print_Titles" localSheetId="3">'Jun17'!$A:$C,'Jun17'!$1:$4</definedName>
    <definedName name="_xlnm.Print_Titles" localSheetId="12">'Mar18'!$A:$C,'Mar18'!$1:$4</definedName>
    <definedName name="_xlnm.Print_Titles" localSheetId="2">'May17'!$A:$C,'May17'!$1:$4</definedName>
    <definedName name="_xlnm.Print_Titles" localSheetId="8">'Nov17'!$A:$C,'Nov17'!$1:$4</definedName>
    <definedName name="_xlnm.Print_Titles" localSheetId="7">'Oct17'!$A:$C,'Oct17'!$1:$4</definedName>
    <definedName name="_xlnm.Print_Titles" localSheetId="0">OpeningCreditors!$1:$4</definedName>
    <definedName name="_xlnm.Print_Titles" localSheetId="6">'Sep17'!$A:$C,'Sep17'!$1:$4</definedName>
  </definedNames>
  <calcPr calcId="171027"/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G2" i="1" l="1"/>
  <c r="C2" i="2"/>
  <c r="G2" i="4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C2" i="13" l="1"/>
  <c r="G2" i="2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B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B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A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B188" i="4" s="1"/>
  <c r="F189" i="4"/>
  <c r="F190" i="4"/>
  <c r="AB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AB198" i="4"/>
  <c r="Z198" i="4"/>
  <c r="X198" i="4"/>
  <c r="U198" i="4"/>
  <c r="S198" i="4"/>
  <c r="Q198" i="4"/>
  <c r="W197" i="4"/>
  <c r="AB197" i="4"/>
  <c r="AA197" i="4"/>
  <c r="Z197" i="4"/>
  <c r="Y197" i="4"/>
  <c r="X197" i="4"/>
  <c r="V197" i="4"/>
  <c r="U197" i="4"/>
  <c r="T197" i="4"/>
  <c r="S197" i="4"/>
  <c r="R197" i="4"/>
  <c r="Q197" i="4"/>
  <c r="P197" i="4"/>
  <c r="AB196" i="4"/>
  <c r="Z196" i="4"/>
  <c r="X196" i="4"/>
  <c r="R196" i="4"/>
  <c r="P196" i="4"/>
  <c r="Y195" i="4"/>
  <c r="W194" i="4"/>
  <c r="V194" i="4"/>
  <c r="R194" i="4"/>
  <c r="W193" i="4"/>
  <c r="AB193" i="4"/>
  <c r="AA193" i="4"/>
  <c r="Z193" i="4"/>
  <c r="Y193" i="4"/>
  <c r="X193" i="4"/>
  <c r="V193" i="4"/>
  <c r="U193" i="4"/>
  <c r="T193" i="4"/>
  <c r="S193" i="4"/>
  <c r="R193" i="4"/>
  <c r="Q193" i="4"/>
  <c r="P193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90" i="4"/>
  <c r="AA190" i="4"/>
  <c r="Y190" i="4"/>
  <c r="V190" i="4"/>
  <c r="T190" i="4"/>
  <c r="R190" i="4"/>
  <c r="P190" i="4"/>
  <c r="W189" i="4"/>
  <c r="AB189" i="4"/>
  <c r="AA189" i="4"/>
  <c r="Z189" i="4"/>
  <c r="Y189" i="4"/>
  <c r="X189" i="4"/>
  <c r="V189" i="4"/>
  <c r="U189" i="4"/>
  <c r="T189" i="4"/>
  <c r="S189" i="4"/>
  <c r="R189" i="4"/>
  <c r="Q189" i="4"/>
  <c r="P189" i="4"/>
  <c r="W188" i="4"/>
  <c r="AA188" i="4"/>
  <c r="X188" i="4"/>
  <c r="S188" i="4"/>
  <c r="Q188" i="4"/>
  <c r="AB186" i="4"/>
  <c r="U186" i="4"/>
  <c r="Q186" i="4"/>
  <c r="W185" i="4"/>
  <c r="AB185" i="4"/>
  <c r="AA185" i="4"/>
  <c r="Z185" i="4"/>
  <c r="Y185" i="4"/>
  <c r="X185" i="4"/>
  <c r="V185" i="4"/>
  <c r="U185" i="4"/>
  <c r="T185" i="4"/>
  <c r="S185" i="4"/>
  <c r="R185" i="4"/>
  <c r="Q185" i="4"/>
  <c r="P185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AB182" i="4"/>
  <c r="Z182" i="4"/>
  <c r="X182" i="4"/>
  <c r="U182" i="4"/>
  <c r="S182" i="4"/>
  <c r="Q182" i="4"/>
  <c r="W181" i="4"/>
  <c r="AB181" i="4"/>
  <c r="AA181" i="4"/>
  <c r="Z181" i="4"/>
  <c r="Y181" i="4"/>
  <c r="X181" i="4"/>
  <c r="V181" i="4"/>
  <c r="U181" i="4"/>
  <c r="T181" i="4"/>
  <c r="S181" i="4"/>
  <c r="R181" i="4"/>
  <c r="Q181" i="4"/>
  <c r="P181" i="4"/>
  <c r="W180" i="4"/>
  <c r="AA180" i="4"/>
  <c r="Z180" i="4"/>
  <c r="Y180" i="4"/>
  <c r="X180" i="4"/>
  <c r="T180" i="4"/>
  <c r="S180" i="4"/>
  <c r="R180" i="4"/>
  <c r="P180" i="4"/>
  <c r="AA178" i="4"/>
  <c r="Z178" i="4"/>
  <c r="T178" i="4"/>
  <c r="S178" i="4"/>
  <c r="W177" i="4"/>
  <c r="AB177" i="4"/>
  <c r="AA177" i="4"/>
  <c r="Z177" i="4"/>
  <c r="Y177" i="4"/>
  <c r="X177" i="4"/>
  <c r="V177" i="4"/>
  <c r="U177" i="4"/>
  <c r="T177" i="4"/>
  <c r="S177" i="4"/>
  <c r="R177" i="4"/>
  <c r="Q177" i="4"/>
  <c r="P177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4" i="4"/>
  <c r="AB174" i="4"/>
  <c r="AA174" i="4"/>
  <c r="Z174" i="4"/>
  <c r="Y174" i="4"/>
  <c r="X174" i="4"/>
  <c r="V174" i="4"/>
  <c r="U174" i="4"/>
  <c r="T174" i="4"/>
  <c r="S174" i="4"/>
  <c r="R174" i="4"/>
  <c r="Q174" i="4"/>
  <c r="P174" i="4"/>
  <c r="W173" i="4"/>
  <c r="AB173" i="4"/>
  <c r="AA173" i="4"/>
  <c r="Z173" i="4"/>
  <c r="Y173" i="4"/>
  <c r="X173" i="4"/>
  <c r="V173" i="4"/>
  <c r="U173" i="4"/>
  <c r="T173" i="4"/>
  <c r="S173" i="4"/>
  <c r="R173" i="4"/>
  <c r="Q173" i="4"/>
  <c r="P173" i="4"/>
  <c r="W172" i="4"/>
  <c r="AB172" i="4"/>
  <c r="AA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B169" i="4"/>
  <c r="AA169" i="4"/>
  <c r="Z169" i="4"/>
  <c r="Y169" i="4"/>
  <c r="X169" i="4"/>
  <c r="V169" i="4"/>
  <c r="U169" i="4"/>
  <c r="T169" i="4"/>
  <c r="S169" i="4"/>
  <c r="R169" i="4"/>
  <c r="Q169" i="4"/>
  <c r="P169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6" i="4"/>
  <c r="AB166" i="4"/>
  <c r="AA166" i="4"/>
  <c r="Z166" i="4"/>
  <c r="Y166" i="4"/>
  <c r="X166" i="4"/>
  <c r="V166" i="4"/>
  <c r="U166" i="4"/>
  <c r="T166" i="4"/>
  <c r="S166" i="4"/>
  <c r="R166" i="4"/>
  <c r="Q166" i="4"/>
  <c r="P166" i="4"/>
  <c r="W165" i="4"/>
  <c r="AB165" i="4"/>
  <c r="AA165" i="4"/>
  <c r="Z165" i="4"/>
  <c r="Y165" i="4"/>
  <c r="X165" i="4"/>
  <c r="V165" i="4"/>
  <c r="U165" i="4"/>
  <c r="T165" i="4"/>
  <c r="S165" i="4"/>
  <c r="R165" i="4"/>
  <c r="Q165" i="4"/>
  <c r="P165" i="4"/>
  <c r="W164" i="4"/>
  <c r="AB164" i="4"/>
  <c r="AA164" i="4"/>
  <c r="Y164" i="4"/>
  <c r="X164" i="4"/>
  <c r="T164" i="4"/>
  <c r="S164" i="4"/>
  <c r="R164" i="4"/>
  <c r="Q164" i="4"/>
  <c r="P164" i="4"/>
  <c r="Z163" i="4"/>
  <c r="W162" i="4"/>
  <c r="AB162" i="4"/>
  <c r="V162" i="4"/>
  <c r="U162" i="4"/>
  <c r="R162" i="4"/>
  <c r="Q162" i="4"/>
  <c r="W161" i="4"/>
  <c r="AB161" i="4"/>
  <c r="AA161" i="4"/>
  <c r="Z161" i="4"/>
  <c r="Y161" i="4"/>
  <c r="X161" i="4"/>
  <c r="V161" i="4"/>
  <c r="U161" i="4"/>
  <c r="T161" i="4"/>
  <c r="S161" i="4"/>
  <c r="R161" i="4"/>
  <c r="Q161" i="4"/>
  <c r="P161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W158" i="4"/>
  <c r="AB158" i="4"/>
  <c r="AA158" i="4"/>
  <c r="Z158" i="4"/>
  <c r="Y158" i="4"/>
  <c r="X158" i="4"/>
  <c r="V158" i="4"/>
  <c r="U158" i="4"/>
  <c r="T158" i="4"/>
  <c r="S158" i="4"/>
  <c r="R158" i="4"/>
  <c r="Q158" i="4"/>
  <c r="P158" i="4"/>
  <c r="W157" i="4"/>
  <c r="AB157" i="4"/>
  <c r="AA157" i="4"/>
  <c r="Z157" i="4"/>
  <c r="Y157" i="4"/>
  <c r="X157" i="4"/>
  <c r="V157" i="4"/>
  <c r="U157" i="4"/>
  <c r="T157" i="4"/>
  <c r="S157" i="4"/>
  <c r="R157" i="4"/>
  <c r="Q157" i="4"/>
  <c r="P157" i="4"/>
  <c r="AB156" i="4"/>
  <c r="AA156" i="4"/>
  <c r="Z156" i="4"/>
  <c r="Y156" i="4"/>
  <c r="X156" i="4"/>
  <c r="T156" i="4"/>
  <c r="S156" i="4"/>
  <c r="Q156" i="4"/>
  <c r="P156" i="4"/>
  <c r="AB154" i="4"/>
  <c r="AA154" i="4"/>
  <c r="U154" i="4"/>
  <c r="T154" i="4"/>
  <c r="Q154" i="4"/>
  <c r="W153" i="4"/>
  <c r="AB153" i="4"/>
  <c r="AA153" i="4"/>
  <c r="Z153" i="4"/>
  <c r="Y153" i="4"/>
  <c r="X153" i="4"/>
  <c r="V153" i="4"/>
  <c r="U153" i="4"/>
  <c r="T153" i="4"/>
  <c r="S153" i="4"/>
  <c r="R153" i="4"/>
  <c r="Q153" i="4"/>
  <c r="P153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50" i="4"/>
  <c r="AB150" i="4"/>
  <c r="AA150" i="4"/>
  <c r="Z150" i="4"/>
  <c r="Y150" i="4"/>
  <c r="X150" i="4"/>
  <c r="V150" i="4"/>
  <c r="U150" i="4"/>
  <c r="T150" i="4"/>
  <c r="S150" i="4"/>
  <c r="R150" i="4"/>
  <c r="Q150" i="4"/>
  <c r="P150" i="4"/>
  <c r="W149" i="4"/>
  <c r="AB149" i="4"/>
  <c r="AA149" i="4"/>
  <c r="Z149" i="4"/>
  <c r="Y149" i="4"/>
  <c r="X149" i="4"/>
  <c r="V149" i="4"/>
  <c r="U149" i="4"/>
  <c r="T149" i="4"/>
  <c r="S149" i="4"/>
  <c r="R149" i="4"/>
  <c r="Q149" i="4"/>
  <c r="P149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6" i="4"/>
  <c r="AA146" i="4"/>
  <c r="Z146" i="4"/>
  <c r="X146" i="4"/>
  <c r="U146" i="4"/>
  <c r="T146" i="4"/>
  <c r="S146" i="4"/>
  <c r="Q146" i="4"/>
  <c r="W145" i="4"/>
  <c r="AB145" i="4"/>
  <c r="AA145" i="4"/>
  <c r="Z145" i="4"/>
  <c r="Y145" i="4"/>
  <c r="X145" i="4"/>
  <c r="V145" i="4"/>
  <c r="U145" i="4"/>
  <c r="T145" i="4"/>
  <c r="S145" i="4"/>
  <c r="R145" i="4"/>
  <c r="Q145" i="4"/>
  <c r="P145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2" i="4"/>
  <c r="AB142" i="4"/>
  <c r="AA142" i="4"/>
  <c r="Z142" i="4"/>
  <c r="Y142" i="4"/>
  <c r="X142" i="4"/>
  <c r="V142" i="4"/>
  <c r="U142" i="4"/>
  <c r="T142" i="4"/>
  <c r="S142" i="4"/>
  <c r="R142" i="4"/>
  <c r="Q142" i="4"/>
  <c r="P142" i="4"/>
  <c r="W141" i="4"/>
  <c r="AB141" i="4"/>
  <c r="AA141" i="4"/>
  <c r="Z141" i="4"/>
  <c r="Y141" i="4"/>
  <c r="X141" i="4"/>
  <c r="V141" i="4"/>
  <c r="U141" i="4"/>
  <c r="T141" i="4"/>
  <c r="S141" i="4"/>
  <c r="R141" i="4"/>
  <c r="Q141" i="4"/>
  <c r="P141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AB138" i="4"/>
  <c r="AA138" i="4"/>
  <c r="Z138" i="4"/>
  <c r="V138" i="4"/>
  <c r="U138" i="4"/>
  <c r="T138" i="4"/>
  <c r="R138" i="4"/>
  <c r="Q138" i="4"/>
  <c r="W137" i="4"/>
  <c r="AB137" i="4"/>
  <c r="AA137" i="4"/>
  <c r="Z137" i="4"/>
  <c r="Y137" i="4"/>
  <c r="X137" i="4"/>
  <c r="V137" i="4"/>
  <c r="U137" i="4"/>
  <c r="T137" i="4"/>
  <c r="S137" i="4"/>
  <c r="R137" i="4"/>
  <c r="Q137" i="4"/>
  <c r="P137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4" i="4"/>
  <c r="AB134" i="4"/>
  <c r="AA134" i="4"/>
  <c r="Z134" i="4"/>
  <c r="Y134" i="4"/>
  <c r="X134" i="4"/>
  <c r="V134" i="4"/>
  <c r="U134" i="4"/>
  <c r="T134" i="4"/>
  <c r="S134" i="4"/>
  <c r="R134" i="4"/>
  <c r="Q134" i="4"/>
  <c r="P134" i="4"/>
  <c r="W133" i="4"/>
  <c r="AB133" i="4"/>
  <c r="AA133" i="4"/>
  <c r="Z133" i="4"/>
  <c r="Y133" i="4"/>
  <c r="X133" i="4"/>
  <c r="V133" i="4"/>
  <c r="U133" i="4"/>
  <c r="T133" i="4"/>
  <c r="S133" i="4"/>
  <c r="R133" i="4"/>
  <c r="Q133" i="4"/>
  <c r="P133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30" i="4"/>
  <c r="AB130" i="4"/>
  <c r="AA130" i="4"/>
  <c r="X130" i="4"/>
  <c r="V130" i="4"/>
  <c r="U130" i="4"/>
  <c r="S130" i="4"/>
  <c r="R130" i="4"/>
  <c r="Q130" i="4"/>
  <c r="W129" i="4"/>
  <c r="AB129" i="4"/>
  <c r="AA129" i="4"/>
  <c r="Z129" i="4"/>
  <c r="Y129" i="4"/>
  <c r="X129" i="4"/>
  <c r="V129" i="4"/>
  <c r="U129" i="4"/>
  <c r="T129" i="4"/>
  <c r="S129" i="4"/>
  <c r="R129" i="4"/>
  <c r="Q129" i="4"/>
  <c r="P129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6" i="4"/>
  <c r="AB126" i="4"/>
  <c r="AA126" i="4"/>
  <c r="Z126" i="4"/>
  <c r="Y126" i="4"/>
  <c r="X126" i="4"/>
  <c r="V126" i="4"/>
  <c r="U126" i="4"/>
  <c r="T126" i="4"/>
  <c r="S126" i="4"/>
  <c r="R126" i="4"/>
  <c r="Q126" i="4"/>
  <c r="P126" i="4"/>
  <c r="W125" i="4"/>
  <c r="AB125" i="4"/>
  <c r="AA125" i="4"/>
  <c r="Z125" i="4"/>
  <c r="Y125" i="4"/>
  <c r="X125" i="4"/>
  <c r="V125" i="4"/>
  <c r="U125" i="4"/>
  <c r="T125" i="4"/>
  <c r="S125" i="4"/>
  <c r="R125" i="4"/>
  <c r="Q125" i="4"/>
  <c r="P125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22" i="4"/>
  <c r="AB122" i="4"/>
  <c r="Z122" i="4"/>
  <c r="X122" i="4"/>
  <c r="V122" i="4"/>
  <c r="T122" i="4"/>
  <c r="S122" i="4"/>
  <c r="R122" i="4"/>
  <c r="W121" i="4"/>
  <c r="AB121" i="4"/>
  <c r="AA121" i="4"/>
  <c r="Z121" i="4"/>
  <c r="Y121" i="4"/>
  <c r="X121" i="4"/>
  <c r="V121" i="4"/>
  <c r="U121" i="4"/>
  <c r="T121" i="4"/>
  <c r="S121" i="4"/>
  <c r="R121" i="4"/>
  <c r="Q121" i="4"/>
  <c r="P121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8" i="4"/>
  <c r="AB118" i="4"/>
  <c r="AA118" i="4"/>
  <c r="Z118" i="4"/>
  <c r="Y118" i="4"/>
  <c r="X118" i="4"/>
  <c r="V118" i="4"/>
  <c r="U118" i="4"/>
  <c r="T118" i="4"/>
  <c r="S118" i="4"/>
  <c r="R118" i="4"/>
  <c r="Q118" i="4"/>
  <c r="P118" i="4"/>
  <c r="W117" i="4"/>
  <c r="AB117" i="4"/>
  <c r="AA117" i="4"/>
  <c r="Z117" i="4"/>
  <c r="Y117" i="4"/>
  <c r="X117" i="4"/>
  <c r="V117" i="4"/>
  <c r="U117" i="4"/>
  <c r="T117" i="4"/>
  <c r="S117" i="4"/>
  <c r="R117" i="4"/>
  <c r="Q117" i="4"/>
  <c r="P117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4" i="4"/>
  <c r="AA114" i="4"/>
  <c r="Z114" i="4"/>
  <c r="X114" i="4"/>
  <c r="U114" i="4"/>
  <c r="T114" i="4"/>
  <c r="S114" i="4"/>
  <c r="Q114" i="4"/>
  <c r="W113" i="4"/>
  <c r="AB113" i="4"/>
  <c r="AA113" i="4"/>
  <c r="Z113" i="4"/>
  <c r="Y113" i="4"/>
  <c r="X113" i="4"/>
  <c r="V113" i="4"/>
  <c r="U113" i="4"/>
  <c r="T113" i="4"/>
  <c r="S113" i="4"/>
  <c r="R113" i="4"/>
  <c r="Q113" i="4"/>
  <c r="P113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10" i="4"/>
  <c r="AB110" i="4"/>
  <c r="AA110" i="4"/>
  <c r="Z110" i="4"/>
  <c r="Y110" i="4"/>
  <c r="X110" i="4"/>
  <c r="V110" i="4"/>
  <c r="U110" i="4"/>
  <c r="T110" i="4"/>
  <c r="S110" i="4"/>
  <c r="R110" i="4"/>
  <c r="Q110" i="4"/>
  <c r="P110" i="4"/>
  <c r="W109" i="4"/>
  <c r="AB109" i="4"/>
  <c r="AA109" i="4"/>
  <c r="Z109" i="4"/>
  <c r="Y109" i="4"/>
  <c r="X109" i="4"/>
  <c r="V109" i="4"/>
  <c r="U109" i="4"/>
  <c r="T109" i="4"/>
  <c r="S109" i="4"/>
  <c r="R109" i="4"/>
  <c r="Q109" i="4"/>
  <c r="P109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6" i="4"/>
  <c r="AB106" i="4"/>
  <c r="AA106" i="4"/>
  <c r="Z106" i="4"/>
  <c r="V106" i="4"/>
  <c r="U106" i="4"/>
  <c r="T106" i="4"/>
  <c r="S106" i="4"/>
  <c r="R106" i="4"/>
  <c r="Q106" i="4"/>
  <c r="W105" i="4"/>
  <c r="AB105" i="4"/>
  <c r="AA105" i="4"/>
  <c r="Z105" i="4"/>
  <c r="Y105" i="4"/>
  <c r="X105" i="4"/>
  <c r="V105" i="4"/>
  <c r="U105" i="4"/>
  <c r="T105" i="4"/>
  <c r="S105" i="4"/>
  <c r="R105" i="4"/>
  <c r="Q105" i="4"/>
  <c r="P105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2" i="4"/>
  <c r="AB102" i="4"/>
  <c r="AA102" i="4"/>
  <c r="Z102" i="4"/>
  <c r="Y102" i="4"/>
  <c r="X102" i="4"/>
  <c r="V102" i="4"/>
  <c r="U102" i="4"/>
  <c r="T102" i="4"/>
  <c r="S102" i="4"/>
  <c r="R102" i="4"/>
  <c r="Q102" i="4"/>
  <c r="P102" i="4"/>
  <c r="W101" i="4"/>
  <c r="AB101" i="4"/>
  <c r="AA101" i="4"/>
  <c r="Z101" i="4"/>
  <c r="Y101" i="4"/>
  <c r="X101" i="4"/>
  <c r="V101" i="4"/>
  <c r="U101" i="4"/>
  <c r="T101" i="4"/>
  <c r="S101" i="4"/>
  <c r="R101" i="4"/>
  <c r="Q101" i="4"/>
  <c r="P101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8" i="4"/>
  <c r="AB98" i="4"/>
  <c r="AA98" i="4"/>
  <c r="Z98" i="4"/>
  <c r="Y98" i="4"/>
  <c r="X98" i="4"/>
  <c r="U98" i="4"/>
  <c r="T98" i="4"/>
  <c r="S98" i="4"/>
  <c r="R98" i="4"/>
  <c r="Q98" i="4"/>
  <c r="P98" i="4"/>
  <c r="W97" i="4"/>
  <c r="AB97" i="4"/>
  <c r="AA97" i="4"/>
  <c r="Z97" i="4"/>
  <c r="Y97" i="4"/>
  <c r="X97" i="4"/>
  <c r="V97" i="4"/>
  <c r="U97" i="4"/>
  <c r="T97" i="4"/>
  <c r="S97" i="4"/>
  <c r="R97" i="4"/>
  <c r="Q97" i="4"/>
  <c r="P97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4" i="4"/>
  <c r="AB94" i="4"/>
  <c r="AA94" i="4"/>
  <c r="Z94" i="4"/>
  <c r="Y94" i="4"/>
  <c r="X94" i="4"/>
  <c r="V94" i="4"/>
  <c r="U94" i="4"/>
  <c r="T94" i="4"/>
  <c r="S94" i="4"/>
  <c r="R94" i="4"/>
  <c r="Q94" i="4"/>
  <c r="P94" i="4"/>
  <c r="W93" i="4"/>
  <c r="AB93" i="4"/>
  <c r="AA93" i="4"/>
  <c r="Z93" i="4"/>
  <c r="Y93" i="4"/>
  <c r="X93" i="4"/>
  <c r="V93" i="4"/>
  <c r="U93" i="4"/>
  <c r="T93" i="4"/>
  <c r="S93" i="4"/>
  <c r="R93" i="4"/>
  <c r="Q93" i="4"/>
  <c r="P93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90" i="4"/>
  <c r="AB90" i="4"/>
  <c r="AA90" i="4"/>
  <c r="Z90" i="4"/>
  <c r="Y90" i="4"/>
  <c r="X90" i="4"/>
  <c r="U90" i="4"/>
  <c r="T90" i="4"/>
  <c r="S90" i="4"/>
  <c r="R90" i="4"/>
  <c r="Q90" i="4"/>
  <c r="P90" i="4"/>
  <c r="W89" i="4"/>
  <c r="AB89" i="4"/>
  <c r="AA89" i="4"/>
  <c r="Z89" i="4"/>
  <c r="Y89" i="4"/>
  <c r="X89" i="4"/>
  <c r="V89" i="4"/>
  <c r="U89" i="4"/>
  <c r="T89" i="4"/>
  <c r="S89" i="4"/>
  <c r="R89" i="4"/>
  <c r="Q89" i="4"/>
  <c r="P89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W86" i="4"/>
  <c r="AB86" i="4"/>
  <c r="AA86" i="4"/>
  <c r="Z86" i="4"/>
  <c r="Y86" i="4"/>
  <c r="X86" i="4"/>
  <c r="V86" i="4"/>
  <c r="U86" i="4"/>
  <c r="T86" i="4"/>
  <c r="S86" i="4"/>
  <c r="R86" i="4"/>
  <c r="Q86" i="4"/>
  <c r="P86" i="4"/>
  <c r="W85" i="4"/>
  <c r="AB85" i="4"/>
  <c r="AA85" i="4"/>
  <c r="Z85" i="4"/>
  <c r="Y85" i="4"/>
  <c r="X85" i="4"/>
  <c r="V85" i="4"/>
  <c r="U85" i="4"/>
  <c r="T85" i="4"/>
  <c r="S85" i="4"/>
  <c r="R85" i="4"/>
  <c r="Q85" i="4"/>
  <c r="P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82" i="4"/>
  <c r="AB82" i="4"/>
  <c r="AA82" i="4"/>
  <c r="Z82" i="4"/>
  <c r="Y82" i="4"/>
  <c r="X82" i="4"/>
  <c r="U82" i="4"/>
  <c r="T82" i="4"/>
  <c r="S82" i="4"/>
  <c r="R82" i="4"/>
  <c r="Q82" i="4"/>
  <c r="P82" i="4"/>
  <c r="W81" i="4"/>
  <c r="AB81" i="4"/>
  <c r="AA81" i="4"/>
  <c r="Z81" i="4"/>
  <c r="Y81" i="4"/>
  <c r="X81" i="4"/>
  <c r="V81" i="4"/>
  <c r="U81" i="4"/>
  <c r="T81" i="4"/>
  <c r="S81" i="4"/>
  <c r="R81" i="4"/>
  <c r="Q81" i="4"/>
  <c r="P81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8" i="4"/>
  <c r="AB78" i="4"/>
  <c r="AA78" i="4"/>
  <c r="Z78" i="4"/>
  <c r="Y78" i="4"/>
  <c r="X78" i="4"/>
  <c r="V78" i="4"/>
  <c r="U78" i="4"/>
  <c r="T78" i="4"/>
  <c r="S78" i="4"/>
  <c r="R78" i="4"/>
  <c r="Q78" i="4"/>
  <c r="P78" i="4"/>
  <c r="W77" i="4"/>
  <c r="AB77" i="4"/>
  <c r="AA77" i="4"/>
  <c r="Z77" i="4"/>
  <c r="Y77" i="4"/>
  <c r="X77" i="4"/>
  <c r="V77" i="4"/>
  <c r="U77" i="4"/>
  <c r="T77" i="4"/>
  <c r="S77" i="4"/>
  <c r="R77" i="4"/>
  <c r="Q77" i="4"/>
  <c r="P77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W74" i="4"/>
  <c r="AB74" i="4"/>
  <c r="AA74" i="4"/>
  <c r="Z74" i="4"/>
  <c r="Y74" i="4"/>
  <c r="X74" i="4"/>
  <c r="U74" i="4"/>
  <c r="T74" i="4"/>
  <c r="S74" i="4"/>
  <c r="R74" i="4"/>
  <c r="Q74" i="4"/>
  <c r="P74" i="4"/>
  <c r="W73" i="4"/>
  <c r="AB73" i="4"/>
  <c r="AA73" i="4"/>
  <c r="Z73" i="4"/>
  <c r="Y73" i="4"/>
  <c r="X73" i="4"/>
  <c r="V73" i="4"/>
  <c r="U73" i="4"/>
  <c r="T73" i="4"/>
  <c r="S73" i="4"/>
  <c r="R73" i="4"/>
  <c r="Q73" i="4"/>
  <c r="P73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70" i="4"/>
  <c r="AB70" i="4"/>
  <c r="AA70" i="4"/>
  <c r="Z70" i="4"/>
  <c r="Y70" i="4"/>
  <c r="X70" i="4"/>
  <c r="V70" i="4"/>
  <c r="U70" i="4"/>
  <c r="T70" i="4"/>
  <c r="S70" i="4"/>
  <c r="R70" i="4"/>
  <c r="Q70" i="4"/>
  <c r="P70" i="4"/>
  <c r="W69" i="4"/>
  <c r="AB69" i="4"/>
  <c r="AA69" i="4"/>
  <c r="Z69" i="4"/>
  <c r="Y69" i="4"/>
  <c r="X69" i="4"/>
  <c r="V69" i="4"/>
  <c r="U69" i="4"/>
  <c r="T69" i="4"/>
  <c r="S69" i="4"/>
  <c r="R69" i="4"/>
  <c r="Q69" i="4"/>
  <c r="P69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B66" i="4"/>
  <c r="AA66" i="4"/>
  <c r="Z66" i="4"/>
  <c r="Y66" i="4"/>
  <c r="X66" i="4"/>
  <c r="U66" i="4"/>
  <c r="T66" i="4"/>
  <c r="S66" i="4"/>
  <c r="R66" i="4"/>
  <c r="Q66" i="4"/>
  <c r="P66" i="4"/>
  <c r="W65" i="4"/>
  <c r="AB65" i="4"/>
  <c r="AA65" i="4"/>
  <c r="Z65" i="4"/>
  <c r="Y65" i="4"/>
  <c r="X65" i="4"/>
  <c r="V65" i="4"/>
  <c r="U65" i="4"/>
  <c r="T65" i="4"/>
  <c r="S65" i="4"/>
  <c r="R65" i="4"/>
  <c r="Q65" i="4"/>
  <c r="P65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2" i="4"/>
  <c r="AB62" i="4"/>
  <c r="AA62" i="4"/>
  <c r="Z62" i="4"/>
  <c r="Y62" i="4"/>
  <c r="X62" i="4"/>
  <c r="V62" i="4"/>
  <c r="U62" i="4"/>
  <c r="T62" i="4"/>
  <c r="S62" i="4"/>
  <c r="R62" i="4"/>
  <c r="Q62" i="4"/>
  <c r="P62" i="4"/>
  <c r="W61" i="4"/>
  <c r="AB61" i="4"/>
  <c r="AA61" i="4"/>
  <c r="Z61" i="4"/>
  <c r="Y61" i="4"/>
  <c r="X61" i="4"/>
  <c r="V61" i="4"/>
  <c r="U61" i="4"/>
  <c r="T61" i="4"/>
  <c r="S61" i="4"/>
  <c r="R61" i="4"/>
  <c r="Q61" i="4"/>
  <c r="P61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8" i="4"/>
  <c r="AB58" i="4"/>
  <c r="AA58" i="4"/>
  <c r="Z58" i="4"/>
  <c r="Y58" i="4"/>
  <c r="X58" i="4"/>
  <c r="U58" i="4"/>
  <c r="T58" i="4"/>
  <c r="S58" i="4"/>
  <c r="R58" i="4"/>
  <c r="Q58" i="4"/>
  <c r="P58" i="4"/>
  <c r="W57" i="4"/>
  <c r="AB57" i="4"/>
  <c r="AA57" i="4"/>
  <c r="Z57" i="4"/>
  <c r="Y57" i="4"/>
  <c r="X57" i="4"/>
  <c r="V57" i="4"/>
  <c r="U57" i="4"/>
  <c r="T57" i="4"/>
  <c r="S57" i="4"/>
  <c r="R57" i="4"/>
  <c r="Q57" i="4"/>
  <c r="P57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W54" i="4"/>
  <c r="AB54" i="4"/>
  <c r="AA54" i="4"/>
  <c r="Z54" i="4"/>
  <c r="Y54" i="4"/>
  <c r="X54" i="4"/>
  <c r="V54" i="4"/>
  <c r="U54" i="4"/>
  <c r="T54" i="4"/>
  <c r="S54" i="4"/>
  <c r="R54" i="4"/>
  <c r="Q54" i="4"/>
  <c r="P54" i="4"/>
  <c r="W53" i="4"/>
  <c r="AB53" i="4"/>
  <c r="AA53" i="4"/>
  <c r="Z53" i="4"/>
  <c r="Y53" i="4"/>
  <c r="X53" i="4"/>
  <c r="V53" i="4"/>
  <c r="U53" i="4"/>
  <c r="T53" i="4"/>
  <c r="S53" i="4"/>
  <c r="R53" i="4"/>
  <c r="Q53" i="4"/>
  <c r="P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B50" i="4"/>
  <c r="AA50" i="4"/>
  <c r="Z50" i="4"/>
  <c r="Y50" i="4"/>
  <c r="X50" i="4"/>
  <c r="V50" i="4"/>
  <c r="U50" i="4"/>
  <c r="T50" i="4"/>
  <c r="S50" i="4"/>
  <c r="R50" i="4"/>
  <c r="Q50" i="4"/>
  <c r="P50" i="4"/>
  <c r="W49" i="4"/>
  <c r="AB49" i="4"/>
  <c r="AA49" i="4"/>
  <c r="Z49" i="4"/>
  <c r="Y49" i="4"/>
  <c r="X49" i="4"/>
  <c r="V49" i="4"/>
  <c r="U49" i="4"/>
  <c r="T49" i="4"/>
  <c r="S49" i="4"/>
  <c r="R49" i="4"/>
  <c r="Q49" i="4"/>
  <c r="P49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W46" i="4"/>
  <c r="AB46" i="4"/>
  <c r="AA46" i="4"/>
  <c r="Z46" i="4"/>
  <c r="Y46" i="4"/>
  <c r="X46" i="4"/>
  <c r="V46" i="4"/>
  <c r="U46" i="4"/>
  <c r="T46" i="4"/>
  <c r="S46" i="4"/>
  <c r="R46" i="4"/>
  <c r="Q46" i="4"/>
  <c r="P46" i="4"/>
  <c r="W45" i="4"/>
  <c r="AB45" i="4"/>
  <c r="AA45" i="4"/>
  <c r="Z45" i="4"/>
  <c r="Y45" i="4"/>
  <c r="X45" i="4"/>
  <c r="V45" i="4"/>
  <c r="U45" i="4"/>
  <c r="T45" i="4"/>
  <c r="S45" i="4"/>
  <c r="R45" i="4"/>
  <c r="Q45" i="4"/>
  <c r="P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W42" i="4"/>
  <c r="AB42" i="4"/>
  <c r="AA42" i="4"/>
  <c r="Z42" i="4"/>
  <c r="Y42" i="4"/>
  <c r="X42" i="4"/>
  <c r="V42" i="4"/>
  <c r="U42" i="4"/>
  <c r="T42" i="4"/>
  <c r="S42" i="4"/>
  <c r="R42" i="4"/>
  <c r="Q42" i="4"/>
  <c r="P42" i="4"/>
  <c r="W41" i="4"/>
  <c r="AB41" i="4"/>
  <c r="AA41" i="4"/>
  <c r="Z41" i="4"/>
  <c r="Y41" i="4"/>
  <c r="X41" i="4"/>
  <c r="V41" i="4"/>
  <c r="U41" i="4"/>
  <c r="T41" i="4"/>
  <c r="S41" i="4"/>
  <c r="R41" i="4"/>
  <c r="Q41" i="4"/>
  <c r="P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8" i="4"/>
  <c r="AB38" i="4"/>
  <c r="AA38" i="4"/>
  <c r="Z38" i="4"/>
  <c r="Y38" i="4"/>
  <c r="X38" i="4"/>
  <c r="V38" i="4"/>
  <c r="U38" i="4"/>
  <c r="T38" i="4"/>
  <c r="S38" i="4"/>
  <c r="R38" i="4"/>
  <c r="Q38" i="4"/>
  <c r="P38" i="4"/>
  <c r="W37" i="4"/>
  <c r="AB37" i="4"/>
  <c r="AA37" i="4"/>
  <c r="Z37" i="4"/>
  <c r="Y37" i="4"/>
  <c r="X37" i="4"/>
  <c r="V37" i="4"/>
  <c r="U37" i="4"/>
  <c r="T37" i="4"/>
  <c r="S37" i="4"/>
  <c r="R37" i="4"/>
  <c r="Q37" i="4"/>
  <c r="P37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4" i="4"/>
  <c r="AB34" i="4"/>
  <c r="AA34" i="4"/>
  <c r="Z34" i="4"/>
  <c r="Y34" i="4"/>
  <c r="X34" i="4"/>
  <c r="V34" i="4"/>
  <c r="U34" i="4"/>
  <c r="T34" i="4"/>
  <c r="S34" i="4"/>
  <c r="R34" i="4"/>
  <c r="Q34" i="4"/>
  <c r="P34" i="4"/>
  <c r="W33" i="4"/>
  <c r="AB33" i="4"/>
  <c r="AA33" i="4"/>
  <c r="Z33" i="4"/>
  <c r="Y33" i="4"/>
  <c r="X33" i="4"/>
  <c r="V33" i="4"/>
  <c r="U33" i="4"/>
  <c r="T33" i="4"/>
  <c r="S33" i="4"/>
  <c r="R33" i="4"/>
  <c r="Q33" i="4"/>
  <c r="P33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W30" i="4"/>
  <c r="AB30" i="4"/>
  <c r="AA30" i="4"/>
  <c r="Z30" i="4"/>
  <c r="Y30" i="4"/>
  <c r="X30" i="4"/>
  <c r="V30" i="4"/>
  <c r="U30" i="4"/>
  <c r="T30" i="4"/>
  <c r="S30" i="4"/>
  <c r="R30" i="4"/>
  <c r="Q30" i="4"/>
  <c r="P30" i="4"/>
  <c r="W29" i="4"/>
  <c r="AB29" i="4"/>
  <c r="AA29" i="4"/>
  <c r="Z29" i="4"/>
  <c r="Y29" i="4"/>
  <c r="X29" i="4"/>
  <c r="V29" i="4"/>
  <c r="U29" i="4"/>
  <c r="T29" i="4"/>
  <c r="S29" i="4"/>
  <c r="R29" i="4"/>
  <c r="Q29" i="4"/>
  <c r="P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W26" i="4"/>
  <c r="AB26" i="4"/>
  <c r="AA26" i="4"/>
  <c r="Z26" i="4"/>
  <c r="Y26" i="4"/>
  <c r="X26" i="4"/>
  <c r="V26" i="4"/>
  <c r="U26" i="4"/>
  <c r="T26" i="4"/>
  <c r="S26" i="4"/>
  <c r="R26" i="4"/>
  <c r="Q26" i="4"/>
  <c r="P26" i="4"/>
  <c r="W25" i="4"/>
  <c r="AB25" i="4"/>
  <c r="AA25" i="4"/>
  <c r="Z25" i="4"/>
  <c r="Y25" i="4"/>
  <c r="X25" i="4"/>
  <c r="V25" i="4"/>
  <c r="U25" i="4"/>
  <c r="T25" i="4"/>
  <c r="S25" i="4"/>
  <c r="R25" i="4"/>
  <c r="Q25" i="4"/>
  <c r="P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2" i="4"/>
  <c r="AB22" i="4"/>
  <c r="AA22" i="4"/>
  <c r="Z22" i="4"/>
  <c r="Y22" i="4"/>
  <c r="X22" i="4"/>
  <c r="V22" i="4"/>
  <c r="U22" i="4"/>
  <c r="T22" i="4"/>
  <c r="S22" i="4"/>
  <c r="R22" i="4"/>
  <c r="Q22" i="4"/>
  <c r="P22" i="4"/>
  <c r="W21" i="4"/>
  <c r="AB21" i="4"/>
  <c r="AA21" i="4"/>
  <c r="Z21" i="4"/>
  <c r="Y21" i="4"/>
  <c r="X21" i="4"/>
  <c r="V21" i="4"/>
  <c r="U21" i="4"/>
  <c r="T21" i="4"/>
  <c r="S21" i="4"/>
  <c r="R21" i="4"/>
  <c r="Q21" i="4"/>
  <c r="P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W18" i="4"/>
  <c r="AB18" i="4"/>
  <c r="AA18" i="4"/>
  <c r="Z18" i="4"/>
  <c r="Y18" i="4"/>
  <c r="X18" i="4"/>
  <c r="V18" i="4"/>
  <c r="U18" i="4"/>
  <c r="T18" i="4"/>
  <c r="S18" i="4"/>
  <c r="R18" i="4"/>
  <c r="Q18" i="4"/>
  <c r="P18" i="4"/>
  <c r="W17" i="4"/>
  <c r="AB17" i="4"/>
  <c r="AA17" i="4"/>
  <c r="Z17" i="4"/>
  <c r="Y17" i="4"/>
  <c r="X17" i="4"/>
  <c r="V17" i="4"/>
  <c r="U17" i="4"/>
  <c r="T17" i="4"/>
  <c r="S17" i="4"/>
  <c r="R17" i="4"/>
  <c r="Q17" i="4"/>
  <c r="P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W14" i="4"/>
  <c r="AB14" i="4"/>
  <c r="AA14" i="4"/>
  <c r="Z14" i="4"/>
  <c r="Y14" i="4"/>
  <c r="X14" i="4"/>
  <c r="V14" i="4"/>
  <c r="U14" i="4"/>
  <c r="T14" i="4"/>
  <c r="S14" i="4"/>
  <c r="R14" i="4"/>
  <c r="Q14" i="4"/>
  <c r="P14" i="4"/>
  <c r="W13" i="4"/>
  <c r="AB13" i="4"/>
  <c r="AA13" i="4"/>
  <c r="Z13" i="4"/>
  <c r="Y13" i="4"/>
  <c r="X13" i="4"/>
  <c r="V13" i="4"/>
  <c r="U13" i="4"/>
  <c r="T13" i="4"/>
  <c r="S13" i="4"/>
  <c r="R13" i="4"/>
  <c r="Q13" i="4"/>
  <c r="P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10" i="4"/>
  <c r="AB10" i="4"/>
  <c r="AA10" i="4"/>
  <c r="Z10" i="4"/>
  <c r="Y10" i="4"/>
  <c r="X10" i="4"/>
  <c r="V10" i="4"/>
  <c r="U10" i="4"/>
  <c r="T10" i="4"/>
  <c r="S10" i="4"/>
  <c r="R10" i="4"/>
  <c r="Q10" i="4"/>
  <c r="P10" i="4"/>
  <c r="W9" i="4"/>
  <c r="AB9" i="4"/>
  <c r="AA9" i="4"/>
  <c r="Z9" i="4"/>
  <c r="Y9" i="4"/>
  <c r="X9" i="4"/>
  <c r="V9" i="4"/>
  <c r="U9" i="4"/>
  <c r="T9" i="4"/>
  <c r="S9" i="4"/>
  <c r="R9" i="4"/>
  <c r="Q9" i="4"/>
  <c r="P9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W6" i="4"/>
  <c r="AB6" i="4"/>
  <c r="AA6" i="4"/>
  <c r="Z6" i="4"/>
  <c r="Y6" i="4"/>
  <c r="X6" i="4"/>
  <c r="V6" i="4"/>
  <c r="U6" i="4"/>
  <c r="T6" i="4"/>
  <c r="S6" i="4"/>
  <c r="R6" i="4"/>
  <c r="Q6" i="4"/>
  <c r="P6" i="4"/>
  <c r="W5" i="4"/>
  <c r="AB5" i="4"/>
  <c r="AA5" i="4"/>
  <c r="Z5" i="4"/>
  <c r="Y5" i="4"/>
  <c r="X5" i="4"/>
  <c r="V5" i="4"/>
  <c r="U5" i="4"/>
  <c r="T5" i="4"/>
  <c r="S5" i="4"/>
  <c r="R5" i="4"/>
  <c r="Q5" i="4"/>
  <c r="P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5" i="13"/>
  <c r="AA195" i="13"/>
  <c r="Z195" i="13"/>
  <c r="Y195" i="13"/>
  <c r="X195" i="13"/>
  <c r="W195" i="13"/>
  <c r="V195" i="13"/>
  <c r="U195" i="13"/>
  <c r="T195" i="13"/>
  <c r="S195" i="13"/>
  <c r="R195" i="13"/>
  <c r="Q195" i="13"/>
  <c r="P195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1" i="13"/>
  <c r="AA191" i="13"/>
  <c r="Z191" i="13"/>
  <c r="Y191" i="13"/>
  <c r="X191" i="13"/>
  <c r="W191" i="13"/>
  <c r="V191" i="13"/>
  <c r="U191" i="13"/>
  <c r="T191" i="13"/>
  <c r="S191" i="13"/>
  <c r="R191" i="13"/>
  <c r="Q191" i="13"/>
  <c r="P191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7" i="13"/>
  <c r="AA187" i="13"/>
  <c r="Z187" i="13"/>
  <c r="Y187" i="13"/>
  <c r="X187" i="13"/>
  <c r="W187" i="13"/>
  <c r="V187" i="13"/>
  <c r="U187" i="13"/>
  <c r="T187" i="13"/>
  <c r="S187" i="13"/>
  <c r="R187" i="13"/>
  <c r="Q187" i="13"/>
  <c r="P187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3" i="13"/>
  <c r="AA183" i="13"/>
  <c r="Z183" i="13"/>
  <c r="Y183" i="13"/>
  <c r="X183" i="13"/>
  <c r="W183" i="13"/>
  <c r="V183" i="13"/>
  <c r="U183" i="13"/>
  <c r="T183" i="13"/>
  <c r="S183" i="13"/>
  <c r="R183" i="13"/>
  <c r="Q183" i="13"/>
  <c r="P183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5" i="13"/>
  <c r="AA175" i="13"/>
  <c r="Z175" i="13"/>
  <c r="Y175" i="13"/>
  <c r="X175" i="13"/>
  <c r="W175" i="13"/>
  <c r="V175" i="13"/>
  <c r="U175" i="13"/>
  <c r="T175" i="13"/>
  <c r="S175" i="13"/>
  <c r="R175" i="13"/>
  <c r="Q175" i="13"/>
  <c r="P175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1" i="13"/>
  <c r="AA171" i="13"/>
  <c r="Z171" i="13"/>
  <c r="Y171" i="13"/>
  <c r="X171" i="13"/>
  <c r="W171" i="13"/>
  <c r="V171" i="13"/>
  <c r="U171" i="13"/>
  <c r="T171" i="13"/>
  <c r="S171" i="13"/>
  <c r="R171" i="13"/>
  <c r="Q171" i="13"/>
  <c r="P171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7" i="13"/>
  <c r="AA167" i="13"/>
  <c r="Z167" i="13"/>
  <c r="Y167" i="13"/>
  <c r="X167" i="13"/>
  <c r="W167" i="13"/>
  <c r="V167" i="13"/>
  <c r="U167" i="13"/>
  <c r="T167" i="13"/>
  <c r="S167" i="13"/>
  <c r="R167" i="13"/>
  <c r="Q167" i="13"/>
  <c r="P167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3" i="13"/>
  <c r="AA163" i="13"/>
  <c r="Z163" i="13"/>
  <c r="Y163" i="13"/>
  <c r="X163" i="13"/>
  <c r="W163" i="13"/>
  <c r="V163" i="13"/>
  <c r="U163" i="13"/>
  <c r="T163" i="13"/>
  <c r="S163" i="13"/>
  <c r="R163" i="13"/>
  <c r="Q163" i="13"/>
  <c r="P163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5" i="13"/>
  <c r="AA155" i="13"/>
  <c r="Z155" i="13"/>
  <c r="Y155" i="13"/>
  <c r="X155" i="13"/>
  <c r="W155" i="13"/>
  <c r="V155" i="13"/>
  <c r="U155" i="13"/>
  <c r="T155" i="13"/>
  <c r="S155" i="13"/>
  <c r="R155" i="13"/>
  <c r="Q155" i="13"/>
  <c r="P155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1" i="13"/>
  <c r="AA151" i="13"/>
  <c r="Z151" i="13"/>
  <c r="Y151" i="13"/>
  <c r="X151" i="13"/>
  <c r="W151" i="13"/>
  <c r="V151" i="13"/>
  <c r="U151" i="13"/>
  <c r="T151" i="13"/>
  <c r="S151" i="13"/>
  <c r="R151" i="13"/>
  <c r="Q151" i="13"/>
  <c r="P151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7" i="13"/>
  <c r="AA147" i="13"/>
  <c r="Z147" i="13"/>
  <c r="Y147" i="13"/>
  <c r="X147" i="13"/>
  <c r="W147" i="13"/>
  <c r="V147" i="13"/>
  <c r="U147" i="13"/>
  <c r="T147" i="13"/>
  <c r="S147" i="13"/>
  <c r="R147" i="13"/>
  <c r="Q147" i="13"/>
  <c r="P147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9" i="13"/>
  <c r="AA139" i="13"/>
  <c r="Z139" i="13"/>
  <c r="Y139" i="13"/>
  <c r="X139" i="13"/>
  <c r="W139" i="13"/>
  <c r="V139" i="13"/>
  <c r="U139" i="13"/>
  <c r="T139" i="13"/>
  <c r="S139" i="13"/>
  <c r="R139" i="13"/>
  <c r="Q139" i="13"/>
  <c r="P139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B135" i="13"/>
  <c r="AA135" i="13"/>
  <c r="Z135" i="13"/>
  <c r="Y135" i="13"/>
  <c r="X135" i="13"/>
  <c r="W135" i="13"/>
  <c r="V135" i="13"/>
  <c r="U135" i="13"/>
  <c r="T135" i="13"/>
  <c r="S135" i="13"/>
  <c r="R135" i="13"/>
  <c r="Q135" i="13"/>
  <c r="P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1" i="13"/>
  <c r="AA131" i="13"/>
  <c r="Z131" i="13"/>
  <c r="Y131" i="13"/>
  <c r="X131" i="13"/>
  <c r="W131" i="13"/>
  <c r="V131" i="13"/>
  <c r="U131" i="13"/>
  <c r="T131" i="13"/>
  <c r="S131" i="13"/>
  <c r="R131" i="13"/>
  <c r="Q131" i="13"/>
  <c r="P131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9" i="13"/>
  <c r="AA59" i="13"/>
  <c r="Z59" i="13"/>
  <c r="Y59" i="13"/>
  <c r="X59" i="13"/>
  <c r="W59" i="13"/>
  <c r="V59" i="13"/>
  <c r="U59" i="13"/>
  <c r="T59" i="13"/>
  <c r="S59" i="13"/>
  <c r="R59" i="13"/>
  <c r="Q59" i="13"/>
  <c r="P59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8" i="8"/>
  <c r="AA138" i="8"/>
  <c r="Z138" i="8"/>
  <c r="Y138" i="8"/>
  <c r="X138" i="8"/>
  <c r="W138" i="8"/>
  <c r="V138" i="8"/>
  <c r="U138" i="8"/>
  <c r="T138" i="8"/>
  <c r="S138" i="8"/>
  <c r="R138" i="8"/>
  <c r="Q138" i="8"/>
  <c r="P138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W299" i="4"/>
  <c r="AB299" i="4"/>
  <c r="AA299" i="4"/>
  <c r="Z299" i="4"/>
  <c r="Y299" i="4"/>
  <c r="X299" i="4"/>
  <c r="V299" i="4"/>
  <c r="U299" i="4"/>
  <c r="T299" i="4"/>
  <c r="S299" i="4"/>
  <c r="R299" i="4"/>
  <c r="Q299" i="4"/>
  <c r="P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W295" i="4"/>
  <c r="AB295" i="4"/>
  <c r="AA295" i="4"/>
  <c r="Z295" i="4"/>
  <c r="Y295" i="4"/>
  <c r="X295" i="4"/>
  <c r="V295" i="4"/>
  <c r="U295" i="4"/>
  <c r="T295" i="4"/>
  <c r="S295" i="4"/>
  <c r="R295" i="4"/>
  <c r="Q295" i="4"/>
  <c r="P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W291" i="4"/>
  <c r="AB291" i="4"/>
  <c r="AA291" i="4"/>
  <c r="Z291" i="4"/>
  <c r="Y291" i="4"/>
  <c r="X291" i="4"/>
  <c r="V291" i="4"/>
  <c r="U291" i="4"/>
  <c r="T291" i="4"/>
  <c r="S291" i="4"/>
  <c r="R291" i="4"/>
  <c r="Q291" i="4"/>
  <c r="P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7" i="4"/>
  <c r="AB287" i="4"/>
  <c r="AA287" i="4"/>
  <c r="Z287" i="4"/>
  <c r="Y287" i="4"/>
  <c r="X287" i="4"/>
  <c r="V287" i="4"/>
  <c r="U287" i="4"/>
  <c r="T287" i="4"/>
  <c r="S287" i="4"/>
  <c r="R287" i="4"/>
  <c r="Q287" i="4"/>
  <c r="P287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3" i="4"/>
  <c r="AB283" i="4"/>
  <c r="AA283" i="4"/>
  <c r="Z283" i="4"/>
  <c r="Y283" i="4"/>
  <c r="X283" i="4"/>
  <c r="V283" i="4"/>
  <c r="U283" i="4"/>
  <c r="T283" i="4"/>
  <c r="S283" i="4"/>
  <c r="R283" i="4"/>
  <c r="Q283" i="4"/>
  <c r="P283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9" i="4"/>
  <c r="AB279" i="4"/>
  <c r="AA279" i="4"/>
  <c r="Z279" i="4"/>
  <c r="Y279" i="4"/>
  <c r="X279" i="4"/>
  <c r="V279" i="4"/>
  <c r="U279" i="4"/>
  <c r="T279" i="4"/>
  <c r="S279" i="4"/>
  <c r="R279" i="4"/>
  <c r="Q279" i="4"/>
  <c r="P279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5" i="4"/>
  <c r="AB275" i="4"/>
  <c r="AA275" i="4"/>
  <c r="Z275" i="4"/>
  <c r="Y275" i="4"/>
  <c r="X275" i="4"/>
  <c r="V275" i="4"/>
  <c r="U275" i="4"/>
  <c r="T275" i="4"/>
  <c r="S275" i="4"/>
  <c r="R275" i="4"/>
  <c r="Q275" i="4"/>
  <c r="P275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W271" i="4"/>
  <c r="AB271" i="4"/>
  <c r="AA271" i="4"/>
  <c r="Z271" i="4"/>
  <c r="Y271" i="4"/>
  <c r="X271" i="4"/>
  <c r="V271" i="4"/>
  <c r="U271" i="4"/>
  <c r="T271" i="4"/>
  <c r="S271" i="4"/>
  <c r="R271" i="4"/>
  <c r="Q271" i="4"/>
  <c r="P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W267" i="4"/>
  <c r="AB267" i="4"/>
  <c r="AA267" i="4"/>
  <c r="Z267" i="4"/>
  <c r="Y267" i="4"/>
  <c r="X267" i="4"/>
  <c r="V267" i="4"/>
  <c r="U267" i="4"/>
  <c r="T267" i="4"/>
  <c r="S267" i="4"/>
  <c r="R267" i="4"/>
  <c r="Q267" i="4"/>
  <c r="P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W263" i="4"/>
  <c r="AB263" i="4"/>
  <c r="AA263" i="4"/>
  <c r="Z263" i="4"/>
  <c r="Y263" i="4"/>
  <c r="X263" i="4"/>
  <c r="V263" i="4"/>
  <c r="U263" i="4"/>
  <c r="T263" i="4"/>
  <c r="S263" i="4"/>
  <c r="R263" i="4"/>
  <c r="Q263" i="4"/>
  <c r="P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W259" i="4"/>
  <c r="AB259" i="4"/>
  <c r="AA259" i="4"/>
  <c r="Z259" i="4"/>
  <c r="Y259" i="4"/>
  <c r="X259" i="4"/>
  <c r="V259" i="4"/>
  <c r="U259" i="4"/>
  <c r="T259" i="4"/>
  <c r="S259" i="4"/>
  <c r="R259" i="4"/>
  <c r="Q259" i="4"/>
  <c r="P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5" i="4"/>
  <c r="AB255" i="4"/>
  <c r="AA255" i="4"/>
  <c r="Z255" i="4"/>
  <c r="Y255" i="4"/>
  <c r="X255" i="4"/>
  <c r="V255" i="4"/>
  <c r="U255" i="4"/>
  <c r="T255" i="4"/>
  <c r="S255" i="4"/>
  <c r="R255" i="4"/>
  <c r="Q255" i="4"/>
  <c r="P255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1" i="4"/>
  <c r="AB251" i="4"/>
  <c r="AA251" i="4"/>
  <c r="Z251" i="4"/>
  <c r="Y251" i="4"/>
  <c r="X251" i="4"/>
  <c r="V251" i="4"/>
  <c r="U251" i="4"/>
  <c r="T251" i="4"/>
  <c r="S251" i="4"/>
  <c r="R251" i="4"/>
  <c r="Q251" i="4"/>
  <c r="P251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7" i="4"/>
  <c r="AB247" i="4"/>
  <c r="AA247" i="4"/>
  <c r="Z247" i="4"/>
  <c r="Y247" i="4"/>
  <c r="X247" i="4"/>
  <c r="V247" i="4"/>
  <c r="U247" i="4"/>
  <c r="T247" i="4"/>
  <c r="S247" i="4"/>
  <c r="R247" i="4"/>
  <c r="Q247" i="4"/>
  <c r="P247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3" i="4"/>
  <c r="AB243" i="4"/>
  <c r="AA243" i="4"/>
  <c r="Z243" i="4"/>
  <c r="Y243" i="4"/>
  <c r="X243" i="4"/>
  <c r="V243" i="4"/>
  <c r="U243" i="4"/>
  <c r="T243" i="4"/>
  <c r="S243" i="4"/>
  <c r="R243" i="4"/>
  <c r="Q243" i="4"/>
  <c r="P243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W239" i="4"/>
  <c r="AB239" i="4"/>
  <c r="AA239" i="4"/>
  <c r="Z239" i="4"/>
  <c r="Y239" i="4"/>
  <c r="X239" i="4"/>
  <c r="V239" i="4"/>
  <c r="U239" i="4"/>
  <c r="T239" i="4"/>
  <c r="S239" i="4"/>
  <c r="R239" i="4"/>
  <c r="Q239" i="4"/>
  <c r="P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W235" i="4"/>
  <c r="AB235" i="4"/>
  <c r="AA235" i="4"/>
  <c r="Z235" i="4"/>
  <c r="Y235" i="4"/>
  <c r="X235" i="4"/>
  <c r="V235" i="4"/>
  <c r="U235" i="4"/>
  <c r="T235" i="4"/>
  <c r="S235" i="4"/>
  <c r="R235" i="4"/>
  <c r="Q235" i="4"/>
  <c r="P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W231" i="4"/>
  <c r="AB231" i="4"/>
  <c r="AA231" i="4"/>
  <c r="Z231" i="4"/>
  <c r="Y231" i="4"/>
  <c r="X231" i="4"/>
  <c r="V231" i="4"/>
  <c r="U231" i="4"/>
  <c r="T231" i="4"/>
  <c r="S231" i="4"/>
  <c r="R231" i="4"/>
  <c r="Q231" i="4"/>
  <c r="P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W227" i="4"/>
  <c r="AB227" i="4"/>
  <c r="AA227" i="4"/>
  <c r="Z227" i="4"/>
  <c r="Y227" i="4"/>
  <c r="X227" i="4"/>
  <c r="V227" i="4"/>
  <c r="U227" i="4"/>
  <c r="T227" i="4"/>
  <c r="S227" i="4"/>
  <c r="R227" i="4"/>
  <c r="Q227" i="4"/>
  <c r="P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3" i="4"/>
  <c r="AB223" i="4"/>
  <c r="AA223" i="4"/>
  <c r="Z223" i="4"/>
  <c r="Y223" i="4"/>
  <c r="X223" i="4"/>
  <c r="V223" i="4"/>
  <c r="U223" i="4"/>
  <c r="T223" i="4"/>
  <c r="S223" i="4"/>
  <c r="R223" i="4"/>
  <c r="Q223" i="4"/>
  <c r="P223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5" i="4"/>
  <c r="AB215" i="4"/>
  <c r="AA215" i="4"/>
  <c r="Z215" i="4"/>
  <c r="Y215" i="4"/>
  <c r="X215" i="4"/>
  <c r="V215" i="4"/>
  <c r="U215" i="4"/>
  <c r="T215" i="4"/>
  <c r="S215" i="4"/>
  <c r="R215" i="4"/>
  <c r="Q215" i="4"/>
  <c r="P215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1" i="4"/>
  <c r="AB211" i="4"/>
  <c r="AA211" i="4"/>
  <c r="Z211" i="4"/>
  <c r="Y211" i="4"/>
  <c r="X211" i="4"/>
  <c r="V211" i="4"/>
  <c r="U211" i="4"/>
  <c r="T211" i="4"/>
  <c r="S211" i="4"/>
  <c r="R211" i="4"/>
  <c r="Q211" i="4"/>
  <c r="P211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W207" i="4"/>
  <c r="AB207" i="4"/>
  <c r="AA207" i="4"/>
  <c r="Z207" i="4"/>
  <c r="Y207" i="4"/>
  <c r="X207" i="4"/>
  <c r="V207" i="4"/>
  <c r="U207" i="4"/>
  <c r="T207" i="4"/>
  <c r="S207" i="4"/>
  <c r="R207" i="4"/>
  <c r="Q207" i="4"/>
  <c r="P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W203" i="4"/>
  <c r="AB203" i="4"/>
  <c r="AA203" i="4"/>
  <c r="Z203" i="4"/>
  <c r="Y203" i="4"/>
  <c r="X203" i="4"/>
  <c r="V203" i="4"/>
  <c r="U203" i="4"/>
  <c r="T203" i="4"/>
  <c r="S203" i="4"/>
  <c r="R203" i="4"/>
  <c r="Q203" i="4"/>
  <c r="P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A300" i="13"/>
  <c r="Z300" i="13"/>
  <c r="Y300" i="13"/>
  <c r="X300" i="13"/>
  <c r="W300" i="13"/>
  <c r="V300" i="13"/>
  <c r="U300" i="13"/>
  <c r="T300" i="13"/>
  <c r="S300" i="13"/>
  <c r="R300" i="13"/>
  <c r="Q300" i="13"/>
  <c r="P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AB292" i="13"/>
  <c r="AA292" i="13"/>
  <c r="Z292" i="13"/>
  <c r="Y292" i="13"/>
  <c r="X292" i="13"/>
  <c r="W292" i="13"/>
  <c r="V292" i="13"/>
  <c r="U292" i="13"/>
  <c r="T292" i="13"/>
  <c r="S292" i="13"/>
  <c r="R292" i="13"/>
  <c r="Q292" i="13"/>
  <c r="P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B288" i="13"/>
  <c r="AA288" i="13"/>
  <c r="Z288" i="13"/>
  <c r="Y288" i="13"/>
  <c r="X288" i="13"/>
  <c r="W288" i="13"/>
  <c r="V288" i="13"/>
  <c r="U288" i="13"/>
  <c r="T288" i="13"/>
  <c r="S288" i="13"/>
  <c r="R288" i="13"/>
  <c r="Q288" i="13"/>
  <c r="P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AB280" i="13"/>
  <c r="AA280" i="13"/>
  <c r="Z280" i="13"/>
  <c r="Y280" i="13"/>
  <c r="X280" i="13"/>
  <c r="W280" i="13"/>
  <c r="V280" i="13"/>
  <c r="U280" i="13"/>
  <c r="T280" i="13"/>
  <c r="S280" i="13"/>
  <c r="R280" i="13"/>
  <c r="Q280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A276" i="13"/>
  <c r="Z276" i="13"/>
  <c r="Y276" i="13"/>
  <c r="X276" i="13"/>
  <c r="W276" i="13"/>
  <c r="V276" i="13"/>
  <c r="U276" i="13"/>
  <c r="T276" i="13"/>
  <c r="S276" i="13"/>
  <c r="R276" i="13"/>
  <c r="Q276" i="13"/>
  <c r="P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AB272" i="13"/>
  <c r="AA272" i="13"/>
  <c r="Z272" i="13"/>
  <c r="Y272" i="13"/>
  <c r="X272" i="13"/>
  <c r="W272" i="13"/>
  <c r="V272" i="13"/>
  <c r="U272" i="13"/>
  <c r="T272" i="13"/>
  <c r="S272" i="13"/>
  <c r="R272" i="13"/>
  <c r="Q272" i="13"/>
  <c r="P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AB268" i="13"/>
  <c r="AA268" i="13"/>
  <c r="Z268" i="13"/>
  <c r="Y268" i="13"/>
  <c r="X268" i="13"/>
  <c r="W268" i="13"/>
  <c r="V268" i="13"/>
  <c r="U268" i="13"/>
  <c r="T268" i="13"/>
  <c r="S268" i="13"/>
  <c r="R268" i="13"/>
  <c r="Q268" i="13"/>
  <c r="P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AB264" i="13"/>
  <c r="AA264" i="13"/>
  <c r="Z264" i="13"/>
  <c r="Y264" i="13"/>
  <c r="X264" i="13"/>
  <c r="W264" i="13"/>
  <c r="V264" i="13"/>
  <c r="U264" i="13"/>
  <c r="T264" i="13"/>
  <c r="S264" i="13"/>
  <c r="R264" i="13"/>
  <c r="Q264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A260" i="13"/>
  <c r="Z260" i="13"/>
  <c r="Y260" i="13"/>
  <c r="X260" i="13"/>
  <c r="W260" i="13"/>
  <c r="V260" i="13"/>
  <c r="U260" i="13"/>
  <c r="T260" i="13"/>
  <c r="S260" i="13"/>
  <c r="R260" i="13"/>
  <c r="Q260" i="13"/>
  <c r="P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AB252" i="13"/>
  <c r="AA252" i="13"/>
  <c r="Z252" i="13"/>
  <c r="Y252" i="13"/>
  <c r="X252" i="13"/>
  <c r="W252" i="13"/>
  <c r="V252" i="13"/>
  <c r="U252" i="13"/>
  <c r="T252" i="13"/>
  <c r="S252" i="13"/>
  <c r="R252" i="13"/>
  <c r="Q252" i="13"/>
  <c r="P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AB248" i="13"/>
  <c r="AA248" i="13"/>
  <c r="Z248" i="13"/>
  <c r="Y248" i="13"/>
  <c r="X248" i="13"/>
  <c r="W248" i="13"/>
  <c r="V248" i="13"/>
  <c r="U248" i="13"/>
  <c r="T248" i="13"/>
  <c r="S248" i="13"/>
  <c r="R248" i="13"/>
  <c r="Q248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A244" i="13"/>
  <c r="Z244" i="13"/>
  <c r="Y244" i="13"/>
  <c r="X244" i="13"/>
  <c r="W244" i="13"/>
  <c r="V244" i="13"/>
  <c r="U244" i="13"/>
  <c r="T244" i="13"/>
  <c r="S244" i="13"/>
  <c r="R244" i="13"/>
  <c r="Q244" i="13"/>
  <c r="P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AB240" i="13"/>
  <c r="AA240" i="13"/>
  <c r="Z240" i="13"/>
  <c r="Y240" i="13"/>
  <c r="X240" i="13"/>
  <c r="W240" i="13"/>
  <c r="V240" i="13"/>
  <c r="U240" i="13"/>
  <c r="T240" i="13"/>
  <c r="S240" i="13"/>
  <c r="R240" i="13"/>
  <c r="Q240" i="13"/>
  <c r="P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AB236" i="13"/>
  <c r="AA236" i="13"/>
  <c r="Z236" i="13"/>
  <c r="Y236" i="13"/>
  <c r="X236" i="13"/>
  <c r="W236" i="13"/>
  <c r="V236" i="13"/>
  <c r="U236" i="13"/>
  <c r="T236" i="13"/>
  <c r="S236" i="13"/>
  <c r="R236" i="13"/>
  <c r="Q236" i="13"/>
  <c r="P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AB232" i="13"/>
  <c r="AA232" i="13"/>
  <c r="Z232" i="13"/>
  <c r="Y232" i="13"/>
  <c r="X232" i="13"/>
  <c r="W232" i="13"/>
  <c r="V232" i="13"/>
  <c r="U232" i="13"/>
  <c r="T232" i="13"/>
  <c r="S232" i="13"/>
  <c r="R232" i="13"/>
  <c r="Q232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AB224" i="13"/>
  <c r="AA224" i="13"/>
  <c r="Z224" i="13"/>
  <c r="Y224" i="13"/>
  <c r="X224" i="13"/>
  <c r="W224" i="13"/>
  <c r="V224" i="13"/>
  <c r="U224" i="13"/>
  <c r="T224" i="13"/>
  <c r="S224" i="13"/>
  <c r="R224" i="13"/>
  <c r="Q224" i="13"/>
  <c r="P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AB220" i="13"/>
  <c r="AA220" i="13"/>
  <c r="Z220" i="13"/>
  <c r="Y220" i="13"/>
  <c r="X220" i="13"/>
  <c r="W220" i="13"/>
  <c r="V220" i="13"/>
  <c r="U220" i="13"/>
  <c r="T220" i="13"/>
  <c r="S220" i="13"/>
  <c r="R220" i="13"/>
  <c r="Q220" i="13"/>
  <c r="P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AB216" i="13"/>
  <c r="AA216" i="13"/>
  <c r="Z216" i="13"/>
  <c r="Y216" i="13"/>
  <c r="X216" i="13"/>
  <c r="W216" i="13"/>
  <c r="V216" i="13"/>
  <c r="U216" i="13"/>
  <c r="T216" i="13"/>
  <c r="S216" i="13"/>
  <c r="R216" i="13"/>
  <c r="Q216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A212" i="13"/>
  <c r="Z212" i="13"/>
  <c r="Y212" i="13"/>
  <c r="X212" i="13"/>
  <c r="W212" i="13"/>
  <c r="V212" i="13"/>
  <c r="U212" i="13"/>
  <c r="T212" i="13"/>
  <c r="S212" i="13"/>
  <c r="R212" i="13"/>
  <c r="Q212" i="13"/>
  <c r="P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AB208" i="13"/>
  <c r="AA208" i="13"/>
  <c r="Z208" i="13"/>
  <c r="Y208" i="13"/>
  <c r="X208" i="13"/>
  <c r="W208" i="13"/>
  <c r="V208" i="13"/>
  <c r="U208" i="13"/>
  <c r="T208" i="13"/>
  <c r="S208" i="13"/>
  <c r="R208" i="13"/>
  <c r="Q208" i="13"/>
  <c r="P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AB204" i="13"/>
  <c r="AA204" i="13"/>
  <c r="Z204" i="13"/>
  <c r="Y204" i="13"/>
  <c r="X204" i="13"/>
  <c r="W204" i="13"/>
  <c r="V204" i="13"/>
  <c r="U204" i="13"/>
  <c r="T204" i="13"/>
  <c r="S204" i="13"/>
  <c r="R204" i="13"/>
  <c r="Q204" i="13"/>
  <c r="P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AB263" i="8"/>
  <c r="AA263" i="8"/>
  <c r="Z263" i="8"/>
  <c r="Y263" i="8"/>
  <c r="X263" i="8"/>
  <c r="W263" i="8"/>
  <c r="V263" i="8"/>
  <c r="U263" i="8"/>
  <c r="T263" i="8"/>
  <c r="S263" i="8"/>
  <c r="R263" i="8"/>
  <c r="Q263" i="8"/>
  <c r="P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AB259" i="8"/>
  <c r="AA259" i="8"/>
  <c r="Z259" i="8"/>
  <c r="Y259" i="8"/>
  <c r="X259" i="8"/>
  <c r="W259" i="8"/>
  <c r="V259" i="8"/>
  <c r="U259" i="8"/>
  <c r="T259" i="8"/>
  <c r="S259" i="8"/>
  <c r="R259" i="8"/>
  <c r="Q259" i="8"/>
  <c r="P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G2" i="13" l="1"/>
  <c r="C2" i="12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G1" i="4"/>
  <c r="U1" i="8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A1" i="11"/>
  <c r="Z1" i="10"/>
  <c r="Z1" i="13"/>
  <c r="AA1" i="5"/>
  <c r="Z1" i="6"/>
  <c r="Q1" i="8"/>
  <c r="Q1" i="9"/>
  <c r="H1" i="4"/>
  <c r="H1" i="8"/>
  <c r="V1" i="6"/>
  <c r="AA1" i="9"/>
  <c r="Q1" i="10"/>
  <c r="Z1" i="11"/>
  <c r="V1" i="12"/>
  <c r="Z1" i="12"/>
  <c r="AB1" i="9"/>
  <c r="P1" i="10"/>
  <c r="X1" i="10"/>
  <c r="S1" i="10"/>
  <c r="AA1" i="10"/>
  <c r="T1" i="10"/>
  <c r="AB1" i="10"/>
  <c r="Y1" i="11"/>
  <c r="T1" i="11"/>
  <c r="AB1" i="11"/>
  <c r="P1" i="11"/>
  <c r="X1" i="11"/>
  <c r="S1" i="11"/>
  <c r="R1" i="12"/>
  <c r="X1" i="12"/>
  <c r="S1" i="12"/>
  <c r="T1" i="12"/>
  <c r="AB1" i="12"/>
  <c r="Y1" i="13"/>
  <c r="P1" i="9"/>
  <c r="R1" i="11"/>
  <c r="H1" i="6"/>
  <c r="X1" i="7"/>
  <c r="T1" i="8"/>
  <c r="S1" i="9"/>
  <c r="P1" i="7"/>
  <c r="AB1" i="7"/>
  <c r="Y1" i="8"/>
  <c r="U1" i="11"/>
  <c r="U1" i="7"/>
  <c r="Y1" i="7"/>
  <c r="X1" i="8"/>
  <c r="AA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B1" i="8"/>
  <c r="R1" i="8"/>
  <c r="S1" i="8"/>
  <c r="X1" i="9"/>
  <c r="Y1" i="10"/>
  <c r="R1" i="10"/>
  <c r="V1" i="11"/>
  <c r="P1" i="12"/>
  <c r="AA1" i="12"/>
  <c r="Y1" i="12"/>
  <c r="T1" i="7"/>
  <c r="V1" i="9"/>
  <c r="T1" i="9"/>
  <c r="Y1" i="6"/>
  <c r="P1" i="8"/>
  <c r="AA1" i="8"/>
  <c r="H1" i="13"/>
  <c r="H1" i="2"/>
  <c r="H1" i="10"/>
  <c r="H1" i="5"/>
  <c r="T1" i="5"/>
  <c r="X1" i="5"/>
  <c r="R1" i="6"/>
  <c r="P1" i="6"/>
  <c r="S1" i="6"/>
  <c r="Q1" i="5"/>
  <c r="AA1" i="6"/>
  <c r="S1" i="5"/>
  <c r="V1" i="5"/>
  <c r="Y1" i="5"/>
  <c r="AB1" i="5"/>
  <c r="P1" i="5"/>
  <c r="T1" i="6"/>
  <c r="AB1" i="6"/>
  <c r="X1" i="6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A2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C2" i="11" l="1"/>
  <c r="G2" i="12"/>
  <c r="S1" i="13"/>
  <c r="T1" i="13"/>
  <c r="P1" i="13"/>
  <c r="X1" i="13"/>
  <c r="V1" i="13"/>
  <c r="U1" i="13"/>
  <c r="AB1" i="13"/>
  <c r="AA1" i="13"/>
  <c r="I2" i="1"/>
  <c r="I2" i="4"/>
  <c r="Z1" i="2"/>
  <c r="R1" i="2"/>
  <c r="AA1" i="2"/>
  <c r="AB1" i="2"/>
  <c r="Y1" i="2"/>
  <c r="S1" i="2"/>
  <c r="X1" i="1"/>
  <c r="P1" i="2"/>
  <c r="X1" i="2"/>
  <c r="Y1" i="1"/>
  <c r="P1" i="1"/>
  <c r="T1" i="2"/>
  <c r="AB1" i="1"/>
  <c r="V1" i="4"/>
  <c r="AB1" i="4"/>
  <c r="AB2" i="4" s="1"/>
  <c r="Z1" i="1"/>
  <c r="AA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C2" i="10" l="1"/>
  <c r="G2" i="11"/>
  <c r="A2" i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I1" i="1"/>
  <c r="W2" i="1"/>
  <c r="W1" i="1" s="1"/>
  <c r="G1" i="2"/>
  <c r="I2" i="2"/>
  <c r="C2" i="9" l="1"/>
  <c r="G2" i="10"/>
  <c r="A1" i="4"/>
  <c r="H2" i="17"/>
  <c r="W2" i="2"/>
  <c r="W1" i="2" s="1"/>
  <c r="I1" i="2"/>
  <c r="I2" i="13"/>
  <c r="G1" i="13"/>
  <c r="A2" i="13"/>
  <c r="A1" i="1"/>
  <c r="G2" i="9" l="1"/>
  <c r="C2" i="8"/>
  <c r="A1" i="2"/>
  <c r="I2" i="12"/>
  <c r="A2" i="12"/>
  <c r="G1" i="12"/>
  <c r="W2" i="13"/>
  <c r="W1" i="13" s="1"/>
  <c r="I1" i="13"/>
  <c r="C2" i="7" l="1"/>
  <c r="G2" i="8"/>
  <c r="W2" i="12"/>
  <c r="W1" i="12" s="1"/>
  <c r="I1" i="12"/>
  <c r="A1" i="13"/>
  <c r="G1" i="11"/>
  <c r="A2" i="11"/>
  <c r="I2" i="11"/>
  <c r="G2" i="7" l="1"/>
  <c r="C2" i="6"/>
  <c r="I2" i="10"/>
  <c r="G1" i="10"/>
  <c r="A2" i="10"/>
  <c r="A1" i="12"/>
  <c r="I1" i="11"/>
  <c r="W2" i="11"/>
  <c r="W1" i="11" s="1"/>
  <c r="C2" i="5" l="1"/>
  <c r="G2" i="5" s="1"/>
  <c r="G2" i="6"/>
  <c r="I1" i="10"/>
  <c r="W2" i="10"/>
  <c r="W1" i="10" s="1"/>
  <c r="I2" i="9"/>
  <c r="G1" i="9"/>
  <c r="A2" i="9"/>
  <c r="A1" i="11"/>
  <c r="W2" i="9" l="1"/>
  <c r="W1" i="9" s="1"/>
  <c r="I1" i="9"/>
  <c r="I2" i="8"/>
  <c r="G1" i="8"/>
  <c r="A2" i="8"/>
  <c r="A1" i="10"/>
  <c r="G1" i="7" l="1"/>
  <c r="A2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<sst xmlns="http://schemas.openxmlformats.org/spreadsheetml/2006/main" count="615" uniqueCount="50">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</sst>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42831</v>
          </cell>
        </row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74" t="s">
        <v>1</v>
      </c>
      <c r="B1" s="57" t="s">
        <v>32</v>
      </c>
      <c r="C1" s="78" t="s">
        <v>27</v>
      </c>
      <c r="D1" s="77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1"/>
      <c r="K1" s="70" t="s">
        <v>48</v>
      </c>
      <c r="L1" s="8">
        <f>SUM(L5:L300)</f>
        <v>0</v>
      </c>
      <c r="M1" s="8">
        <f>SUM(M5:M300)</f>
        <v>0</v>
      </c>
      <c r="N1" s="9">
        <f ca="1">TODAY()</f>
        <v>42827</v>
      </c>
    </row>
    <row r="2" spans="1:14" s="11" customFormat="1" ht="13.5" customHeight="1" x14ac:dyDescent="0.2">
      <c r="A2" s="75"/>
      <c r="B2" s="79"/>
      <c r="C2" s="79"/>
      <c r="D2" s="75"/>
      <c r="E2" s="81" t="s">
        <v>19</v>
      </c>
      <c r="F2" s="67"/>
      <c r="G2" s="57" t="s">
        <v>4</v>
      </c>
      <c r="H2" s="12">
        <f>'Apr17'!H2</f>
        <v>20</v>
      </c>
      <c r="I2" s="57" t="s">
        <v>6</v>
      </c>
      <c r="J2" s="62"/>
      <c r="K2" s="71"/>
      <c r="L2" s="64" t="s">
        <v>28</v>
      </c>
      <c r="M2" s="65"/>
      <c r="N2" s="66"/>
    </row>
    <row r="3" spans="1:14" s="1" customFormat="1" ht="34.5" customHeight="1" x14ac:dyDescent="0.2">
      <c r="A3" s="75"/>
      <c r="B3" s="79"/>
      <c r="C3" s="79"/>
      <c r="D3" s="75"/>
      <c r="E3" s="68"/>
      <c r="F3" s="68"/>
      <c r="G3" s="72"/>
      <c r="H3" s="57" t="s">
        <v>7</v>
      </c>
      <c r="I3" s="72"/>
      <c r="J3" s="62"/>
      <c r="K3" s="71"/>
      <c r="L3" s="59" t="s">
        <v>16</v>
      </c>
      <c r="M3" s="59" t="s">
        <v>17</v>
      </c>
      <c r="N3" s="55" t="s">
        <v>20</v>
      </c>
    </row>
    <row r="4" spans="1:14" s="2" customFormat="1" ht="12.75" customHeight="1" x14ac:dyDescent="0.2">
      <c r="A4" s="76"/>
      <c r="B4" s="80"/>
      <c r="C4" s="80"/>
      <c r="D4" s="76"/>
      <c r="E4" s="69"/>
      <c r="F4" s="69"/>
      <c r="G4" s="73"/>
      <c r="H4" s="58"/>
      <c r="I4" s="73"/>
      <c r="J4" s="63"/>
      <c r="K4" s="71"/>
      <c r="L4" s="60"/>
      <c r="M4" s="60"/>
      <c r="N4" s="56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0:A300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9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</f>
        <v>0</v>
      </c>
      <c r="B2" s="13" t="s">
        <v>5</v>
      </c>
      <c r="C2" s="47">
        <f>0+D1+[1]Apr17!$D$1</f>
        <v>0</v>
      </c>
      <c r="D2" s="96" t="s">
        <v>0</v>
      </c>
      <c r="E2" s="81" t="s">
        <v>19</v>
      </c>
      <c r="F2" s="13" t="s">
        <v>49</v>
      </c>
      <c r="G2" s="48">
        <f>IF(C2&lt;[2]Admin!$F$22,(C2-0)*[2]Admin!$G$21,(C2*[2]Admin!$G$21-(C2-[2]Admin!$F$21)*([2]Admin!$G$21-[2]Admin!$G$22)-0))</f>
        <v>0</v>
      </c>
      <c r="H2" s="12">
        <f>IF([1]Apr17!$H$4&gt;0,0,[1]Apr17!$H$2)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IF((G5-L5)&lt;&gt;0,N$1-A22,"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>IF((G22-L22)&lt;&gt;0,N$1-#REF!," ")</f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4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28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27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G2+'Apr17'!A2</f>
        <v>0</v>
      </c>
      <c r="B2" s="13" t="s">
        <v>5</v>
      </c>
      <c r="C2" s="47">
        <f>'Apr17'!C2+D1+[1]May17!$D$1</f>
        <v>0</v>
      </c>
      <c r="D2" s="96" t="s">
        <v>0</v>
      </c>
      <c r="E2" s="81" t="s">
        <v>19</v>
      </c>
      <c r="F2" s="13" t="str">
        <f>'Apr17'!F2</f>
        <v>v</v>
      </c>
      <c r="G2" s="48">
        <f>IF(C2&lt;[2]Admin!$F$22,(C2-'Apr17'!C2)*[2]Admin!$G$21,C2*[2]Admin!$G$21-(C2-[2]Admin!$F$21)*([2]Admin!$G$21-[2]Admin!$G$22)-'Apr17'!G2)</f>
        <v>0</v>
      </c>
      <c r="H2" s="12">
        <f>IF([1]May17!$H$4&gt;0,0,[1]May17!$H$2)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AB1+'Apr17'!AB2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Y2:Y3"/>
    <mergeCell ref="Z2:Z3"/>
    <mergeCell ref="AD2:AE2"/>
    <mergeCell ref="AD3:AE3"/>
    <mergeCell ref="AA2:AA3"/>
    <mergeCell ref="AC1:AC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159:A300">
      <formula1>38353</formula1>
      <formula2>42369</formula2>
    </dataValidation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58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G2+'May17'!A2</f>
        <v>0</v>
      </c>
      <c r="B2" s="13" t="s">
        <v>5</v>
      </c>
      <c r="C2" s="47">
        <f>'May17'!C2+D1+[1]Jun17!$D$1</f>
        <v>0</v>
      </c>
      <c r="D2" s="96" t="s">
        <v>0</v>
      </c>
      <c r="E2" s="81" t="s">
        <v>19</v>
      </c>
      <c r="F2" s="13" t="str">
        <f>'May17'!F2</f>
        <v>v</v>
      </c>
      <c r="G2" s="48">
        <f>IF(C2&lt;[2]Admin!$F$22,(C2-'May17'!C2)*[2]Admin!$G$21,C2*[2]Admin!$G$21-(C2-[2]Admin!$F$21)*([2]Admin!$G$21-[2]Admin!$G$22)-'May17'!A2)</f>
        <v>0</v>
      </c>
      <c r="H2" s="12">
        <f>IF([1]Jun17!$H$4&gt;0,0,[1]Jun17!$H$2)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AB1+'May17'!AB2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98"/>
      <c r="B4" s="99"/>
      <c r="C4" s="100"/>
      <c r="D4" s="76"/>
      <c r="E4" s="76"/>
      <c r="F4" s="90"/>
      <c r="G4" s="101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>
      <formula1>38353</formula1>
      <formula2>42369</formula2>
    </dataValidation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G2+'Jun17'!A2</f>
        <v>0</v>
      </c>
      <c r="B2" s="13" t="s">
        <v>5</v>
      </c>
      <c r="C2" s="47">
        <f>'Jun17'!C2+D1+[1]Jul17!$D$1</f>
        <v>0</v>
      </c>
      <c r="D2" s="96" t="s">
        <v>0</v>
      </c>
      <c r="E2" s="81" t="s">
        <v>19</v>
      </c>
      <c r="F2" s="13" t="str">
        <f>'Jun17'!F2</f>
        <v>v</v>
      </c>
      <c r="G2" s="48">
        <f>IF(C2&lt;[2]Admin!$F$22,(C2-'Jun17'!C2)*[2]Admin!$G$21,C2*[2]Admin!$G$21-(C2-[2]Admin!$F$21)*([2]Admin!$G$21-[2]Admin!$G$22)-'Jun17'!A2)</f>
        <v>0</v>
      </c>
      <c r="H2" s="12">
        <f>IF([1]Jul17!$H$4&gt;0,0,[1]Jul17!$H$2)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AB1+'Jun17'!AB2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Y2:Y3"/>
    <mergeCell ref="AA2:AA3"/>
    <mergeCell ref="AC1:AC4"/>
    <mergeCell ref="Z2:Z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>
      <formula1>38353</formula1>
      <formula2>42369</formula2>
    </dataValidation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G2+'Jul17'!A2</f>
        <v>0</v>
      </c>
      <c r="B2" s="13" t="s">
        <v>5</v>
      </c>
      <c r="C2" s="47">
        <f>'Jul17'!C2+D1+[1]Aug17!$D$1</f>
        <v>0</v>
      </c>
      <c r="D2" s="96" t="s">
        <v>0</v>
      </c>
      <c r="E2" s="81" t="s">
        <v>19</v>
      </c>
      <c r="F2" s="13" t="str">
        <f>'Jul17'!F2</f>
        <v>v</v>
      </c>
      <c r="G2" s="48">
        <f>IF(C2&lt;[2]Admin!$F$22,(C2-'Jul17'!C2)*[2]Admin!$G$21,C2*[2]Admin!$G$21-(C2-[2]Admin!$F$21)*([2]Admin!$G$21-[2]Admin!$G$22)-'Jul17'!A2)</f>
        <v>0</v>
      </c>
      <c r="H2" s="12">
        <f>IF([1]Aug17!$H$4&gt;0,0,[1]Aug17!$H$2)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AB1+'Jul17'!AB2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0:A300">
      <formula1>38353</formula1>
      <formula2>42369</formula2>
    </dataValidation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89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G2+'Aug17'!A2</f>
        <v>0</v>
      </c>
      <c r="B2" s="13" t="s">
        <v>5</v>
      </c>
      <c r="C2" s="47">
        <f>'Aug17'!C2+D1+[1]Sep17!$D$1</f>
        <v>0</v>
      </c>
      <c r="D2" s="96" t="s">
        <v>0</v>
      </c>
      <c r="E2" s="81" t="s">
        <v>19</v>
      </c>
      <c r="F2" s="13" t="str">
        <f>'Aug17'!F2</f>
        <v>v</v>
      </c>
      <c r="G2" s="48">
        <f>IF(C2&lt;[2]Admin!$F$22,(C2-'Aug17'!C2)*[2]Admin!$G$21,C2*[2]Admin!$G$21-(C2-[2]Admin!$F$21)*([2]Admin!$G$21-[2]Admin!$G$22)-'Aug17'!A2)</f>
        <v>0</v>
      </c>
      <c r="H2" s="12">
        <f>IF([1]Sep17!$H$4&gt;0,0,[1]Sep17!$H$2)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AB1+'Aug17'!AB2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1:A300">
      <formula1>38353</formula1>
      <formula2>42369</formula2>
    </dataValidation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G2+'Sep17'!A2</f>
        <v>0</v>
      </c>
      <c r="B2" s="13" t="s">
        <v>5</v>
      </c>
      <c r="C2" s="47">
        <f>'Sep17'!C2+D1+[1]Oct17!$D$1</f>
        <v>0</v>
      </c>
      <c r="D2" s="96" t="s">
        <v>0</v>
      </c>
      <c r="E2" s="81" t="s">
        <v>19</v>
      </c>
      <c r="F2" s="13" t="str">
        <f>'Sep17'!F2</f>
        <v>v</v>
      </c>
      <c r="G2" s="48">
        <f>IF(C2&lt;[2]Admin!$F$22,(C2-'Sep17'!C2)*[2]Admin!$G$21,C2*[2]Admin!$G$21-(C2-[2]Admin!$F$21)*([2]Admin!$G$21-[2]Admin!$G$22)-'Sep17'!A2)</f>
        <v>0</v>
      </c>
      <c r="H2" s="12">
        <f>IF([1]Oct17!$H$4&gt;0,0,[1]Oct17!$H$2)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AB1+'Sep17'!AB2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>
      <formula1>38353</formula1>
      <formula2>42369</formula2>
    </dataValidation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G2+'Oct17'!A2</f>
        <v>0</v>
      </c>
      <c r="B2" s="13" t="s">
        <v>5</v>
      </c>
      <c r="C2" s="47">
        <f>'Oct17'!C2+D1+[1]Nov17!$D$1</f>
        <v>0</v>
      </c>
      <c r="D2" s="96" t="s">
        <v>0</v>
      </c>
      <c r="E2" s="81" t="s">
        <v>19</v>
      </c>
      <c r="F2" s="13" t="str">
        <f>'Oct17'!F2</f>
        <v>v</v>
      </c>
      <c r="G2" s="48">
        <f>IF(C2&lt;[2]Admin!$F$22,(C2-'Oct17'!C2)*[2]Admin!$G$21,C2*[2]Admin!$G$21-(C2-[2]Admin!$F$21)*([2]Admin!$G$21-[2]Admin!$G$22)-'Oct17'!A2)</f>
        <v>0</v>
      </c>
      <c r="H2" s="12">
        <f>IF([1]Nov17!$H$4&gt;0,0,[1]Nov17!$H$2)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AB1+'Oct17'!AB2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0:A300">
      <formula1>38353</formula1>
      <formula2>42369</formula2>
    </dataValidation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39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G2+'Nov17'!A2</f>
        <v>0</v>
      </c>
      <c r="B2" s="13" t="s">
        <v>5</v>
      </c>
      <c r="C2" s="47">
        <f>'Nov17'!C2+D1+[1]Dec17!$D$1</f>
        <v>0</v>
      </c>
      <c r="D2" s="96" t="s">
        <v>0</v>
      </c>
      <c r="E2" s="81" t="s">
        <v>19</v>
      </c>
      <c r="F2" s="13" t="str">
        <f>'Nov17'!F2</f>
        <v>v</v>
      </c>
      <c r="G2" s="48">
        <f>IF(C2&lt;[2]Admin!$F$22,(C2-'Nov17'!C2)*[2]Admin!$G$21,C2*[2]Admin!$G$21-(C2-[2]Admin!$F$21)*([2]Admin!$G$21-[2]Admin!$G$22)-'Nov17'!A2)</f>
        <v>0</v>
      </c>
      <c r="H2" s="12">
        <f>IF([1]Dec17!$H$4&gt;0,0,[1]Dec17!$H$2)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AB1+'Nov17'!AB2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80:A300">
      <formula1>38353</formula1>
      <formula2>42369</formula2>
    </dataValidation>
    <dataValidation type="list" allowBlank="1" showInputMessage="1" showErrorMessage="1" sqref="F5:F300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79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G2+'Dec17'!A2</f>
        <v>0</v>
      </c>
      <c r="B2" s="13" t="s">
        <v>5</v>
      </c>
      <c r="C2" s="47">
        <f>'Dec17'!C2+D1+[1]Jan18!$D$1</f>
        <v>0</v>
      </c>
      <c r="D2" s="96" t="s">
        <v>0</v>
      </c>
      <c r="E2" s="81" t="s">
        <v>19</v>
      </c>
      <c r="F2" s="13" t="str">
        <f>'Dec17'!F2</f>
        <v>v</v>
      </c>
      <c r="G2" s="48">
        <f>IF(C2&lt;[2]Admin!$F$22,(C2-'Dec17'!C2)*[2]Admin!$G$21,C2*[2]Admin!$G$21-(C2-[2]Admin!$F$21)*([2]Admin!$G$21-[2]Admin!$G$22)-'Dec17'!A2)</f>
        <v>0</v>
      </c>
      <c r="H2" s="12">
        <f>IF([1]Jan18!$H$4&gt;0,0,[1]Jan18!$H$2)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AB1+'Dec17'!AB2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G2+'Jan18'!A2</f>
        <v>0</v>
      </c>
      <c r="B2" s="13" t="s">
        <v>5</v>
      </c>
      <c r="C2" s="47">
        <f>'Jan18'!C2+D1+[1]Feb18!$D$1</f>
        <v>0</v>
      </c>
      <c r="D2" s="96" t="s">
        <v>0</v>
      </c>
      <c r="E2" s="81" t="s">
        <v>19</v>
      </c>
      <c r="F2" s="13" t="str">
        <f>'Jan18'!F2</f>
        <v>v</v>
      </c>
      <c r="G2" s="48">
        <f>IF(C2&lt;[2]Admin!$F$22,(C2-'Jan18'!C2)*[2]Admin!$G$21,C2*[2]Admin!$G$21-(C2-[2]Admin!$F$21)*([2]Admin!$G$21-[2]Admin!$G$22)-'Jan18'!A2)</f>
        <v>0</v>
      </c>
      <c r="H2" s="12">
        <f>IF([1]Feb18!$H$4&gt;0,0,[1]Feb18!$H$2)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AB1+'Jan18'!AB2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98"/>
      <c r="B4" s="99"/>
      <c r="C4" s="100"/>
      <c r="D4" s="76"/>
      <c r="E4" s="76"/>
      <c r="F4" s="90"/>
      <c r="G4" s="101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92" t="s">
        <v>39</v>
      </c>
      <c r="C1" s="93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1"/>
      <c r="K1" s="70" t="s">
        <v>48</v>
      </c>
      <c r="L1" s="8">
        <f>SUM(L5:L300)</f>
        <v>0</v>
      </c>
      <c r="M1" s="8">
        <f>SUM(M5:M200)</f>
        <v>0</v>
      </c>
      <c r="N1" s="9">
        <f ca="1">TODAY()</f>
        <v>42827</v>
      </c>
      <c r="O1" s="61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4"/>
      <c r="AD1" s="7">
        <f>SUM(AD5:AD300)</f>
        <v>0</v>
      </c>
      <c r="AE1" s="10"/>
    </row>
    <row r="2" spans="1:31" s="11" customFormat="1" ht="13.5" customHeight="1" x14ac:dyDescent="0.2">
      <c r="A2" s="47">
        <f>G2+'Feb18'!A2</f>
        <v>0</v>
      </c>
      <c r="B2" s="13" t="s">
        <v>5</v>
      </c>
      <c r="C2" s="47">
        <f>'Feb18'!C2+D1+[1]Mar18!$D$1</f>
        <v>0</v>
      </c>
      <c r="D2" s="96" t="s">
        <v>0</v>
      </c>
      <c r="E2" s="81" t="s">
        <v>19</v>
      </c>
      <c r="F2" s="13" t="str">
        <f>'Feb18'!F2</f>
        <v>v</v>
      </c>
      <c r="G2" s="48">
        <f>IF(C2&lt;[2]Admin!$F$22,(C2-'Feb18'!C2)*[2]Admin!$G$21,C2*[2]Admin!$G$21-(C2-[2]Admin!$F$21)*([2]Admin!$G$21-[2]Admin!$G$22)-'Feb18'!A2)</f>
        <v>0</v>
      </c>
      <c r="H2" s="12">
        <f>IF([1]Mar18!$H$4&gt;0,0,[1]Mar18!$H$2)</f>
        <v>20</v>
      </c>
      <c r="I2" s="46">
        <f>G2</f>
        <v>0</v>
      </c>
      <c r="J2" s="62"/>
      <c r="K2" s="71"/>
      <c r="L2" s="64" t="s">
        <v>28</v>
      </c>
      <c r="M2" s="65"/>
      <c r="N2" s="66"/>
      <c r="O2" s="62"/>
      <c r="P2" s="82" t="s">
        <v>24</v>
      </c>
      <c r="Q2" s="86"/>
      <c r="R2" s="83"/>
      <c r="S2" s="57" t="s">
        <v>46</v>
      </c>
      <c r="T2" s="40" t="s">
        <v>25</v>
      </c>
      <c r="U2" s="57" t="s">
        <v>47</v>
      </c>
      <c r="V2" s="57" t="s">
        <v>41</v>
      </c>
      <c r="W2" s="51">
        <f>IF((F2="v"),I2," ")</f>
        <v>0</v>
      </c>
      <c r="X2" s="57" t="s">
        <v>42</v>
      </c>
      <c r="Y2" s="57" t="s">
        <v>43</v>
      </c>
      <c r="Z2" s="57" t="s">
        <v>2</v>
      </c>
      <c r="AA2" s="57" t="s">
        <v>44</v>
      </c>
      <c r="AB2" s="15">
        <f>AB1+'Feb18'!AB2</f>
        <v>0</v>
      </c>
      <c r="AC2" s="84"/>
      <c r="AD2" s="82" t="s">
        <v>35</v>
      </c>
      <c r="AE2" s="83"/>
    </row>
    <row r="3" spans="1:31" s="1" customFormat="1" ht="34.5" customHeight="1" x14ac:dyDescent="0.2">
      <c r="A3" s="87" t="s">
        <v>1</v>
      </c>
      <c r="B3" s="89" t="s">
        <v>32</v>
      </c>
      <c r="C3" s="94" t="s">
        <v>27</v>
      </c>
      <c r="D3" s="75"/>
      <c r="E3" s="75"/>
      <c r="F3" s="91" t="s">
        <v>34</v>
      </c>
      <c r="G3" s="89" t="s">
        <v>4</v>
      </c>
      <c r="H3" s="57" t="s">
        <v>7</v>
      </c>
      <c r="I3" s="89" t="s">
        <v>6</v>
      </c>
      <c r="J3" s="62"/>
      <c r="K3" s="71"/>
      <c r="L3" s="59" t="s">
        <v>16</v>
      </c>
      <c r="M3" s="59" t="s">
        <v>17</v>
      </c>
      <c r="N3" s="55" t="s">
        <v>20</v>
      </c>
      <c r="O3" s="62"/>
      <c r="P3" s="5" t="s">
        <v>22</v>
      </c>
      <c r="Q3" s="5" t="s">
        <v>23</v>
      </c>
      <c r="R3" s="5" t="s">
        <v>45</v>
      </c>
      <c r="S3" s="85"/>
      <c r="T3" s="5" t="s">
        <v>40</v>
      </c>
      <c r="U3" s="85"/>
      <c r="V3" s="85"/>
      <c r="W3" s="15" t="s">
        <v>30</v>
      </c>
      <c r="X3" s="85"/>
      <c r="Y3" s="85"/>
      <c r="Z3" s="85"/>
      <c r="AA3" s="85"/>
      <c r="AB3" s="15" t="s">
        <v>21</v>
      </c>
      <c r="AC3" s="84"/>
      <c r="AD3" s="82" t="s">
        <v>26</v>
      </c>
      <c r="AE3" s="83"/>
    </row>
    <row r="4" spans="1:31" s="2" customFormat="1" ht="12.75" customHeight="1" x14ac:dyDescent="0.2">
      <c r="A4" s="88"/>
      <c r="B4" s="90"/>
      <c r="C4" s="95"/>
      <c r="D4" s="76"/>
      <c r="E4" s="76"/>
      <c r="F4" s="90"/>
      <c r="G4" s="97"/>
      <c r="H4" s="58"/>
      <c r="I4" s="90"/>
      <c r="J4" s="63"/>
      <c r="K4" s="71"/>
      <c r="L4" s="60"/>
      <c r="M4" s="60"/>
      <c r="N4" s="56"/>
      <c r="O4" s="63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4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74" t="s">
        <v>1</v>
      </c>
      <c r="B1" s="57" t="s">
        <v>32</v>
      </c>
      <c r="C1" s="78" t="s">
        <v>27</v>
      </c>
      <c r="D1" s="77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1"/>
      <c r="K1" s="70" t="s">
        <v>48</v>
      </c>
      <c r="L1" s="8">
        <f>SUM(L5:L300)</f>
        <v>0</v>
      </c>
      <c r="M1" s="8">
        <f>SUM(M5:M300)</f>
        <v>0</v>
      </c>
      <c r="N1" s="9">
        <f ca="1">TODAY()</f>
        <v>42827</v>
      </c>
    </row>
    <row r="2" spans="1:14" s="11" customFormat="1" ht="13.5" customHeight="1" x14ac:dyDescent="0.2">
      <c r="A2" s="75"/>
      <c r="B2" s="79"/>
      <c r="C2" s="79"/>
      <c r="D2" s="75"/>
      <c r="E2" s="81" t="s">
        <v>19</v>
      </c>
      <c r="F2" s="67"/>
      <c r="G2" s="57" t="s">
        <v>4</v>
      </c>
      <c r="H2" s="12">
        <f>'Mar18'!H2</f>
        <v>20</v>
      </c>
      <c r="I2" s="57" t="s">
        <v>6</v>
      </c>
      <c r="J2" s="62"/>
      <c r="K2" s="71"/>
      <c r="L2" s="64" t="s">
        <v>28</v>
      </c>
      <c r="M2" s="65"/>
      <c r="N2" s="66"/>
    </row>
    <row r="3" spans="1:14" s="1" customFormat="1" ht="34.5" customHeight="1" x14ac:dyDescent="0.2">
      <c r="A3" s="75"/>
      <c r="B3" s="79"/>
      <c r="C3" s="79"/>
      <c r="D3" s="75"/>
      <c r="E3" s="68"/>
      <c r="F3" s="68"/>
      <c r="G3" s="72"/>
      <c r="H3" s="57" t="s">
        <v>7</v>
      </c>
      <c r="I3" s="72"/>
      <c r="J3" s="62"/>
      <c r="K3" s="71"/>
      <c r="L3" s="59" t="s">
        <v>16</v>
      </c>
      <c r="M3" s="59" t="s">
        <v>17</v>
      </c>
      <c r="N3" s="55" t="s">
        <v>20</v>
      </c>
    </row>
    <row r="4" spans="1:14" s="2" customFormat="1" ht="12.75" customHeight="1" x14ac:dyDescent="0.2">
      <c r="A4" s="76"/>
      <c r="B4" s="80"/>
      <c r="C4" s="80"/>
      <c r="D4" s="76"/>
      <c r="E4" s="69"/>
      <c r="F4" s="69"/>
      <c r="G4" s="73"/>
      <c r="H4" s="58"/>
      <c r="I4" s="73"/>
      <c r="J4" s="63"/>
      <c r="K4" s="71"/>
      <c r="L4" s="60"/>
      <c r="M4" s="60"/>
      <c r="N4" s="56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6:A300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5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ClosingCreditors</vt:lpstr>
      <vt:lpstr>'Apr17'!Print_Area</vt:lpstr>
      <vt:lpstr>'Aug17'!Print_Area</vt:lpstr>
      <vt:lpstr>ClosingCreditors!Print_Area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2017-04-02T15:09:22Z</dcterms:modified>
</cp:coreProperties>
</file>