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8-19\GB Accounts Self Employed 2019-04-05 (Apr19) Excel 2007\"/>
    </mc:Choice>
  </mc:AlternateContent>
  <xr:revisionPtr revIDLastSave="0" documentId="13_ncr:1_{CC5A19F8-3F1D-4C6E-AE67-B442B0E3344F}" xr6:coauthVersionLast="41" xr6:coauthVersionMax="41" xr10:uidLastSave="{00000000-0000-0000-0000-000000000000}"/>
  <bookViews>
    <workbookView xWindow="1470" yWindow="2070" windowWidth="18150" windowHeight="12345" tabRatio="910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218" sheetId="20" r:id="rId7"/>
    <sheet name="S0318" sheetId="26" r:id="rId8"/>
    <sheet name="S0419" sheetId="25" r:id="rId9"/>
    <sheet name="S0519" sheetId="24" r:id="rId10"/>
    <sheet name="P0218" sheetId="23" r:id="rId11"/>
    <sheet name="P0318" sheetId="22" r:id="rId12"/>
    <sheet name="P0419" sheetId="21" r:id="rId13"/>
    <sheet name="P0519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VATQtr2!$A$1:$I$32</definedName>
    <definedName name="_xlnm.Print_Area" localSheetId="2">VATQtr3!$A$1:$I$32</definedName>
    <definedName name="_xlnm.Print_Area" localSheetId="3">VATQtr4!$A$1:$I$32</definedName>
    <definedName name="_xlnm.Print_Area" localSheetId="4">VATQtr5!$A$1:$I$32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27" l="1"/>
  <c r="H2" i="21"/>
  <c r="H2" i="22"/>
  <c r="H2" i="23"/>
  <c r="J17" i="19"/>
  <c r="H17" i="19"/>
  <c r="J16" i="19"/>
  <c r="H16" i="19"/>
  <c r="J15" i="19"/>
  <c r="H15" i="19"/>
  <c r="J14" i="19"/>
  <c r="H14" i="19"/>
  <c r="J13" i="19"/>
  <c r="H13" i="19"/>
  <c r="J12" i="19"/>
  <c r="H12" i="19"/>
  <c r="J11" i="19"/>
  <c r="H11" i="19"/>
  <c r="J10" i="19"/>
  <c r="H10" i="19"/>
  <c r="J9" i="19"/>
  <c r="H9" i="19"/>
  <c r="J8" i="19"/>
  <c r="H8" i="19"/>
  <c r="J7" i="19"/>
  <c r="H7" i="19"/>
  <c r="J6" i="19"/>
  <c r="H6" i="19"/>
  <c r="F4" i="24"/>
  <c r="F2" i="24"/>
  <c r="F4" i="25"/>
  <c r="F2" i="25"/>
  <c r="F4" i="26"/>
  <c r="F2" i="26"/>
  <c r="F4" i="20"/>
  <c r="F2" i="20"/>
  <c r="M19" i="19"/>
  <c r="M18" i="19"/>
  <c r="M17" i="19"/>
  <c r="F17" i="19"/>
  <c r="D17" i="19"/>
  <c r="M16" i="19"/>
  <c r="F16" i="19"/>
  <c r="D16" i="19"/>
  <c r="M15" i="19"/>
  <c r="F15" i="19"/>
  <c r="D15" i="19"/>
  <c r="M14" i="19"/>
  <c r="F14" i="19"/>
  <c r="D14" i="19"/>
  <c r="M13" i="19"/>
  <c r="F13" i="19"/>
  <c r="D13" i="19"/>
  <c r="M12" i="19"/>
  <c r="F12" i="19"/>
  <c r="D12" i="19"/>
  <c r="M11" i="19"/>
  <c r="F11" i="19"/>
  <c r="D11" i="19"/>
  <c r="M10" i="19"/>
  <c r="F10" i="19"/>
  <c r="D10" i="19"/>
  <c r="M9" i="19"/>
  <c r="F9" i="19"/>
  <c r="D9" i="19"/>
  <c r="M8" i="19"/>
  <c r="F8" i="19"/>
  <c r="D8" i="19"/>
  <c r="M7" i="19"/>
  <c r="F7" i="19"/>
  <c r="D7" i="19"/>
  <c r="F6" i="19"/>
  <c r="D6" i="19"/>
  <c r="M6" i="19"/>
  <c r="M5" i="19"/>
  <c r="M4" i="19"/>
  <c r="C19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C17" i="19" l="1"/>
  <c r="C16" i="19"/>
  <c r="C13" i="19"/>
  <c r="C12" i="19"/>
  <c r="C11" i="19"/>
  <c r="C9" i="19"/>
  <c r="C8" i="19"/>
  <c r="C7" i="19"/>
  <c r="C5" i="19"/>
  <c r="C4" i="19"/>
  <c r="F180" i="24"/>
  <c r="F199" i="20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136" i="23"/>
  <c r="I137" i="23"/>
  <c r="I138" i="23"/>
  <c r="I139" i="23"/>
  <c r="I140" i="23"/>
  <c r="I141" i="23"/>
  <c r="I142" i="23"/>
  <c r="I143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157" i="23"/>
  <c r="I158" i="23"/>
  <c r="I159" i="23"/>
  <c r="I160" i="23"/>
  <c r="I161" i="23"/>
  <c r="I162" i="23"/>
  <c r="I163" i="23"/>
  <c r="I164" i="23"/>
  <c r="I165" i="23"/>
  <c r="I166" i="23"/>
  <c r="I167" i="23"/>
  <c r="I168" i="23"/>
  <c r="I169" i="23"/>
  <c r="I170" i="23"/>
  <c r="I171" i="23"/>
  <c r="I172" i="23"/>
  <c r="I173" i="23"/>
  <c r="I174" i="23"/>
  <c r="I175" i="23"/>
  <c r="I176" i="23"/>
  <c r="I177" i="23"/>
  <c r="I178" i="23"/>
  <c r="I179" i="23"/>
  <c r="I180" i="23"/>
  <c r="I181" i="23"/>
  <c r="I182" i="23"/>
  <c r="I183" i="23"/>
  <c r="I184" i="23"/>
  <c r="I185" i="23"/>
  <c r="I186" i="23"/>
  <c r="I187" i="23"/>
  <c r="I188" i="23"/>
  <c r="I189" i="23"/>
  <c r="I190" i="23"/>
  <c r="I191" i="23"/>
  <c r="I192" i="23"/>
  <c r="I193" i="23"/>
  <c r="I194" i="23"/>
  <c r="I195" i="23"/>
  <c r="I196" i="23"/>
  <c r="I197" i="23"/>
  <c r="I198" i="23"/>
  <c r="I199" i="23"/>
  <c r="I200" i="23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159" i="22"/>
  <c r="I160" i="22"/>
  <c r="I161" i="22"/>
  <c r="I162" i="22"/>
  <c r="I163" i="22"/>
  <c r="I164" i="22"/>
  <c r="I165" i="22"/>
  <c r="I166" i="22"/>
  <c r="I167" i="22"/>
  <c r="I168" i="22"/>
  <c r="I169" i="22"/>
  <c r="I170" i="22"/>
  <c r="I171" i="22"/>
  <c r="I172" i="22"/>
  <c r="I173" i="22"/>
  <c r="I174" i="22"/>
  <c r="I175" i="22"/>
  <c r="I176" i="22"/>
  <c r="I177" i="22"/>
  <c r="I178" i="22"/>
  <c r="I179" i="22"/>
  <c r="I180" i="22"/>
  <c r="I181" i="22"/>
  <c r="I182" i="22"/>
  <c r="I183" i="22"/>
  <c r="I184" i="22"/>
  <c r="I185" i="22"/>
  <c r="I186" i="22"/>
  <c r="I187" i="22"/>
  <c r="I188" i="22"/>
  <c r="I189" i="22"/>
  <c r="I190" i="22"/>
  <c r="I191" i="22"/>
  <c r="I192" i="22"/>
  <c r="I193" i="22"/>
  <c r="I194" i="22"/>
  <c r="I195" i="22"/>
  <c r="I196" i="22"/>
  <c r="I197" i="22"/>
  <c r="I198" i="22"/>
  <c r="I199" i="22"/>
  <c r="I200" i="22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25" i="26"/>
  <c r="G126" i="26"/>
  <c r="G127" i="26"/>
  <c r="G128" i="26"/>
  <c r="G129" i="26"/>
  <c r="G130" i="26"/>
  <c r="G131" i="26"/>
  <c r="G132" i="26"/>
  <c r="G133" i="26"/>
  <c r="G134" i="26"/>
  <c r="G135" i="26"/>
  <c r="G136" i="26"/>
  <c r="G137" i="26"/>
  <c r="G138" i="26"/>
  <c r="G139" i="26"/>
  <c r="G140" i="26"/>
  <c r="G141" i="26"/>
  <c r="G142" i="26"/>
  <c r="G143" i="26"/>
  <c r="G144" i="26"/>
  <c r="G145" i="26"/>
  <c r="G146" i="26"/>
  <c r="G147" i="26"/>
  <c r="G148" i="26"/>
  <c r="G149" i="26"/>
  <c r="G150" i="26"/>
  <c r="G151" i="26"/>
  <c r="G152" i="26"/>
  <c r="G153" i="26"/>
  <c r="G154" i="26"/>
  <c r="G155" i="26"/>
  <c r="G156" i="26"/>
  <c r="G157" i="26"/>
  <c r="G158" i="26"/>
  <c r="G159" i="26"/>
  <c r="G160" i="26"/>
  <c r="G161" i="26"/>
  <c r="G162" i="26"/>
  <c r="G163" i="26"/>
  <c r="G164" i="26"/>
  <c r="G165" i="26"/>
  <c r="G166" i="26"/>
  <c r="G167" i="26"/>
  <c r="G168" i="26"/>
  <c r="G169" i="26"/>
  <c r="G170" i="26"/>
  <c r="G171" i="26"/>
  <c r="G172" i="26"/>
  <c r="G173" i="26"/>
  <c r="G174" i="26"/>
  <c r="G175" i="26"/>
  <c r="G176" i="26"/>
  <c r="G177" i="26"/>
  <c r="G178" i="26"/>
  <c r="G179" i="26"/>
  <c r="G180" i="26"/>
  <c r="G181" i="26"/>
  <c r="G182" i="26"/>
  <c r="G183" i="26"/>
  <c r="G184" i="26"/>
  <c r="G185" i="26"/>
  <c r="G186" i="26"/>
  <c r="G187" i="26"/>
  <c r="G188" i="26"/>
  <c r="G189" i="26"/>
  <c r="G190" i="26"/>
  <c r="G191" i="26"/>
  <c r="G192" i="26"/>
  <c r="G193" i="26"/>
  <c r="G194" i="26"/>
  <c r="G195" i="26"/>
  <c r="G196" i="26"/>
  <c r="G197" i="26"/>
  <c r="G198" i="26"/>
  <c r="G199" i="26"/>
  <c r="G200" i="26"/>
  <c r="H201" i="27"/>
  <c r="I200" i="27"/>
  <c r="H200" i="27"/>
  <c r="I199" i="27"/>
  <c r="H199" i="27"/>
  <c r="I198" i="27"/>
  <c r="H198" i="27"/>
  <c r="I197" i="27"/>
  <c r="H197" i="27"/>
  <c r="I196" i="27"/>
  <c r="H196" i="27"/>
  <c r="I195" i="27"/>
  <c r="H195" i="27"/>
  <c r="I194" i="27"/>
  <c r="H194" i="27"/>
  <c r="I193" i="27"/>
  <c r="H193" i="27"/>
  <c r="I192" i="27"/>
  <c r="H192" i="27"/>
  <c r="I191" i="27"/>
  <c r="H191" i="27"/>
  <c r="I190" i="27"/>
  <c r="H190" i="27"/>
  <c r="I189" i="27"/>
  <c r="H189" i="27"/>
  <c r="I188" i="27"/>
  <c r="H188" i="27"/>
  <c r="I187" i="27"/>
  <c r="H187" i="27"/>
  <c r="I186" i="27"/>
  <c r="H186" i="27"/>
  <c r="I185" i="27"/>
  <c r="H185" i="27"/>
  <c r="I184" i="27"/>
  <c r="H184" i="27"/>
  <c r="I183" i="27"/>
  <c r="H183" i="27"/>
  <c r="I182" i="27"/>
  <c r="H182" i="27"/>
  <c r="I181" i="27"/>
  <c r="H181" i="27"/>
  <c r="I180" i="27"/>
  <c r="H180" i="27"/>
  <c r="I179" i="27"/>
  <c r="H179" i="27"/>
  <c r="I178" i="27"/>
  <c r="H178" i="27"/>
  <c r="I177" i="27"/>
  <c r="H177" i="27"/>
  <c r="I176" i="27"/>
  <c r="H176" i="27"/>
  <c r="I175" i="27"/>
  <c r="H175" i="27"/>
  <c r="I174" i="27"/>
  <c r="H174" i="27"/>
  <c r="I173" i="27"/>
  <c r="H173" i="27"/>
  <c r="I172" i="27"/>
  <c r="H172" i="27"/>
  <c r="I171" i="27"/>
  <c r="H171" i="27"/>
  <c r="I170" i="27"/>
  <c r="H170" i="27"/>
  <c r="I169" i="27"/>
  <c r="H169" i="27"/>
  <c r="I168" i="27"/>
  <c r="H168" i="27"/>
  <c r="I167" i="27"/>
  <c r="H167" i="27"/>
  <c r="I166" i="27"/>
  <c r="H166" i="27"/>
  <c r="I165" i="27"/>
  <c r="H165" i="27"/>
  <c r="I164" i="27"/>
  <c r="H164" i="27"/>
  <c r="I163" i="27"/>
  <c r="H163" i="27"/>
  <c r="I162" i="27"/>
  <c r="H162" i="27"/>
  <c r="I161" i="27"/>
  <c r="H161" i="27"/>
  <c r="I160" i="27"/>
  <c r="H160" i="27"/>
  <c r="I159" i="27"/>
  <c r="H159" i="27"/>
  <c r="I158" i="27"/>
  <c r="H158" i="27"/>
  <c r="I157" i="27"/>
  <c r="H157" i="27"/>
  <c r="I156" i="27"/>
  <c r="H156" i="27"/>
  <c r="I155" i="27"/>
  <c r="H155" i="27"/>
  <c r="I154" i="27"/>
  <c r="H154" i="27"/>
  <c r="I153" i="27"/>
  <c r="H153" i="27"/>
  <c r="I152" i="27"/>
  <c r="H152" i="27"/>
  <c r="I151" i="27"/>
  <c r="H151" i="27"/>
  <c r="I150" i="27"/>
  <c r="H150" i="27"/>
  <c r="I149" i="27"/>
  <c r="H149" i="27"/>
  <c r="I148" i="27"/>
  <c r="H148" i="27"/>
  <c r="I147" i="27"/>
  <c r="H147" i="27"/>
  <c r="I146" i="27"/>
  <c r="H146" i="27"/>
  <c r="I145" i="27"/>
  <c r="H145" i="27"/>
  <c r="I144" i="27"/>
  <c r="H144" i="27"/>
  <c r="I143" i="27"/>
  <c r="H143" i="27"/>
  <c r="I142" i="27"/>
  <c r="H142" i="27"/>
  <c r="I141" i="27"/>
  <c r="H141" i="27"/>
  <c r="I140" i="27"/>
  <c r="H140" i="27"/>
  <c r="I139" i="27"/>
  <c r="H139" i="27"/>
  <c r="I138" i="27"/>
  <c r="H138" i="27"/>
  <c r="I137" i="27"/>
  <c r="H137" i="27"/>
  <c r="I136" i="27"/>
  <c r="H136" i="27"/>
  <c r="I135" i="27"/>
  <c r="H135" i="27"/>
  <c r="I134" i="27"/>
  <c r="H134" i="27"/>
  <c r="I133" i="27"/>
  <c r="H133" i="27"/>
  <c r="I132" i="27"/>
  <c r="H132" i="27"/>
  <c r="I131" i="27"/>
  <c r="H131" i="27"/>
  <c r="I130" i="27"/>
  <c r="H130" i="27"/>
  <c r="I129" i="27"/>
  <c r="H129" i="27"/>
  <c r="I128" i="27"/>
  <c r="H128" i="27"/>
  <c r="I127" i="27"/>
  <c r="H127" i="27"/>
  <c r="I126" i="27"/>
  <c r="H126" i="27"/>
  <c r="I125" i="27"/>
  <c r="H125" i="27"/>
  <c r="I124" i="27"/>
  <c r="H124" i="27"/>
  <c r="I123" i="27"/>
  <c r="H123" i="27"/>
  <c r="I122" i="27"/>
  <c r="H122" i="27"/>
  <c r="I121" i="27"/>
  <c r="H121" i="27"/>
  <c r="I120" i="27"/>
  <c r="H120" i="27"/>
  <c r="I119" i="27"/>
  <c r="H119" i="27"/>
  <c r="I118" i="27"/>
  <c r="H118" i="27"/>
  <c r="I117" i="27"/>
  <c r="H117" i="27"/>
  <c r="I116" i="27"/>
  <c r="H116" i="27"/>
  <c r="I115" i="27"/>
  <c r="H115" i="27"/>
  <c r="I114" i="27"/>
  <c r="H114" i="27"/>
  <c r="I113" i="27"/>
  <c r="H113" i="27"/>
  <c r="I112" i="27"/>
  <c r="H112" i="27"/>
  <c r="I111" i="27"/>
  <c r="H111" i="27"/>
  <c r="I110" i="27"/>
  <c r="H110" i="27"/>
  <c r="I109" i="27"/>
  <c r="H109" i="27"/>
  <c r="I108" i="27"/>
  <c r="H108" i="27"/>
  <c r="I107" i="27"/>
  <c r="H107" i="27"/>
  <c r="I106" i="27"/>
  <c r="H106" i="27"/>
  <c r="I105" i="27"/>
  <c r="H105" i="27"/>
  <c r="I104" i="27"/>
  <c r="H104" i="27"/>
  <c r="I103" i="27"/>
  <c r="H103" i="27"/>
  <c r="I102" i="27"/>
  <c r="H102" i="27"/>
  <c r="I101" i="27"/>
  <c r="H101" i="27"/>
  <c r="I100" i="27"/>
  <c r="H100" i="27"/>
  <c r="I99" i="27"/>
  <c r="H99" i="27"/>
  <c r="I98" i="27"/>
  <c r="H98" i="27"/>
  <c r="I97" i="27"/>
  <c r="H97" i="27"/>
  <c r="I96" i="27"/>
  <c r="H96" i="27"/>
  <c r="I95" i="27"/>
  <c r="H95" i="27"/>
  <c r="I94" i="27"/>
  <c r="H94" i="27"/>
  <c r="I93" i="27"/>
  <c r="H93" i="27"/>
  <c r="I92" i="27"/>
  <c r="H92" i="27"/>
  <c r="I91" i="27"/>
  <c r="H91" i="27"/>
  <c r="I90" i="27"/>
  <c r="H90" i="27"/>
  <c r="I89" i="27"/>
  <c r="H89" i="27"/>
  <c r="I88" i="27"/>
  <c r="H88" i="27"/>
  <c r="I87" i="27"/>
  <c r="H87" i="27"/>
  <c r="I86" i="27"/>
  <c r="H86" i="27"/>
  <c r="I85" i="27"/>
  <c r="H85" i="27"/>
  <c r="I84" i="27"/>
  <c r="H84" i="27"/>
  <c r="I83" i="27"/>
  <c r="H83" i="27"/>
  <c r="I82" i="27"/>
  <c r="H82" i="27"/>
  <c r="I81" i="27"/>
  <c r="H81" i="27"/>
  <c r="I80" i="27"/>
  <c r="H80" i="27"/>
  <c r="I79" i="27"/>
  <c r="H79" i="27"/>
  <c r="I78" i="27"/>
  <c r="H78" i="27"/>
  <c r="I77" i="27"/>
  <c r="H77" i="27"/>
  <c r="I76" i="27"/>
  <c r="H76" i="27"/>
  <c r="I75" i="27"/>
  <c r="H75" i="27"/>
  <c r="I74" i="27"/>
  <c r="H74" i="27"/>
  <c r="I73" i="27"/>
  <c r="H73" i="27"/>
  <c r="I72" i="27"/>
  <c r="H72" i="27"/>
  <c r="I71" i="27"/>
  <c r="H71" i="27"/>
  <c r="I70" i="27"/>
  <c r="H70" i="27"/>
  <c r="I69" i="27"/>
  <c r="H69" i="27"/>
  <c r="I68" i="27"/>
  <c r="H68" i="27"/>
  <c r="I67" i="27"/>
  <c r="H67" i="27"/>
  <c r="I66" i="27"/>
  <c r="H66" i="27"/>
  <c r="I65" i="27"/>
  <c r="H65" i="27"/>
  <c r="I64" i="27"/>
  <c r="H64" i="27"/>
  <c r="I63" i="27"/>
  <c r="H63" i="27"/>
  <c r="I62" i="27"/>
  <c r="H62" i="27"/>
  <c r="I61" i="27"/>
  <c r="H61" i="27"/>
  <c r="I60" i="27"/>
  <c r="H60" i="27"/>
  <c r="I59" i="27"/>
  <c r="H59" i="27"/>
  <c r="I58" i="27"/>
  <c r="H58" i="27"/>
  <c r="I57" i="27"/>
  <c r="H57" i="27"/>
  <c r="I56" i="27"/>
  <c r="H56" i="27"/>
  <c r="I55" i="27"/>
  <c r="H55" i="27"/>
  <c r="I54" i="27"/>
  <c r="H54" i="27"/>
  <c r="I53" i="27"/>
  <c r="H53" i="27"/>
  <c r="I52" i="27"/>
  <c r="H52" i="27"/>
  <c r="I51" i="27"/>
  <c r="H51" i="27"/>
  <c r="I50" i="27"/>
  <c r="H50" i="27"/>
  <c r="I49" i="27"/>
  <c r="H49" i="27"/>
  <c r="I48" i="27"/>
  <c r="H48" i="27"/>
  <c r="I47" i="27"/>
  <c r="H47" i="27"/>
  <c r="I46" i="27"/>
  <c r="H46" i="27"/>
  <c r="I45" i="27"/>
  <c r="H45" i="27"/>
  <c r="I44" i="27"/>
  <c r="H44" i="27"/>
  <c r="I43" i="27"/>
  <c r="H43" i="27"/>
  <c r="I42" i="27"/>
  <c r="H42" i="27"/>
  <c r="I41" i="27"/>
  <c r="H41" i="27"/>
  <c r="I40" i="27"/>
  <c r="H40" i="27"/>
  <c r="I39" i="27"/>
  <c r="H39" i="27"/>
  <c r="I38" i="27"/>
  <c r="H38" i="27"/>
  <c r="I37" i="27"/>
  <c r="H37" i="27"/>
  <c r="I36" i="27"/>
  <c r="H36" i="27"/>
  <c r="I35" i="27"/>
  <c r="H35" i="27"/>
  <c r="I34" i="27"/>
  <c r="H34" i="27"/>
  <c r="I33" i="27"/>
  <c r="H33" i="27"/>
  <c r="I32" i="27"/>
  <c r="H32" i="27"/>
  <c r="I31" i="27"/>
  <c r="H31" i="27"/>
  <c r="I30" i="27"/>
  <c r="H30" i="27"/>
  <c r="I29" i="27"/>
  <c r="H29" i="27"/>
  <c r="I28" i="27"/>
  <c r="H28" i="27"/>
  <c r="I27" i="27"/>
  <c r="H27" i="27"/>
  <c r="I26" i="27"/>
  <c r="H26" i="27"/>
  <c r="I25" i="27"/>
  <c r="H25" i="27"/>
  <c r="I24" i="27"/>
  <c r="H24" i="27"/>
  <c r="I23" i="27"/>
  <c r="H23" i="27"/>
  <c r="I22" i="27"/>
  <c r="H22" i="27"/>
  <c r="I21" i="27"/>
  <c r="H21" i="27"/>
  <c r="I20" i="27"/>
  <c r="H20" i="27"/>
  <c r="I19" i="27"/>
  <c r="H19" i="27"/>
  <c r="I18" i="27"/>
  <c r="H18" i="27"/>
  <c r="I17" i="27"/>
  <c r="H17" i="27"/>
  <c r="I16" i="27"/>
  <c r="H16" i="27"/>
  <c r="I15" i="27"/>
  <c r="H15" i="27"/>
  <c r="I14" i="27"/>
  <c r="H14" i="27"/>
  <c r="I13" i="27"/>
  <c r="H13" i="27"/>
  <c r="I12" i="27"/>
  <c r="H12" i="27"/>
  <c r="I11" i="27"/>
  <c r="H11" i="27"/>
  <c r="I10" i="27"/>
  <c r="H10" i="27"/>
  <c r="I9" i="27"/>
  <c r="H9" i="27"/>
  <c r="I8" i="27"/>
  <c r="H8" i="27"/>
  <c r="I7" i="27"/>
  <c r="H7" i="27"/>
  <c r="I6" i="27"/>
  <c r="H6" i="27"/>
  <c r="I5" i="27"/>
  <c r="H5" i="27"/>
  <c r="G1" i="27"/>
  <c r="H201" i="21"/>
  <c r="I200" i="21"/>
  <c r="H200" i="21"/>
  <c r="I199" i="21"/>
  <c r="H199" i="21"/>
  <c r="I198" i="21"/>
  <c r="H198" i="21"/>
  <c r="I197" i="21"/>
  <c r="H197" i="21"/>
  <c r="I196" i="21"/>
  <c r="H196" i="21"/>
  <c r="I195" i="21"/>
  <c r="H195" i="21"/>
  <c r="I194" i="21"/>
  <c r="H194" i="21"/>
  <c r="I193" i="21"/>
  <c r="H193" i="21"/>
  <c r="I192" i="21"/>
  <c r="H192" i="21"/>
  <c r="I191" i="21"/>
  <c r="H191" i="21"/>
  <c r="I190" i="21"/>
  <c r="H190" i="21"/>
  <c r="I189" i="21"/>
  <c r="H189" i="21"/>
  <c r="I188" i="21"/>
  <c r="H188" i="21"/>
  <c r="I187" i="21"/>
  <c r="H187" i="21"/>
  <c r="I186" i="21"/>
  <c r="H186" i="21"/>
  <c r="I185" i="21"/>
  <c r="H185" i="21"/>
  <c r="I184" i="21"/>
  <c r="H184" i="21"/>
  <c r="I183" i="21"/>
  <c r="H183" i="21"/>
  <c r="I182" i="21"/>
  <c r="H182" i="21"/>
  <c r="I181" i="21"/>
  <c r="H181" i="21"/>
  <c r="I180" i="21"/>
  <c r="H180" i="21"/>
  <c r="I179" i="21"/>
  <c r="H179" i="21"/>
  <c r="I178" i="21"/>
  <c r="H178" i="21"/>
  <c r="I177" i="21"/>
  <c r="H177" i="21"/>
  <c r="I176" i="21"/>
  <c r="H176" i="21"/>
  <c r="I175" i="21"/>
  <c r="H175" i="21"/>
  <c r="I174" i="21"/>
  <c r="H174" i="21"/>
  <c r="I173" i="21"/>
  <c r="H173" i="21"/>
  <c r="I172" i="21"/>
  <c r="H172" i="21"/>
  <c r="I171" i="21"/>
  <c r="H171" i="21"/>
  <c r="I170" i="21"/>
  <c r="H170" i="21"/>
  <c r="I169" i="21"/>
  <c r="H169" i="21"/>
  <c r="I168" i="21"/>
  <c r="H168" i="21"/>
  <c r="I167" i="21"/>
  <c r="H167" i="21"/>
  <c r="I166" i="21"/>
  <c r="H166" i="21"/>
  <c r="I165" i="21"/>
  <c r="H165" i="21"/>
  <c r="I164" i="21"/>
  <c r="H164" i="21"/>
  <c r="I163" i="21"/>
  <c r="H163" i="21"/>
  <c r="I162" i="21"/>
  <c r="H162" i="21"/>
  <c r="I161" i="21"/>
  <c r="H161" i="21"/>
  <c r="I160" i="21"/>
  <c r="H160" i="21"/>
  <c r="I159" i="21"/>
  <c r="H159" i="21"/>
  <c r="I158" i="21"/>
  <c r="H158" i="21"/>
  <c r="I157" i="21"/>
  <c r="H157" i="21"/>
  <c r="I156" i="21"/>
  <c r="H156" i="21"/>
  <c r="I155" i="21"/>
  <c r="H155" i="21"/>
  <c r="I154" i="21"/>
  <c r="H154" i="21"/>
  <c r="I153" i="21"/>
  <c r="H153" i="21"/>
  <c r="I152" i="21"/>
  <c r="H152" i="21"/>
  <c r="I151" i="21"/>
  <c r="H151" i="21"/>
  <c r="I150" i="21"/>
  <c r="H150" i="21"/>
  <c r="I149" i="21"/>
  <c r="H149" i="21"/>
  <c r="I148" i="21"/>
  <c r="H148" i="21"/>
  <c r="I147" i="21"/>
  <c r="H147" i="21"/>
  <c r="I146" i="21"/>
  <c r="H146" i="21"/>
  <c r="I145" i="21"/>
  <c r="H145" i="21"/>
  <c r="I144" i="21"/>
  <c r="H144" i="21"/>
  <c r="I143" i="21"/>
  <c r="H143" i="21"/>
  <c r="I142" i="21"/>
  <c r="H142" i="21"/>
  <c r="I141" i="21"/>
  <c r="H141" i="21"/>
  <c r="I140" i="21"/>
  <c r="H140" i="21"/>
  <c r="I139" i="21"/>
  <c r="H139" i="21"/>
  <c r="I138" i="21"/>
  <c r="H138" i="21"/>
  <c r="I137" i="21"/>
  <c r="H137" i="21"/>
  <c r="I136" i="21"/>
  <c r="H136" i="21"/>
  <c r="I135" i="21"/>
  <c r="H135" i="21"/>
  <c r="I134" i="21"/>
  <c r="H134" i="21"/>
  <c r="I133" i="21"/>
  <c r="H133" i="21"/>
  <c r="I132" i="21"/>
  <c r="H132" i="21"/>
  <c r="I131" i="21"/>
  <c r="H131" i="21"/>
  <c r="I130" i="21"/>
  <c r="H130" i="21"/>
  <c r="I129" i="21"/>
  <c r="H129" i="21"/>
  <c r="I128" i="21"/>
  <c r="H128" i="21"/>
  <c r="I127" i="21"/>
  <c r="H127" i="21"/>
  <c r="I126" i="21"/>
  <c r="H126" i="21"/>
  <c r="I125" i="21"/>
  <c r="H125" i="21"/>
  <c r="I124" i="21"/>
  <c r="H124" i="21"/>
  <c r="I123" i="21"/>
  <c r="H123" i="21"/>
  <c r="I122" i="21"/>
  <c r="H122" i="21"/>
  <c r="I121" i="21"/>
  <c r="H121" i="21"/>
  <c r="I120" i="21"/>
  <c r="H120" i="21"/>
  <c r="I119" i="21"/>
  <c r="H119" i="21"/>
  <c r="I118" i="21"/>
  <c r="H118" i="21"/>
  <c r="I117" i="21"/>
  <c r="H117" i="21"/>
  <c r="I116" i="21"/>
  <c r="H116" i="21"/>
  <c r="I115" i="21"/>
  <c r="H115" i="21"/>
  <c r="I114" i="21"/>
  <c r="H114" i="21"/>
  <c r="I113" i="21"/>
  <c r="H113" i="21"/>
  <c r="I112" i="21"/>
  <c r="H112" i="21"/>
  <c r="I111" i="21"/>
  <c r="H111" i="21"/>
  <c r="I110" i="21"/>
  <c r="H110" i="21"/>
  <c r="I109" i="21"/>
  <c r="H109" i="21"/>
  <c r="I108" i="21"/>
  <c r="H108" i="21"/>
  <c r="I107" i="21"/>
  <c r="H107" i="21"/>
  <c r="I106" i="21"/>
  <c r="H106" i="21"/>
  <c r="I105" i="21"/>
  <c r="H105" i="21"/>
  <c r="I104" i="21"/>
  <c r="H104" i="21"/>
  <c r="I103" i="21"/>
  <c r="H103" i="21"/>
  <c r="I102" i="21"/>
  <c r="H102" i="21"/>
  <c r="I101" i="21"/>
  <c r="H101" i="21"/>
  <c r="I100" i="21"/>
  <c r="H100" i="21"/>
  <c r="I99" i="21"/>
  <c r="H99" i="21"/>
  <c r="I98" i="21"/>
  <c r="H98" i="21"/>
  <c r="I97" i="21"/>
  <c r="H97" i="21"/>
  <c r="I96" i="21"/>
  <c r="H96" i="21"/>
  <c r="I95" i="21"/>
  <c r="H95" i="21"/>
  <c r="I94" i="21"/>
  <c r="H94" i="21"/>
  <c r="I93" i="21"/>
  <c r="H93" i="21"/>
  <c r="I92" i="21"/>
  <c r="H92" i="21"/>
  <c r="I91" i="21"/>
  <c r="H91" i="21"/>
  <c r="I90" i="21"/>
  <c r="H90" i="21"/>
  <c r="I89" i="21"/>
  <c r="H89" i="21"/>
  <c r="I88" i="21"/>
  <c r="H88" i="21"/>
  <c r="I87" i="21"/>
  <c r="H87" i="21"/>
  <c r="I86" i="21"/>
  <c r="H86" i="21"/>
  <c r="I85" i="21"/>
  <c r="H85" i="21"/>
  <c r="I84" i="21"/>
  <c r="H84" i="21"/>
  <c r="I83" i="21"/>
  <c r="H83" i="21"/>
  <c r="I82" i="21"/>
  <c r="H82" i="21"/>
  <c r="I81" i="21"/>
  <c r="H81" i="21"/>
  <c r="I80" i="21"/>
  <c r="H80" i="21"/>
  <c r="I79" i="21"/>
  <c r="H79" i="21"/>
  <c r="I78" i="21"/>
  <c r="H78" i="21"/>
  <c r="I77" i="21"/>
  <c r="H77" i="21"/>
  <c r="I76" i="21"/>
  <c r="H76" i="21"/>
  <c r="I75" i="21"/>
  <c r="H75" i="21"/>
  <c r="I74" i="21"/>
  <c r="H74" i="21"/>
  <c r="I73" i="21"/>
  <c r="H73" i="21"/>
  <c r="I72" i="21"/>
  <c r="H72" i="21"/>
  <c r="I71" i="21"/>
  <c r="H71" i="21"/>
  <c r="I70" i="21"/>
  <c r="H70" i="21"/>
  <c r="I69" i="21"/>
  <c r="H69" i="21"/>
  <c r="I68" i="21"/>
  <c r="H68" i="21"/>
  <c r="I67" i="21"/>
  <c r="H67" i="21"/>
  <c r="I66" i="21"/>
  <c r="H66" i="21"/>
  <c r="I65" i="21"/>
  <c r="H65" i="21"/>
  <c r="I64" i="21"/>
  <c r="H64" i="21"/>
  <c r="I63" i="21"/>
  <c r="H63" i="21"/>
  <c r="I62" i="21"/>
  <c r="H62" i="21"/>
  <c r="I61" i="21"/>
  <c r="H61" i="21"/>
  <c r="I60" i="21"/>
  <c r="H60" i="21"/>
  <c r="I59" i="21"/>
  <c r="H59" i="21"/>
  <c r="I58" i="21"/>
  <c r="H58" i="21"/>
  <c r="I57" i="21"/>
  <c r="H57" i="21"/>
  <c r="I56" i="21"/>
  <c r="H56" i="21"/>
  <c r="I55" i="21"/>
  <c r="H55" i="21"/>
  <c r="I54" i="21"/>
  <c r="H54" i="21"/>
  <c r="I53" i="21"/>
  <c r="H53" i="21"/>
  <c r="I52" i="21"/>
  <c r="H52" i="21"/>
  <c r="I51" i="21"/>
  <c r="H51" i="21"/>
  <c r="I50" i="21"/>
  <c r="H50" i="21"/>
  <c r="I49" i="21"/>
  <c r="H49" i="21"/>
  <c r="I48" i="21"/>
  <c r="H48" i="21"/>
  <c r="I47" i="21"/>
  <c r="H47" i="21"/>
  <c r="I46" i="21"/>
  <c r="H46" i="21"/>
  <c r="I45" i="21"/>
  <c r="H45" i="21"/>
  <c r="I44" i="21"/>
  <c r="H44" i="21"/>
  <c r="I43" i="21"/>
  <c r="H43" i="21"/>
  <c r="I42" i="21"/>
  <c r="H42" i="21"/>
  <c r="I41" i="21"/>
  <c r="H41" i="21"/>
  <c r="I40" i="21"/>
  <c r="H40" i="21"/>
  <c r="I39" i="21"/>
  <c r="H39" i="21"/>
  <c r="I38" i="21"/>
  <c r="H38" i="21"/>
  <c r="I37" i="21"/>
  <c r="H37" i="21"/>
  <c r="I36" i="21"/>
  <c r="H36" i="21"/>
  <c r="I35" i="21"/>
  <c r="H35" i="21"/>
  <c r="I34" i="21"/>
  <c r="H34" i="21"/>
  <c r="I33" i="21"/>
  <c r="H33" i="21"/>
  <c r="I32" i="21"/>
  <c r="H32" i="21"/>
  <c r="I31" i="21"/>
  <c r="H31" i="21"/>
  <c r="I30" i="21"/>
  <c r="H30" i="21"/>
  <c r="I29" i="21"/>
  <c r="H29" i="21"/>
  <c r="I28" i="21"/>
  <c r="H28" i="21"/>
  <c r="I27" i="21"/>
  <c r="H27" i="21"/>
  <c r="I26" i="21"/>
  <c r="H26" i="21"/>
  <c r="I25" i="21"/>
  <c r="H25" i="21"/>
  <c r="I24" i="21"/>
  <c r="H24" i="21"/>
  <c r="I23" i="21"/>
  <c r="H23" i="21"/>
  <c r="I22" i="21"/>
  <c r="H22" i="21"/>
  <c r="I21" i="21"/>
  <c r="H21" i="21"/>
  <c r="I20" i="21"/>
  <c r="H20" i="21"/>
  <c r="I19" i="21"/>
  <c r="H19" i="21"/>
  <c r="I18" i="21"/>
  <c r="H18" i="21"/>
  <c r="I17" i="21"/>
  <c r="H17" i="21"/>
  <c r="I16" i="21"/>
  <c r="H16" i="21"/>
  <c r="I15" i="21"/>
  <c r="H15" i="21"/>
  <c r="I14" i="21"/>
  <c r="H14" i="21"/>
  <c r="I13" i="21"/>
  <c r="H13" i="21"/>
  <c r="I12" i="21"/>
  <c r="H12" i="21"/>
  <c r="I11" i="21"/>
  <c r="H11" i="21"/>
  <c r="I10" i="21"/>
  <c r="H10" i="21"/>
  <c r="I9" i="21"/>
  <c r="H9" i="21"/>
  <c r="I8" i="21"/>
  <c r="H8" i="21"/>
  <c r="I7" i="21"/>
  <c r="H7" i="21"/>
  <c r="I6" i="21"/>
  <c r="H6" i="21"/>
  <c r="I5" i="21"/>
  <c r="H5" i="21"/>
  <c r="G1" i="21"/>
  <c r="H201" i="22"/>
  <c r="H200" i="22"/>
  <c r="H199" i="22"/>
  <c r="H198" i="22"/>
  <c r="H197" i="22"/>
  <c r="H196" i="22"/>
  <c r="H195" i="22"/>
  <c r="H194" i="22"/>
  <c r="H193" i="22"/>
  <c r="H192" i="22"/>
  <c r="H191" i="22"/>
  <c r="H190" i="22"/>
  <c r="H189" i="22"/>
  <c r="H188" i="22"/>
  <c r="H187" i="22"/>
  <c r="H186" i="22"/>
  <c r="H185" i="22"/>
  <c r="H184" i="22"/>
  <c r="H183" i="22"/>
  <c r="H182" i="22"/>
  <c r="H181" i="22"/>
  <c r="H180" i="22"/>
  <c r="H179" i="22"/>
  <c r="H178" i="22"/>
  <c r="H177" i="22"/>
  <c r="H176" i="22"/>
  <c r="H175" i="22"/>
  <c r="H174" i="22"/>
  <c r="H173" i="22"/>
  <c r="H172" i="22"/>
  <c r="H171" i="22"/>
  <c r="H170" i="22"/>
  <c r="H169" i="22"/>
  <c r="H168" i="22"/>
  <c r="H167" i="22"/>
  <c r="H166" i="22"/>
  <c r="H165" i="22"/>
  <c r="H164" i="22"/>
  <c r="H163" i="22"/>
  <c r="H162" i="22"/>
  <c r="H161" i="22"/>
  <c r="H160" i="22"/>
  <c r="H159" i="22"/>
  <c r="H158" i="22"/>
  <c r="H157" i="22"/>
  <c r="H156" i="22"/>
  <c r="H155" i="22"/>
  <c r="H154" i="22"/>
  <c r="H153" i="22"/>
  <c r="H152" i="22"/>
  <c r="H151" i="22"/>
  <c r="H150" i="22"/>
  <c r="H149" i="22"/>
  <c r="H148" i="22"/>
  <c r="H147" i="22"/>
  <c r="H146" i="22"/>
  <c r="H145" i="22"/>
  <c r="H144" i="22"/>
  <c r="H143" i="22"/>
  <c r="H142" i="22"/>
  <c r="H141" i="22"/>
  <c r="H140" i="22"/>
  <c r="H139" i="22"/>
  <c r="H138" i="22"/>
  <c r="H137" i="22"/>
  <c r="H136" i="22"/>
  <c r="H135" i="22"/>
  <c r="H134" i="22"/>
  <c r="H133" i="22"/>
  <c r="H132" i="22"/>
  <c r="H131" i="22"/>
  <c r="H130" i="22"/>
  <c r="H129" i="22"/>
  <c r="H128" i="22"/>
  <c r="H127" i="22"/>
  <c r="H126" i="22"/>
  <c r="H125" i="22"/>
  <c r="H124" i="22"/>
  <c r="H123" i="22"/>
  <c r="H122" i="22"/>
  <c r="H121" i="22"/>
  <c r="H120" i="22"/>
  <c r="H119" i="22"/>
  <c r="H118" i="22"/>
  <c r="H117" i="22"/>
  <c r="H116" i="22"/>
  <c r="H115" i="22"/>
  <c r="H114" i="22"/>
  <c r="H113" i="22"/>
  <c r="H112" i="22"/>
  <c r="H111" i="22"/>
  <c r="H110" i="22"/>
  <c r="H109" i="22"/>
  <c r="H108" i="22"/>
  <c r="H107" i="22"/>
  <c r="H106" i="22"/>
  <c r="H105" i="22"/>
  <c r="H104" i="22"/>
  <c r="H103" i="22"/>
  <c r="H102" i="22"/>
  <c r="H101" i="22"/>
  <c r="H100" i="22"/>
  <c r="H99" i="22"/>
  <c r="H98" i="22"/>
  <c r="H97" i="22"/>
  <c r="H96" i="22"/>
  <c r="H95" i="22"/>
  <c r="H94" i="22"/>
  <c r="H93" i="22"/>
  <c r="H92" i="22"/>
  <c r="H91" i="22"/>
  <c r="H90" i="22"/>
  <c r="H89" i="22"/>
  <c r="H88" i="22"/>
  <c r="H87" i="22"/>
  <c r="H86" i="22"/>
  <c r="H85" i="22"/>
  <c r="H84" i="22"/>
  <c r="H83" i="22"/>
  <c r="H82" i="22"/>
  <c r="H81" i="22"/>
  <c r="H80" i="22"/>
  <c r="H79" i="22"/>
  <c r="H78" i="22"/>
  <c r="H77" i="22"/>
  <c r="H76" i="22"/>
  <c r="H75" i="22"/>
  <c r="H74" i="22"/>
  <c r="H73" i="22"/>
  <c r="H72" i="22"/>
  <c r="H71" i="22"/>
  <c r="H70" i="22"/>
  <c r="H69" i="22"/>
  <c r="H68" i="22"/>
  <c r="H67" i="22"/>
  <c r="H66" i="22"/>
  <c r="H65" i="22"/>
  <c r="H64" i="22"/>
  <c r="H63" i="22"/>
  <c r="H62" i="22"/>
  <c r="H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G1" i="22"/>
  <c r="H201" i="23"/>
  <c r="H200" i="23"/>
  <c r="H199" i="23"/>
  <c r="H198" i="23"/>
  <c r="H197" i="23"/>
  <c r="H196" i="23"/>
  <c r="H195" i="23"/>
  <c r="H194" i="23"/>
  <c r="H193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H179" i="23"/>
  <c r="H178" i="23"/>
  <c r="H177" i="23"/>
  <c r="H176" i="23"/>
  <c r="H175" i="23"/>
  <c r="H174" i="23"/>
  <c r="H173" i="23"/>
  <c r="H172" i="23"/>
  <c r="H171" i="23"/>
  <c r="H170" i="23"/>
  <c r="H169" i="23"/>
  <c r="H168" i="23"/>
  <c r="H167" i="23"/>
  <c r="H166" i="23"/>
  <c r="H165" i="23"/>
  <c r="H164" i="23"/>
  <c r="H163" i="23"/>
  <c r="H162" i="23"/>
  <c r="H161" i="23"/>
  <c r="H160" i="23"/>
  <c r="H159" i="23"/>
  <c r="H158" i="23"/>
  <c r="H157" i="23"/>
  <c r="H156" i="23"/>
  <c r="H155" i="23"/>
  <c r="H154" i="23"/>
  <c r="H153" i="23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G1" i="23"/>
  <c r="G200" i="24"/>
  <c r="G199" i="24"/>
  <c r="G198" i="24"/>
  <c r="G197" i="24"/>
  <c r="G196" i="24"/>
  <c r="G195" i="24"/>
  <c r="G194" i="24"/>
  <c r="G193" i="24"/>
  <c r="G192" i="24"/>
  <c r="G191" i="24"/>
  <c r="G190" i="24"/>
  <c r="G189" i="24"/>
  <c r="G188" i="24"/>
  <c r="G187" i="24"/>
  <c r="G186" i="24"/>
  <c r="G185" i="24"/>
  <c r="G184" i="24"/>
  <c r="G183" i="24"/>
  <c r="G182" i="24"/>
  <c r="G181" i="24"/>
  <c r="G180" i="24"/>
  <c r="G179" i="24"/>
  <c r="G178" i="24"/>
  <c r="G177" i="24"/>
  <c r="G176" i="24"/>
  <c r="G175" i="24"/>
  <c r="G174" i="24"/>
  <c r="G173" i="24"/>
  <c r="G172" i="24"/>
  <c r="G171" i="24"/>
  <c r="G170" i="24"/>
  <c r="G169" i="24"/>
  <c r="G168" i="24"/>
  <c r="G167" i="24"/>
  <c r="G166" i="24"/>
  <c r="G165" i="24"/>
  <c r="G164" i="24"/>
  <c r="G163" i="24"/>
  <c r="G162" i="24"/>
  <c r="G161" i="24"/>
  <c r="G160" i="24"/>
  <c r="G159" i="24"/>
  <c r="G158" i="24"/>
  <c r="G157" i="24"/>
  <c r="G156" i="24"/>
  <c r="G155" i="24"/>
  <c r="G154" i="24"/>
  <c r="G153" i="24"/>
  <c r="G152" i="24"/>
  <c r="G151" i="24"/>
  <c r="G150" i="24"/>
  <c r="G149" i="24"/>
  <c r="G148" i="24"/>
  <c r="G147" i="24"/>
  <c r="G146" i="24"/>
  <c r="G145" i="24"/>
  <c r="G144" i="24"/>
  <c r="G143" i="24"/>
  <c r="G142" i="24"/>
  <c r="G141" i="24"/>
  <c r="G140" i="24"/>
  <c r="G139" i="24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E1" i="24"/>
  <c r="G200" i="25"/>
  <c r="F200" i="25"/>
  <c r="G199" i="25"/>
  <c r="F199" i="25"/>
  <c r="G198" i="25"/>
  <c r="F198" i="25"/>
  <c r="G197" i="25"/>
  <c r="F197" i="25"/>
  <c r="G196" i="25"/>
  <c r="F196" i="25"/>
  <c r="G195" i="25"/>
  <c r="F195" i="25"/>
  <c r="G194" i="25"/>
  <c r="F194" i="25"/>
  <c r="G193" i="25"/>
  <c r="F193" i="25"/>
  <c r="G192" i="25"/>
  <c r="F192" i="25"/>
  <c r="G191" i="25"/>
  <c r="F191" i="25"/>
  <c r="G190" i="25"/>
  <c r="F190" i="25"/>
  <c r="G189" i="25"/>
  <c r="F189" i="25"/>
  <c r="G188" i="25"/>
  <c r="F188" i="25"/>
  <c r="G187" i="25"/>
  <c r="F187" i="25"/>
  <c r="G186" i="25"/>
  <c r="F186" i="25"/>
  <c r="G185" i="25"/>
  <c r="F185" i="25"/>
  <c r="G184" i="25"/>
  <c r="F184" i="25"/>
  <c r="G183" i="25"/>
  <c r="F183" i="25"/>
  <c r="G182" i="25"/>
  <c r="F182" i="25"/>
  <c r="G181" i="25"/>
  <c r="F181" i="25"/>
  <c r="G180" i="25"/>
  <c r="F180" i="25"/>
  <c r="G179" i="25"/>
  <c r="F179" i="25"/>
  <c r="G178" i="25"/>
  <c r="F178" i="25"/>
  <c r="G177" i="25"/>
  <c r="F177" i="25"/>
  <c r="G176" i="25"/>
  <c r="F176" i="25"/>
  <c r="G175" i="25"/>
  <c r="F175" i="25"/>
  <c r="G174" i="25"/>
  <c r="F174" i="25"/>
  <c r="G173" i="25"/>
  <c r="F173" i="25"/>
  <c r="G172" i="25"/>
  <c r="F172" i="25"/>
  <c r="G171" i="25"/>
  <c r="F171" i="25"/>
  <c r="G170" i="25"/>
  <c r="F170" i="25"/>
  <c r="G169" i="25"/>
  <c r="F169" i="25"/>
  <c r="G168" i="25"/>
  <c r="F168" i="25"/>
  <c r="G167" i="25"/>
  <c r="F167" i="25"/>
  <c r="G166" i="25"/>
  <c r="F166" i="25"/>
  <c r="G165" i="25"/>
  <c r="F165" i="25"/>
  <c r="G164" i="25"/>
  <c r="F164" i="25"/>
  <c r="G163" i="25"/>
  <c r="F163" i="25"/>
  <c r="G162" i="25"/>
  <c r="F162" i="25"/>
  <c r="G161" i="25"/>
  <c r="F161" i="25"/>
  <c r="G160" i="25"/>
  <c r="F160" i="25"/>
  <c r="G159" i="25"/>
  <c r="F159" i="25"/>
  <c r="G158" i="25"/>
  <c r="F158" i="25"/>
  <c r="G157" i="25"/>
  <c r="F157" i="25"/>
  <c r="G156" i="25"/>
  <c r="F156" i="25"/>
  <c r="G155" i="25"/>
  <c r="F155" i="25"/>
  <c r="G154" i="25"/>
  <c r="F154" i="25"/>
  <c r="G153" i="25"/>
  <c r="F153" i="25"/>
  <c r="G152" i="25"/>
  <c r="F152" i="25"/>
  <c r="G151" i="25"/>
  <c r="F151" i="25"/>
  <c r="G150" i="25"/>
  <c r="F150" i="25"/>
  <c r="G149" i="25"/>
  <c r="F149" i="25"/>
  <c r="G148" i="25"/>
  <c r="F148" i="25"/>
  <c r="G147" i="25"/>
  <c r="F147" i="25"/>
  <c r="G146" i="25"/>
  <c r="F146" i="25"/>
  <c r="G145" i="25"/>
  <c r="F145" i="25"/>
  <c r="G144" i="25"/>
  <c r="F144" i="25"/>
  <c r="G143" i="25"/>
  <c r="F143" i="25"/>
  <c r="G142" i="25"/>
  <c r="F142" i="25"/>
  <c r="G141" i="25"/>
  <c r="F141" i="25"/>
  <c r="G140" i="25"/>
  <c r="F140" i="25"/>
  <c r="G139" i="25"/>
  <c r="F139" i="25"/>
  <c r="G138" i="25"/>
  <c r="F138" i="25"/>
  <c r="G137" i="25"/>
  <c r="F137" i="25"/>
  <c r="G136" i="25"/>
  <c r="F136" i="25"/>
  <c r="G135" i="25"/>
  <c r="F135" i="25"/>
  <c r="G134" i="25"/>
  <c r="F134" i="25"/>
  <c r="G133" i="25"/>
  <c r="F133" i="25"/>
  <c r="G132" i="25"/>
  <c r="F132" i="25"/>
  <c r="G131" i="25"/>
  <c r="F131" i="25"/>
  <c r="G130" i="25"/>
  <c r="F130" i="25"/>
  <c r="G129" i="25"/>
  <c r="F129" i="25"/>
  <c r="G128" i="25"/>
  <c r="F128" i="25"/>
  <c r="G127" i="25"/>
  <c r="F127" i="25"/>
  <c r="G126" i="25"/>
  <c r="F126" i="25"/>
  <c r="G125" i="25"/>
  <c r="F125" i="25"/>
  <c r="G124" i="25"/>
  <c r="F124" i="25"/>
  <c r="G123" i="25"/>
  <c r="F123" i="25"/>
  <c r="G122" i="25"/>
  <c r="F122" i="25"/>
  <c r="G121" i="25"/>
  <c r="F121" i="25"/>
  <c r="G120" i="25"/>
  <c r="F120" i="25"/>
  <c r="G119" i="25"/>
  <c r="F119" i="25"/>
  <c r="G118" i="25"/>
  <c r="F118" i="25"/>
  <c r="G117" i="25"/>
  <c r="F117" i="25"/>
  <c r="G116" i="25"/>
  <c r="F116" i="25"/>
  <c r="G115" i="25"/>
  <c r="F115" i="25"/>
  <c r="G114" i="25"/>
  <c r="F114" i="25"/>
  <c r="G113" i="25"/>
  <c r="F113" i="25"/>
  <c r="G112" i="25"/>
  <c r="F112" i="25"/>
  <c r="G111" i="25"/>
  <c r="F111" i="25"/>
  <c r="G110" i="25"/>
  <c r="F110" i="25"/>
  <c r="G109" i="25"/>
  <c r="F109" i="25"/>
  <c r="G108" i="25"/>
  <c r="F108" i="25"/>
  <c r="G107" i="25"/>
  <c r="F107" i="25"/>
  <c r="G106" i="25"/>
  <c r="F106" i="25"/>
  <c r="G105" i="25"/>
  <c r="F105" i="25"/>
  <c r="G104" i="25"/>
  <c r="F104" i="25"/>
  <c r="G103" i="25"/>
  <c r="F103" i="25"/>
  <c r="G102" i="25"/>
  <c r="F102" i="25"/>
  <c r="G101" i="25"/>
  <c r="F101" i="25"/>
  <c r="G100" i="25"/>
  <c r="F100" i="25"/>
  <c r="G99" i="25"/>
  <c r="F99" i="25"/>
  <c r="G98" i="25"/>
  <c r="F98" i="25"/>
  <c r="G97" i="25"/>
  <c r="F97" i="25"/>
  <c r="G96" i="25"/>
  <c r="F96" i="25"/>
  <c r="G95" i="25"/>
  <c r="F95" i="25"/>
  <c r="G94" i="25"/>
  <c r="F94" i="25"/>
  <c r="G93" i="25"/>
  <c r="F93" i="25"/>
  <c r="G92" i="25"/>
  <c r="F92" i="25"/>
  <c r="G91" i="25"/>
  <c r="F91" i="25"/>
  <c r="G90" i="25"/>
  <c r="F90" i="25"/>
  <c r="G89" i="25"/>
  <c r="F89" i="25"/>
  <c r="G88" i="25"/>
  <c r="F88" i="25"/>
  <c r="G87" i="25"/>
  <c r="F87" i="25"/>
  <c r="G86" i="25"/>
  <c r="F86" i="25"/>
  <c r="G85" i="25"/>
  <c r="F85" i="25"/>
  <c r="G84" i="25"/>
  <c r="F84" i="25"/>
  <c r="G83" i="25"/>
  <c r="F83" i="25"/>
  <c r="G82" i="25"/>
  <c r="F82" i="25"/>
  <c r="G81" i="25"/>
  <c r="F81" i="25"/>
  <c r="G80" i="25"/>
  <c r="F80" i="25"/>
  <c r="G79" i="25"/>
  <c r="F79" i="25"/>
  <c r="G78" i="25"/>
  <c r="F78" i="25"/>
  <c r="G77" i="25"/>
  <c r="F77" i="25"/>
  <c r="G76" i="25"/>
  <c r="F76" i="25"/>
  <c r="G75" i="25"/>
  <c r="F75" i="25"/>
  <c r="G74" i="25"/>
  <c r="F74" i="25"/>
  <c r="G73" i="25"/>
  <c r="F73" i="25"/>
  <c r="G72" i="25"/>
  <c r="F72" i="25"/>
  <c r="G71" i="25"/>
  <c r="F71" i="25"/>
  <c r="G70" i="25"/>
  <c r="F70" i="25"/>
  <c r="G69" i="25"/>
  <c r="F69" i="25"/>
  <c r="G68" i="25"/>
  <c r="F68" i="25"/>
  <c r="G67" i="25"/>
  <c r="F67" i="25"/>
  <c r="G66" i="25"/>
  <c r="F66" i="25"/>
  <c r="G65" i="25"/>
  <c r="F65" i="25"/>
  <c r="G64" i="25"/>
  <c r="F64" i="25"/>
  <c r="G63" i="25"/>
  <c r="F63" i="25"/>
  <c r="G62" i="25"/>
  <c r="F62" i="25"/>
  <c r="G61" i="25"/>
  <c r="F61" i="25"/>
  <c r="G60" i="25"/>
  <c r="F60" i="25"/>
  <c r="G59" i="25"/>
  <c r="F59" i="25"/>
  <c r="G58" i="25"/>
  <c r="F58" i="25"/>
  <c r="G57" i="25"/>
  <c r="F57" i="25"/>
  <c r="G56" i="25"/>
  <c r="F56" i="25"/>
  <c r="G55" i="25"/>
  <c r="F55" i="25"/>
  <c r="G54" i="25"/>
  <c r="F54" i="25"/>
  <c r="G53" i="25"/>
  <c r="F53" i="25"/>
  <c r="G52" i="25"/>
  <c r="F52" i="25"/>
  <c r="G51" i="25"/>
  <c r="F51" i="25"/>
  <c r="G50" i="25"/>
  <c r="F50" i="25"/>
  <c r="G49" i="25"/>
  <c r="F49" i="25"/>
  <c r="G48" i="25"/>
  <c r="F48" i="25"/>
  <c r="G47" i="25"/>
  <c r="F47" i="25"/>
  <c r="G46" i="25"/>
  <c r="F46" i="25"/>
  <c r="G45" i="25"/>
  <c r="F45" i="25"/>
  <c r="G44" i="25"/>
  <c r="F44" i="25"/>
  <c r="G43" i="25"/>
  <c r="F43" i="25"/>
  <c r="G42" i="25"/>
  <c r="F42" i="25"/>
  <c r="G41" i="25"/>
  <c r="F41" i="25"/>
  <c r="G40" i="25"/>
  <c r="F40" i="25"/>
  <c r="G39" i="25"/>
  <c r="F39" i="25"/>
  <c r="G38" i="25"/>
  <c r="F38" i="25"/>
  <c r="G37" i="25"/>
  <c r="F37" i="25"/>
  <c r="G36" i="25"/>
  <c r="F36" i="25"/>
  <c r="G35" i="25"/>
  <c r="F35" i="25"/>
  <c r="G34" i="25"/>
  <c r="F34" i="25"/>
  <c r="G33" i="25"/>
  <c r="F33" i="25"/>
  <c r="G32" i="25"/>
  <c r="F32" i="25"/>
  <c r="G31" i="25"/>
  <c r="F31" i="25"/>
  <c r="G30" i="25"/>
  <c r="F30" i="25"/>
  <c r="G29" i="25"/>
  <c r="F29" i="25"/>
  <c r="G28" i="25"/>
  <c r="F28" i="25"/>
  <c r="G27" i="25"/>
  <c r="F27" i="25"/>
  <c r="G26" i="25"/>
  <c r="F26" i="25"/>
  <c r="G25" i="25"/>
  <c r="F25" i="25"/>
  <c r="G24" i="25"/>
  <c r="F24" i="25"/>
  <c r="G23" i="25"/>
  <c r="F23" i="25"/>
  <c r="G22" i="25"/>
  <c r="F22" i="25"/>
  <c r="G21" i="25"/>
  <c r="F21" i="25"/>
  <c r="G20" i="25"/>
  <c r="F20" i="25"/>
  <c r="G19" i="25"/>
  <c r="F19" i="25"/>
  <c r="G18" i="25"/>
  <c r="F18" i="25"/>
  <c r="G17" i="25"/>
  <c r="F17" i="25"/>
  <c r="G16" i="25"/>
  <c r="F16" i="25"/>
  <c r="G15" i="25"/>
  <c r="F15" i="25"/>
  <c r="G14" i="25"/>
  <c r="F14" i="25"/>
  <c r="G13" i="25"/>
  <c r="F13" i="25"/>
  <c r="G12" i="25"/>
  <c r="F12" i="25"/>
  <c r="G11" i="25"/>
  <c r="F11" i="25"/>
  <c r="G10" i="25"/>
  <c r="F10" i="25"/>
  <c r="G9" i="25"/>
  <c r="F9" i="25"/>
  <c r="G8" i="25"/>
  <c r="F8" i="25"/>
  <c r="G7" i="25"/>
  <c r="F7" i="25"/>
  <c r="G6" i="25"/>
  <c r="F6" i="25"/>
  <c r="G5" i="25"/>
  <c r="F5" i="25"/>
  <c r="E1" i="25"/>
  <c r="F200" i="26"/>
  <c r="F199" i="26"/>
  <c r="F198" i="26"/>
  <c r="F197" i="26"/>
  <c r="F196" i="26"/>
  <c r="F195" i="26"/>
  <c r="F194" i="26"/>
  <c r="F193" i="26"/>
  <c r="F192" i="26"/>
  <c r="F191" i="26"/>
  <c r="F190" i="26"/>
  <c r="F189" i="26"/>
  <c r="F188" i="26"/>
  <c r="F187" i="26"/>
  <c r="F186" i="26"/>
  <c r="F185" i="26"/>
  <c r="F184" i="26"/>
  <c r="F183" i="26"/>
  <c r="F182" i="26"/>
  <c r="F181" i="26"/>
  <c r="F180" i="26"/>
  <c r="F179" i="26"/>
  <c r="F178" i="26"/>
  <c r="F177" i="26"/>
  <c r="F176" i="26"/>
  <c r="F175" i="26"/>
  <c r="F174" i="26"/>
  <c r="F173" i="26"/>
  <c r="F172" i="26"/>
  <c r="F171" i="26"/>
  <c r="F170" i="26"/>
  <c r="F169" i="26"/>
  <c r="F168" i="26"/>
  <c r="F167" i="26"/>
  <c r="F166" i="26"/>
  <c r="F165" i="26"/>
  <c r="F164" i="26"/>
  <c r="F163" i="26"/>
  <c r="F162" i="26"/>
  <c r="F161" i="26"/>
  <c r="F160" i="26"/>
  <c r="F159" i="26"/>
  <c r="F158" i="26"/>
  <c r="F157" i="26"/>
  <c r="F156" i="26"/>
  <c r="F155" i="26"/>
  <c r="F154" i="26"/>
  <c r="F153" i="26"/>
  <c r="F152" i="26"/>
  <c r="F151" i="26"/>
  <c r="F150" i="26"/>
  <c r="F149" i="26"/>
  <c r="F148" i="26"/>
  <c r="F147" i="26"/>
  <c r="F146" i="26"/>
  <c r="F145" i="26"/>
  <c r="F144" i="26"/>
  <c r="F143" i="26"/>
  <c r="F142" i="26"/>
  <c r="F141" i="26"/>
  <c r="F140" i="26"/>
  <c r="F139" i="26"/>
  <c r="F138" i="26"/>
  <c r="F137" i="26"/>
  <c r="F136" i="26"/>
  <c r="F135" i="26"/>
  <c r="F134" i="26"/>
  <c r="F133" i="26"/>
  <c r="F132" i="26"/>
  <c r="F131" i="26"/>
  <c r="F130" i="26"/>
  <c r="F129" i="26"/>
  <c r="F128" i="26"/>
  <c r="F127" i="26"/>
  <c r="F126" i="26"/>
  <c r="F125" i="26"/>
  <c r="F124" i="26"/>
  <c r="F123" i="26"/>
  <c r="F122" i="26"/>
  <c r="F121" i="26"/>
  <c r="F120" i="26"/>
  <c r="F119" i="26"/>
  <c r="F118" i="26"/>
  <c r="F117" i="26"/>
  <c r="F116" i="26"/>
  <c r="F115" i="26"/>
  <c r="F114" i="26"/>
  <c r="F113" i="26"/>
  <c r="F112" i="26"/>
  <c r="F111" i="26"/>
  <c r="F110" i="26"/>
  <c r="F109" i="26"/>
  <c r="F108" i="26"/>
  <c r="F107" i="26"/>
  <c r="F106" i="26"/>
  <c r="F105" i="26"/>
  <c r="F104" i="26"/>
  <c r="F103" i="26"/>
  <c r="F102" i="26"/>
  <c r="F101" i="26"/>
  <c r="F100" i="26"/>
  <c r="F99" i="26"/>
  <c r="F98" i="26"/>
  <c r="F97" i="26"/>
  <c r="F96" i="26"/>
  <c r="F95" i="26"/>
  <c r="F94" i="26"/>
  <c r="F93" i="26"/>
  <c r="F92" i="26"/>
  <c r="F91" i="26"/>
  <c r="F90" i="26"/>
  <c r="F89" i="26"/>
  <c r="F88" i="26"/>
  <c r="F87" i="26"/>
  <c r="F86" i="26"/>
  <c r="F85" i="26"/>
  <c r="F84" i="26"/>
  <c r="F83" i="26"/>
  <c r="F82" i="26"/>
  <c r="F81" i="26"/>
  <c r="F80" i="26"/>
  <c r="F79" i="26"/>
  <c r="F78" i="26"/>
  <c r="F77" i="26"/>
  <c r="F76" i="26"/>
  <c r="F75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F62" i="26"/>
  <c r="F61" i="26"/>
  <c r="F60" i="26"/>
  <c r="F59" i="26"/>
  <c r="F58" i="26"/>
  <c r="F57" i="26"/>
  <c r="F56" i="26"/>
  <c r="F55" i="26"/>
  <c r="F54" i="26"/>
  <c r="F53" i="26"/>
  <c r="F52" i="26"/>
  <c r="F51" i="26"/>
  <c r="F50" i="26"/>
  <c r="F49" i="26"/>
  <c r="F48" i="26"/>
  <c r="F47" i="26"/>
  <c r="F46" i="26"/>
  <c r="F45" i="26"/>
  <c r="F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E1" i="26"/>
  <c r="F188" i="20"/>
  <c r="F170" i="20"/>
  <c r="F151" i="20"/>
  <c r="F133" i="20"/>
  <c r="F115" i="20"/>
  <c r="F96" i="20"/>
  <c r="F78" i="20"/>
  <c r="F60" i="20"/>
  <c r="F42" i="20"/>
  <c r="F23" i="20"/>
  <c r="F5" i="20"/>
  <c r="E1" i="20"/>
  <c r="C6" i="19"/>
  <c r="C10" i="19"/>
  <c r="C14" i="19"/>
  <c r="C18" i="19"/>
  <c r="F11" i="20" l="1"/>
  <c r="F29" i="20"/>
  <c r="F47" i="20"/>
  <c r="F66" i="20"/>
  <c r="F84" i="20"/>
  <c r="F102" i="20"/>
  <c r="F120" i="20"/>
  <c r="F139" i="20"/>
  <c r="F157" i="20"/>
  <c r="F175" i="20"/>
  <c r="F194" i="20"/>
  <c r="F6" i="20"/>
  <c r="F24" i="20"/>
  <c r="F43" i="20"/>
  <c r="F61" i="20"/>
  <c r="F79" i="20"/>
  <c r="F98" i="20"/>
  <c r="F116" i="20"/>
  <c r="F134" i="20"/>
  <c r="F152" i="20"/>
  <c r="F171" i="20"/>
  <c r="F189" i="20"/>
  <c r="F14" i="20"/>
  <c r="F32" i="20"/>
  <c r="F51" i="20"/>
  <c r="F69" i="20"/>
  <c r="F87" i="20"/>
  <c r="F106" i="20"/>
  <c r="F124" i="20"/>
  <c r="F142" i="20"/>
  <c r="F160" i="20"/>
  <c r="F179" i="20"/>
  <c r="F197" i="20"/>
  <c r="B19" i="11"/>
  <c r="H1" i="27"/>
  <c r="J19" i="19" s="1"/>
  <c r="G12" i="19"/>
  <c r="I1" i="27"/>
  <c r="B2" i="27" s="1"/>
  <c r="F134" i="24"/>
  <c r="F198" i="24"/>
  <c r="E19" i="2"/>
  <c r="G8" i="19"/>
  <c r="H1" i="22"/>
  <c r="J5" i="19" s="1"/>
  <c r="E9" i="19"/>
  <c r="E16" i="19"/>
  <c r="E8" i="19"/>
  <c r="G21" i="11" s="1"/>
  <c r="G14" i="19"/>
  <c r="G9" i="5" s="1"/>
  <c r="G13" i="5" s="1"/>
  <c r="H1" i="21"/>
  <c r="J18" i="19" s="1"/>
  <c r="H1" i="23"/>
  <c r="J4" i="19" s="1"/>
  <c r="F1" i="26"/>
  <c r="F5" i="19" s="1"/>
  <c r="G7" i="19" s="1"/>
  <c r="G10" i="19"/>
  <c r="F12" i="20"/>
  <c r="F30" i="20"/>
  <c r="F48" i="20"/>
  <c r="F67" i="20"/>
  <c r="F85" i="20"/>
  <c r="F103" i="20"/>
  <c r="F122" i="20"/>
  <c r="F140" i="20"/>
  <c r="F158" i="20"/>
  <c r="F176" i="20"/>
  <c r="F195" i="20"/>
  <c r="G17" i="19"/>
  <c r="G9" i="2" s="1"/>
  <c r="G13" i="2" s="1"/>
  <c r="F15" i="20"/>
  <c r="F34" i="20"/>
  <c r="F52" i="20"/>
  <c r="F70" i="20"/>
  <c r="F88" i="20"/>
  <c r="F107" i="20"/>
  <c r="F125" i="20"/>
  <c r="F143" i="20"/>
  <c r="F162" i="20"/>
  <c r="F180" i="20"/>
  <c r="F198" i="20"/>
  <c r="G1" i="25"/>
  <c r="D18" i="19" s="1"/>
  <c r="E18" i="19" s="1"/>
  <c r="F20" i="20"/>
  <c r="F38" i="20"/>
  <c r="F56" i="20"/>
  <c r="F75" i="20"/>
  <c r="F93" i="20"/>
  <c r="F111" i="20"/>
  <c r="F130" i="20"/>
  <c r="F148" i="20"/>
  <c r="F166" i="20"/>
  <c r="F184" i="20"/>
  <c r="F6" i="24"/>
  <c r="F21" i="20"/>
  <c r="F39" i="20"/>
  <c r="F58" i="20"/>
  <c r="F76" i="20"/>
  <c r="F94" i="20"/>
  <c r="F112" i="20"/>
  <c r="F131" i="20"/>
  <c r="F149" i="20"/>
  <c r="F167" i="20"/>
  <c r="F186" i="20"/>
  <c r="F70" i="24"/>
  <c r="F100" i="24"/>
  <c r="F164" i="24"/>
  <c r="F22" i="24"/>
  <c r="F150" i="24"/>
  <c r="E14" i="19"/>
  <c r="G21" i="5" s="1"/>
  <c r="E15" i="19"/>
  <c r="F52" i="24"/>
  <c r="F116" i="24"/>
  <c r="B21" i="8"/>
  <c r="B19" i="2"/>
  <c r="B21" i="11"/>
  <c r="B19" i="5"/>
  <c r="E19" i="18"/>
  <c r="B19" i="8"/>
  <c r="B21" i="18"/>
  <c r="E19" i="8"/>
  <c r="E19" i="5"/>
  <c r="G7" i="8"/>
  <c r="E19" i="11"/>
  <c r="C15" i="19"/>
  <c r="G9" i="11"/>
  <c r="G13" i="11" s="1"/>
  <c r="G7" i="11"/>
  <c r="B21" i="2"/>
  <c r="G7" i="2"/>
  <c r="B21" i="5"/>
  <c r="B19" i="18"/>
  <c r="G7" i="18"/>
  <c r="H19" i="19"/>
  <c r="G1" i="20"/>
  <c r="D4" i="19" s="1"/>
  <c r="F199" i="24"/>
  <c r="F195" i="24"/>
  <c r="F191" i="24"/>
  <c r="F187" i="24"/>
  <c r="F183" i="24"/>
  <c r="F179" i="24"/>
  <c r="F175" i="24"/>
  <c r="F171" i="24"/>
  <c r="F167" i="24"/>
  <c r="F163" i="24"/>
  <c r="F159" i="24"/>
  <c r="F155" i="24"/>
  <c r="F151" i="24"/>
  <c r="F147" i="24"/>
  <c r="F143" i="24"/>
  <c r="F139" i="24"/>
  <c r="F135" i="24"/>
  <c r="F131" i="24"/>
  <c r="F127" i="24"/>
  <c r="F123" i="24"/>
  <c r="F119" i="24"/>
  <c r="F115" i="24"/>
  <c r="F111" i="24"/>
  <c r="F107" i="24"/>
  <c r="F103" i="24"/>
  <c r="F99" i="24"/>
  <c r="F95" i="24"/>
  <c r="F91" i="24"/>
  <c r="F87" i="24"/>
  <c r="F83" i="24"/>
  <c r="F79" i="24"/>
  <c r="F75" i="24"/>
  <c r="F71" i="24"/>
  <c r="F67" i="24"/>
  <c r="F63" i="24"/>
  <c r="F59" i="24"/>
  <c r="F55" i="24"/>
  <c r="F51" i="24"/>
  <c r="F47" i="24"/>
  <c r="F43" i="24"/>
  <c r="F39" i="24"/>
  <c r="F35" i="24"/>
  <c r="F31" i="24"/>
  <c r="F27" i="24"/>
  <c r="F23" i="24"/>
  <c r="F19" i="24"/>
  <c r="F15" i="24"/>
  <c r="F11" i="24"/>
  <c r="F7" i="24"/>
  <c r="F197" i="24"/>
  <c r="F193" i="24"/>
  <c r="F189" i="24"/>
  <c r="F185" i="24"/>
  <c r="F181" i="24"/>
  <c r="F177" i="24"/>
  <c r="F173" i="24"/>
  <c r="F169" i="24"/>
  <c r="F165" i="24"/>
  <c r="F161" i="24"/>
  <c r="F157" i="24"/>
  <c r="F153" i="24"/>
  <c r="F149" i="24"/>
  <c r="F145" i="24"/>
  <c r="F141" i="24"/>
  <c r="F137" i="24"/>
  <c r="F133" i="24"/>
  <c r="F129" i="24"/>
  <c r="F125" i="24"/>
  <c r="F121" i="24"/>
  <c r="F117" i="24"/>
  <c r="F113" i="24"/>
  <c r="F109" i="24"/>
  <c r="F105" i="24"/>
  <c r="F101" i="24"/>
  <c r="F97" i="24"/>
  <c r="F93" i="24"/>
  <c r="F89" i="24"/>
  <c r="F85" i="24"/>
  <c r="F81" i="24"/>
  <c r="F77" i="24"/>
  <c r="F73" i="24"/>
  <c r="F69" i="24"/>
  <c r="F65" i="24"/>
  <c r="F61" i="24"/>
  <c r="F57" i="24"/>
  <c r="F53" i="24"/>
  <c r="F49" i="24"/>
  <c r="F45" i="24"/>
  <c r="F41" i="24"/>
  <c r="F37" i="24"/>
  <c r="F33" i="24"/>
  <c r="F29" i="24"/>
  <c r="F25" i="24"/>
  <c r="F21" i="24"/>
  <c r="F17" i="24"/>
  <c r="F13" i="24"/>
  <c r="F9" i="24"/>
  <c r="F5" i="24"/>
  <c r="F190" i="24"/>
  <c r="F174" i="24"/>
  <c r="F158" i="24"/>
  <c r="F142" i="24"/>
  <c r="F126" i="24"/>
  <c r="F110" i="24"/>
  <c r="F94" i="24"/>
  <c r="F78" i="24"/>
  <c r="F62" i="24"/>
  <c r="F46" i="24"/>
  <c r="F30" i="24"/>
  <c r="F14" i="24"/>
  <c r="F108" i="24"/>
  <c r="F44" i="24"/>
  <c r="F200" i="24"/>
  <c r="F184" i="24"/>
  <c r="F168" i="24"/>
  <c r="F152" i="24"/>
  <c r="F136" i="24"/>
  <c r="F120" i="24"/>
  <c r="F104" i="24"/>
  <c r="F88" i="24"/>
  <c r="F72" i="24"/>
  <c r="F56" i="24"/>
  <c r="F40" i="24"/>
  <c r="F24" i="24"/>
  <c r="F8" i="24"/>
  <c r="F156" i="24"/>
  <c r="F140" i="24"/>
  <c r="F124" i="24"/>
  <c r="F92" i="24"/>
  <c r="F76" i="24"/>
  <c r="F60" i="24"/>
  <c r="F28" i="24"/>
  <c r="F194" i="24"/>
  <c r="F178" i="24"/>
  <c r="F162" i="24"/>
  <c r="F146" i="24"/>
  <c r="F130" i="24"/>
  <c r="F114" i="24"/>
  <c r="F98" i="24"/>
  <c r="F82" i="24"/>
  <c r="F66" i="24"/>
  <c r="F50" i="24"/>
  <c r="F34" i="24"/>
  <c r="F18" i="24"/>
  <c r="F188" i="24"/>
  <c r="F172" i="24"/>
  <c r="F12" i="24"/>
  <c r="F192" i="24"/>
  <c r="F176" i="24"/>
  <c r="F160" i="24"/>
  <c r="F144" i="24"/>
  <c r="F128" i="24"/>
  <c r="F112" i="24"/>
  <c r="F96" i="24"/>
  <c r="F80" i="24"/>
  <c r="F64" i="24"/>
  <c r="F48" i="24"/>
  <c r="F32" i="24"/>
  <c r="F16" i="24"/>
  <c r="F186" i="24"/>
  <c r="F170" i="24"/>
  <c r="F154" i="24"/>
  <c r="F138" i="24"/>
  <c r="F122" i="24"/>
  <c r="F106" i="24"/>
  <c r="F90" i="24"/>
  <c r="F74" i="24"/>
  <c r="F58" i="24"/>
  <c r="F42" i="24"/>
  <c r="F26" i="24"/>
  <c r="F10" i="24"/>
  <c r="F36" i="24"/>
  <c r="F86" i="24"/>
  <c r="G7" i="5"/>
  <c r="G1" i="24"/>
  <c r="D19" i="19" s="1"/>
  <c r="F38" i="24"/>
  <c r="F102" i="24"/>
  <c r="F166" i="24"/>
  <c r="I1" i="23"/>
  <c r="E12" i="19"/>
  <c r="E11" i="19"/>
  <c r="G21" i="8" s="1"/>
  <c r="E10" i="19"/>
  <c r="E13" i="19"/>
  <c r="F68" i="24"/>
  <c r="F132" i="24"/>
  <c r="F196" i="24"/>
  <c r="E17" i="19"/>
  <c r="G21" i="2" s="1"/>
  <c r="F54" i="24"/>
  <c r="F118" i="24"/>
  <c r="F182" i="24"/>
  <c r="G16" i="19"/>
  <c r="F1" i="25"/>
  <c r="F18" i="19" s="1"/>
  <c r="G18" i="19" s="1"/>
  <c r="F20" i="24"/>
  <c r="F84" i="24"/>
  <c r="F148" i="24"/>
  <c r="F13" i="20"/>
  <c r="F22" i="20"/>
  <c r="F31" i="20"/>
  <c r="F40" i="20"/>
  <c r="F50" i="20"/>
  <c r="F59" i="20"/>
  <c r="F68" i="20"/>
  <c r="F77" i="20"/>
  <c r="F86" i="20"/>
  <c r="F95" i="20"/>
  <c r="F104" i="20"/>
  <c r="F114" i="20"/>
  <c r="F123" i="20"/>
  <c r="F132" i="20"/>
  <c r="F141" i="20"/>
  <c r="F150" i="20"/>
  <c r="F159" i="20"/>
  <c r="F168" i="20"/>
  <c r="F178" i="20"/>
  <c r="F187" i="20"/>
  <c r="F196" i="20"/>
  <c r="G15" i="19"/>
  <c r="G13" i="19"/>
  <c r="F7" i="20"/>
  <c r="F16" i="20"/>
  <c r="F26" i="20"/>
  <c r="F35" i="20"/>
  <c r="F44" i="20"/>
  <c r="F53" i="20"/>
  <c r="F62" i="20"/>
  <c r="F71" i="20"/>
  <c r="F80" i="20"/>
  <c r="F90" i="20"/>
  <c r="F99" i="20"/>
  <c r="F108" i="20"/>
  <c r="F117" i="20"/>
  <c r="F126" i="20"/>
  <c r="F135" i="20"/>
  <c r="F144" i="20"/>
  <c r="F154" i="20"/>
  <c r="F163" i="20"/>
  <c r="F172" i="20"/>
  <c r="F181" i="20"/>
  <c r="F190" i="20"/>
  <c r="G1" i="26"/>
  <c r="D5" i="19" s="1"/>
  <c r="E7" i="19" s="1"/>
  <c r="F193" i="20"/>
  <c r="F185" i="20"/>
  <c r="F177" i="20"/>
  <c r="F169" i="20"/>
  <c r="F161" i="20"/>
  <c r="F153" i="20"/>
  <c r="F145" i="20"/>
  <c r="F137" i="20"/>
  <c r="F129" i="20"/>
  <c r="F121" i="20"/>
  <c r="F113" i="20"/>
  <c r="F105" i="20"/>
  <c r="F97" i="20"/>
  <c r="F89" i="20"/>
  <c r="F81" i="20"/>
  <c r="F73" i="20"/>
  <c r="F65" i="20"/>
  <c r="F57" i="20"/>
  <c r="F49" i="20"/>
  <c r="F41" i="20"/>
  <c r="F33" i="20"/>
  <c r="F25" i="20"/>
  <c r="F17" i="20"/>
  <c r="F9" i="20"/>
  <c r="G11" i="19"/>
  <c r="G9" i="8" s="1"/>
  <c r="G13" i="8" s="1"/>
  <c r="F8" i="20"/>
  <c r="F18" i="20"/>
  <c r="F27" i="20"/>
  <c r="F36" i="20"/>
  <c r="F45" i="20"/>
  <c r="F54" i="20"/>
  <c r="F63" i="20"/>
  <c r="F72" i="20"/>
  <c r="F82" i="20"/>
  <c r="F91" i="20"/>
  <c r="F100" i="20"/>
  <c r="F109" i="20"/>
  <c r="F118" i="20"/>
  <c r="F127" i="20"/>
  <c r="F136" i="20"/>
  <c r="F146" i="20"/>
  <c r="F155" i="20"/>
  <c r="F164" i="20"/>
  <c r="F173" i="20"/>
  <c r="F182" i="20"/>
  <c r="F191" i="20"/>
  <c r="F200" i="20"/>
  <c r="I1" i="21"/>
  <c r="G9" i="19"/>
  <c r="F10" i="20"/>
  <c r="F19" i="20"/>
  <c r="F28" i="20"/>
  <c r="F37" i="20"/>
  <c r="F46" i="20"/>
  <c r="F55" i="20"/>
  <c r="F64" i="20"/>
  <c r="F74" i="20"/>
  <c r="F83" i="20"/>
  <c r="F92" i="20"/>
  <c r="F101" i="20"/>
  <c r="F110" i="20"/>
  <c r="F119" i="20"/>
  <c r="F128" i="20"/>
  <c r="F138" i="20"/>
  <c r="F147" i="20"/>
  <c r="F156" i="20"/>
  <c r="F165" i="20"/>
  <c r="F174" i="20"/>
  <c r="F183" i="20"/>
  <c r="F192" i="20"/>
  <c r="I1" i="22"/>
  <c r="E19" i="19" l="1"/>
  <c r="F1" i="20"/>
  <c r="F4" i="19" s="1"/>
  <c r="G6" i="19" s="1"/>
  <c r="E6" i="19"/>
  <c r="H18" i="19"/>
  <c r="B2" i="21"/>
  <c r="H5" i="19"/>
  <c r="B2" i="22"/>
  <c r="B2" i="23"/>
  <c r="H4" i="19"/>
  <c r="F1" i="24"/>
  <c r="F19" i="19" s="1"/>
  <c r="G19" i="19" s="1"/>
  <c r="G9" i="18" s="1"/>
  <c r="G13" i="18" s="1"/>
  <c r="G21" i="18" l="1"/>
  <c r="K19" i="19"/>
  <c r="K15" i="19"/>
  <c r="K17" i="19"/>
  <c r="G15" i="2" s="1"/>
  <c r="G17" i="2" s="1"/>
  <c r="B17" i="2" s="1"/>
  <c r="K9" i="19" l="1"/>
  <c r="K12" i="19"/>
  <c r="K10" i="19"/>
  <c r="K18" i="19"/>
  <c r="K16" i="19"/>
  <c r="K13" i="19"/>
  <c r="K14" i="19"/>
  <c r="G15" i="5" s="1"/>
  <c r="G17" i="5" s="1"/>
  <c r="B17" i="5" s="1"/>
  <c r="K6" i="19"/>
  <c r="K7" i="19"/>
  <c r="K8" i="19"/>
  <c r="G15" i="11" s="1"/>
  <c r="G17" i="11" s="1"/>
  <c r="B17" i="11" s="1"/>
  <c r="K11" i="19"/>
  <c r="G15" i="8" s="1"/>
  <c r="G17" i="8" s="1"/>
  <c r="B17" i="8" s="1"/>
  <c r="G15" i="18" l="1"/>
  <c r="G17" i="18" s="1"/>
  <c r="B17" i="18" s="1"/>
  <c r="I6" i="19" l="1"/>
  <c r="I7" i="19"/>
  <c r="I8" i="19"/>
  <c r="G23" i="11" s="1"/>
  <c r="I9" i="19" l="1"/>
  <c r="I10" i="19"/>
  <c r="I11" i="19" l="1"/>
  <c r="G23" i="8" s="1"/>
  <c r="I12" i="19" l="1"/>
  <c r="I13" i="19"/>
  <c r="I14" i="19" l="1"/>
  <c r="G23" i="5" s="1"/>
  <c r="I15" i="19"/>
  <c r="I19" i="19" l="1"/>
  <c r="I18" i="19" l="1"/>
  <c r="G23" i="18" s="1"/>
  <c r="I16" i="19"/>
  <c r="I17" i="19"/>
  <c r="G23" i="2" s="1"/>
</calcChain>
</file>

<file path=xl/sharedStrings.xml><?xml version="1.0" encoding="utf-8"?>
<sst xmlns="http://schemas.openxmlformats.org/spreadsheetml/2006/main" count="178" uniqueCount="44">
  <si>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</si>
  <si>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</si>
  <si>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</si>
  <si>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</si>
  <si>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Vat returns must be received by HM Customs &amp; Excise on or before the due date to avoid surcharges</t>
  </si>
  <si>
    <t>Make cheques payable to "H M Customs and Excise" and write your VAT registration number on the back</t>
  </si>
  <si>
    <t>Quote your VAT registration number as a reference if paying direct by bank</t>
  </si>
  <si>
    <t xml:space="preserve">Account Name: HMCE VAT: Account No: 52055000 Sort Code: 10 00 00 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</si>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</sst>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6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  <font>
      <b/>
      <sz val="9"/>
      <color indexed="10"/>
      <name val="Times New Roman"/>
      <family val="1"/>
    </font>
    <font>
      <b/>
      <sz val="10"/>
      <color indexed="1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3" fontId="14" fillId="5" borderId="9" xfId="0" applyNumberFormat="1" applyFont="1" applyFill="1" applyBorder="1" applyAlignment="1">
      <alignment horizontal="center"/>
    </xf>
    <xf numFmtId="1" fontId="14" fillId="4" borderId="9" xfId="0" applyNumberFormat="1" applyFont="1" applyFill="1" applyBorder="1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 applyAlignment="1">
      <alignment horizontal="center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4" fontId="23" fillId="2" borderId="9" xfId="0" applyNumberFormat="1" applyFont="1" applyFill="1" applyBorder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6" borderId="9" xfId="0" applyNumberFormat="1" applyFont="1" applyFill="1" applyBorder="1" applyAlignment="1">
      <alignment horizontal="center"/>
    </xf>
    <xf numFmtId="166" fontId="18" fillId="2" borderId="0" xfId="0" applyNumberFormat="1" applyFont="1" applyFill="1" applyProtection="1">
      <protection hidden="1"/>
    </xf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7" borderId="17" xfId="0" applyFont="1" applyFill="1" applyBorder="1" applyAlignment="1">
      <alignment horizontal="left" vertical="center" wrapText="1" indent="1"/>
    </xf>
    <xf numFmtId="0" fontId="17" fillId="7" borderId="18" xfId="0" applyFont="1" applyFill="1" applyBorder="1" applyAlignment="1">
      <alignment horizontal="left" vertical="center" wrapText="1" indent="1"/>
    </xf>
    <xf numFmtId="0" fontId="17" fillId="7" borderId="19" xfId="0" applyFont="1" applyFill="1" applyBorder="1" applyAlignment="1">
      <alignment horizontal="left" vertical="center" wrapText="1" indent="1"/>
    </xf>
    <xf numFmtId="0" fontId="17" fillId="7" borderId="20" xfId="0" applyFont="1" applyFill="1" applyBorder="1" applyAlignment="1">
      <alignment horizontal="left" vertical="center" wrapText="1" indent="1"/>
    </xf>
    <xf numFmtId="0" fontId="17" fillId="7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25" fillId="2" borderId="13" xfId="0" applyFont="1" applyFill="1" applyBorder="1" applyAlignment="1" applyProtection="1">
      <alignment horizontal="left" vertical="center" indent="1"/>
      <protection hidden="1"/>
    </xf>
    <xf numFmtId="0" fontId="25" fillId="2" borderId="14" xfId="0" applyFont="1" applyFill="1" applyBorder="1" applyAlignment="1" applyProtection="1">
      <alignment horizontal="left" vertical="center" indent="1"/>
      <protection hidden="1"/>
    </xf>
    <xf numFmtId="0" fontId="25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64" fontId="6" fillId="4" borderId="24" xfId="0" applyNumberFormat="1" applyFont="1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5" xfId="0" applyBorder="1" applyAlignment="1">
      <alignment wrapText="1"/>
    </xf>
    <xf numFmtId="164" fontId="24" fillId="4" borderId="24" xfId="0" applyNumberFormat="1" applyFont="1" applyFill="1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15" fontId="6" fillId="4" borderId="24" xfId="0" applyNumberFormat="1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3" fontId="14" fillId="4" borderId="2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43159</v>
          </cell>
        </row>
        <row r="3">
          <cell r="B3">
            <v>43190</v>
          </cell>
        </row>
        <row r="5">
          <cell r="B5">
            <v>43220</v>
          </cell>
        </row>
        <row r="6">
          <cell r="B6">
            <v>43251</v>
          </cell>
        </row>
        <row r="7">
          <cell r="B7">
            <v>43281</v>
          </cell>
        </row>
        <row r="8">
          <cell r="B8">
            <v>43312</v>
          </cell>
        </row>
        <row r="9">
          <cell r="B9">
            <v>43343</v>
          </cell>
        </row>
        <row r="10">
          <cell r="B10">
            <v>43373</v>
          </cell>
        </row>
        <row r="11">
          <cell r="B11">
            <v>43404</v>
          </cell>
        </row>
        <row r="12">
          <cell r="B12">
            <v>43434</v>
          </cell>
        </row>
        <row r="13">
          <cell r="B13">
            <v>43465</v>
          </cell>
        </row>
        <row r="14">
          <cell r="B14">
            <v>43496</v>
          </cell>
        </row>
        <row r="15">
          <cell r="B15">
            <v>43524</v>
          </cell>
        </row>
        <row r="16">
          <cell r="B16">
            <v>43555</v>
          </cell>
        </row>
        <row r="18">
          <cell r="B18">
            <v>43585</v>
          </cell>
        </row>
        <row r="19">
          <cell r="B19">
            <v>43616</v>
          </cell>
        </row>
        <row r="20">
          <cell r="B20">
            <v>43646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ClosingDebtors"/>
    </sheetNames>
    <sheetDataSet>
      <sheetData sheetId="0">
        <row r="2">
          <cell r="H2">
            <v>20</v>
          </cell>
        </row>
      </sheetData>
      <sheetData sheetId="1">
        <row r="1">
          <cell r="H1">
            <v>0</v>
          </cell>
          <cell r="I1">
            <v>0</v>
          </cell>
        </row>
      </sheetData>
      <sheetData sheetId="2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3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4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5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6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7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8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9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0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1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2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3">
        <row r="2">
          <cell r="H2">
            <v>20</v>
          </cell>
        </row>
        <row r="4">
          <cell r="H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ClosingCreditors"/>
    </sheetNames>
    <sheetDataSet>
      <sheetData sheetId="0">
        <row r="2">
          <cell r="H2">
            <v>20</v>
          </cell>
        </row>
      </sheetData>
      <sheetData sheetId="1">
        <row r="1">
          <cell r="H1">
            <v>0</v>
          </cell>
          <cell r="I1">
            <v>0</v>
          </cell>
        </row>
      </sheetData>
      <sheetData sheetId="2">
        <row r="1">
          <cell r="H1">
            <v>0</v>
          </cell>
          <cell r="I1">
            <v>0</v>
          </cell>
        </row>
      </sheetData>
      <sheetData sheetId="3">
        <row r="1">
          <cell r="H1">
            <v>0</v>
          </cell>
          <cell r="I1">
            <v>0</v>
          </cell>
        </row>
      </sheetData>
      <sheetData sheetId="4">
        <row r="1">
          <cell r="H1">
            <v>0</v>
          </cell>
          <cell r="I1">
            <v>0</v>
          </cell>
        </row>
      </sheetData>
      <sheetData sheetId="5">
        <row r="1">
          <cell r="H1">
            <v>0</v>
          </cell>
          <cell r="I1">
            <v>0</v>
          </cell>
        </row>
      </sheetData>
      <sheetData sheetId="6">
        <row r="1">
          <cell r="H1">
            <v>0</v>
          </cell>
          <cell r="I1">
            <v>0</v>
          </cell>
        </row>
      </sheetData>
      <sheetData sheetId="7">
        <row r="1">
          <cell r="H1">
            <v>0</v>
          </cell>
          <cell r="I1">
            <v>0</v>
          </cell>
        </row>
      </sheetData>
      <sheetData sheetId="8">
        <row r="1">
          <cell r="H1">
            <v>0</v>
          </cell>
          <cell r="I1">
            <v>0</v>
          </cell>
        </row>
      </sheetData>
      <sheetData sheetId="9">
        <row r="1">
          <cell r="H1">
            <v>0</v>
          </cell>
          <cell r="I1">
            <v>0</v>
          </cell>
        </row>
      </sheetData>
      <sheetData sheetId="10">
        <row r="1">
          <cell r="H1">
            <v>0</v>
          </cell>
          <cell r="I1">
            <v>0</v>
          </cell>
        </row>
      </sheetData>
      <sheetData sheetId="11">
        <row r="1">
          <cell r="H1">
            <v>0</v>
          </cell>
          <cell r="I1">
            <v>0</v>
          </cell>
        </row>
      </sheetData>
      <sheetData sheetId="12">
        <row r="1">
          <cell r="H1">
            <v>0</v>
          </cell>
          <cell r="I1">
            <v>0</v>
          </cell>
        </row>
      </sheetData>
      <sheetData sheetId="13">
        <row r="2">
          <cell r="H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41" t="s">
        <v>0</v>
      </c>
      <c r="C2" s="142"/>
      <c r="D2" s="142"/>
      <c r="E2" s="142"/>
      <c r="F2" s="142"/>
      <c r="G2" s="15"/>
      <c r="H2" s="10"/>
      <c r="I2" s="13"/>
      <c r="K2" s="69">
        <f>[1]Admin!$B$5</f>
        <v>43220</v>
      </c>
    </row>
    <row r="3" spans="1:11" ht="13.5" thickBot="1" x14ac:dyDescent="0.25">
      <c r="A3" s="1"/>
      <c r="B3" s="41"/>
      <c r="C3" s="7"/>
      <c r="D3" s="8"/>
      <c r="E3" s="9" t="s">
        <v>10</v>
      </c>
      <c r="F3" s="10"/>
      <c r="G3" s="11"/>
      <c r="H3" s="12"/>
      <c r="I3" s="13"/>
      <c r="K3" s="69">
        <f>[1]Admin!$B$6</f>
        <v>43251</v>
      </c>
    </row>
    <row r="4" spans="1:11" ht="16.5" customHeight="1" thickTop="1" x14ac:dyDescent="0.25">
      <c r="A4" s="1"/>
      <c r="B4" s="129" t="s">
        <v>24</v>
      </c>
      <c r="C4" s="130"/>
      <c r="D4" s="6"/>
      <c r="E4" s="6"/>
      <c r="F4" s="14"/>
      <c r="G4" s="15"/>
      <c r="H4" s="10"/>
      <c r="I4" s="13"/>
      <c r="K4" s="69">
        <f>[1]Admin!$B$7</f>
        <v>43281</v>
      </c>
    </row>
    <row r="5" spans="1:11" x14ac:dyDescent="0.2">
      <c r="A5" s="1"/>
      <c r="B5" s="131"/>
      <c r="C5" s="132"/>
      <c r="D5" s="10"/>
      <c r="E5" s="143" t="s">
        <v>8</v>
      </c>
      <c r="F5" s="144"/>
      <c r="G5" s="42">
        <v>43281</v>
      </c>
      <c r="H5" s="10"/>
      <c r="I5" s="13"/>
      <c r="K5" s="69">
        <f>[1]Admin!$B$8</f>
        <v>43312</v>
      </c>
    </row>
    <row r="6" spans="1:11" ht="13.5" customHeight="1" x14ac:dyDescent="0.2">
      <c r="A6" s="1"/>
      <c r="B6" s="131"/>
      <c r="C6" s="132"/>
      <c r="D6" s="10"/>
      <c r="E6" s="16"/>
      <c r="F6" s="17"/>
      <c r="G6" s="18"/>
      <c r="H6" s="10"/>
      <c r="I6" s="13"/>
      <c r="K6" s="69">
        <f>[1]Admin!$B$9</f>
        <v>43343</v>
      </c>
    </row>
    <row r="7" spans="1:11" ht="13.5" customHeight="1" thickBot="1" x14ac:dyDescent="0.25">
      <c r="A7" s="1"/>
      <c r="B7" s="133"/>
      <c r="C7" s="134"/>
      <c r="D7" s="10"/>
      <c r="E7" s="145" t="s">
        <v>9</v>
      </c>
      <c r="F7" s="146"/>
      <c r="G7" s="19">
        <f>LOOKUP(G$5,Vatinterface!B:B,Vatinterface!C:C)</f>
        <v>43312</v>
      </c>
      <c r="H7" s="10"/>
      <c r="I7" s="13"/>
      <c r="K7" s="69">
        <f>[1]Admin!$B$10</f>
        <v>43373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[1]Admin!$B$11</f>
        <v>43404</v>
      </c>
    </row>
    <row r="9" spans="1:11" ht="15" customHeight="1" thickBot="1" x14ac:dyDescent="0.25">
      <c r="A9" s="67"/>
      <c r="B9" s="126" t="s">
        <v>3</v>
      </c>
      <c r="C9" s="127"/>
      <c r="D9" s="127"/>
      <c r="E9" s="128"/>
      <c r="F9" s="21">
        <v>1</v>
      </c>
      <c r="G9" s="22">
        <f>LOOKUP(G$5,Vatinterface!B:B,Vatinterface!G:G)</f>
        <v>0</v>
      </c>
      <c r="H9" s="10"/>
      <c r="I9" s="13"/>
      <c r="K9" s="69">
        <f>[1]Admin!$B$12</f>
        <v>43434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[1]Admin!$B$13</f>
        <v>43465</v>
      </c>
    </row>
    <row r="11" spans="1:11" ht="15" customHeight="1" thickBot="1" x14ac:dyDescent="0.25">
      <c r="A11" s="68"/>
      <c r="B11" s="126" t="s">
        <v>11</v>
      </c>
      <c r="C11" s="127"/>
      <c r="D11" s="127"/>
      <c r="E11" s="128"/>
      <c r="F11" s="21">
        <v>2</v>
      </c>
      <c r="G11" s="22">
        <v>0</v>
      </c>
      <c r="H11" s="10"/>
      <c r="I11" s="13"/>
      <c r="K11" s="69">
        <f>[1]Admin!$B$14</f>
        <v>43496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[1]Admin!$B$15</f>
        <v>43524</v>
      </c>
    </row>
    <row r="13" spans="1:11" ht="15" customHeight="1" thickBot="1" x14ac:dyDescent="0.25">
      <c r="A13" s="68"/>
      <c r="B13" s="126" t="s">
        <v>3</v>
      </c>
      <c r="C13" s="127"/>
      <c r="D13" s="127"/>
      <c r="E13" s="128"/>
      <c r="F13" s="21">
        <v>3</v>
      </c>
      <c r="G13" s="22">
        <f>G9+G11</f>
        <v>0</v>
      </c>
      <c r="H13" s="10"/>
      <c r="I13" s="13"/>
      <c r="K13" s="69">
        <f>[1]Admin!$B$16</f>
        <v>43555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[1]Admin!$B$18</f>
        <v>43585</v>
      </c>
    </row>
    <row r="15" spans="1:11" ht="15" customHeight="1" thickBot="1" x14ac:dyDescent="0.25">
      <c r="A15" s="68"/>
      <c r="B15" s="126" t="s">
        <v>1</v>
      </c>
      <c r="C15" s="127"/>
      <c r="D15" s="127"/>
      <c r="E15" s="128"/>
      <c r="F15" s="21">
        <v>4</v>
      </c>
      <c r="G15" s="22">
        <f>LOOKUP(G$5,Vatinterface!B:B,Vatinterface!K:K)</f>
        <v>0</v>
      </c>
      <c r="H15" s="10"/>
      <c r="I15" s="13"/>
      <c r="K15" s="69">
        <f>[1]Admin!$B$19</f>
        <v>43616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5">
      <c r="A17" s="68"/>
      <c r="B17" s="135" t="str">
        <f>IF(G17&gt;0,"Net VAT to be PAID to Customs","Net VAT to be RECLIAMED from Customs")</f>
        <v>Net VAT to be RECLIAMED from Customs</v>
      </c>
      <c r="C17" s="136"/>
      <c r="D17" s="136"/>
      <c r="E17" s="137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12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13"/>
      <c r="B19" s="138" t="str">
        <f>IF(LOOKUP(G$5,Vatinterface!B:B,Vatinterface!M:M)&gt;0,"FLAT RATE SCHEME APPLIED"," ")</f>
        <v xml:space="preserve"> </v>
      </c>
      <c r="C19" s="139"/>
      <c r="D19" s="140"/>
      <c r="E19" s="114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12"/>
      <c r="B20" s="115"/>
      <c r="C20" s="115"/>
      <c r="D20" s="115"/>
      <c r="E20" s="116"/>
      <c r="F20" s="14"/>
      <c r="G20" s="25"/>
      <c r="H20" s="10"/>
      <c r="I20" s="13"/>
    </row>
    <row r="21" spans="1:11" ht="15" customHeight="1" thickBot="1" x14ac:dyDescent="0.25">
      <c r="A21" s="68"/>
      <c r="B21" s="126" t="str">
        <f>IF(LOOKUP(G$5,Vatinterface!B:B,Vatinterface!M:M)&gt;0,"Total value of sales including VAT","Total value of sales excluding VAT")</f>
        <v>Total value of sales excluding VAT</v>
      </c>
      <c r="C21" s="127"/>
      <c r="D21" s="127"/>
      <c r="E21" s="128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12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6" t="s">
        <v>2</v>
      </c>
      <c r="C23" s="127"/>
      <c r="D23" s="127"/>
      <c r="E23" s="128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12</v>
      </c>
      <c r="B25" s="30" t="s">
        <v>13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14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5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6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7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42</v>
      </c>
      <c r="G34">
        <v>0</v>
      </c>
    </row>
    <row r="35" spans="6:7" x14ac:dyDescent="0.2">
      <c r="F35"/>
      <c r="G35"/>
    </row>
    <row r="36" spans="6:7" x14ac:dyDescent="0.2">
      <c r="F36" t="s">
        <v>43</v>
      </c>
      <c r="G36">
        <v>0</v>
      </c>
    </row>
  </sheetData>
  <mergeCells count="12">
    <mergeCell ref="B2:F2"/>
    <mergeCell ref="E5:F5"/>
    <mergeCell ref="E7:F7"/>
    <mergeCell ref="B11:E11"/>
    <mergeCell ref="B9:E9"/>
    <mergeCell ref="B15:E15"/>
    <mergeCell ref="B4:C7"/>
    <mergeCell ref="B23:E23"/>
    <mergeCell ref="B21:E21"/>
    <mergeCell ref="B17:E17"/>
    <mergeCell ref="B19:D19"/>
    <mergeCell ref="B13:E13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1 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7.7109375" style="77" customWidth="1"/>
    <col min="5" max="5" width="9.7109375" style="76" customWidth="1"/>
    <col min="6" max="6" width="8.7109375" style="76" customWidth="1"/>
    <col min="7" max="7" width="9.7109375" style="76" customWidth="1"/>
    <col min="8" max="16384" width="9.140625" style="75"/>
  </cols>
  <sheetData>
    <row r="1" spans="1:7" s="85" customFormat="1" ht="28.5" customHeight="1" x14ac:dyDescent="0.2">
      <c r="A1" s="151" t="s">
        <v>39</v>
      </c>
      <c r="B1" s="152"/>
      <c r="C1" s="88" t="s">
        <v>32</v>
      </c>
      <c r="D1" s="87"/>
      <c r="E1" s="86">
        <f>SUM(E5:E200)</f>
        <v>0</v>
      </c>
      <c r="F1" s="86">
        <f>SUM(F5:F200)</f>
        <v>0</v>
      </c>
      <c r="G1" s="86">
        <f>SUM(G5:G200)</f>
        <v>0</v>
      </c>
    </row>
    <row r="2" spans="1:7" s="85" customFormat="1" ht="12.75" customHeight="1" x14ac:dyDescent="0.2">
      <c r="A2" s="153" t="s">
        <v>31</v>
      </c>
      <c r="B2" s="149" t="s">
        <v>30</v>
      </c>
      <c r="C2" s="156" t="s">
        <v>29</v>
      </c>
      <c r="D2" s="147"/>
      <c r="E2" s="149" t="s">
        <v>28</v>
      </c>
      <c r="F2" s="109">
        <f>[2]ClosingDebtors!$H$2</f>
        <v>20</v>
      </c>
      <c r="G2" s="149" t="s">
        <v>27</v>
      </c>
    </row>
    <row r="3" spans="1:7" s="84" customFormat="1" ht="24" x14ac:dyDescent="0.2">
      <c r="A3" s="154"/>
      <c r="B3" s="155"/>
      <c r="C3" s="156"/>
      <c r="D3" s="147"/>
      <c r="E3" s="149"/>
      <c r="F3" s="110" t="s">
        <v>26</v>
      </c>
      <c r="G3" s="149"/>
    </row>
    <row r="4" spans="1:7" x14ac:dyDescent="0.2">
      <c r="A4" s="150"/>
      <c r="B4" s="150"/>
      <c r="C4" s="150"/>
      <c r="D4" s="148"/>
      <c r="E4" s="150"/>
      <c r="F4" s="111">
        <f>[2]ClosingDebtors!$H$4</f>
        <v>0</v>
      </c>
      <c r="G4" s="150"/>
    </row>
    <row r="5" spans="1:7" x14ac:dyDescent="0.2">
      <c r="F5" s="76" t="str">
        <f>IF(F$4&gt;0,(IF(E5&lt;&gt;0,E5*F$4/100," ")),IF(E5&lt;&gt;0,E5*F$2/(100+F$2)," "))</f>
        <v xml:space="preserve"> </v>
      </c>
      <c r="G5" s="76" t="str">
        <f t="shared" ref="G5:G68" si="0">IF((E5&lt;&gt;0),E5-F5," ")</f>
        <v xml:space="preserve"> </v>
      </c>
    </row>
    <row r="6" spans="1:7" x14ac:dyDescent="0.2">
      <c r="F6" s="76" t="str">
        <f t="shared" ref="F6:F69" si="1">IF(F$4&gt;0,(IF(E6&lt;&gt;0,E6*F$4/100," ")),IF(E6&lt;&gt;0,E6*F$2/(100+F$2)," "))</f>
        <v xml:space="preserve"> </v>
      </c>
      <c r="G6" s="76" t="str">
        <f t="shared" si="0"/>
        <v xml:space="preserve"> </v>
      </c>
    </row>
    <row r="7" spans="1:7" x14ac:dyDescent="0.2">
      <c r="F7" s="76" t="str">
        <f t="shared" si="1"/>
        <v xml:space="preserve"> </v>
      </c>
      <c r="G7" s="76" t="str">
        <f t="shared" si="0"/>
        <v xml:space="preserve"> </v>
      </c>
    </row>
    <row r="8" spans="1:7" x14ac:dyDescent="0.2">
      <c r="F8" s="76" t="str">
        <f t="shared" si="1"/>
        <v xml:space="preserve"> </v>
      </c>
      <c r="G8" s="76" t="str">
        <f t="shared" si="0"/>
        <v xml:space="preserve"> </v>
      </c>
    </row>
    <row r="9" spans="1:7" x14ac:dyDescent="0.2">
      <c r="F9" s="76" t="str">
        <f t="shared" si="1"/>
        <v xml:space="preserve"> </v>
      </c>
      <c r="G9" s="76" t="str">
        <f t="shared" si="0"/>
        <v xml:space="preserve"> </v>
      </c>
    </row>
    <row r="10" spans="1:7" x14ac:dyDescent="0.2">
      <c r="F10" s="76" t="str">
        <f t="shared" si="1"/>
        <v xml:space="preserve"> </v>
      </c>
      <c r="G10" s="76" t="str">
        <f t="shared" si="0"/>
        <v xml:space="preserve"> </v>
      </c>
    </row>
    <row r="11" spans="1:7" x14ac:dyDescent="0.2">
      <c r="F11" s="76" t="str">
        <f t="shared" si="1"/>
        <v xml:space="preserve"> </v>
      </c>
      <c r="G11" s="76" t="str">
        <f t="shared" si="0"/>
        <v xml:space="preserve"> </v>
      </c>
    </row>
    <row r="12" spans="1:7" x14ac:dyDescent="0.2">
      <c r="F12" s="76" t="str">
        <f t="shared" si="1"/>
        <v xml:space="preserve"> </v>
      </c>
      <c r="G12" s="76" t="str">
        <f t="shared" si="0"/>
        <v xml:space="preserve"> </v>
      </c>
    </row>
    <row r="13" spans="1:7" x14ac:dyDescent="0.2">
      <c r="F13" s="76" t="str">
        <f t="shared" si="1"/>
        <v xml:space="preserve"> </v>
      </c>
      <c r="G13" s="76" t="str">
        <f t="shared" si="0"/>
        <v xml:space="preserve"> </v>
      </c>
    </row>
    <row r="14" spans="1:7" x14ac:dyDescent="0.2">
      <c r="F14" s="76" t="str">
        <f t="shared" si="1"/>
        <v xml:space="preserve"> </v>
      </c>
      <c r="G14" s="76" t="str">
        <f t="shared" si="0"/>
        <v xml:space="preserve"> </v>
      </c>
    </row>
    <row r="15" spans="1:7" x14ac:dyDescent="0.2">
      <c r="F15" s="76" t="str">
        <f t="shared" si="1"/>
        <v xml:space="preserve"> </v>
      </c>
      <c r="G15" s="76" t="str">
        <f t="shared" si="0"/>
        <v xml:space="preserve"> </v>
      </c>
    </row>
    <row r="16" spans="1:7" x14ac:dyDescent="0.2">
      <c r="F16" s="76" t="str">
        <f t="shared" si="1"/>
        <v xml:space="preserve"> </v>
      </c>
      <c r="G16" s="76" t="str">
        <f t="shared" si="0"/>
        <v xml:space="preserve"> </v>
      </c>
    </row>
    <row r="17" spans="6:7" x14ac:dyDescent="0.2">
      <c r="F17" s="76" t="str">
        <f t="shared" si="1"/>
        <v xml:space="preserve"> </v>
      </c>
      <c r="G17" s="76" t="str">
        <f t="shared" si="0"/>
        <v xml:space="preserve"> </v>
      </c>
    </row>
    <row r="18" spans="6:7" x14ac:dyDescent="0.2">
      <c r="F18" s="76" t="str">
        <f t="shared" si="1"/>
        <v xml:space="preserve"> </v>
      </c>
      <c r="G18" s="76" t="str">
        <f t="shared" si="0"/>
        <v xml:space="preserve"> </v>
      </c>
    </row>
    <row r="19" spans="6:7" x14ac:dyDescent="0.2">
      <c r="F19" s="76" t="str">
        <f t="shared" si="1"/>
        <v xml:space="preserve"> </v>
      </c>
      <c r="G19" s="76" t="str">
        <f t="shared" si="0"/>
        <v xml:space="preserve"> </v>
      </c>
    </row>
    <row r="20" spans="6:7" x14ac:dyDescent="0.2">
      <c r="F20" s="76" t="str">
        <f t="shared" si="1"/>
        <v xml:space="preserve"> </v>
      </c>
      <c r="G20" s="76" t="str">
        <f t="shared" si="0"/>
        <v xml:space="preserve"> </v>
      </c>
    </row>
    <row r="21" spans="6:7" x14ac:dyDescent="0.2">
      <c r="F21" s="76" t="str">
        <f t="shared" si="1"/>
        <v xml:space="preserve"> </v>
      </c>
      <c r="G21" s="76" t="str">
        <f t="shared" si="0"/>
        <v xml:space="preserve"> </v>
      </c>
    </row>
    <row r="22" spans="6:7" x14ac:dyDescent="0.2">
      <c r="F22" s="76" t="str">
        <f t="shared" si="1"/>
        <v xml:space="preserve"> </v>
      </c>
      <c r="G22" s="76" t="str">
        <f t="shared" si="0"/>
        <v xml:space="preserve"> </v>
      </c>
    </row>
    <row r="23" spans="6:7" x14ac:dyDescent="0.2">
      <c r="F23" s="76" t="str">
        <f t="shared" si="1"/>
        <v xml:space="preserve"> </v>
      </c>
      <c r="G23" s="76" t="str">
        <f t="shared" si="0"/>
        <v xml:space="preserve"> </v>
      </c>
    </row>
    <row r="24" spans="6:7" x14ac:dyDescent="0.2">
      <c r="F24" s="76" t="str">
        <f t="shared" si="1"/>
        <v xml:space="preserve"> </v>
      </c>
      <c r="G24" s="76" t="str">
        <f t="shared" si="0"/>
        <v xml:space="preserve"> </v>
      </c>
    </row>
    <row r="25" spans="6:7" x14ac:dyDescent="0.2">
      <c r="F25" s="76" t="str">
        <f t="shared" si="1"/>
        <v xml:space="preserve"> </v>
      </c>
      <c r="G25" s="76" t="str">
        <f t="shared" si="0"/>
        <v xml:space="preserve"> </v>
      </c>
    </row>
    <row r="26" spans="6:7" x14ac:dyDescent="0.2">
      <c r="F26" s="76" t="str">
        <f t="shared" si="1"/>
        <v xml:space="preserve"> </v>
      </c>
      <c r="G26" s="76" t="str">
        <f t="shared" si="0"/>
        <v xml:space="preserve"> </v>
      </c>
    </row>
    <row r="27" spans="6:7" x14ac:dyDescent="0.2">
      <c r="F27" s="76" t="str">
        <f t="shared" si="1"/>
        <v xml:space="preserve"> </v>
      </c>
      <c r="G27" s="76" t="str">
        <f t="shared" si="0"/>
        <v xml:space="preserve"> </v>
      </c>
    </row>
    <row r="28" spans="6:7" x14ac:dyDescent="0.2">
      <c r="F28" s="76" t="str">
        <f t="shared" si="1"/>
        <v xml:space="preserve"> </v>
      </c>
      <c r="G28" s="76" t="str">
        <f t="shared" si="0"/>
        <v xml:space="preserve"> </v>
      </c>
    </row>
    <row r="29" spans="6:7" x14ac:dyDescent="0.2">
      <c r="F29" s="76" t="str">
        <f t="shared" si="1"/>
        <v xml:space="preserve"> </v>
      </c>
      <c r="G29" s="76" t="str">
        <f t="shared" si="0"/>
        <v xml:space="preserve"> </v>
      </c>
    </row>
    <row r="30" spans="6:7" x14ac:dyDescent="0.2">
      <c r="F30" s="76" t="str">
        <f t="shared" si="1"/>
        <v xml:space="preserve"> </v>
      </c>
      <c r="G30" s="76" t="str">
        <f t="shared" si="0"/>
        <v xml:space="preserve"> </v>
      </c>
    </row>
    <row r="31" spans="6:7" x14ac:dyDescent="0.2">
      <c r="F31" s="76" t="str">
        <f t="shared" si="1"/>
        <v xml:space="preserve"> </v>
      </c>
      <c r="G31" s="76" t="str">
        <f t="shared" si="0"/>
        <v xml:space="preserve"> </v>
      </c>
    </row>
    <row r="32" spans="6:7" x14ac:dyDescent="0.2">
      <c r="F32" s="76" t="str">
        <f t="shared" si="1"/>
        <v xml:space="preserve"> </v>
      </c>
      <c r="G32" s="76" t="str">
        <f t="shared" si="0"/>
        <v xml:space="preserve"> </v>
      </c>
    </row>
    <row r="33" spans="6:7" x14ac:dyDescent="0.2">
      <c r="F33" s="76" t="str">
        <f t="shared" si="1"/>
        <v xml:space="preserve"> </v>
      </c>
      <c r="G33" s="76" t="str">
        <f t="shared" si="0"/>
        <v xml:space="preserve"> </v>
      </c>
    </row>
    <row r="34" spans="6:7" x14ac:dyDescent="0.2">
      <c r="F34" s="76" t="str">
        <f t="shared" si="1"/>
        <v xml:space="preserve"> </v>
      </c>
      <c r="G34" s="76" t="str">
        <f t="shared" si="0"/>
        <v xml:space="preserve"> </v>
      </c>
    </row>
    <row r="35" spans="6:7" x14ac:dyDescent="0.2">
      <c r="F35" s="76" t="str">
        <f t="shared" si="1"/>
        <v xml:space="preserve"> </v>
      </c>
      <c r="G35" s="76" t="str">
        <f t="shared" si="0"/>
        <v xml:space="preserve"> </v>
      </c>
    </row>
    <row r="36" spans="6:7" x14ac:dyDescent="0.2">
      <c r="F36" s="76" t="str">
        <f t="shared" si="1"/>
        <v xml:space="preserve"> </v>
      </c>
      <c r="G36" s="76" t="str">
        <f t="shared" si="0"/>
        <v xml:space="preserve"> </v>
      </c>
    </row>
    <row r="37" spans="6:7" x14ac:dyDescent="0.2">
      <c r="F37" s="76" t="str">
        <f t="shared" si="1"/>
        <v xml:space="preserve"> </v>
      </c>
      <c r="G37" s="76" t="str">
        <f t="shared" si="0"/>
        <v xml:space="preserve"> </v>
      </c>
    </row>
    <row r="38" spans="6:7" x14ac:dyDescent="0.2">
      <c r="F38" s="76" t="str">
        <f t="shared" si="1"/>
        <v xml:space="preserve"> </v>
      </c>
      <c r="G38" s="76" t="str">
        <f t="shared" si="0"/>
        <v xml:space="preserve"> </v>
      </c>
    </row>
    <row r="39" spans="6:7" x14ac:dyDescent="0.2">
      <c r="F39" s="76" t="str">
        <f t="shared" si="1"/>
        <v xml:space="preserve"> </v>
      </c>
      <c r="G39" s="76" t="str">
        <f t="shared" si="0"/>
        <v xml:space="preserve"> </v>
      </c>
    </row>
    <row r="40" spans="6:7" x14ac:dyDescent="0.2">
      <c r="F40" s="76" t="str">
        <f t="shared" si="1"/>
        <v xml:space="preserve"> </v>
      </c>
      <c r="G40" s="76" t="str">
        <f t="shared" si="0"/>
        <v xml:space="preserve"> </v>
      </c>
    </row>
    <row r="41" spans="6:7" x14ac:dyDescent="0.2">
      <c r="F41" s="76" t="str">
        <f t="shared" si="1"/>
        <v xml:space="preserve"> </v>
      </c>
      <c r="G41" s="76" t="str">
        <f t="shared" si="0"/>
        <v xml:space="preserve"> </v>
      </c>
    </row>
    <row r="42" spans="6:7" x14ac:dyDescent="0.2">
      <c r="F42" s="76" t="str">
        <f t="shared" si="1"/>
        <v xml:space="preserve"> </v>
      </c>
      <c r="G42" s="76" t="str">
        <f t="shared" si="0"/>
        <v xml:space="preserve"> </v>
      </c>
    </row>
    <row r="43" spans="6:7" x14ac:dyDescent="0.2">
      <c r="F43" s="76" t="str">
        <f t="shared" si="1"/>
        <v xml:space="preserve"> </v>
      </c>
      <c r="G43" s="76" t="str">
        <f t="shared" si="0"/>
        <v xml:space="preserve"> </v>
      </c>
    </row>
    <row r="44" spans="6:7" x14ac:dyDescent="0.2">
      <c r="F44" s="76" t="str">
        <f t="shared" si="1"/>
        <v xml:space="preserve"> </v>
      </c>
      <c r="G44" s="76" t="str">
        <f t="shared" si="0"/>
        <v xml:space="preserve"> </v>
      </c>
    </row>
    <row r="45" spans="6:7" x14ac:dyDescent="0.2">
      <c r="F45" s="76" t="str">
        <f t="shared" si="1"/>
        <v xml:space="preserve"> </v>
      </c>
      <c r="G45" s="76" t="str">
        <f t="shared" si="0"/>
        <v xml:space="preserve"> </v>
      </c>
    </row>
    <row r="46" spans="6:7" x14ac:dyDescent="0.2">
      <c r="F46" s="76" t="str">
        <f t="shared" si="1"/>
        <v xml:space="preserve"> </v>
      </c>
      <c r="G46" s="76" t="str">
        <f t="shared" si="0"/>
        <v xml:space="preserve"> </v>
      </c>
    </row>
    <row r="47" spans="6:7" x14ac:dyDescent="0.2">
      <c r="F47" s="76" t="str">
        <f t="shared" si="1"/>
        <v xml:space="preserve"> </v>
      </c>
      <c r="G47" s="76" t="str">
        <f t="shared" si="0"/>
        <v xml:space="preserve"> </v>
      </c>
    </row>
    <row r="48" spans="6:7" x14ac:dyDescent="0.2">
      <c r="F48" s="76" t="str">
        <f t="shared" si="1"/>
        <v xml:space="preserve"> </v>
      </c>
      <c r="G48" s="76" t="str">
        <f t="shared" si="0"/>
        <v xml:space="preserve"> </v>
      </c>
    </row>
    <row r="49" spans="6:7" x14ac:dyDescent="0.2">
      <c r="F49" s="76" t="str">
        <f t="shared" si="1"/>
        <v xml:space="preserve"> </v>
      </c>
      <c r="G49" s="76" t="str">
        <f t="shared" si="0"/>
        <v xml:space="preserve"> </v>
      </c>
    </row>
    <row r="50" spans="6:7" x14ac:dyDescent="0.2">
      <c r="F50" s="76" t="str">
        <f t="shared" si="1"/>
        <v xml:space="preserve"> </v>
      </c>
      <c r="G50" s="76" t="str">
        <f t="shared" si="0"/>
        <v xml:space="preserve"> </v>
      </c>
    </row>
    <row r="51" spans="6:7" x14ac:dyDescent="0.2">
      <c r="F51" s="76" t="str">
        <f t="shared" si="1"/>
        <v xml:space="preserve"> </v>
      </c>
      <c r="G51" s="76" t="str">
        <f t="shared" si="0"/>
        <v xml:space="preserve"> </v>
      </c>
    </row>
    <row r="52" spans="6:7" x14ac:dyDescent="0.2">
      <c r="F52" s="76" t="str">
        <f t="shared" si="1"/>
        <v xml:space="preserve"> </v>
      </c>
      <c r="G52" s="76" t="str">
        <f t="shared" si="0"/>
        <v xml:space="preserve"> </v>
      </c>
    </row>
    <row r="53" spans="6:7" x14ac:dyDescent="0.2">
      <c r="F53" s="76" t="str">
        <f t="shared" si="1"/>
        <v xml:space="preserve"> </v>
      </c>
      <c r="G53" s="76" t="str">
        <f t="shared" si="0"/>
        <v xml:space="preserve"> </v>
      </c>
    </row>
    <row r="54" spans="6:7" x14ac:dyDescent="0.2">
      <c r="F54" s="76" t="str">
        <f t="shared" si="1"/>
        <v xml:space="preserve"> </v>
      </c>
      <c r="G54" s="76" t="str">
        <f t="shared" si="0"/>
        <v xml:space="preserve"> </v>
      </c>
    </row>
    <row r="55" spans="6:7" x14ac:dyDescent="0.2">
      <c r="F55" s="76" t="str">
        <f t="shared" si="1"/>
        <v xml:space="preserve"> </v>
      </c>
      <c r="G55" s="76" t="str">
        <f t="shared" si="0"/>
        <v xml:space="preserve"> </v>
      </c>
    </row>
    <row r="56" spans="6:7" x14ac:dyDescent="0.2">
      <c r="F56" s="76" t="str">
        <f t="shared" si="1"/>
        <v xml:space="preserve"> </v>
      </c>
      <c r="G56" s="76" t="str">
        <f t="shared" si="0"/>
        <v xml:space="preserve"> </v>
      </c>
    </row>
    <row r="57" spans="6:7" x14ac:dyDescent="0.2">
      <c r="F57" s="76" t="str">
        <f t="shared" si="1"/>
        <v xml:space="preserve"> </v>
      </c>
      <c r="G57" s="76" t="str">
        <f t="shared" si="0"/>
        <v xml:space="preserve"> </v>
      </c>
    </row>
    <row r="58" spans="6:7" x14ac:dyDescent="0.2">
      <c r="F58" s="76" t="str">
        <f t="shared" si="1"/>
        <v xml:space="preserve"> </v>
      </c>
      <c r="G58" s="76" t="str">
        <f t="shared" si="0"/>
        <v xml:space="preserve"> </v>
      </c>
    </row>
    <row r="59" spans="6:7" x14ac:dyDescent="0.2">
      <c r="F59" s="76" t="str">
        <f t="shared" si="1"/>
        <v xml:space="preserve"> </v>
      </c>
      <c r="G59" s="76" t="str">
        <f t="shared" si="0"/>
        <v xml:space="preserve"> </v>
      </c>
    </row>
    <row r="60" spans="6:7" x14ac:dyDescent="0.2">
      <c r="F60" s="76" t="str">
        <f t="shared" si="1"/>
        <v xml:space="preserve"> </v>
      </c>
      <c r="G60" s="76" t="str">
        <f t="shared" si="0"/>
        <v xml:space="preserve"> </v>
      </c>
    </row>
    <row r="61" spans="6:7" x14ac:dyDescent="0.2">
      <c r="F61" s="76" t="str">
        <f t="shared" si="1"/>
        <v xml:space="preserve"> </v>
      </c>
      <c r="G61" s="76" t="str">
        <f t="shared" si="0"/>
        <v xml:space="preserve"> </v>
      </c>
    </row>
    <row r="62" spans="6:7" x14ac:dyDescent="0.2">
      <c r="F62" s="76" t="str">
        <f t="shared" si="1"/>
        <v xml:space="preserve"> </v>
      </c>
      <c r="G62" s="76" t="str">
        <f t="shared" si="0"/>
        <v xml:space="preserve"> </v>
      </c>
    </row>
    <row r="63" spans="6:7" x14ac:dyDescent="0.2">
      <c r="F63" s="76" t="str">
        <f t="shared" si="1"/>
        <v xml:space="preserve"> </v>
      </c>
      <c r="G63" s="76" t="str">
        <f t="shared" si="0"/>
        <v xml:space="preserve"> </v>
      </c>
    </row>
    <row r="64" spans="6:7" x14ac:dyDescent="0.2">
      <c r="F64" s="76" t="str">
        <f t="shared" si="1"/>
        <v xml:space="preserve"> </v>
      </c>
      <c r="G64" s="76" t="str">
        <f t="shared" si="0"/>
        <v xml:space="preserve"> </v>
      </c>
    </row>
    <row r="65" spans="6:7" x14ac:dyDescent="0.2">
      <c r="F65" s="76" t="str">
        <f t="shared" si="1"/>
        <v xml:space="preserve"> </v>
      </c>
      <c r="G65" s="76" t="str">
        <f t="shared" si="0"/>
        <v xml:space="preserve"> </v>
      </c>
    </row>
    <row r="66" spans="6:7" x14ac:dyDescent="0.2">
      <c r="F66" s="76" t="str">
        <f t="shared" si="1"/>
        <v xml:space="preserve"> </v>
      </c>
      <c r="G66" s="76" t="str">
        <f t="shared" si="0"/>
        <v xml:space="preserve"> </v>
      </c>
    </row>
    <row r="67" spans="6:7" x14ac:dyDescent="0.2">
      <c r="F67" s="76" t="str">
        <f t="shared" si="1"/>
        <v xml:space="preserve"> </v>
      </c>
      <c r="G67" s="76" t="str">
        <f t="shared" si="0"/>
        <v xml:space="preserve"> </v>
      </c>
    </row>
    <row r="68" spans="6:7" x14ac:dyDescent="0.2">
      <c r="F68" s="76" t="str">
        <f t="shared" si="1"/>
        <v xml:space="preserve"> </v>
      </c>
      <c r="G68" s="76" t="str">
        <f t="shared" si="0"/>
        <v xml:space="preserve"> </v>
      </c>
    </row>
    <row r="69" spans="6:7" x14ac:dyDescent="0.2">
      <c r="F69" s="76" t="str">
        <f t="shared" si="1"/>
        <v xml:space="preserve"> </v>
      </c>
      <c r="G69" s="76" t="str">
        <f t="shared" ref="G69:G132" si="2">IF((E69&lt;&gt;0),E69-F69," ")</f>
        <v xml:space="preserve"> </v>
      </c>
    </row>
    <row r="70" spans="6:7" x14ac:dyDescent="0.2">
      <c r="F70" s="76" t="str">
        <f t="shared" ref="F70:F133" si="3">IF(F$4&gt;0,(IF(E70&lt;&gt;0,E70*F$4/100," ")),IF(E70&lt;&gt;0,E70*F$2/(100+F$2)," "))</f>
        <v xml:space="preserve"> </v>
      </c>
      <c r="G70" s="76" t="str">
        <f t="shared" si="2"/>
        <v xml:space="preserve"> </v>
      </c>
    </row>
    <row r="71" spans="6:7" x14ac:dyDescent="0.2">
      <c r="F71" s="76" t="str">
        <f t="shared" si="3"/>
        <v xml:space="preserve"> </v>
      </c>
      <c r="G71" s="76" t="str">
        <f t="shared" si="2"/>
        <v xml:space="preserve"> </v>
      </c>
    </row>
    <row r="72" spans="6:7" x14ac:dyDescent="0.2">
      <c r="F72" s="76" t="str">
        <f t="shared" si="3"/>
        <v xml:space="preserve"> </v>
      </c>
      <c r="G72" s="76" t="str">
        <f t="shared" si="2"/>
        <v xml:space="preserve"> </v>
      </c>
    </row>
    <row r="73" spans="6:7" x14ac:dyDescent="0.2">
      <c r="F73" s="76" t="str">
        <f t="shared" si="3"/>
        <v xml:space="preserve"> </v>
      </c>
      <c r="G73" s="76" t="str">
        <f t="shared" si="2"/>
        <v xml:space="preserve"> </v>
      </c>
    </row>
    <row r="74" spans="6:7" x14ac:dyDescent="0.2">
      <c r="F74" s="76" t="str">
        <f t="shared" si="3"/>
        <v xml:space="preserve"> </v>
      </c>
      <c r="G74" s="76" t="str">
        <f t="shared" si="2"/>
        <v xml:space="preserve"> </v>
      </c>
    </row>
    <row r="75" spans="6:7" x14ac:dyDescent="0.2">
      <c r="F75" s="76" t="str">
        <f t="shared" si="3"/>
        <v xml:space="preserve"> </v>
      </c>
      <c r="G75" s="76" t="str">
        <f t="shared" si="2"/>
        <v xml:space="preserve"> </v>
      </c>
    </row>
    <row r="76" spans="6:7" x14ac:dyDescent="0.2">
      <c r="F76" s="76" t="str">
        <f t="shared" si="3"/>
        <v xml:space="preserve"> </v>
      </c>
      <c r="G76" s="76" t="str">
        <f t="shared" si="2"/>
        <v xml:space="preserve"> </v>
      </c>
    </row>
    <row r="77" spans="6:7" x14ac:dyDescent="0.2">
      <c r="F77" s="76" t="str">
        <f t="shared" si="3"/>
        <v xml:space="preserve"> </v>
      </c>
      <c r="G77" s="76" t="str">
        <f t="shared" si="2"/>
        <v xml:space="preserve"> </v>
      </c>
    </row>
    <row r="78" spans="6:7" x14ac:dyDescent="0.2">
      <c r="F78" s="76" t="str">
        <f t="shared" si="3"/>
        <v xml:space="preserve"> </v>
      </c>
      <c r="G78" s="76" t="str">
        <f t="shared" si="2"/>
        <v xml:space="preserve"> </v>
      </c>
    </row>
    <row r="79" spans="6:7" x14ac:dyDescent="0.2">
      <c r="F79" s="76" t="str">
        <f t="shared" si="3"/>
        <v xml:space="preserve"> </v>
      </c>
      <c r="G79" s="76" t="str">
        <f t="shared" si="2"/>
        <v xml:space="preserve"> </v>
      </c>
    </row>
    <row r="80" spans="6:7" x14ac:dyDescent="0.2">
      <c r="F80" s="76" t="str">
        <f t="shared" si="3"/>
        <v xml:space="preserve"> </v>
      </c>
      <c r="G80" s="76" t="str">
        <f t="shared" si="2"/>
        <v xml:space="preserve"> </v>
      </c>
    </row>
    <row r="81" spans="6:7" x14ac:dyDescent="0.2">
      <c r="F81" s="76" t="str">
        <f t="shared" si="3"/>
        <v xml:space="preserve"> </v>
      </c>
      <c r="G81" s="76" t="str">
        <f t="shared" si="2"/>
        <v xml:space="preserve"> </v>
      </c>
    </row>
    <row r="82" spans="6:7" x14ac:dyDescent="0.2">
      <c r="F82" s="76" t="str">
        <f t="shared" si="3"/>
        <v xml:space="preserve"> </v>
      </c>
      <c r="G82" s="76" t="str">
        <f t="shared" si="2"/>
        <v xml:space="preserve"> </v>
      </c>
    </row>
    <row r="83" spans="6:7" x14ac:dyDescent="0.2">
      <c r="F83" s="76" t="str">
        <f t="shared" si="3"/>
        <v xml:space="preserve"> </v>
      </c>
      <c r="G83" s="76" t="str">
        <f t="shared" si="2"/>
        <v xml:space="preserve"> </v>
      </c>
    </row>
    <row r="84" spans="6:7" x14ac:dyDescent="0.2">
      <c r="F84" s="76" t="str">
        <f t="shared" si="3"/>
        <v xml:space="preserve"> </v>
      </c>
      <c r="G84" s="76" t="str">
        <f t="shared" si="2"/>
        <v xml:space="preserve"> </v>
      </c>
    </row>
    <row r="85" spans="6:7" x14ac:dyDescent="0.2">
      <c r="F85" s="76" t="str">
        <f t="shared" si="3"/>
        <v xml:space="preserve"> </v>
      </c>
      <c r="G85" s="76" t="str">
        <f t="shared" si="2"/>
        <v xml:space="preserve"> </v>
      </c>
    </row>
    <row r="86" spans="6:7" x14ac:dyDescent="0.2">
      <c r="F86" s="76" t="str">
        <f t="shared" si="3"/>
        <v xml:space="preserve"> </v>
      </c>
      <c r="G86" s="76" t="str">
        <f t="shared" si="2"/>
        <v xml:space="preserve"> </v>
      </c>
    </row>
    <row r="87" spans="6:7" x14ac:dyDescent="0.2">
      <c r="F87" s="76" t="str">
        <f t="shared" si="3"/>
        <v xml:space="preserve"> </v>
      </c>
      <c r="G87" s="76" t="str">
        <f t="shared" si="2"/>
        <v xml:space="preserve"> </v>
      </c>
    </row>
    <row r="88" spans="6:7" x14ac:dyDescent="0.2">
      <c r="F88" s="76" t="str">
        <f t="shared" si="3"/>
        <v xml:space="preserve"> </v>
      </c>
      <c r="G88" s="76" t="str">
        <f t="shared" si="2"/>
        <v xml:space="preserve"> </v>
      </c>
    </row>
    <row r="89" spans="6:7" x14ac:dyDescent="0.2">
      <c r="F89" s="76" t="str">
        <f t="shared" si="3"/>
        <v xml:space="preserve"> </v>
      </c>
      <c r="G89" s="76" t="str">
        <f t="shared" si="2"/>
        <v xml:space="preserve"> </v>
      </c>
    </row>
    <row r="90" spans="6:7" x14ac:dyDescent="0.2">
      <c r="F90" s="76" t="str">
        <f t="shared" si="3"/>
        <v xml:space="preserve"> </v>
      </c>
      <c r="G90" s="76" t="str">
        <f t="shared" si="2"/>
        <v xml:space="preserve"> </v>
      </c>
    </row>
    <row r="91" spans="6:7" x14ac:dyDescent="0.2">
      <c r="F91" s="76" t="str">
        <f t="shared" si="3"/>
        <v xml:space="preserve"> </v>
      </c>
      <c r="G91" s="76" t="str">
        <f t="shared" si="2"/>
        <v xml:space="preserve"> </v>
      </c>
    </row>
    <row r="92" spans="6:7" x14ac:dyDescent="0.2">
      <c r="F92" s="76" t="str">
        <f t="shared" si="3"/>
        <v xml:space="preserve"> </v>
      </c>
      <c r="G92" s="76" t="str">
        <f t="shared" si="2"/>
        <v xml:space="preserve"> </v>
      </c>
    </row>
    <row r="93" spans="6:7" x14ac:dyDescent="0.2">
      <c r="F93" s="76" t="str">
        <f t="shared" si="3"/>
        <v xml:space="preserve"> </v>
      </c>
      <c r="G93" s="76" t="str">
        <f t="shared" si="2"/>
        <v xml:space="preserve"> </v>
      </c>
    </row>
    <row r="94" spans="6:7" x14ac:dyDescent="0.2">
      <c r="F94" s="76" t="str">
        <f t="shared" si="3"/>
        <v xml:space="preserve"> </v>
      </c>
      <c r="G94" s="76" t="str">
        <f t="shared" si="2"/>
        <v xml:space="preserve"> </v>
      </c>
    </row>
    <row r="95" spans="6:7" x14ac:dyDescent="0.2">
      <c r="F95" s="76" t="str">
        <f t="shared" si="3"/>
        <v xml:space="preserve"> </v>
      </c>
      <c r="G95" s="76" t="str">
        <f t="shared" si="2"/>
        <v xml:space="preserve"> </v>
      </c>
    </row>
    <row r="96" spans="6:7" x14ac:dyDescent="0.2">
      <c r="F96" s="76" t="str">
        <f t="shared" si="3"/>
        <v xml:space="preserve"> </v>
      </c>
      <c r="G96" s="76" t="str">
        <f t="shared" si="2"/>
        <v xml:space="preserve"> </v>
      </c>
    </row>
    <row r="97" spans="6:7" x14ac:dyDescent="0.2">
      <c r="F97" s="76" t="str">
        <f t="shared" si="3"/>
        <v xml:space="preserve"> </v>
      </c>
      <c r="G97" s="76" t="str">
        <f t="shared" si="2"/>
        <v xml:space="preserve"> </v>
      </c>
    </row>
    <row r="98" spans="6:7" x14ac:dyDescent="0.2">
      <c r="F98" s="76" t="str">
        <f t="shared" si="3"/>
        <v xml:space="preserve"> </v>
      </c>
      <c r="G98" s="76" t="str">
        <f t="shared" si="2"/>
        <v xml:space="preserve"> </v>
      </c>
    </row>
    <row r="99" spans="6:7" x14ac:dyDescent="0.2">
      <c r="F99" s="76" t="str">
        <f t="shared" si="3"/>
        <v xml:space="preserve"> </v>
      </c>
      <c r="G99" s="76" t="str">
        <f t="shared" si="2"/>
        <v xml:space="preserve"> </v>
      </c>
    </row>
    <row r="100" spans="6:7" x14ac:dyDescent="0.2">
      <c r="F100" s="76" t="str">
        <f t="shared" si="3"/>
        <v xml:space="preserve"> </v>
      </c>
      <c r="G100" s="76" t="str">
        <f t="shared" si="2"/>
        <v xml:space="preserve"> </v>
      </c>
    </row>
    <row r="101" spans="6:7" x14ac:dyDescent="0.2">
      <c r="F101" s="76" t="str">
        <f t="shared" si="3"/>
        <v xml:space="preserve"> </v>
      </c>
      <c r="G101" s="76" t="str">
        <f t="shared" si="2"/>
        <v xml:space="preserve"> </v>
      </c>
    </row>
    <row r="102" spans="6:7" x14ac:dyDescent="0.2">
      <c r="F102" s="76" t="str">
        <f t="shared" si="3"/>
        <v xml:space="preserve"> </v>
      </c>
      <c r="G102" s="76" t="str">
        <f t="shared" si="2"/>
        <v xml:space="preserve"> </v>
      </c>
    </row>
    <row r="103" spans="6:7" x14ac:dyDescent="0.2">
      <c r="F103" s="76" t="str">
        <f t="shared" si="3"/>
        <v xml:space="preserve"> </v>
      </c>
      <c r="G103" s="76" t="str">
        <f t="shared" si="2"/>
        <v xml:space="preserve"> </v>
      </c>
    </row>
    <row r="104" spans="6:7" x14ac:dyDescent="0.2">
      <c r="F104" s="76" t="str">
        <f t="shared" si="3"/>
        <v xml:space="preserve"> </v>
      </c>
      <c r="G104" s="76" t="str">
        <f t="shared" si="2"/>
        <v xml:space="preserve"> </v>
      </c>
    </row>
    <row r="105" spans="6:7" x14ac:dyDescent="0.2">
      <c r="F105" s="76" t="str">
        <f t="shared" si="3"/>
        <v xml:space="preserve"> </v>
      </c>
      <c r="G105" s="76" t="str">
        <f t="shared" si="2"/>
        <v xml:space="preserve"> </v>
      </c>
    </row>
    <row r="106" spans="6:7" x14ac:dyDescent="0.2">
      <c r="F106" s="76" t="str">
        <f t="shared" si="3"/>
        <v xml:space="preserve"> </v>
      </c>
      <c r="G106" s="76" t="str">
        <f t="shared" si="2"/>
        <v xml:space="preserve"> </v>
      </c>
    </row>
    <row r="107" spans="6:7" x14ac:dyDescent="0.2">
      <c r="F107" s="76" t="str">
        <f t="shared" si="3"/>
        <v xml:space="preserve"> </v>
      </c>
      <c r="G107" s="76" t="str">
        <f t="shared" si="2"/>
        <v xml:space="preserve"> </v>
      </c>
    </row>
    <row r="108" spans="6:7" x14ac:dyDescent="0.2">
      <c r="F108" s="76" t="str">
        <f t="shared" si="3"/>
        <v xml:space="preserve"> </v>
      </c>
      <c r="G108" s="76" t="str">
        <f t="shared" si="2"/>
        <v xml:space="preserve"> </v>
      </c>
    </row>
    <row r="109" spans="6:7" x14ac:dyDescent="0.2">
      <c r="F109" s="76" t="str">
        <f t="shared" si="3"/>
        <v xml:space="preserve"> </v>
      </c>
      <c r="G109" s="76" t="str">
        <f t="shared" si="2"/>
        <v xml:space="preserve"> </v>
      </c>
    </row>
    <row r="110" spans="6:7" x14ac:dyDescent="0.2">
      <c r="F110" s="76" t="str">
        <f t="shared" si="3"/>
        <v xml:space="preserve"> </v>
      </c>
      <c r="G110" s="76" t="str">
        <f t="shared" si="2"/>
        <v xml:space="preserve"> </v>
      </c>
    </row>
    <row r="111" spans="6:7" x14ac:dyDescent="0.2">
      <c r="F111" s="76" t="str">
        <f t="shared" si="3"/>
        <v xml:space="preserve"> </v>
      </c>
      <c r="G111" s="76" t="str">
        <f t="shared" si="2"/>
        <v xml:space="preserve"> </v>
      </c>
    </row>
    <row r="112" spans="6:7" x14ac:dyDescent="0.2">
      <c r="F112" s="76" t="str">
        <f t="shared" si="3"/>
        <v xml:space="preserve"> </v>
      </c>
      <c r="G112" s="76" t="str">
        <f t="shared" si="2"/>
        <v xml:space="preserve"> </v>
      </c>
    </row>
    <row r="113" spans="6:7" x14ac:dyDescent="0.2">
      <c r="F113" s="76" t="str">
        <f t="shared" si="3"/>
        <v xml:space="preserve"> </v>
      </c>
      <c r="G113" s="76" t="str">
        <f t="shared" si="2"/>
        <v xml:space="preserve"> </v>
      </c>
    </row>
    <row r="114" spans="6:7" x14ac:dyDescent="0.2">
      <c r="F114" s="76" t="str">
        <f t="shared" si="3"/>
        <v xml:space="preserve"> </v>
      </c>
      <c r="G114" s="76" t="str">
        <f t="shared" si="2"/>
        <v xml:space="preserve"> </v>
      </c>
    </row>
    <row r="115" spans="6:7" x14ac:dyDescent="0.2">
      <c r="F115" s="76" t="str">
        <f t="shared" si="3"/>
        <v xml:space="preserve"> </v>
      </c>
      <c r="G115" s="76" t="str">
        <f t="shared" si="2"/>
        <v xml:space="preserve"> </v>
      </c>
    </row>
    <row r="116" spans="6:7" x14ac:dyDescent="0.2">
      <c r="F116" s="76" t="str">
        <f t="shared" si="3"/>
        <v xml:space="preserve"> </v>
      </c>
      <c r="G116" s="76" t="str">
        <f t="shared" si="2"/>
        <v xml:space="preserve"> </v>
      </c>
    </row>
    <row r="117" spans="6:7" x14ac:dyDescent="0.2">
      <c r="F117" s="76" t="str">
        <f t="shared" si="3"/>
        <v xml:space="preserve"> </v>
      </c>
      <c r="G117" s="76" t="str">
        <f t="shared" si="2"/>
        <v xml:space="preserve"> </v>
      </c>
    </row>
    <row r="118" spans="6:7" x14ac:dyDescent="0.2">
      <c r="F118" s="76" t="str">
        <f t="shared" si="3"/>
        <v xml:space="preserve"> </v>
      </c>
      <c r="G118" s="76" t="str">
        <f t="shared" si="2"/>
        <v xml:space="preserve"> </v>
      </c>
    </row>
    <row r="119" spans="6:7" x14ac:dyDescent="0.2">
      <c r="F119" s="76" t="str">
        <f t="shared" si="3"/>
        <v xml:space="preserve"> </v>
      </c>
      <c r="G119" s="76" t="str">
        <f t="shared" si="2"/>
        <v xml:space="preserve"> </v>
      </c>
    </row>
    <row r="120" spans="6:7" x14ac:dyDescent="0.2">
      <c r="F120" s="76" t="str">
        <f t="shared" si="3"/>
        <v xml:space="preserve"> </v>
      </c>
      <c r="G120" s="76" t="str">
        <f t="shared" si="2"/>
        <v xml:space="preserve"> </v>
      </c>
    </row>
    <row r="121" spans="6:7" x14ac:dyDescent="0.2">
      <c r="F121" s="76" t="str">
        <f t="shared" si="3"/>
        <v xml:space="preserve"> </v>
      </c>
      <c r="G121" s="76" t="str">
        <f t="shared" si="2"/>
        <v xml:space="preserve"> </v>
      </c>
    </row>
    <row r="122" spans="6:7" x14ac:dyDescent="0.2">
      <c r="F122" s="76" t="str">
        <f t="shared" si="3"/>
        <v xml:space="preserve"> </v>
      </c>
      <c r="G122" s="76" t="str">
        <f t="shared" si="2"/>
        <v xml:space="preserve"> </v>
      </c>
    </row>
    <row r="123" spans="6:7" x14ac:dyDescent="0.2">
      <c r="F123" s="76" t="str">
        <f t="shared" si="3"/>
        <v xml:space="preserve"> </v>
      </c>
      <c r="G123" s="76" t="str">
        <f t="shared" si="2"/>
        <v xml:space="preserve"> </v>
      </c>
    </row>
    <row r="124" spans="6:7" x14ac:dyDescent="0.2">
      <c r="F124" s="76" t="str">
        <f t="shared" si="3"/>
        <v xml:space="preserve"> </v>
      </c>
      <c r="G124" s="76" t="str">
        <f t="shared" si="2"/>
        <v xml:space="preserve"> </v>
      </c>
    </row>
    <row r="125" spans="6:7" x14ac:dyDescent="0.2">
      <c r="F125" s="76" t="str">
        <f t="shared" si="3"/>
        <v xml:space="preserve"> </v>
      </c>
      <c r="G125" s="76" t="str">
        <f t="shared" si="2"/>
        <v xml:space="preserve"> </v>
      </c>
    </row>
    <row r="126" spans="6:7" x14ac:dyDescent="0.2">
      <c r="F126" s="76" t="str">
        <f t="shared" si="3"/>
        <v xml:space="preserve"> </v>
      </c>
      <c r="G126" s="76" t="str">
        <f t="shared" si="2"/>
        <v xml:space="preserve"> </v>
      </c>
    </row>
    <row r="127" spans="6:7" x14ac:dyDescent="0.2">
      <c r="F127" s="76" t="str">
        <f t="shared" si="3"/>
        <v xml:space="preserve"> </v>
      </c>
      <c r="G127" s="76" t="str">
        <f t="shared" si="2"/>
        <v xml:space="preserve"> </v>
      </c>
    </row>
    <row r="128" spans="6:7" x14ac:dyDescent="0.2">
      <c r="F128" s="76" t="str">
        <f t="shared" si="3"/>
        <v xml:space="preserve"> </v>
      </c>
      <c r="G128" s="76" t="str">
        <f t="shared" si="2"/>
        <v xml:space="preserve"> </v>
      </c>
    </row>
    <row r="129" spans="6:7" x14ac:dyDescent="0.2">
      <c r="F129" s="76" t="str">
        <f t="shared" si="3"/>
        <v xml:space="preserve"> </v>
      </c>
      <c r="G129" s="76" t="str">
        <f t="shared" si="2"/>
        <v xml:space="preserve"> </v>
      </c>
    </row>
    <row r="130" spans="6:7" x14ac:dyDescent="0.2">
      <c r="F130" s="76" t="str">
        <f t="shared" si="3"/>
        <v xml:space="preserve"> </v>
      </c>
      <c r="G130" s="76" t="str">
        <f t="shared" si="2"/>
        <v xml:space="preserve"> </v>
      </c>
    </row>
    <row r="131" spans="6:7" x14ac:dyDescent="0.2">
      <c r="F131" s="76" t="str">
        <f t="shared" si="3"/>
        <v xml:space="preserve"> </v>
      </c>
      <c r="G131" s="76" t="str">
        <f t="shared" si="2"/>
        <v xml:space="preserve"> </v>
      </c>
    </row>
    <row r="132" spans="6:7" x14ac:dyDescent="0.2">
      <c r="F132" s="76" t="str">
        <f t="shared" si="3"/>
        <v xml:space="preserve"> </v>
      </c>
      <c r="G132" s="76" t="str">
        <f t="shared" si="2"/>
        <v xml:space="preserve"> </v>
      </c>
    </row>
    <row r="133" spans="6:7" x14ac:dyDescent="0.2">
      <c r="F133" s="76" t="str">
        <f t="shared" si="3"/>
        <v xml:space="preserve"> </v>
      </c>
      <c r="G133" s="76" t="str">
        <f t="shared" ref="G133:G195" si="4">IF((E133&lt;&gt;0),E133-F133," ")</f>
        <v xml:space="preserve"> </v>
      </c>
    </row>
    <row r="134" spans="6:7" x14ac:dyDescent="0.2">
      <c r="F134" s="76" t="str">
        <f t="shared" ref="F134:F197" si="5">IF(F$4&gt;0,(IF(E134&lt;&gt;0,E134*F$4/100," ")),IF(E134&lt;&gt;0,E134*F$2/(100+F$2)," "))</f>
        <v xml:space="preserve"> </v>
      </c>
      <c r="G134" s="76" t="str">
        <f t="shared" si="4"/>
        <v xml:space="preserve"> </v>
      </c>
    </row>
    <row r="135" spans="6:7" x14ac:dyDescent="0.2">
      <c r="F135" s="76" t="str">
        <f t="shared" si="5"/>
        <v xml:space="preserve"> </v>
      </c>
      <c r="G135" s="76" t="str">
        <f t="shared" si="4"/>
        <v xml:space="preserve"> </v>
      </c>
    </row>
    <row r="136" spans="6:7" x14ac:dyDescent="0.2">
      <c r="F136" s="76" t="str">
        <f t="shared" si="5"/>
        <v xml:space="preserve"> </v>
      </c>
      <c r="G136" s="76" t="str">
        <f t="shared" si="4"/>
        <v xml:space="preserve"> </v>
      </c>
    </row>
    <row r="137" spans="6:7" x14ac:dyDescent="0.2">
      <c r="F137" s="76" t="str">
        <f t="shared" si="5"/>
        <v xml:space="preserve"> </v>
      </c>
      <c r="G137" s="76" t="str">
        <f t="shared" si="4"/>
        <v xml:space="preserve"> </v>
      </c>
    </row>
    <row r="138" spans="6:7" x14ac:dyDescent="0.2">
      <c r="F138" s="76" t="str">
        <f t="shared" si="5"/>
        <v xml:space="preserve"> </v>
      </c>
      <c r="G138" s="76" t="str">
        <f t="shared" si="4"/>
        <v xml:space="preserve"> </v>
      </c>
    </row>
    <row r="139" spans="6:7" x14ac:dyDescent="0.2">
      <c r="F139" s="76" t="str">
        <f t="shared" si="5"/>
        <v xml:space="preserve"> </v>
      </c>
      <c r="G139" s="76" t="str">
        <f t="shared" si="4"/>
        <v xml:space="preserve"> </v>
      </c>
    </row>
    <row r="140" spans="6:7" x14ac:dyDescent="0.2">
      <c r="F140" s="76" t="str">
        <f t="shared" si="5"/>
        <v xml:space="preserve"> </v>
      </c>
      <c r="G140" s="76" t="str">
        <f t="shared" si="4"/>
        <v xml:space="preserve"> </v>
      </c>
    </row>
    <row r="141" spans="6:7" x14ac:dyDescent="0.2">
      <c r="F141" s="76" t="str">
        <f t="shared" si="5"/>
        <v xml:space="preserve"> </v>
      </c>
      <c r="G141" s="76" t="str">
        <f t="shared" si="4"/>
        <v xml:space="preserve"> </v>
      </c>
    </row>
    <row r="142" spans="6:7" x14ac:dyDescent="0.2">
      <c r="F142" s="76" t="str">
        <f t="shared" si="5"/>
        <v xml:space="preserve"> </v>
      </c>
      <c r="G142" s="76" t="str">
        <f t="shared" si="4"/>
        <v xml:space="preserve"> </v>
      </c>
    </row>
    <row r="143" spans="6:7" x14ac:dyDescent="0.2">
      <c r="F143" s="76" t="str">
        <f t="shared" si="5"/>
        <v xml:space="preserve"> </v>
      </c>
      <c r="G143" s="76" t="str">
        <f t="shared" si="4"/>
        <v xml:space="preserve"> </v>
      </c>
    </row>
    <row r="144" spans="6:7" x14ac:dyDescent="0.2">
      <c r="F144" s="76" t="str">
        <f t="shared" si="5"/>
        <v xml:space="preserve"> </v>
      </c>
      <c r="G144" s="76" t="str">
        <f t="shared" si="4"/>
        <v xml:space="preserve"> </v>
      </c>
    </row>
    <row r="145" spans="6:7" x14ac:dyDescent="0.2">
      <c r="F145" s="76" t="str">
        <f t="shared" si="5"/>
        <v xml:space="preserve"> </v>
      </c>
      <c r="G145" s="76" t="str">
        <f t="shared" si="4"/>
        <v xml:space="preserve"> </v>
      </c>
    </row>
    <row r="146" spans="6:7" x14ac:dyDescent="0.2">
      <c r="F146" s="76" t="str">
        <f t="shared" si="5"/>
        <v xml:space="preserve"> </v>
      </c>
      <c r="G146" s="76" t="str">
        <f t="shared" si="4"/>
        <v xml:space="preserve"> </v>
      </c>
    </row>
    <row r="147" spans="6:7" x14ac:dyDescent="0.2">
      <c r="F147" s="76" t="str">
        <f t="shared" si="5"/>
        <v xml:space="preserve"> </v>
      </c>
      <c r="G147" s="76" t="str">
        <f t="shared" si="4"/>
        <v xml:space="preserve"> </v>
      </c>
    </row>
    <row r="148" spans="6:7" x14ac:dyDescent="0.2">
      <c r="F148" s="76" t="str">
        <f t="shared" si="5"/>
        <v xml:space="preserve"> </v>
      </c>
      <c r="G148" s="76" t="str">
        <f t="shared" si="4"/>
        <v xml:space="preserve"> </v>
      </c>
    </row>
    <row r="149" spans="6:7" x14ac:dyDescent="0.2">
      <c r="F149" s="76" t="str">
        <f t="shared" si="5"/>
        <v xml:space="preserve"> </v>
      </c>
      <c r="G149" s="76" t="str">
        <f t="shared" si="4"/>
        <v xml:space="preserve"> </v>
      </c>
    </row>
    <row r="150" spans="6:7" x14ac:dyDescent="0.2">
      <c r="F150" s="76" t="str">
        <f t="shared" si="5"/>
        <v xml:space="preserve"> </v>
      </c>
      <c r="G150" s="76" t="str">
        <f t="shared" si="4"/>
        <v xml:space="preserve"> </v>
      </c>
    </row>
    <row r="151" spans="6:7" x14ac:dyDescent="0.2">
      <c r="F151" s="76" t="str">
        <f t="shared" si="5"/>
        <v xml:space="preserve"> </v>
      </c>
      <c r="G151" s="76" t="str">
        <f t="shared" si="4"/>
        <v xml:space="preserve"> </v>
      </c>
    </row>
    <row r="152" spans="6:7" x14ac:dyDescent="0.2">
      <c r="F152" s="76" t="str">
        <f t="shared" si="5"/>
        <v xml:space="preserve"> </v>
      </c>
      <c r="G152" s="76" t="str">
        <f t="shared" si="4"/>
        <v xml:space="preserve"> </v>
      </c>
    </row>
    <row r="153" spans="6:7" x14ac:dyDescent="0.2">
      <c r="F153" s="76" t="str">
        <f t="shared" si="5"/>
        <v xml:space="preserve"> </v>
      </c>
      <c r="G153" s="76" t="str">
        <f t="shared" si="4"/>
        <v xml:space="preserve"> </v>
      </c>
    </row>
    <row r="154" spans="6:7" x14ac:dyDescent="0.2">
      <c r="F154" s="76" t="str">
        <f t="shared" si="5"/>
        <v xml:space="preserve"> </v>
      </c>
      <c r="G154" s="76" t="str">
        <f t="shared" si="4"/>
        <v xml:space="preserve"> </v>
      </c>
    </row>
    <row r="155" spans="6:7" x14ac:dyDescent="0.2">
      <c r="F155" s="76" t="str">
        <f t="shared" si="5"/>
        <v xml:space="preserve"> </v>
      </c>
      <c r="G155" s="76" t="str">
        <f t="shared" si="4"/>
        <v xml:space="preserve"> </v>
      </c>
    </row>
    <row r="156" spans="6:7" x14ac:dyDescent="0.2">
      <c r="F156" s="76" t="str">
        <f t="shared" si="5"/>
        <v xml:space="preserve"> </v>
      </c>
      <c r="G156" s="76" t="str">
        <f t="shared" si="4"/>
        <v xml:space="preserve"> </v>
      </c>
    </row>
    <row r="157" spans="6:7" x14ac:dyDescent="0.2">
      <c r="F157" s="76" t="str">
        <f t="shared" si="5"/>
        <v xml:space="preserve"> </v>
      </c>
      <c r="G157" s="76" t="str">
        <f t="shared" si="4"/>
        <v xml:space="preserve"> </v>
      </c>
    </row>
    <row r="158" spans="6:7" x14ac:dyDescent="0.2">
      <c r="F158" s="76" t="str">
        <f t="shared" si="5"/>
        <v xml:space="preserve"> </v>
      </c>
      <c r="G158" s="76" t="str">
        <f t="shared" si="4"/>
        <v xml:space="preserve"> </v>
      </c>
    </row>
    <row r="159" spans="6:7" x14ac:dyDescent="0.2">
      <c r="F159" s="76" t="str">
        <f t="shared" si="5"/>
        <v xml:space="preserve"> </v>
      </c>
      <c r="G159" s="76" t="str">
        <f t="shared" si="4"/>
        <v xml:space="preserve"> </v>
      </c>
    </row>
    <row r="160" spans="6:7" x14ac:dyDescent="0.2">
      <c r="F160" s="76" t="str">
        <f t="shared" si="5"/>
        <v xml:space="preserve"> </v>
      </c>
      <c r="G160" s="76" t="str">
        <f t="shared" si="4"/>
        <v xml:space="preserve"> </v>
      </c>
    </row>
    <row r="161" spans="6:7" x14ac:dyDescent="0.2">
      <c r="F161" s="76" t="str">
        <f t="shared" si="5"/>
        <v xml:space="preserve"> </v>
      </c>
      <c r="G161" s="76" t="str">
        <f t="shared" si="4"/>
        <v xml:space="preserve"> </v>
      </c>
    </row>
    <row r="162" spans="6:7" x14ac:dyDescent="0.2">
      <c r="F162" s="76" t="str">
        <f t="shared" si="5"/>
        <v xml:space="preserve"> </v>
      </c>
      <c r="G162" s="76" t="str">
        <f t="shared" si="4"/>
        <v xml:space="preserve"> </v>
      </c>
    </row>
    <row r="163" spans="6:7" x14ac:dyDescent="0.2">
      <c r="F163" s="76" t="str">
        <f t="shared" si="5"/>
        <v xml:space="preserve"> </v>
      </c>
      <c r="G163" s="76" t="str">
        <f t="shared" si="4"/>
        <v xml:space="preserve"> </v>
      </c>
    </row>
    <row r="164" spans="6:7" x14ac:dyDescent="0.2">
      <c r="F164" s="76" t="str">
        <f t="shared" si="5"/>
        <v xml:space="preserve"> </v>
      </c>
      <c r="G164" s="76" t="str">
        <f t="shared" si="4"/>
        <v xml:space="preserve"> </v>
      </c>
    </row>
    <row r="165" spans="6:7" x14ac:dyDescent="0.2">
      <c r="F165" s="76" t="str">
        <f t="shared" si="5"/>
        <v xml:space="preserve"> </v>
      </c>
      <c r="G165" s="76" t="str">
        <f t="shared" si="4"/>
        <v xml:space="preserve"> </v>
      </c>
    </row>
    <row r="166" spans="6:7" x14ac:dyDescent="0.2">
      <c r="F166" s="76" t="str">
        <f t="shared" si="5"/>
        <v xml:space="preserve"> </v>
      </c>
      <c r="G166" s="76" t="str">
        <f t="shared" si="4"/>
        <v xml:space="preserve"> </v>
      </c>
    </row>
    <row r="167" spans="6:7" x14ac:dyDescent="0.2">
      <c r="F167" s="76" t="str">
        <f t="shared" si="5"/>
        <v xml:space="preserve"> </v>
      </c>
      <c r="G167" s="76" t="str">
        <f t="shared" si="4"/>
        <v xml:space="preserve"> </v>
      </c>
    </row>
    <row r="168" spans="6:7" x14ac:dyDescent="0.2">
      <c r="F168" s="76" t="str">
        <f t="shared" si="5"/>
        <v xml:space="preserve"> </v>
      </c>
      <c r="G168" s="76" t="str">
        <f t="shared" si="4"/>
        <v xml:space="preserve"> </v>
      </c>
    </row>
    <row r="169" spans="6:7" x14ac:dyDescent="0.2">
      <c r="F169" s="76" t="str">
        <f t="shared" si="5"/>
        <v xml:space="preserve"> </v>
      </c>
      <c r="G169" s="76" t="str">
        <f t="shared" si="4"/>
        <v xml:space="preserve"> </v>
      </c>
    </row>
    <row r="170" spans="6:7" x14ac:dyDescent="0.2">
      <c r="F170" s="76" t="str">
        <f t="shared" si="5"/>
        <v xml:space="preserve"> </v>
      </c>
      <c r="G170" s="76" t="str">
        <f t="shared" si="4"/>
        <v xml:space="preserve"> </v>
      </c>
    </row>
    <row r="171" spans="6:7" x14ac:dyDescent="0.2">
      <c r="F171" s="76" t="str">
        <f t="shared" si="5"/>
        <v xml:space="preserve"> </v>
      </c>
      <c r="G171" s="76" t="str">
        <f t="shared" si="4"/>
        <v xml:space="preserve"> </v>
      </c>
    </row>
    <row r="172" spans="6:7" x14ac:dyDescent="0.2">
      <c r="F172" s="76" t="str">
        <f t="shared" si="5"/>
        <v xml:space="preserve"> </v>
      </c>
      <c r="G172" s="76" t="str">
        <f t="shared" si="4"/>
        <v xml:space="preserve"> </v>
      </c>
    </row>
    <row r="173" spans="6:7" x14ac:dyDescent="0.2">
      <c r="F173" s="76" t="str">
        <f t="shared" si="5"/>
        <v xml:space="preserve"> </v>
      </c>
      <c r="G173" s="76" t="str">
        <f t="shared" si="4"/>
        <v xml:space="preserve"> </v>
      </c>
    </row>
    <row r="174" spans="6:7" x14ac:dyDescent="0.2">
      <c r="F174" s="76" t="str">
        <f t="shared" si="5"/>
        <v xml:space="preserve"> </v>
      </c>
      <c r="G174" s="76" t="str">
        <f t="shared" si="4"/>
        <v xml:space="preserve"> </v>
      </c>
    </row>
    <row r="175" spans="6:7" x14ac:dyDescent="0.2">
      <c r="F175" s="76" t="str">
        <f t="shared" si="5"/>
        <v xml:space="preserve"> </v>
      </c>
      <c r="G175" s="76" t="str">
        <f t="shared" si="4"/>
        <v xml:space="preserve"> </v>
      </c>
    </row>
    <row r="176" spans="6:7" x14ac:dyDescent="0.2">
      <c r="F176" s="76" t="str">
        <f t="shared" si="5"/>
        <v xml:space="preserve"> </v>
      </c>
      <c r="G176" s="76" t="str">
        <f t="shared" si="4"/>
        <v xml:space="preserve"> </v>
      </c>
    </row>
    <row r="177" spans="6:7" x14ac:dyDescent="0.2">
      <c r="F177" s="76" t="str">
        <f t="shared" si="5"/>
        <v xml:space="preserve"> </v>
      </c>
      <c r="G177" s="76" t="str">
        <f t="shared" si="4"/>
        <v xml:space="preserve"> </v>
      </c>
    </row>
    <row r="178" spans="6:7" x14ac:dyDescent="0.2">
      <c r="F178" s="76" t="str">
        <f t="shared" si="5"/>
        <v xml:space="preserve"> </v>
      </c>
      <c r="G178" s="76" t="str">
        <f t="shared" si="4"/>
        <v xml:space="preserve"> </v>
      </c>
    </row>
    <row r="179" spans="6:7" x14ac:dyDescent="0.2">
      <c r="F179" s="76" t="str">
        <f t="shared" si="5"/>
        <v xml:space="preserve"> </v>
      </c>
      <c r="G179" s="76" t="str">
        <f t="shared" si="4"/>
        <v xml:space="preserve"> </v>
      </c>
    </row>
    <row r="180" spans="6:7" x14ac:dyDescent="0.2">
      <c r="F180" s="76" t="str">
        <f t="shared" si="5"/>
        <v xml:space="preserve"> </v>
      </c>
      <c r="G180" s="76" t="str">
        <f t="shared" si="4"/>
        <v xml:space="preserve"> </v>
      </c>
    </row>
    <row r="181" spans="6:7" x14ac:dyDescent="0.2">
      <c r="F181" s="76" t="str">
        <f t="shared" si="5"/>
        <v xml:space="preserve"> </v>
      </c>
      <c r="G181" s="76" t="str">
        <f t="shared" si="4"/>
        <v xml:space="preserve"> </v>
      </c>
    </row>
    <row r="182" spans="6:7" x14ac:dyDescent="0.2">
      <c r="F182" s="76" t="str">
        <f t="shared" si="5"/>
        <v xml:space="preserve"> </v>
      </c>
      <c r="G182" s="76" t="str">
        <f t="shared" si="4"/>
        <v xml:space="preserve"> </v>
      </c>
    </row>
    <row r="183" spans="6:7" x14ac:dyDescent="0.2">
      <c r="F183" s="76" t="str">
        <f t="shared" si="5"/>
        <v xml:space="preserve"> </v>
      </c>
      <c r="G183" s="76" t="str">
        <f t="shared" si="4"/>
        <v xml:space="preserve"> </v>
      </c>
    </row>
    <row r="184" spans="6:7" x14ac:dyDescent="0.2">
      <c r="F184" s="76" t="str">
        <f t="shared" si="5"/>
        <v xml:space="preserve"> </v>
      </c>
      <c r="G184" s="76" t="str">
        <f t="shared" si="4"/>
        <v xml:space="preserve"> </v>
      </c>
    </row>
    <row r="185" spans="6:7" x14ac:dyDescent="0.2">
      <c r="F185" s="76" t="str">
        <f t="shared" si="5"/>
        <v xml:space="preserve"> </v>
      </c>
      <c r="G185" s="76" t="str">
        <f t="shared" si="4"/>
        <v xml:space="preserve"> </v>
      </c>
    </row>
    <row r="186" spans="6:7" x14ac:dyDescent="0.2">
      <c r="F186" s="76" t="str">
        <f t="shared" si="5"/>
        <v xml:space="preserve"> </v>
      </c>
      <c r="G186" s="76" t="str">
        <f t="shared" si="4"/>
        <v xml:space="preserve"> </v>
      </c>
    </row>
    <row r="187" spans="6:7" x14ac:dyDescent="0.2">
      <c r="F187" s="76" t="str">
        <f t="shared" si="5"/>
        <v xml:space="preserve"> </v>
      </c>
      <c r="G187" s="76" t="str">
        <f t="shared" si="4"/>
        <v xml:space="preserve"> </v>
      </c>
    </row>
    <row r="188" spans="6:7" x14ac:dyDescent="0.2">
      <c r="F188" s="76" t="str">
        <f t="shared" si="5"/>
        <v xml:space="preserve"> </v>
      </c>
      <c r="G188" s="76" t="str">
        <f t="shared" si="4"/>
        <v xml:space="preserve"> </v>
      </c>
    </row>
    <row r="189" spans="6:7" x14ac:dyDescent="0.2">
      <c r="F189" s="76" t="str">
        <f t="shared" si="5"/>
        <v xml:space="preserve"> </v>
      </c>
      <c r="G189" s="76" t="str">
        <f t="shared" si="4"/>
        <v xml:space="preserve"> </v>
      </c>
    </row>
    <row r="190" spans="6:7" x14ac:dyDescent="0.2">
      <c r="F190" s="76" t="str">
        <f t="shared" si="5"/>
        <v xml:space="preserve"> </v>
      </c>
      <c r="G190" s="76" t="str">
        <f t="shared" si="4"/>
        <v xml:space="preserve"> </v>
      </c>
    </row>
    <row r="191" spans="6:7" x14ac:dyDescent="0.2">
      <c r="F191" s="76" t="str">
        <f t="shared" si="5"/>
        <v xml:space="preserve"> </v>
      </c>
      <c r="G191" s="76" t="str">
        <f t="shared" si="4"/>
        <v xml:space="preserve"> </v>
      </c>
    </row>
    <row r="192" spans="6:7" x14ac:dyDescent="0.2">
      <c r="F192" s="76" t="str">
        <f t="shared" si="5"/>
        <v xml:space="preserve"> </v>
      </c>
      <c r="G192" s="76" t="str">
        <f t="shared" si="4"/>
        <v xml:space="preserve"> </v>
      </c>
    </row>
    <row r="193" spans="1:7" x14ac:dyDescent="0.2">
      <c r="F193" s="76" t="str">
        <f t="shared" si="5"/>
        <v xml:space="preserve"> </v>
      </c>
      <c r="G193" s="76" t="str">
        <f t="shared" si="4"/>
        <v xml:space="preserve"> </v>
      </c>
    </row>
    <row r="194" spans="1:7" x14ac:dyDescent="0.2">
      <c r="F194" s="76" t="str">
        <f t="shared" si="5"/>
        <v xml:space="preserve"> </v>
      </c>
      <c r="G194" s="76" t="str">
        <f t="shared" si="4"/>
        <v xml:space="preserve"> </v>
      </c>
    </row>
    <row r="195" spans="1:7" x14ac:dyDescent="0.2">
      <c r="F195" s="76" t="str">
        <f t="shared" si="5"/>
        <v xml:space="preserve"> </v>
      </c>
      <c r="G195" s="76" t="str">
        <f t="shared" si="4"/>
        <v xml:space="preserve"> </v>
      </c>
    </row>
    <row r="196" spans="1:7" x14ac:dyDescent="0.2">
      <c r="F196" s="76" t="str">
        <f t="shared" si="5"/>
        <v xml:space="preserve"> </v>
      </c>
      <c r="G196" s="76" t="str">
        <f>IF((E196&lt;&gt;0),E196-F196," ")</f>
        <v xml:space="preserve"> </v>
      </c>
    </row>
    <row r="197" spans="1:7" x14ac:dyDescent="0.2">
      <c r="F197" s="76" t="str">
        <f t="shared" si="5"/>
        <v xml:space="preserve"> </v>
      </c>
      <c r="G197" s="76" t="str">
        <f>IF((E197&lt;&gt;0),E197-F197," ")</f>
        <v xml:space="preserve"> </v>
      </c>
    </row>
    <row r="198" spans="1:7" x14ac:dyDescent="0.2">
      <c r="F198" s="76" t="str">
        <f>IF(F$4&gt;0,(IF(E198&lt;&gt;0,E198*F$4/100," ")),IF(E198&lt;&gt;0,E198*F$2/(100+F$2)," "))</f>
        <v xml:space="preserve"> </v>
      </c>
      <c r="G198" s="76" t="str">
        <f>IF((E198&lt;&gt;0),E198-F198," ")</f>
        <v xml:space="preserve"> </v>
      </c>
    </row>
    <row r="199" spans="1:7" x14ac:dyDescent="0.2">
      <c r="F199" s="76" t="str">
        <f>IF(F$4&gt;0,(IF(E199&lt;&gt;0,E199*F$4/100," ")),IF(E199&lt;&gt;0,E199*F$2/(100+F$2)," "))</f>
        <v xml:space="preserve"> </v>
      </c>
      <c r="G199" s="76" t="str">
        <f>IF((E199&lt;&gt;0),E199-F199," ")</f>
        <v xml:space="preserve"> </v>
      </c>
    </row>
    <row r="200" spans="1:7" ht="13.5" thickBot="1" x14ac:dyDescent="0.25">
      <c r="A200" s="83"/>
      <c r="B200" s="80"/>
      <c r="C200" s="82"/>
      <c r="D200" s="81"/>
      <c r="E200" s="80"/>
      <c r="F200" s="80" t="str">
        <f>IF(F$4&gt;0,(IF(E200&lt;&gt;0,E200*F$4/100," ")),IF(E200&lt;&gt;0,E200*F$2/(100+F$2)," "))</f>
        <v xml:space="preserve"> </v>
      </c>
      <c r="G200" s="80" t="str">
        <f>IF((E200&lt;&gt;0),E200-F200," ")</f>
        <v xml:space="preserve"> </v>
      </c>
    </row>
    <row r="201" spans="1:7" x14ac:dyDescent="0.2">
      <c r="A201" s="79" t="s">
        <v>25</v>
      </c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5" customWidth="1"/>
    <col min="2" max="2" width="19.7109375" style="89" customWidth="1"/>
    <col min="3" max="3" width="12.7109375" style="94" customWidth="1"/>
    <col min="4" max="4" width="5.85546875" style="93" customWidth="1"/>
    <col min="5" max="5" width="14.7109375" style="92" customWidth="1"/>
    <col min="6" max="6" width="5.7109375" style="91" customWidth="1"/>
    <col min="7" max="7" width="10.42578125" style="90" customWidth="1"/>
    <col min="8" max="8" width="9.7109375" style="90" customWidth="1"/>
    <col min="9" max="9" width="10.7109375" style="90" customWidth="1"/>
    <col min="10" max="16384" width="9.140625" style="89"/>
  </cols>
  <sheetData>
    <row r="1" spans="1:9" s="75" customFormat="1" ht="30" customHeight="1" x14ac:dyDescent="0.2">
      <c r="A1" s="151" t="s">
        <v>39</v>
      </c>
      <c r="B1" s="152"/>
      <c r="C1" s="164" t="s">
        <v>37</v>
      </c>
      <c r="D1" s="169"/>
      <c r="E1" s="86" t="s">
        <v>32</v>
      </c>
      <c r="F1" s="161"/>
      <c r="G1" s="86">
        <f>SUM(G5:G200)</f>
        <v>0</v>
      </c>
      <c r="H1" s="86">
        <f>SUM(H5:H200)</f>
        <v>0</v>
      </c>
      <c r="I1" s="86">
        <f>SUM(I5:I200)</f>
        <v>0</v>
      </c>
    </row>
    <row r="2" spans="1:9" s="105" customFormat="1" ht="12" customHeight="1" x14ac:dyDescent="0.2">
      <c r="A2" s="167" t="s">
        <v>38</v>
      </c>
      <c r="B2" s="157" t="str">
        <f>IF((I1-SUM(P1:AL1)&lt;&gt;0),"COMPLETE EXPENSE ANALYSIS by inserting expense letter in col F","Supplier")</f>
        <v>Supplier</v>
      </c>
      <c r="C2" s="165"/>
      <c r="D2" s="162"/>
      <c r="E2" s="168" t="s">
        <v>36</v>
      </c>
      <c r="F2" s="162"/>
      <c r="G2" s="157" t="s">
        <v>35</v>
      </c>
      <c r="H2" s="106">
        <f>[3]OpeningCreditors!$H$2</f>
        <v>20</v>
      </c>
      <c r="I2" s="157" t="s">
        <v>34</v>
      </c>
    </row>
    <row r="3" spans="1:9" s="104" customFormat="1" ht="12" customHeight="1" x14ac:dyDescent="0.2">
      <c r="A3" s="162"/>
      <c r="B3" s="162"/>
      <c r="C3" s="165"/>
      <c r="D3" s="162"/>
      <c r="E3" s="162"/>
      <c r="F3" s="162"/>
      <c r="G3" s="159"/>
      <c r="H3" s="157" t="s">
        <v>33</v>
      </c>
      <c r="I3" s="159"/>
    </row>
    <row r="4" spans="1:9" x14ac:dyDescent="0.2">
      <c r="A4" s="163"/>
      <c r="B4" s="163"/>
      <c r="C4" s="166"/>
      <c r="D4" s="163"/>
      <c r="E4" s="163"/>
      <c r="F4" s="163"/>
      <c r="G4" s="160"/>
      <c r="H4" s="158"/>
      <c r="I4" s="160"/>
    </row>
    <row r="5" spans="1:9" x14ac:dyDescent="0.2">
      <c r="B5" s="91"/>
      <c r="C5" s="93"/>
      <c r="E5" s="91"/>
      <c r="F5" s="89"/>
      <c r="G5" s="103"/>
      <c r="H5" s="90" t="str">
        <f t="shared" ref="H5:H14" si="0">IF(G5&lt;&gt;0,G5*H$2/(100+H$2)," ")</f>
        <v xml:space="preserve"> </v>
      </c>
      <c r="I5" s="90" t="str">
        <f t="shared" ref="I5:I68" si="1">IF((G5&lt;&gt;0),G5-H5," ")</f>
        <v xml:space="preserve"> </v>
      </c>
    </row>
    <row r="6" spans="1:9" x14ac:dyDescent="0.2">
      <c r="F6" s="89"/>
      <c r="H6" s="90" t="str">
        <f t="shared" si="0"/>
        <v xml:space="preserve"> </v>
      </c>
      <c r="I6" s="90" t="str">
        <f t="shared" si="1"/>
        <v xml:space="preserve"> </v>
      </c>
    </row>
    <row r="7" spans="1:9" x14ac:dyDescent="0.2">
      <c r="F7" s="89"/>
      <c r="H7" s="90" t="str">
        <f t="shared" si="0"/>
        <v xml:space="preserve"> </v>
      </c>
      <c r="I7" s="90" t="str">
        <f t="shared" si="1"/>
        <v xml:space="preserve"> </v>
      </c>
    </row>
    <row r="8" spans="1:9" x14ac:dyDescent="0.2">
      <c r="F8" s="89"/>
      <c r="H8" s="90" t="str">
        <f t="shared" si="0"/>
        <v xml:space="preserve"> </v>
      </c>
      <c r="I8" s="90" t="str">
        <f t="shared" si="1"/>
        <v xml:space="preserve"> </v>
      </c>
    </row>
    <row r="9" spans="1:9" x14ac:dyDescent="0.2">
      <c r="F9" s="89"/>
      <c r="H9" s="90" t="str">
        <f t="shared" si="0"/>
        <v xml:space="preserve"> </v>
      </c>
      <c r="I9" s="90" t="str">
        <f t="shared" si="1"/>
        <v xml:space="preserve"> </v>
      </c>
    </row>
    <row r="10" spans="1:9" x14ac:dyDescent="0.2">
      <c r="F10" s="89"/>
      <c r="H10" s="90" t="str">
        <f t="shared" si="0"/>
        <v xml:space="preserve"> </v>
      </c>
      <c r="I10" s="90" t="str">
        <f t="shared" si="1"/>
        <v xml:space="preserve"> </v>
      </c>
    </row>
    <row r="11" spans="1:9" x14ac:dyDescent="0.2">
      <c r="F11" s="89"/>
      <c r="H11" s="90" t="str">
        <f t="shared" si="0"/>
        <v xml:space="preserve"> </v>
      </c>
      <c r="I11" s="90" t="str">
        <f t="shared" si="1"/>
        <v xml:space="preserve"> </v>
      </c>
    </row>
    <row r="12" spans="1:9" x14ac:dyDescent="0.2">
      <c r="F12" s="89"/>
      <c r="H12" s="90" t="str">
        <f t="shared" si="0"/>
        <v xml:space="preserve"> </v>
      </c>
      <c r="I12" s="90" t="str">
        <f t="shared" si="1"/>
        <v xml:space="preserve"> </v>
      </c>
    </row>
    <row r="13" spans="1:9" x14ac:dyDescent="0.2">
      <c r="F13" s="89"/>
      <c r="H13" s="90" t="str">
        <f t="shared" si="0"/>
        <v xml:space="preserve"> </v>
      </c>
      <c r="I13" s="90" t="str">
        <f t="shared" si="1"/>
        <v xml:space="preserve"> </v>
      </c>
    </row>
    <row r="14" spans="1:9" x14ac:dyDescent="0.2">
      <c r="F14" s="89"/>
      <c r="H14" s="90" t="str">
        <f t="shared" si="0"/>
        <v xml:space="preserve"> </v>
      </c>
      <c r="I14" s="90" t="str">
        <f t="shared" si="1"/>
        <v xml:space="preserve"> </v>
      </c>
    </row>
    <row r="15" spans="1:9" x14ac:dyDescent="0.2">
      <c r="F15" s="89"/>
      <c r="H15" s="90" t="str">
        <f t="shared" ref="H15:H78" si="2">IF(H$4="X"," ",IF(G15&lt;&gt;0,G15*H$2/(100+H$2)," "))</f>
        <v xml:space="preserve"> </v>
      </c>
      <c r="I15" s="90" t="str">
        <f t="shared" si="1"/>
        <v xml:space="preserve"> </v>
      </c>
    </row>
    <row r="16" spans="1:9" x14ac:dyDescent="0.2">
      <c r="F16" s="89"/>
      <c r="H16" s="90" t="str">
        <f t="shared" si="2"/>
        <v xml:space="preserve"> </v>
      </c>
      <c r="I16" s="90" t="str">
        <f t="shared" si="1"/>
        <v xml:space="preserve"> </v>
      </c>
    </row>
    <row r="17" spans="5:9" x14ac:dyDescent="0.2">
      <c r="F17" s="89"/>
      <c r="H17" s="90" t="str">
        <f t="shared" si="2"/>
        <v xml:space="preserve"> </v>
      </c>
      <c r="I17" s="90" t="str">
        <f t="shared" si="1"/>
        <v xml:space="preserve"> </v>
      </c>
    </row>
    <row r="18" spans="5:9" x14ac:dyDescent="0.2">
      <c r="F18" s="89"/>
      <c r="H18" s="90" t="str">
        <f t="shared" si="2"/>
        <v xml:space="preserve"> </v>
      </c>
      <c r="I18" s="90" t="str">
        <f t="shared" si="1"/>
        <v xml:space="preserve"> </v>
      </c>
    </row>
    <row r="19" spans="5:9" x14ac:dyDescent="0.2">
      <c r="F19" s="89"/>
      <c r="H19" s="90" t="str">
        <f t="shared" si="2"/>
        <v xml:space="preserve"> </v>
      </c>
      <c r="I19" s="90" t="str">
        <f t="shared" si="1"/>
        <v xml:space="preserve"> </v>
      </c>
    </row>
    <row r="20" spans="5:9" x14ac:dyDescent="0.2">
      <c r="F20" s="89"/>
      <c r="H20" s="90" t="str">
        <f t="shared" si="2"/>
        <v xml:space="preserve"> </v>
      </c>
      <c r="I20" s="90" t="str">
        <f t="shared" si="1"/>
        <v xml:space="preserve"> </v>
      </c>
    </row>
    <row r="21" spans="5:9" x14ac:dyDescent="0.2">
      <c r="F21" s="89"/>
      <c r="H21" s="90" t="str">
        <f t="shared" si="2"/>
        <v xml:space="preserve"> </v>
      </c>
      <c r="I21" s="90" t="str">
        <f t="shared" si="1"/>
        <v xml:space="preserve"> </v>
      </c>
    </row>
    <row r="22" spans="5:9" x14ac:dyDescent="0.2">
      <c r="E22" s="89"/>
      <c r="F22" s="89"/>
      <c r="H22" s="90" t="str">
        <f t="shared" si="2"/>
        <v xml:space="preserve"> </v>
      </c>
      <c r="I22" s="90" t="str">
        <f t="shared" si="1"/>
        <v xml:space="preserve"> </v>
      </c>
    </row>
    <row r="23" spans="5:9" x14ac:dyDescent="0.2">
      <c r="E23" s="102"/>
      <c r="F23" s="89"/>
      <c r="H23" s="90" t="str">
        <f t="shared" si="2"/>
        <v xml:space="preserve"> </v>
      </c>
      <c r="I23" s="90" t="str">
        <f t="shared" si="1"/>
        <v xml:space="preserve"> </v>
      </c>
    </row>
    <row r="24" spans="5:9" x14ac:dyDescent="0.2">
      <c r="F24" s="89"/>
      <c r="H24" s="90" t="str">
        <f t="shared" si="2"/>
        <v xml:space="preserve"> </v>
      </c>
      <c r="I24" s="90" t="str">
        <f t="shared" si="1"/>
        <v xml:space="preserve"> </v>
      </c>
    </row>
    <row r="25" spans="5:9" x14ac:dyDescent="0.2">
      <c r="F25" s="89"/>
      <c r="H25" s="90" t="str">
        <f t="shared" si="2"/>
        <v xml:space="preserve"> </v>
      </c>
      <c r="I25" s="90" t="str">
        <f t="shared" si="1"/>
        <v xml:space="preserve"> </v>
      </c>
    </row>
    <row r="26" spans="5:9" x14ac:dyDescent="0.2">
      <c r="F26" s="89"/>
      <c r="H26" s="90" t="str">
        <f t="shared" si="2"/>
        <v xml:space="preserve"> </v>
      </c>
      <c r="I26" s="90" t="str">
        <f t="shared" si="1"/>
        <v xml:space="preserve"> </v>
      </c>
    </row>
    <row r="27" spans="5:9" x14ac:dyDescent="0.2">
      <c r="F27" s="89"/>
      <c r="H27" s="90" t="str">
        <f t="shared" si="2"/>
        <v xml:space="preserve"> </v>
      </c>
      <c r="I27" s="90" t="str">
        <f t="shared" si="1"/>
        <v xml:space="preserve"> </v>
      </c>
    </row>
    <row r="28" spans="5:9" x14ac:dyDescent="0.2">
      <c r="F28" s="89"/>
      <c r="H28" s="90" t="str">
        <f t="shared" si="2"/>
        <v xml:space="preserve"> </v>
      </c>
      <c r="I28" s="90" t="str">
        <f t="shared" si="1"/>
        <v xml:space="preserve"> </v>
      </c>
    </row>
    <row r="29" spans="5:9" x14ac:dyDescent="0.2">
      <c r="F29" s="89"/>
      <c r="H29" s="90" t="str">
        <f t="shared" si="2"/>
        <v xml:space="preserve"> </v>
      </c>
      <c r="I29" s="90" t="str">
        <f t="shared" si="1"/>
        <v xml:space="preserve"> </v>
      </c>
    </row>
    <row r="30" spans="5:9" x14ac:dyDescent="0.2">
      <c r="F30" s="89"/>
      <c r="H30" s="90" t="str">
        <f t="shared" si="2"/>
        <v xml:space="preserve"> </v>
      </c>
      <c r="I30" s="90" t="str">
        <f t="shared" si="1"/>
        <v xml:space="preserve"> </v>
      </c>
    </row>
    <row r="31" spans="5:9" x14ac:dyDescent="0.2">
      <c r="F31" s="89"/>
      <c r="H31" s="90" t="str">
        <f t="shared" si="2"/>
        <v xml:space="preserve"> </v>
      </c>
      <c r="I31" s="90" t="str">
        <f t="shared" si="1"/>
        <v xml:space="preserve"> </v>
      </c>
    </row>
    <row r="32" spans="5:9" x14ac:dyDescent="0.2">
      <c r="F32" s="89"/>
      <c r="H32" s="90" t="str">
        <f t="shared" si="2"/>
        <v xml:space="preserve"> </v>
      </c>
      <c r="I32" s="90" t="str">
        <f t="shared" si="1"/>
        <v xml:space="preserve"> </v>
      </c>
    </row>
    <row r="33" spans="6:9" x14ac:dyDescent="0.2">
      <c r="F33" s="89"/>
      <c r="H33" s="90" t="str">
        <f t="shared" si="2"/>
        <v xml:space="preserve"> </v>
      </c>
      <c r="I33" s="90" t="str">
        <f t="shared" si="1"/>
        <v xml:space="preserve"> </v>
      </c>
    </row>
    <row r="34" spans="6:9" x14ac:dyDescent="0.2">
      <c r="F34" s="89"/>
      <c r="H34" s="90" t="str">
        <f t="shared" si="2"/>
        <v xml:space="preserve"> </v>
      </c>
      <c r="I34" s="90" t="str">
        <f t="shared" si="1"/>
        <v xml:space="preserve"> </v>
      </c>
    </row>
    <row r="35" spans="6:9" x14ac:dyDescent="0.2">
      <c r="F35" s="89"/>
      <c r="H35" s="90" t="str">
        <f t="shared" si="2"/>
        <v xml:space="preserve"> </v>
      </c>
      <c r="I35" s="90" t="str">
        <f t="shared" si="1"/>
        <v xml:space="preserve"> </v>
      </c>
    </row>
    <row r="36" spans="6:9" x14ac:dyDescent="0.2">
      <c r="F36" s="89"/>
      <c r="H36" s="90" t="str">
        <f t="shared" si="2"/>
        <v xml:space="preserve"> </v>
      </c>
      <c r="I36" s="90" t="str">
        <f t="shared" si="1"/>
        <v xml:space="preserve"> </v>
      </c>
    </row>
    <row r="37" spans="6:9" x14ac:dyDescent="0.2">
      <c r="F37" s="89"/>
      <c r="H37" s="90" t="str">
        <f t="shared" si="2"/>
        <v xml:space="preserve"> </v>
      </c>
      <c r="I37" s="90" t="str">
        <f t="shared" si="1"/>
        <v xml:space="preserve"> </v>
      </c>
    </row>
    <row r="38" spans="6:9" x14ac:dyDescent="0.2">
      <c r="F38" s="89"/>
      <c r="H38" s="90" t="str">
        <f t="shared" si="2"/>
        <v xml:space="preserve"> </v>
      </c>
      <c r="I38" s="90" t="str">
        <f t="shared" si="1"/>
        <v xml:space="preserve"> </v>
      </c>
    </row>
    <row r="39" spans="6:9" x14ac:dyDescent="0.2">
      <c r="F39" s="89"/>
      <c r="H39" s="90" t="str">
        <f t="shared" si="2"/>
        <v xml:space="preserve"> </v>
      </c>
      <c r="I39" s="90" t="str">
        <f t="shared" si="1"/>
        <v xml:space="preserve"> </v>
      </c>
    </row>
    <row r="40" spans="6:9" x14ac:dyDescent="0.2">
      <c r="F40" s="89"/>
      <c r="H40" s="90" t="str">
        <f t="shared" si="2"/>
        <v xml:space="preserve"> </v>
      </c>
      <c r="I40" s="90" t="str">
        <f t="shared" si="1"/>
        <v xml:space="preserve"> </v>
      </c>
    </row>
    <row r="41" spans="6:9" x14ac:dyDescent="0.2">
      <c r="F41" s="89"/>
      <c r="H41" s="90" t="str">
        <f t="shared" si="2"/>
        <v xml:space="preserve"> </v>
      </c>
      <c r="I41" s="90" t="str">
        <f t="shared" si="1"/>
        <v xml:space="preserve"> </v>
      </c>
    </row>
    <row r="42" spans="6:9" x14ac:dyDescent="0.2">
      <c r="F42" s="89"/>
      <c r="H42" s="90" t="str">
        <f t="shared" si="2"/>
        <v xml:space="preserve"> </v>
      </c>
      <c r="I42" s="90" t="str">
        <f t="shared" si="1"/>
        <v xml:space="preserve"> </v>
      </c>
    </row>
    <row r="43" spans="6:9" x14ac:dyDescent="0.2">
      <c r="F43" s="89"/>
      <c r="H43" s="90" t="str">
        <f t="shared" si="2"/>
        <v xml:space="preserve"> </v>
      </c>
      <c r="I43" s="90" t="str">
        <f t="shared" si="1"/>
        <v xml:space="preserve"> </v>
      </c>
    </row>
    <row r="44" spans="6:9" x14ac:dyDescent="0.2">
      <c r="F44" s="89"/>
      <c r="H44" s="90" t="str">
        <f t="shared" si="2"/>
        <v xml:space="preserve"> </v>
      </c>
      <c r="I44" s="90" t="str">
        <f t="shared" si="1"/>
        <v xml:space="preserve"> </v>
      </c>
    </row>
    <row r="45" spans="6:9" x14ac:dyDescent="0.2">
      <c r="F45" s="89"/>
      <c r="H45" s="90" t="str">
        <f t="shared" si="2"/>
        <v xml:space="preserve"> </v>
      </c>
      <c r="I45" s="90" t="str">
        <f t="shared" si="1"/>
        <v xml:space="preserve"> </v>
      </c>
    </row>
    <row r="46" spans="6:9" x14ac:dyDescent="0.2">
      <c r="F46" s="89"/>
      <c r="H46" s="90" t="str">
        <f t="shared" si="2"/>
        <v xml:space="preserve"> </v>
      </c>
      <c r="I46" s="90" t="str">
        <f t="shared" si="1"/>
        <v xml:space="preserve"> </v>
      </c>
    </row>
    <row r="47" spans="6:9" x14ac:dyDescent="0.2">
      <c r="F47" s="89"/>
      <c r="H47" s="90" t="str">
        <f t="shared" si="2"/>
        <v xml:space="preserve"> </v>
      </c>
      <c r="I47" s="90" t="str">
        <f t="shared" si="1"/>
        <v xml:space="preserve"> </v>
      </c>
    </row>
    <row r="48" spans="6:9" x14ac:dyDescent="0.2">
      <c r="F48" s="89"/>
      <c r="H48" s="90" t="str">
        <f t="shared" si="2"/>
        <v xml:space="preserve"> </v>
      </c>
      <c r="I48" s="90" t="str">
        <f t="shared" si="1"/>
        <v xml:space="preserve"> </v>
      </c>
    </row>
    <row r="49" spans="6:9" x14ac:dyDescent="0.2">
      <c r="F49" s="89"/>
      <c r="H49" s="90" t="str">
        <f t="shared" si="2"/>
        <v xml:space="preserve"> </v>
      </c>
      <c r="I49" s="90" t="str">
        <f t="shared" si="1"/>
        <v xml:space="preserve"> </v>
      </c>
    </row>
    <row r="50" spans="6:9" x14ac:dyDescent="0.2">
      <c r="F50" s="89"/>
      <c r="H50" s="90" t="str">
        <f t="shared" si="2"/>
        <v xml:space="preserve"> </v>
      </c>
      <c r="I50" s="90" t="str">
        <f t="shared" si="1"/>
        <v xml:space="preserve"> </v>
      </c>
    </row>
    <row r="51" spans="6:9" x14ac:dyDescent="0.2">
      <c r="F51" s="89"/>
      <c r="H51" s="90" t="str">
        <f t="shared" si="2"/>
        <v xml:space="preserve"> </v>
      </c>
      <c r="I51" s="90" t="str">
        <f t="shared" si="1"/>
        <v xml:space="preserve"> </v>
      </c>
    </row>
    <row r="52" spans="6:9" x14ac:dyDescent="0.2">
      <c r="F52" s="89"/>
      <c r="H52" s="90" t="str">
        <f t="shared" si="2"/>
        <v xml:space="preserve"> </v>
      </c>
      <c r="I52" s="90" t="str">
        <f t="shared" si="1"/>
        <v xml:space="preserve"> </v>
      </c>
    </row>
    <row r="53" spans="6:9" x14ac:dyDescent="0.2">
      <c r="F53" s="89"/>
      <c r="H53" s="90" t="str">
        <f t="shared" si="2"/>
        <v xml:space="preserve"> </v>
      </c>
      <c r="I53" s="90" t="str">
        <f t="shared" si="1"/>
        <v xml:space="preserve"> </v>
      </c>
    </row>
    <row r="54" spans="6:9" x14ac:dyDescent="0.2">
      <c r="F54" s="89"/>
      <c r="H54" s="90" t="str">
        <f t="shared" si="2"/>
        <v xml:space="preserve"> </v>
      </c>
      <c r="I54" s="90" t="str">
        <f t="shared" si="1"/>
        <v xml:space="preserve"> </v>
      </c>
    </row>
    <row r="55" spans="6:9" x14ac:dyDescent="0.2">
      <c r="F55" s="89"/>
      <c r="H55" s="90" t="str">
        <f t="shared" si="2"/>
        <v xml:space="preserve"> </v>
      </c>
      <c r="I55" s="90" t="str">
        <f t="shared" si="1"/>
        <v xml:space="preserve"> </v>
      </c>
    </row>
    <row r="56" spans="6:9" x14ac:dyDescent="0.2">
      <c r="F56" s="89"/>
      <c r="H56" s="90" t="str">
        <f t="shared" si="2"/>
        <v xml:space="preserve"> </v>
      </c>
      <c r="I56" s="90" t="str">
        <f t="shared" si="1"/>
        <v xml:space="preserve"> </v>
      </c>
    </row>
    <row r="57" spans="6:9" x14ac:dyDescent="0.2">
      <c r="F57" s="89"/>
      <c r="H57" s="90" t="str">
        <f t="shared" si="2"/>
        <v xml:space="preserve"> </v>
      </c>
      <c r="I57" s="90" t="str">
        <f t="shared" si="1"/>
        <v xml:space="preserve"> </v>
      </c>
    </row>
    <row r="58" spans="6:9" x14ac:dyDescent="0.2">
      <c r="F58" s="89"/>
      <c r="H58" s="90" t="str">
        <f t="shared" si="2"/>
        <v xml:space="preserve"> </v>
      </c>
      <c r="I58" s="90" t="str">
        <f t="shared" si="1"/>
        <v xml:space="preserve"> </v>
      </c>
    </row>
    <row r="59" spans="6:9" x14ac:dyDescent="0.2">
      <c r="F59" s="89"/>
      <c r="H59" s="90" t="str">
        <f t="shared" si="2"/>
        <v xml:space="preserve"> </v>
      </c>
      <c r="I59" s="90" t="str">
        <f t="shared" si="1"/>
        <v xml:space="preserve"> </v>
      </c>
    </row>
    <row r="60" spans="6:9" x14ac:dyDescent="0.2">
      <c r="F60" s="89"/>
      <c r="H60" s="90" t="str">
        <f t="shared" si="2"/>
        <v xml:space="preserve"> </v>
      </c>
      <c r="I60" s="90" t="str">
        <f t="shared" si="1"/>
        <v xml:space="preserve"> </v>
      </c>
    </row>
    <row r="61" spans="6:9" x14ac:dyDescent="0.2">
      <c r="F61" s="89"/>
      <c r="H61" s="90" t="str">
        <f t="shared" si="2"/>
        <v xml:space="preserve"> </v>
      </c>
      <c r="I61" s="90" t="str">
        <f t="shared" si="1"/>
        <v xml:space="preserve"> </v>
      </c>
    </row>
    <row r="62" spans="6:9" x14ac:dyDescent="0.2">
      <c r="F62" s="89"/>
      <c r="H62" s="90" t="str">
        <f t="shared" si="2"/>
        <v xml:space="preserve"> </v>
      </c>
      <c r="I62" s="90" t="str">
        <f t="shared" si="1"/>
        <v xml:space="preserve"> </v>
      </c>
    </row>
    <row r="63" spans="6:9" x14ac:dyDescent="0.2">
      <c r="F63" s="89"/>
      <c r="H63" s="90" t="str">
        <f t="shared" si="2"/>
        <v xml:space="preserve"> </v>
      </c>
      <c r="I63" s="90" t="str">
        <f t="shared" si="1"/>
        <v xml:space="preserve"> </v>
      </c>
    </row>
    <row r="64" spans="6:9" x14ac:dyDescent="0.2">
      <c r="F64" s="89"/>
      <c r="H64" s="90" t="str">
        <f t="shared" si="2"/>
        <v xml:space="preserve"> </v>
      </c>
      <c r="I64" s="90" t="str">
        <f t="shared" si="1"/>
        <v xml:space="preserve"> </v>
      </c>
    </row>
    <row r="65" spans="6:9" x14ac:dyDescent="0.2">
      <c r="F65" s="89"/>
      <c r="H65" s="90" t="str">
        <f t="shared" si="2"/>
        <v xml:space="preserve"> </v>
      </c>
      <c r="I65" s="90" t="str">
        <f t="shared" si="1"/>
        <v xml:space="preserve"> </v>
      </c>
    </row>
    <row r="66" spans="6:9" x14ac:dyDescent="0.2">
      <c r="F66" s="89"/>
      <c r="H66" s="90" t="str">
        <f t="shared" si="2"/>
        <v xml:space="preserve"> </v>
      </c>
      <c r="I66" s="90" t="str">
        <f t="shared" si="1"/>
        <v xml:space="preserve"> </v>
      </c>
    </row>
    <row r="67" spans="6:9" x14ac:dyDescent="0.2">
      <c r="F67" s="89"/>
      <c r="H67" s="90" t="str">
        <f t="shared" si="2"/>
        <v xml:space="preserve"> </v>
      </c>
      <c r="I67" s="90" t="str">
        <f t="shared" si="1"/>
        <v xml:space="preserve"> </v>
      </c>
    </row>
    <row r="68" spans="6:9" x14ac:dyDescent="0.2">
      <c r="F68" s="89"/>
      <c r="H68" s="90" t="str">
        <f t="shared" si="2"/>
        <v xml:space="preserve"> </v>
      </c>
      <c r="I68" s="90" t="str">
        <f t="shared" si="1"/>
        <v xml:space="preserve"> </v>
      </c>
    </row>
    <row r="69" spans="6:9" x14ac:dyDescent="0.2">
      <c r="F69" s="89"/>
      <c r="H69" s="90" t="str">
        <f t="shared" si="2"/>
        <v xml:space="preserve"> </v>
      </c>
      <c r="I69" s="90" t="str">
        <f t="shared" ref="I69:I132" si="3">IF((G69&lt;&gt;0),G69-H69," ")</f>
        <v xml:space="preserve"> </v>
      </c>
    </row>
    <row r="70" spans="6:9" x14ac:dyDescent="0.2">
      <c r="F70" s="89"/>
      <c r="H70" s="90" t="str">
        <f t="shared" si="2"/>
        <v xml:space="preserve"> </v>
      </c>
      <c r="I70" s="90" t="str">
        <f t="shared" si="3"/>
        <v xml:space="preserve"> </v>
      </c>
    </row>
    <row r="71" spans="6:9" x14ac:dyDescent="0.2">
      <c r="F71" s="89"/>
      <c r="H71" s="90" t="str">
        <f t="shared" si="2"/>
        <v xml:space="preserve"> </v>
      </c>
      <c r="I71" s="90" t="str">
        <f t="shared" si="3"/>
        <v xml:space="preserve"> </v>
      </c>
    </row>
    <row r="72" spans="6:9" x14ac:dyDescent="0.2">
      <c r="F72" s="89"/>
      <c r="H72" s="90" t="str">
        <f t="shared" si="2"/>
        <v xml:space="preserve"> </v>
      </c>
      <c r="I72" s="90" t="str">
        <f t="shared" si="3"/>
        <v xml:space="preserve"> </v>
      </c>
    </row>
    <row r="73" spans="6:9" x14ac:dyDescent="0.2">
      <c r="F73" s="89"/>
      <c r="H73" s="90" t="str">
        <f t="shared" si="2"/>
        <v xml:space="preserve"> </v>
      </c>
      <c r="I73" s="90" t="str">
        <f t="shared" si="3"/>
        <v xml:space="preserve"> </v>
      </c>
    </row>
    <row r="74" spans="6:9" x14ac:dyDescent="0.2">
      <c r="F74" s="89"/>
      <c r="H74" s="90" t="str">
        <f t="shared" si="2"/>
        <v xml:space="preserve"> </v>
      </c>
      <c r="I74" s="90" t="str">
        <f t="shared" si="3"/>
        <v xml:space="preserve"> </v>
      </c>
    </row>
    <row r="75" spans="6:9" x14ac:dyDescent="0.2">
      <c r="F75" s="89"/>
      <c r="H75" s="90" t="str">
        <f t="shared" si="2"/>
        <v xml:space="preserve"> </v>
      </c>
      <c r="I75" s="90" t="str">
        <f t="shared" si="3"/>
        <v xml:space="preserve"> </v>
      </c>
    </row>
    <row r="76" spans="6:9" x14ac:dyDescent="0.2">
      <c r="F76" s="89"/>
      <c r="H76" s="90" t="str">
        <f t="shared" si="2"/>
        <v xml:space="preserve"> </v>
      </c>
      <c r="I76" s="90" t="str">
        <f t="shared" si="3"/>
        <v xml:space="preserve"> </v>
      </c>
    </row>
    <row r="77" spans="6:9" x14ac:dyDescent="0.2">
      <c r="F77" s="89"/>
      <c r="H77" s="90" t="str">
        <f t="shared" si="2"/>
        <v xml:space="preserve"> </v>
      </c>
      <c r="I77" s="90" t="str">
        <f t="shared" si="3"/>
        <v xml:space="preserve"> </v>
      </c>
    </row>
    <row r="78" spans="6:9" x14ac:dyDescent="0.2">
      <c r="F78" s="89"/>
      <c r="H78" s="90" t="str">
        <f t="shared" si="2"/>
        <v xml:space="preserve"> </v>
      </c>
      <c r="I78" s="90" t="str">
        <f t="shared" si="3"/>
        <v xml:space="preserve"> </v>
      </c>
    </row>
    <row r="79" spans="6:9" x14ac:dyDescent="0.2">
      <c r="F79" s="89"/>
      <c r="H79" s="90" t="str">
        <f t="shared" ref="H79:H142" si="4">IF(H$4="X"," ",IF(G79&lt;&gt;0,G79*H$2/(100+H$2)," "))</f>
        <v xml:space="preserve"> </v>
      </c>
      <c r="I79" s="90" t="str">
        <f t="shared" si="3"/>
        <v xml:space="preserve"> </v>
      </c>
    </row>
    <row r="80" spans="6:9" x14ac:dyDescent="0.2">
      <c r="F80" s="89"/>
      <c r="H80" s="90" t="str">
        <f t="shared" si="4"/>
        <v xml:space="preserve"> </v>
      </c>
      <c r="I80" s="90" t="str">
        <f t="shared" si="3"/>
        <v xml:space="preserve"> </v>
      </c>
    </row>
    <row r="81" spans="6:9" x14ac:dyDescent="0.2">
      <c r="F81" s="89"/>
      <c r="H81" s="90" t="str">
        <f t="shared" si="4"/>
        <v xml:space="preserve"> </v>
      </c>
      <c r="I81" s="90" t="str">
        <f t="shared" si="3"/>
        <v xml:space="preserve"> </v>
      </c>
    </row>
    <row r="82" spans="6:9" x14ac:dyDescent="0.2">
      <c r="F82" s="89"/>
      <c r="H82" s="90" t="str">
        <f t="shared" si="4"/>
        <v xml:space="preserve"> </v>
      </c>
      <c r="I82" s="90" t="str">
        <f t="shared" si="3"/>
        <v xml:space="preserve"> </v>
      </c>
    </row>
    <row r="83" spans="6:9" x14ac:dyDescent="0.2">
      <c r="F83" s="89"/>
      <c r="H83" s="90" t="str">
        <f t="shared" si="4"/>
        <v xml:space="preserve"> </v>
      </c>
      <c r="I83" s="90" t="str">
        <f t="shared" si="3"/>
        <v xml:space="preserve"> </v>
      </c>
    </row>
    <row r="84" spans="6:9" x14ac:dyDescent="0.2">
      <c r="F84" s="89"/>
      <c r="H84" s="90" t="str">
        <f t="shared" si="4"/>
        <v xml:space="preserve"> </v>
      </c>
      <c r="I84" s="90" t="str">
        <f t="shared" si="3"/>
        <v xml:space="preserve"> </v>
      </c>
    </row>
    <row r="85" spans="6:9" x14ac:dyDescent="0.2">
      <c r="F85" s="89"/>
      <c r="H85" s="90" t="str">
        <f t="shared" si="4"/>
        <v xml:space="preserve"> </v>
      </c>
      <c r="I85" s="90" t="str">
        <f t="shared" si="3"/>
        <v xml:space="preserve"> </v>
      </c>
    </row>
    <row r="86" spans="6:9" x14ac:dyDescent="0.2">
      <c r="F86" s="89"/>
      <c r="H86" s="90" t="str">
        <f t="shared" si="4"/>
        <v xml:space="preserve"> </v>
      </c>
      <c r="I86" s="90" t="str">
        <f t="shared" si="3"/>
        <v xml:space="preserve"> </v>
      </c>
    </row>
    <row r="87" spans="6:9" x14ac:dyDescent="0.2">
      <c r="F87" s="89"/>
      <c r="H87" s="90" t="str">
        <f t="shared" si="4"/>
        <v xml:space="preserve"> </v>
      </c>
      <c r="I87" s="90" t="str">
        <f t="shared" si="3"/>
        <v xml:space="preserve"> </v>
      </c>
    </row>
    <row r="88" spans="6:9" x14ac:dyDescent="0.2">
      <c r="F88" s="89"/>
      <c r="H88" s="90" t="str">
        <f t="shared" si="4"/>
        <v xml:space="preserve"> </v>
      </c>
      <c r="I88" s="90" t="str">
        <f t="shared" si="3"/>
        <v xml:space="preserve"> </v>
      </c>
    </row>
    <row r="89" spans="6:9" x14ac:dyDescent="0.2">
      <c r="F89" s="89"/>
      <c r="H89" s="90" t="str">
        <f t="shared" si="4"/>
        <v xml:space="preserve"> </v>
      </c>
      <c r="I89" s="90" t="str">
        <f t="shared" si="3"/>
        <v xml:space="preserve"> </v>
      </c>
    </row>
    <row r="90" spans="6:9" x14ac:dyDescent="0.2">
      <c r="F90" s="89"/>
      <c r="H90" s="90" t="str">
        <f t="shared" si="4"/>
        <v xml:space="preserve"> </v>
      </c>
      <c r="I90" s="90" t="str">
        <f t="shared" si="3"/>
        <v xml:space="preserve"> </v>
      </c>
    </row>
    <row r="91" spans="6:9" x14ac:dyDescent="0.2">
      <c r="F91" s="89"/>
      <c r="H91" s="90" t="str">
        <f t="shared" si="4"/>
        <v xml:space="preserve"> </v>
      </c>
      <c r="I91" s="90" t="str">
        <f t="shared" si="3"/>
        <v xml:space="preserve"> </v>
      </c>
    </row>
    <row r="92" spans="6:9" x14ac:dyDescent="0.2">
      <c r="F92" s="89"/>
      <c r="H92" s="90" t="str">
        <f t="shared" si="4"/>
        <v xml:space="preserve"> </v>
      </c>
      <c r="I92" s="90" t="str">
        <f t="shared" si="3"/>
        <v xml:space="preserve"> </v>
      </c>
    </row>
    <row r="93" spans="6:9" x14ac:dyDescent="0.2">
      <c r="F93" s="89"/>
      <c r="H93" s="90" t="str">
        <f t="shared" si="4"/>
        <v xml:space="preserve"> </v>
      </c>
      <c r="I93" s="90" t="str">
        <f t="shared" si="3"/>
        <v xml:space="preserve"> </v>
      </c>
    </row>
    <row r="94" spans="6:9" x14ac:dyDescent="0.2">
      <c r="F94" s="89"/>
      <c r="H94" s="90" t="str">
        <f t="shared" si="4"/>
        <v xml:space="preserve"> </v>
      </c>
      <c r="I94" s="90" t="str">
        <f t="shared" si="3"/>
        <v xml:space="preserve"> </v>
      </c>
    </row>
    <row r="95" spans="6:9" x14ac:dyDescent="0.2">
      <c r="F95" s="89"/>
      <c r="H95" s="90" t="str">
        <f t="shared" si="4"/>
        <v xml:space="preserve"> </v>
      </c>
      <c r="I95" s="90" t="str">
        <f t="shared" si="3"/>
        <v xml:space="preserve"> </v>
      </c>
    </row>
    <row r="96" spans="6:9" x14ac:dyDescent="0.2">
      <c r="F96" s="89"/>
      <c r="H96" s="90" t="str">
        <f t="shared" si="4"/>
        <v xml:space="preserve"> </v>
      </c>
      <c r="I96" s="90" t="str">
        <f t="shared" si="3"/>
        <v xml:space="preserve"> </v>
      </c>
    </row>
    <row r="97" spans="6:9" x14ac:dyDescent="0.2">
      <c r="F97" s="89"/>
      <c r="H97" s="90" t="str">
        <f t="shared" si="4"/>
        <v xml:space="preserve"> </v>
      </c>
      <c r="I97" s="90" t="str">
        <f t="shared" si="3"/>
        <v xml:space="preserve"> </v>
      </c>
    </row>
    <row r="98" spans="6:9" x14ac:dyDescent="0.2">
      <c r="F98" s="89"/>
      <c r="H98" s="90" t="str">
        <f t="shared" si="4"/>
        <v xml:space="preserve"> </v>
      </c>
      <c r="I98" s="90" t="str">
        <f t="shared" si="3"/>
        <v xml:space="preserve"> </v>
      </c>
    </row>
    <row r="99" spans="6:9" x14ac:dyDescent="0.2">
      <c r="F99" s="89"/>
      <c r="H99" s="90" t="str">
        <f t="shared" si="4"/>
        <v xml:space="preserve"> </v>
      </c>
      <c r="I99" s="90" t="str">
        <f t="shared" si="3"/>
        <v xml:space="preserve"> </v>
      </c>
    </row>
    <row r="100" spans="6:9" x14ac:dyDescent="0.2">
      <c r="F100" s="89"/>
      <c r="H100" s="90" t="str">
        <f t="shared" si="4"/>
        <v xml:space="preserve"> </v>
      </c>
      <c r="I100" s="90" t="str">
        <f t="shared" si="3"/>
        <v xml:space="preserve"> </v>
      </c>
    </row>
    <row r="101" spans="6:9" x14ac:dyDescent="0.2">
      <c r="F101" s="89"/>
      <c r="H101" s="90" t="str">
        <f t="shared" si="4"/>
        <v xml:space="preserve"> </v>
      </c>
      <c r="I101" s="90" t="str">
        <f t="shared" si="3"/>
        <v xml:space="preserve"> </v>
      </c>
    </row>
    <row r="102" spans="6:9" x14ac:dyDescent="0.2">
      <c r="F102" s="89"/>
      <c r="H102" s="90" t="str">
        <f t="shared" si="4"/>
        <v xml:space="preserve"> </v>
      </c>
      <c r="I102" s="90" t="str">
        <f t="shared" si="3"/>
        <v xml:space="preserve"> </v>
      </c>
    </row>
    <row r="103" spans="6:9" x14ac:dyDescent="0.2">
      <c r="F103" s="89"/>
      <c r="H103" s="90" t="str">
        <f t="shared" si="4"/>
        <v xml:space="preserve"> </v>
      </c>
      <c r="I103" s="90" t="str">
        <f t="shared" si="3"/>
        <v xml:space="preserve"> </v>
      </c>
    </row>
    <row r="104" spans="6:9" x14ac:dyDescent="0.2">
      <c r="F104" s="89"/>
      <c r="H104" s="90" t="str">
        <f t="shared" si="4"/>
        <v xml:space="preserve"> </v>
      </c>
      <c r="I104" s="90" t="str">
        <f t="shared" si="3"/>
        <v xml:space="preserve"> </v>
      </c>
    </row>
    <row r="105" spans="6:9" x14ac:dyDescent="0.2">
      <c r="F105" s="89"/>
      <c r="H105" s="90" t="str">
        <f t="shared" si="4"/>
        <v xml:space="preserve"> </v>
      </c>
      <c r="I105" s="90" t="str">
        <f t="shared" si="3"/>
        <v xml:space="preserve"> </v>
      </c>
    </row>
    <row r="106" spans="6:9" x14ac:dyDescent="0.2">
      <c r="F106" s="89"/>
      <c r="H106" s="90" t="str">
        <f t="shared" si="4"/>
        <v xml:space="preserve"> </v>
      </c>
      <c r="I106" s="90" t="str">
        <f t="shared" si="3"/>
        <v xml:space="preserve"> </v>
      </c>
    </row>
    <row r="107" spans="6:9" x14ac:dyDescent="0.2">
      <c r="F107" s="89"/>
      <c r="H107" s="90" t="str">
        <f t="shared" si="4"/>
        <v xml:space="preserve"> </v>
      </c>
      <c r="I107" s="90" t="str">
        <f t="shared" si="3"/>
        <v xml:space="preserve"> </v>
      </c>
    </row>
    <row r="108" spans="6:9" x14ac:dyDescent="0.2">
      <c r="F108" s="89"/>
      <c r="H108" s="90" t="str">
        <f t="shared" si="4"/>
        <v xml:space="preserve"> </v>
      </c>
      <c r="I108" s="90" t="str">
        <f t="shared" si="3"/>
        <v xml:space="preserve"> </v>
      </c>
    </row>
    <row r="109" spans="6:9" x14ac:dyDescent="0.2">
      <c r="F109" s="89"/>
      <c r="H109" s="90" t="str">
        <f t="shared" si="4"/>
        <v xml:space="preserve"> </v>
      </c>
      <c r="I109" s="90" t="str">
        <f t="shared" si="3"/>
        <v xml:space="preserve"> </v>
      </c>
    </row>
    <row r="110" spans="6:9" x14ac:dyDescent="0.2">
      <c r="F110" s="89"/>
      <c r="H110" s="90" t="str">
        <f t="shared" si="4"/>
        <v xml:space="preserve"> </v>
      </c>
      <c r="I110" s="90" t="str">
        <f t="shared" si="3"/>
        <v xml:space="preserve"> </v>
      </c>
    </row>
    <row r="111" spans="6:9" x14ac:dyDescent="0.2">
      <c r="F111" s="89"/>
      <c r="H111" s="90" t="str">
        <f t="shared" si="4"/>
        <v xml:space="preserve"> </v>
      </c>
      <c r="I111" s="90" t="str">
        <f t="shared" si="3"/>
        <v xml:space="preserve"> </v>
      </c>
    </row>
    <row r="112" spans="6:9" x14ac:dyDescent="0.2">
      <c r="F112" s="89"/>
      <c r="H112" s="90" t="str">
        <f t="shared" si="4"/>
        <v xml:space="preserve"> </v>
      </c>
      <c r="I112" s="90" t="str">
        <f t="shared" si="3"/>
        <v xml:space="preserve"> </v>
      </c>
    </row>
    <row r="113" spans="6:9" x14ac:dyDescent="0.2">
      <c r="F113" s="89"/>
      <c r="H113" s="90" t="str">
        <f t="shared" si="4"/>
        <v xml:space="preserve"> </v>
      </c>
      <c r="I113" s="90" t="str">
        <f t="shared" si="3"/>
        <v xml:space="preserve"> </v>
      </c>
    </row>
    <row r="114" spans="6:9" x14ac:dyDescent="0.2">
      <c r="F114" s="89"/>
      <c r="H114" s="90" t="str">
        <f t="shared" si="4"/>
        <v xml:space="preserve"> </v>
      </c>
      <c r="I114" s="90" t="str">
        <f t="shared" si="3"/>
        <v xml:space="preserve"> </v>
      </c>
    </row>
    <row r="115" spans="6:9" x14ac:dyDescent="0.2">
      <c r="F115" s="89"/>
      <c r="H115" s="90" t="str">
        <f t="shared" si="4"/>
        <v xml:space="preserve"> </v>
      </c>
      <c r="I115" s="90" t="str">
        <f t="shared" si="3"/>
        <v xml:space="preserve"> </v>
      </c>
    </row>
    <row r="116" spans="6:9" x14ac:dyDescent="0.2">
      <c r="F116" s="89"/>
      <c r="H116" s="90" t="str">
        <f t="shared" si="4"/>
        <v xml:space="preserve"> </v>
      </c>
      <c r="I116" s="90" t="str">
        <f t="shared" si="3"/>
        <v xml:space="preserve"> </v>
      </c>
    </row>
    <row r="117" spans="6:9" x14ac:dyDescent="0.2">
      <c r="F117" s="89"/>
      <c r="H117" s="90" t="str">
        <f t="shared" si="4"/>
        <v xml:space="preserve"> </v>
      </c>
      <c r="I117" s="90" t="str">
        <f t="shared" si="3"/>
        <v xml:space="preserve"> </v>
      </c>
    </row>
    <row r="118" spans="6:9" x14ac:dyDescent="0.2">
      <c r="F118" s="89"/>
      <c r="H118" s="90" t="str">
        <f t="shared" si="4"/>
        <v xml:space="preserve"> </v>
      </c>
      <c r="I118" s="90" t="str">
        <f t="shared" si="3"/>
        <v xml:space="preserve"> </v>
      </c>
    </row>
    <row r="119" spans="6:9" x14ac:dyDescent="0.2">
      <c r="F119" s="89"/>
      <c r="H119" s="90" t="str">
        <f t="shared" si="4"/>
        <v xml:space="preserve"> </v>
      </c>
      <c r="I119" s="90" t="str">
        <f t="shared" si="3"/>
        <v xml:space="preserve"> </v>
      </c>
    </row>
    <row r="120" spans="6:9" x14ac:dyDescent="0.2">
      <c r="F120" s="89"/>
      <c r="H120" s="90" t="str">
        <f t="shared" si="4"/>
        <v xml:space="preserve"> </v>
      </c>
      <c r="I120" s="90" t="str">
        <f t="shared" si="3"/>
        <v xml:space="preserve"> </v>
      </c>
    </row>
    <row r="121" spans="6:9" x14ac:dyDescent="0.2">
      <c r="F121" s="89"/>
      <c r="H121" s="90" t="str">
        <f t="shared" si="4"/>
        <v xml:space="preserve"> </v>
      </c>
      <c r="I121" s="90" t="str">
        <f t="shared" si="3"/>
        <v xml:space="preserve"> </v>
      </c>
    </row>
    <row r="122" spans="6:9" x14ac:dyDescent="0.2">
      <c r="F122" s="89"/>
      <c r="H122" s="90" t="str">
        <f t="shared" si="4"/>
        <v xml:space="preserve"> </v>
      </c>
      <c r="I122" s="90" t="str">
        <f t="shared" si="3"/>
        <v xml:space="preserve"> </v>
      </c>
    </row>
    <row r="123" spans="6:9" x14ac:dyDescent="0.2">
      <c r="F123" s="89"/>
      <c r="H123" s="90" t="str">
        <f t="shared" si="4"/>
        <v xml:space="preserve"> </v>
      </c>
      <c r="I123" s="90" t="str">
        <f t="shared" si="3"/>
        <v xml:space="preserve"> </v>
      </c>
    </row>
    <row r="124" spans="6:9" x14ac:dyDescent="0.2">
      <c r="F124" s="89"/>
      <c r="H124" s="90" t="str">
        <f t="shared" si="4"/>
        <v xml:space="preserve"> </v>
      </c>
      <c r="I124" s="90" t="str">
        <f t="shared" si="3"/>
        <v xml:space="preserve"> </v>
      </c>
    </row>
    <row r="125" spans="6:9" x14ac:dyDescent="0.2">
      <c r="F125" s="89"/>
      <c r="H125" s="90" t="str">
        <f t="shared" si="4"/>
        <v xml:space="preserve"> </v>
      </c>
      <c r="I125" s="90" t="str">
        <f t="shared" si="3"/>
        <v xml:space="preserve"> </v>
      </c>
    </row>
    <row r="126" spans="6:9" x14ac:dyDescent="0.2">
      <c r="F126" s="89"/>
      <c r="H126" s="90" t="str">
        <f t="shared" si="4"/>
        <v xml:space="preserve"> </v>
      </c>
      <c r="I126" s="90" t="str">
        <f t="shared" si="3"/>
        <v xml:space="preserve"> </v>
      </c>
    </row>
    <row r="127" spans="6:9" x14ac:dyDescent="0.2">
      <c r="F127" s="89"/>
      <c r="H127" s="90" t="str">
        <f t="shared" si="4"/>
        <v xml:space="preserve"> </v>
      </c>
      <c r="I127" s="90" t="str">
        <f t="shared" si="3"/>
        <v xml:space="preserve"> </v>
      </c>
    </row>
    <row r="128" spans="6:9" x14ac:dyDescent="0.2">
      <c r="F128" s="89"/>
      <c r="H128" s="90" t="str">
        <f t="shared" si="4"/>
        <v xml:space="preserve"> </v>
      </c>
      <c r="I128" s="90" t="str">
        <f t="shared" si="3"/>
        <v xml:space="preserve"> </v>
      </c>
    </row>
    <row r="129" spans="6:9" x14ac:dyDescent="0.2">
      <c r="F129" s="89"/>
      <c r="H129" s="90" t="str">
        <f t="shared" si="4"/>
        <v xml:space="preserve"> </v>
      </c>
      <c r="I129" s="90" t="str">
        <f t="shared" si="3"/>
        <v xml:space="preserve"> </v>
      </c>
    </row>
    <row r="130" spans="6:9" x14ac:dyDescent="0.2">
      <c r="F130" s="89"/>
      <c r="H130" s="90" t="str">
        <f t="shared" si="4"/>
        <v xml:space="preserve"> </v>
      </c>
      <c r="I130" s="90" t="str">
        <f t="shared" si="3"/>
        <v xml:space="preserve"> </v>
      </c>
    </row>
    <row r="131" spans="6:9" x14ac:dyDescent="0.2">
      <c r="F131" s="89"/>
      <c r="H131" s="90" t="str">
        <f t="shared" si="4"/>
        <v xml:space="preserve"> </v>
      </c>
      <c r="I131" s="90" t="str">
        <f t="shared" si="3"/>
        <v xml:space="preserve"> </v>
      </c>
    </row>
    <row r="132" spans="6:9" x14ac:dyDescent="0.2">
      <c r="F132" s="89"/>
      <c r="H132" s="90" t="str">
        <f t="shared" si="4"/>
        <v xml:space="preserve"> </v>
      </c>
      <c r="I132" s="90" t="str">
        <f t="shared" si="3"/>
        <v xml:space="preserve"> </v>
      </c>
    </row>
    <row r="133" spans="6:9" x14ac:dyDescent="0.2">
      <c r="F133" s="89"/>
      <c r="H133" s="90" t="str">
        <f t="shared" si="4"/>
        <v xml:space="preserve"> </v>
      </c>
      <c r="I133" s="90" t="str">
        <f t="shared" ref="I133:I196" si="5">IF((G133&lt;&gt;0),G133-H133," ")</f>
        <v xml:space="preserve"> </v>
      </c>
    </row>
    <row r="134" spans="6:9" x14ac:dyDescent="0.2">
      <c r="F134" s="89"/>
      <c r="H134" s="90" t="str">
        <f t="shared" si="4"/>
        <v xml:space="preserve"> </v>
      </c>
      <c r="I134" s="90" t="str">
        <f t="shared" si="5"/>
        <v xml:space="preserve"> </v>
      </c>
    </row>
    <row r="135" spans="6:9" x14ac:dyDescent="0.2">
      <c r="F135" s="89"/>
      <c r="H135" s="90" t="str">
        <f t="shared" si="4"/>
        <v xml:space="preserve"> </v>
      </c>
      <c r="I135" s="90" t="str">
        <f t="shared" si="5"/>
        <v xml:space="preserve"> </v>
      </c>
    </row>
    <row r="136" spans="6:9" x14ac:dyDescent="0.2">
      <c r="F136" s="89"/>
      <c r="H136" s="90" t="str">
        <f t="shared" si="4"/>
        <v xml:space="preserve"> </v>
      </c>
      <c r="I136" s="90" t="str">
        <f t="shared" si="5"/>
        <v xml:space="preserve"> </v>
      </c>
    </row>
    <row r="137" spans="6:9" x14ac:dyDescent="0.2">
      <c r="F137" s="89"/>
      <c r="H137" s="90" t="str">
        <f t="shared" si="4"/>
        <v xml:space="preserve"> </v>
      </c>
      <c r="I137" s="90" t="str">
        <f t="shared" si="5"/>
        <v xml:space="preserve"> </v>
      </c>
    </row>
    <row r="138" spans="6:9" x14ac:dyDescent="0.2">
      <c r="F138" s="89"/>
      <c r="H138" s="90" t="str">
        <f t="shared" si="4"/>
        <v xml:space="preserve"> </v>
      </c>
      <c r="I138" s="90" t="str">
        <f t="shared" si="5"/>
        <v xml:space="preserve"> </v>
      </c>
    </row>
    <row r="139" spans="6:9" x14ac:dyDescent="0.2">
      <c r="F139" s="89"/>
      <c r="H139" s="90" t="str">
        <f t="shared" si="4"/>
        <v xml:space="preserve"> </v>
      </c>
      <c r="I139" s="90" t="str">
        <f t="shared" si="5"/>
        <v xml:space="preserve"> </v>
      </c>
    </row>
    <row r="140" spans="6:9" x14ac:dyDescent="0.2">
      <c r="F140" s="89"/>
      <c r="H140" s="90" t="str">
        <f t="shared" si="4"/>
        <v xml:space="preserve"> </v>
      </c>
      <c r="I140" s="90" t="str">
        <f t="shared" si="5"/>
        <v xml:space="preserve"> </v>
      </c>
    </row>
    <row r="141" spans="6:9" x14ac:dyDescent="0.2">
      <c r="F141" s="89"/>
      <c r="H141" s="90" t="str">
        <f t="shared" si="4"/>
        <v xml:space="preserve"> </v>
      </c>
      <c r="I141" s="90" t="str">
        <f t="shared" si="5"/>
        <v xml:space="preserve"> </v>
      </c>
    </row>
    <row r="142" spans="6:9" x14ac:dyDescent="0.2">
      <c r="F142" s="89"/>
      <c r="H142" s="90" t="str">
        <f t="shared" si="4"/>
        <v xml:space="preserve"> </v>
      </c>
      <c r="I142" s="90" t="str">
        <f t="shared" si="5"/>
        <v xml:space="preserve"> </v>
      </c>
    </row>
    <row r="143" spans="6:9" x14ac:dyDescent="0.2">
      <c r="F143" s="89"/>
      <c r="H143" s="90" t="str">
        <f t="shared" ref="H143:H200" si="6">IF(H$4="X"," ",IF(G143&lt;&gt;0,G143*H$2/(100+H$2)," "))</f>
        <v xml:space="preserve"> </v>
      </c>
      <c r="I143" s="90" t="str">
        <f t="shared" si="5"/>
        <v xml:space="preserve"> </v>
      </c>
    </row>
    <row r="144" spans="6:9" x14ac:dyDescent="0.2">
      <c r="F144" s="89"/>
      <c r="H144" s="90" t="str">
        <f t="shared" si="6"/>
        <v xml:space="preserve"> </v>
      </c>
      <c r="I144" s="90" t="str">
        <f t="shared" si="5"/>
        <v xml:space="preserve"> </v>
      </c>
    </row>
    <row r="145" spans="6:9" x14ac:dyDescent="0.2">
      <c r="F145" s="89"/>
      <c r="H145" s="90" t="str">
        <f t="shared" si="6"/>
        <v xml:space="preserve"> </v>
      </c>
      <c r="I145" s="90" t="str">
        <f t="shared" si="5"/>
        <v xml:space="preserve"> </v>
      </c>
    </row>
    <row r="146" spans="6:9" x14ac:dyDescent="0.2">
      <c r="F146" s="89"/>
      <c r="H146" s="90" t="str">
        <f t="shared" si="6"/>
        <v xml:space="preserve"> </v>
      </c>
      <c r="I146" s="90" t="str">
        <f t="shared" si="5"/>
        <v xml:space="preserve"> </v>
      </c>
    </row>
    <row r="147" spans="6:9" x14ac:dyDescent="0.2">
      <c r="F147" s="89"/>
      <c r="H147" s="90" t="str">
        <f t="shared" si="6"/>
        <v xml:space="preserve"> </v>
      </c>
      <c r="I147" s="90" t="str">
        <f t="shared" si="5"/>
        <v xml:space="preserve"> </v>
      </c>
    </row>
    <row r="148" spans="6:9" x14ac:dyDescent="0.2">
      <c r="F148" s="89"/>
      <c r="H148" s="90" t="str">
        <f t="shared" si="6"/>
        <v xml:space="preserve"> </v>
      </c>
      <c r="I148" s="90" t="str">
        <f t="shared" si="5"/>
        <v xml:space="preserve"> </v>
      </c>
    </row>
    <row r="149" spans="6:9" x14ac:dyDescent="0.2">
      <c r="F149" s="89"/>
      <c r="H149" s="90" t="str">
        <f t="shared" si="6"/>
        <v xml:space="preserve"> </v>
      </c>
      <c r="I149" s="90" t="str">
        <f t="shared" si="5"/>
        <v xml:space="preserve"> </v>
      </c>
    </row>
    <row r="150" spans="6:9" x14ac:dyDescent="0.2">
      <c r="F150" s="89"/>
      <c r="H150" s="90" t="str">
        <f t="shared" si="6"/>
        <v xml:space="preserve"> </v>
      </c>
      <c r="I150" s="90" t="str">
        <f t="shared" si="5"/>
        <v xml:space="preserve"> </v>
      </c>
    </row>
    <row r="151" spans="6:9" x14ac:dyDescent="0.2">
      <c r="F151" s="89"/>
      <c r="H151" s="90" t="str">
        <f t="shared" si="6"/>
        <v xml:space="preserve"> </v>
      </c>
      <c r="I151" s="90" t="str">
        <f t="shared" si="5"/>
        <v xml:space="preserve"> </v>
      </c>
    </row>
    <row r="152" spans="6:9" x14ac:dyDescent="0.2">
      <c r="F152" s="89"/>
      <c r="H152" s="90" t="str">
        <f t="shared" si="6"/>
        <v xml:space="preserve"> </v>
      </c>
      <c r="I152" s="90" t="str">
        <f t="shared" si="5"/>
        <v xml:space="preserve"> </v>
      </c>
    </row>
    <row r="153" spans="6:9" x14ac:dyDescent="0.2">
      <c r="F153" s="89"/>
      <c r="H153" s="90" t="str">
        <f t="shared" si="6"/>
        <v xml:space="preserve"> </v>
      </c>
      <c r="I153" s="90" t="str">
        <f t="shared" si="5"/>
        <v xml:space="preserve"> </v>
      </c>
    </row>
    <row r="154" spans="6:9" x14ac:dyDescent="0.2">
      <c r="F154" s="89"/>
      <c r="H154" s="90" t="str">
        <f t="shared" si="6"/>
        <v xml:space="preserve"> </v>
      </c>
      <c r="I154" s="90" t="str">
        <f t="shared" si="5"/>
        <v xml:space="preserve"> </v>
      </c>
    </row>
    <row r="155" spans="6:9" x14ac:dyDescent="0.2">
      <c r="F155" s="89"/>
      <c r="H155" s="90" t="str">
        <f t="shared" si="6"/>
        <v xml:space="preserve"> </v>
      </c>
      <c r="I155" s="90" t="str">
        <f t="shared" si="5"/>
        <v xml:space="preserve"> </v>
      </c>
    </row>
    <row r="156" spans="6:9" x14ac:dyDescent="0.2">
      <c r="F156" s="89"/>
      <c r="H156" s="90" t="str">
        <f t="shared" si="6"/>
        <v xml:space="preserve"> </v>
      </c>
      <c r="I156" s="90" t="str">
        <f t="shared" si="5"/>
        <v xml:space="preserve"> </v>
      </c>
    </row>
    <row r="157" spans="6:9" x14ac:dyDescent="0.2">
      <c r="F157" s="89"/>
      <c r="H157" s="90" t="str">
        <f t="shared" si="6"/>
        <v xml:space="preserve"> </v>
      </c>
      <c r="I157" s="90" t="str">
        <f t="shared" si="5"/>
        <v xml:space="preserve"> </v>
      </c>
    </row>
    <row r="158" spans="6:9" x14ac:dyDescent="0.2">
      <c r="F158" s="89"/>
      <c r="H158" s="90" t="str">
        <f t="shared" si="6"/>
        <v xml:space="preserve"> </v>
      </c>
      <c r="I158" s="90" t="str">
        <f t="shared" si="5"/>
        <v xml:space="preserve"> </v>
      </c>
    </row>
    <row r="159" spans="6:9" x14ac:dyDescent="0.2">
      <c r="F159" s="89"/>
      <c r="H159" s="90" t="str">
        <f t="shared" si="6"/>
        <v xml:space="preserve"> </v>
      </c>
      <c r="I159" s="90" t="str">
        <f t="shared" si="5"/>
        <v xml:space="preserve"> </v>
      </c>
    </row>
    <row r="160" spans="6:9" x14ac:dyDescent="0.2">
      <c r="F160" s="89"/>
      <c r="H160" s="90" t="str">
        <f t="shared" si="6"/>
        <v xml:space="preserve"> </v>
      </c>
      <c r="I160" s="90" t="str">
        <f t="shared" si="5"/>
        <v xml:space="preserve"> </v>
      </c>
    </row>
    <row r="161" spans="6:9" x14ac:dyDescent="0.2">
      <c r="F161" s="89"/>
      <c r="H161" s="90" t="str">
        <f t="shared" si="6"/>
        <v xml:space="preserve"> </v>
      </c>
      <c r="I161" s="90" t="str">
        <f t="shared" si="5"/>
        <v xml:space="preserve"> </v>
      </c>
    </row>
    <row r="162" spans="6:9" x14ac:dyDescent="0.2">
      <c r="F162" s="89"/>
      <c r="H162" s="90" t="str">
        <f t="shared" si="6"/>
        <v xml:space="preserve"> </v>
      </c>
      <c r="I162" s="90" t="str">
        <f t="shared" si="5"/>
        <v xml:space="preserve"> </v>
      </c>
    </row>
    <row r="163" spans="6:9" x14ac:dyDescent="0.2">
      <c r="F163" s="89"/>
      <c r="H163" s="90" t="str">
        <f t="shared" si="6"/>
        <v xml:space="preserve"> </v>
      </c>
      <c r="I163" s="90" t="str">
        <f t="shared" si="5"/>
        <v xml:space="preserve"> </v>
      </c>
    </row>
    <row r="164" spans="6:9" x14ac:dyDescent="0.2">
      <c r="F164" s="89"/>
      <c r="H164" s="90" t="str">
        <f t="shared" si="6"/>
        <v xml:space="preserve"> </v>
      </c>
      <c r="I164" s="90" t="str">
        <f t="shared" si="5"/>
        <v xml:space="preserve"> </v>
      </c>
    </row>
    <row r="165" spans="6:9" x14ac:dyDescent="0.2">
      <c r="F165" s="89"/>
      <c r="H165" s="90" t="str">
        <f t="shared" si="6"/>
        <v xml:space="preserve"> </v>
      </c>
      <c r="I165" s="90" t="str">
        <f t="shared" si="5"/>
        <v xml:space="preserve"> </v>
      </c>
    </row>
    <row r="166" spans="6:9" x14ac:dyDescent="0.2">
      <c r="F166" s="89"/>
      <c r="H166" s="90" t="str">
        <f t="shared" si="6"/>
        <v xml:space="preserve"> </v>
      </c>
      <c r="I166" s="90" t="str">
        <f t="shared" si="5"/>
        <v xml:space="preserve"> </v>
      </c>
    </row>
    <row r="167" spans="6:9" x14ac:dyDescent="0.2">
      <c r="F167" s="89"/>
      <c r="H167" s="90" t="str">
        <f t="shared" si="6"/>
        <v xml:space="preserve"> </v>
      </c>
      <c r="I167" s="90" t="str">
        <f t="shared" si="5"/>
        <v xml:space="preserve"> </v>
      </c>
    </row>
    <row r="168" spans="6:9" x14ac:dyDescent="0.2">
      <c r="F168" s="89"/>
      <c r="H168" s="90" t="str">
        <f t="shared" si="6"/>
        <v xml:space="preserve"> </v>
      </c>
      <c r="I168" s="90" t="str">
        <f t="shared" si="5"/>
        <v xml:space="preserve"> </v>
      </c>
    </row>
    <row r="169" spans="6:9" x14ac:dyDescent="0.2">
      <c r="F169" s="89"/>
      <c r="H169" s="90" t="str">
        <f t="shared" si="6"/>
        <v xml:space="preserve"> </v>
      </c>
      <c r="I169" s="90" t="str">
        <f t="shared" si="5"/>
        <v xml:space="preserve"> </v>
      </c>
    </row>
    <row r="170" spans="6:9" x14ac:dyDescent="0.2">
      <c r="F170" s="89"/>
      <c r="H170" s="90" t="str">
        <f t="shared" si="6"/>
        <v xml:space="preserve"> </v>
      </c>
      <c r="I170" s="90" t="str">
        <f t="shared" si="5"/>
        <v xml:space="preserve"> </v>
      </c>
    </row>
    <row r="171" spans="6:9" x14ac:dyDescent="0.2">
      <c r="F171" s="89"/>
      <c r="H171" s="90" t="str">
        <f t="shared" si="6"/>
        <v xml:space="preserve"> </v>
      </c>
      <c r="I171" s="90" t="str">
        <f t="shared" si="5"/>
        <v xml:space="preserve"> </v>
      </c>
    </row>
    <row r="172" spans="6:9" x14ac:dyDescent="0.2">
      <c r="F172" s="89"/>
      <c r="H172" s="90" t="str">
        <f t="shared" si="6"/>
        <v xml:space="preserve"> </v>
      </c>
      <c r="I172" s="90" t="str">
        <f t="shared" si="5"/>
        <v xml:space="preserve"> </v>
      </c>
    </row>
    <row r="173" spans="6:9" x14ac:dyDescent="0.2">
      <c r="F173" s="89"/>
      <c r="H173" s="90" t="str">
        <f t="shared" si="6"/>
        <v xml:space="preserve"> </v>
      </c>
      <c r="I173" s="90" t="str">
        <f t="shared" si="5"/>
        <v xml:space="preserve"> </v>
      </c>
    </row>
    <row r="174" spans="6:9" x14ac:dyDescent="0.2">
      <c r="F174" s="89"/>
      <c r="H174" s="90" t="str">
        <f t="shared" si="6"/>
        <v xml:space="preserve"> </v>
      </c>
      <c r="I174" s="90" t="str">
        <f t="shared" si="5"/>
        <v xml:space="preserve"> </v>
      </c>
    </row>
    <row r="175" spans="6:9" x14ac:dyDescent="0.2">
      <c r="F175" s="89"/>
      <c r="H175" s="90" t="str">
        <f t="shared" si="6"/>
        <v xml:space="preserve"> </v>
      </c>
      <c r="I175" s="90" t="str">
        <f t="shared" si="5"/>
        <v xml:space="preserve"> </v>
      </c>
    </row>
    <row r="176" spans="6:9" x14ac:dyDescent="0.2">
      <c r="F176" s="89"/>
      <c r="H176" s="90" t="str">
        <f t="shared" si="6"/>
        <v xml:space="preserve"> </v>
      </c>
      <c r="I176" s="90" t="str">
        <f t="shared" si="5"/>
        <v xml:space="preserve"> </v>
      </c>
    </row>
    <row r="177" spans="6:9" x14ac:dyDescent="0.2">
      <c r="F177" s="89"/>
      <c r="H177" s="90" t="str">
        <f t="shared" si="6"/>
        <v xml:space="preserve"> </v>
      </c>
      <c r="I177" s="90" t="str">
        <f t="shared" si="5"/>
        <v xml:space="preserve"> </v>
      </c>
    </row>
    <row r="178" spans="6:9" x14ac:dyDescent="0.2">
      <c r="F178" s="89"/>
      <c r="H178" s="90" t="str">
        <f t="shared" si="6"/>
        <v xml:space="preserve"> </v>
      </c>
      <c r="I178" s="90" t="str">
        <f t="shared" si="5"/>
        <v xml:space="preserve"> </v>
      </c>
    </row>
    <row r="179" spans="6:9" x14ac:dyDescent="0.2">
      <c r="F179" s="89"/>
      <c r="H179" s="90" t="str">
        <f t="shared" si="6"/>
        <v xml:space="preserve"> </v>
      </c>
      <c r="I179" s="90" t="str">
        <f t="shared" si="5"/>
        <v xml:space="preserve"> </v>
      </c>
    </row>
    <row r="180" spans="6:9" x14ac:dyDescent="0.2">
      <c r="F180" s="89"/>
      <c r="H180" s="90" t="str">
        <f t="shared" si="6"/>
        <v xml:space="preserve"> </v>
      </c>
      <c r="I180" s="90" t="str">
        <f t="shared" si="5"/>
        <v xml:space="preserve"> </v>
      </c>
    </row>
    <row r="181" spans="6:9" x14ac:dyDescent="0.2">
      <c r="F181" s="89"/>
      <c r="H181" s="90" t="str">
        <f t="shared" si="6"/>
        <v xml:space="preserve"> </v>
      </c>
      <c r="I181" s="90" t="str">
        <f t="shared" si="5"/>
        <v xml:space="preserve"> </v>
      </c>
    </row>
    <row r="182" spans="6:9" x14ac:dyDescent="0.2">
      <c r="F182" s="89"/>
      <c r="H182" s="90" t="str">
        <f t="shared" si="6"/>
        <v xml:space="preserve"> </v>
      </c>
      <c r="I182" s="90" t="str">
        <f t="shared" si="5"/>
        <v xml:space="preserve"> </v>
      </c>
    </row>
    <row r="183" spans="6:9" x14ac:dyDescent="0.2">
      <c r="F183" s="89"/>
      <c r="H183" s="90" t="str">
        <f t="shared" si="6"/>
        <v xml:space="preserve"> </v>
      </c>
      <c r="I183" s="90" t="str">
        <f t="shared" si="5"/>
        <v xml:space="preserve"> </v>
      </c>
    </row>
    <row r="184" spans="6:9" x14ac:dyDescent="0.2">
      <c r="F184" s="89"/>
      <c r="H184" s="90" t="str">
        <f t="shared" si="6"/>
        <v xml:space="preserve"> </v>
      </c>
      <c r="I184" s="90" t="str">
        <f t="shared" si="5"/>
        <v xml:space="preserve"> </v>
      </c>
    </row>
    <row r="185" spans="6:9" x14ac:dyDescent="0.2">
      <c r="F185" s="89"/>
      <c r="H185" s="90" t="str">
        <f t="shared" si="6"/>
        <v xml:space="preserve"> </v>
      </c>
      <c r="I185" s="90" t="str">
        <f t="shared" si="5"/>
        <v xml:space="preserve"> </v>
      </c>
    </row>
    <row r="186" spans="6:9" x14ac:dyDescent="0.2">
      <c r="F186" s="89"/>
      <c r="H186" s="90" t="str">
        <f t="shared" si="6"/>
        <v xml:space="preserve"> </v>
      </c>
      <c r="I186" s="90" t="str">
        <f t="shared" si="5"/>
        <v xml:space="preserve"> </v>
      </c>
    </row>
    <row r="187" spans="6:9" x14ac:dyDescent="0.2">
      <c r="F187" s="89"/>
      <c r="H187" s="90" t="str">
        <f t="shared" si="6"/>
        <v xml:space="preserve"> </v>
      </c>
      <c r="I187" s="90" t="str">
        <f t="shared" si="5"/>
        <v xml:space="preserve"> </v>
      </c>
    </row>
    <row r="188" spans="6:9" x14ac:dyDescent="0.2">
      <c r="F188" s="89"/>
      <c r="H188" s="90" t="str">
        <f t="shared" si="6"/>
        <v xml:space="preserve"> </v>
      </c>
      <c r="I188" s="90" t="str">
        <f t="shared" si="5"/>
        <v xml:space="preserve"> </v>
      </c>
    </row>
    <row r="189" spans="6:9" x14ac:dyDescent="0.2">
      <c r="F189" s="89"/>
      <c r="H189" s="90" t="str">
        <f t="shared" si="6"/>
        <v xml:space="preserve"> </v>
      </c>
      <c r="I189" s="90" t="str">
        <f t="shared" si="5"/>
        <v xml:space="preserve"> </v>
      </c>
    </row>
    <row r="190" spans="6:9" x14ac:dyDescent="0.2">
      <c r="F190" s="89"/>
      <c r="H190" s="90" t="str">
        <f t="shared" si="6"/>
        <v xml:space="preserve"> </v>
      </c>
      <c r="I190" s="90" t="str">
        <f t="shared" si="5"/>
        <v xml:space="preserve"> </v>
      </c>
    </row>
    <row r="191" spans="6:9" x14ac:dyDescent="0.2">
      <c r="F191" s="89"/>
      <c r="H191" s="90" t="str">
        <f t="shared" si="6"/>
        <v xml:space="preserve"> </v>
      </c>
      <c r="I191" s="90" t="str">
        <f t="shared" si="5"/>
        <v xml:space="preserve"> </v>
      </c>
    </row>
    <row r="192" spans="6:9" x14ac:dyDescent="0.2">
      <c r="F192" s="89"/>
      <c r="H192" s="90" t="str">
        <f t="shared" si="6"/>
        <v xml:space="preserve"> </v>
      </c>
      <c r="I192" s="90" t="str">
        <f t="shared" si="5"/>
        <v xml:space="preserve"> </v>
      </c>
    </row>
    <row r="193" spans="1:9" x14ac:dyDescent="0.2">
      <c r="F193" s="89"/>
      <c r="H193" s="90" t="str">
        <f t="shared" si="6"/>
        <v xml:space="preserve"> </v>
      </c>
      <c r="I193" s="90" t="str">
        <f t="shared" si="5"/>
        <v xml:space="preserve"> </v>
      </c>
    </row>
    <row r="194" spans="1:9" x14ac:dyDescent="0.2">
      <c r="F194" s="89"/>
      <c r="H194" s="90" t="str">
        <f t="shared" si="6"/>
        <v xml:space="preserve"> </v>
      </c>
      <c r="I194" s="90" t="str">
        <f t="shared" si="5"/>
        <v xml:space="preserve"> </v>
      </c>
    </row>
    <row r="195" spans="1:9" x14ac:dyDescent="0.2">
      <c r="F195" s="89"/>
      <c r="H195" s="90" t="str">
        <f t="shared" si="6"/>
        <v xml:space="preserve"> </v>
      </c>
      <c r="I195" s="90" t="str">
        <f t="shared" si="5"/>
        <v xml:space="preserve"> </v>
      </c>
    </row>
    <row r="196" spans="1:9" x14ac:dyDescent="0.2">
      <c r="F196" s="89"/>
      <c r="H196" s="90" t="str">
        <f t="shared" si="6"/>
        <v xml:space="preserve"> </v>
      </c>
      <c r="I196" s="90" t="str">
        <f t="shared" si="5"/>
        <v xml:space="preserve"> </v>
      </c>
    </row>
    <row r="197" spans="1:9" x14ac:dyDescent="0.2">
      <c r="F197" s="89"/>
      <c r="H197" s="90" t="str">
        <f t="shared" si="6"/>
        <v xml:space="preserve"> </v>
      </c>
      <c r="I197" s="90" t="str">
        <f>IF((G197&lt;&gt;0),G197-H197," ")</f>
        <v xml:space="preserve"> </v>
      </c>
    </row>
    <row r="198" spans="1:9" x14ac:dyDescent="0.2">
      <c r="F198" s="89"/>
      <c r="H198" s="90" t="str">
        <f t="shared" si="6"/>
        <v xml:space="preserve"> </v>
      </c>
      <c r="I198" s="90" t="str">
        <f>IF((G198&lt;&gt;0),G198-H198," ")</f>
        <v xml:space="preserve"> </v>
      </c>
    </row>
    <row r="199" spans="1:9" x14ac:dyDescent="0.2">
      <c r="F199" s="89"/>
      <c r="H199" s="90" t="str">
        <f t="shared" si="6"/>
        <v xml:space="preserve"> </v>
      </c>
      <c r="I199" s="90" t="str">
        <f>IF((G199&lt;&gt;0),G199-H199," ")</f>
        <v xml:space="preserve"> </v>
      </c>
    </row>
    <row r="200" spans="1:9" ht="13.5" thickBot="1" x14ac:dyDescent="0.25">
      <c r="A200" s="101"/>
      <c r="B200" s="97"/>
      <c r="C200" s="100"/>
      <c r="D200" s="99"/>
      <c r="E200" s="98"/>
      <c r="F200" s="97"/>
      <c r="G200" s="96"/>
      <c r="H200" s="96" t="str">
        <f t="shared" si="6"/>
        <v xml:space="preserve"> </v>
      </c>
      <c r="I200" s="96" t="str">
        <f>IF((G200&lt;&gt;0),G200-H200," ")</f>
        <v xml:space="preserve"> </v>
      </c>
    </row>
    <row r="201" spans="1:9" x14ac:dyDescent="0.2">
      <c r="A201" s="79" t="s">
        <v>25</v>
      </c>
      <c r="H201" s="90" t="str">
        <f>IF(G201&lt;&gt;0,G201*#REF!/(100+#REF!)," ")</f>
        <v xml:space="preserve"> </v>
      </c>
    </row>
  </sheetData>
  <mergeCells count="10">
    <mergeCell ref="H3:H4"/>
    <mergeCell ref="I2:I4"/>
    <mergeCell ref="G2:G4"/>
    <mergeCell ref="F1:F4"/>
    <mergeCell ref="A1:B1"/>
    <mergeCell ref="C1:C4"/>
    <mergeCell ref="A2:A4"/>
    <mergeCell ref="E2:E4"/>
    <mergeCell ref="B2:B4"/>
    <mergeCell ref="D1:D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5" customWidth="1"/>
    <col min="2" max="2" width="19.7109375" style="89" customWidth="1"/>
    <col min="3" max="3" width="12.7109375" style="94" customWidth="1"/>
    <col min="4" max="4" width="5.85546875" style="93" customWidth="1"/>
    <col min="5" max="5" width="14.7109375" style="92" customWidth="1"/>
    <col min="6" max="6" width="5.7109375" style="91" customWidth="1"/>
    <col min="7" max="7" width="10.42578125" style="90" customWidth="1"/>
    <col min="8" max="8" width="9.7109375" style="90" customWidth="1"/>
    <col min="9" max="9" width="10.7109375" style="90" customWidth="1"/>
    <col min="10" max="16384" width="9.140625" style="89"/>
  </cols>
  <sheetData>
    <row r="1" spans="1:9" s="75" customFormat="1" ht="30" customHeight="1" x14ac:dyDescent="0.2">
      <c r="A1" s="151" t="s">
        <v>39</v>
      </c>
      <c r="B1" s="152"/>
      <c r="C1" s="164" t="s">
        <v>37</v>
      </c>
      <c r="D1" s="169"/>
      <c r="E1" s="86" t="s">
        <v>32</v>
      </c>
      <c r="F1" s="161"/>
      <c r="G1" s="86">
        <f>SUM(G5:G200)</f>
        <v>0</v>
      </c>
      <c r="H1" s="86">
        <f>SUM(H5:H200)</f>
        <v>0</v>
      </c>
      <c r="I1" s="86">
        <f>SUM(I5:I200)</f>
        <v>0</v>
      </c>
    </row>
    <row r="2" spans="1:9" s="105" customFormat="1" ht="12" customHeight="1" x14ac:dyDescent="0.2">
      <c r="A2" s="167" t="s">
        <v>38</v>
      </c>
      <c r="B2" s="157" t="str">
        <f>IF((I1-SUM(P1:AL1)&lt;&gt;0),"COMPLETE EXPENSE ANALYSIS by inserting expense letter in col F","Supplier")</f>
        <v>Supplier</v>
      </c>
      <c r="C2" s="165"/>
      <c r="D2" s="162"/>
      <c r="E2" s="168" t="s">
        <v>36</v>
      </c>
      <c r="F2" s="162"/>
      <c r="G2" s="157" t="s">
        <v>35</v>
      </c>
      <c r="H2" s="106">
        <f>[3]OpeningCreditors!$H$2</f>
        <v>20</v>
      </c>
      <c r="I2" s="157" t="s">
        <v>34</v>
      </c>
    </row>
    <row r="3" spans="1:9" s="104" customFormat="1" ht="12" customHeight="1" x14ac:dyDescent="0.2">
      <c r="A3" s="162"/>
      <c r="B3" s="162"/>
      <c r="C3" s="165"/>
      <c r="D3" s="162"/>
      <c r="E3" s="162"/>
      <c r="F3" s="162"/>
      <c r="G3" s="159"/>
      <c r="H3" s="157" t="s">
        <v>33</v>
      </c>
      <c r="I3" s="159"/>
    </row>
    <row r="4" spans="1:9" x14ac:dyDescent="0.2">
      <c r="A4" s="163"/>
      <c r="B4" s="163"/>
      <c r="C4" s="166"/>
      <c r="D4" s="163"/>
      <c r="E4" s="163"/>
      <c r="F4" s="163"/>
      <c r="G4" s="160"/>
      <c r="H4" s="158"/>
      <c r="I4" s="160"/>
    </row>
    <row r="5" spans="1:9" x14ac:dyDescent="0.2">
      <c r="B5" s="91"/>
      <c r="C5" s="93"/>
      <c r="E5" s="91"/>
      <c r="F5" s="89"/>
      <c r="G5" s="103"/>
      <c r="H5" s="90" t="str">
        <f t="shared" ref="H5:H14" si="0">IF(G5&lt;&gt;0,G5*H$2/(100+H$2)," ")</f>
        <v xml:space="preserve"> </v>
      </c>
      <c r="I5" s="90" t="str">
        <f t="shared" ref="I5:I68" si="1">IF((G5&lt;&gt;0),G5-H5," ")</f>
        <v xml:space="preserve"> </v>
      </c>
    </row>
    <row r="6" spans="1:9" x14ac:dyDescent="0.2">
      <c r="F6" s="89"/>
      <c r="H6" s="90" t="str">
        <f t="shared" si="0"/>
        <v xml:space="preserve"> </v>
      </c>
      <c r="I6" s="90" t="str">
        <f t="shared" si="1"/>
        <v xml:space="preserve"> </v>
      </c>
    </row>
    <row r="7" spans="1:9" x14ac:dyDescent="0.2">
      <c r="F7" s="89"/>
      <c r="H7" s="90" t="str">
        <f t="shared" si="0"/>
        <v xml:space="preserve"> </v>
      </c>
      <c r="I7" s="90" t="str">
        <f t="shared" si="1"/>
        <v xml:space="preserve"> </v>
      </c>
    </row>
    <row r="8" spans="1:9" x14ac:dyDescent="0.2">
      <c r="F8" s="89"/>
      <c r="H8" s="90" t="str">
        <f t="shared" si="0"/>
        <v xml:space="preserve"> </v>
      </c>
      <c r="I8" s="90" t="str">
        <f t="shared" si="1"/>
        <v xml:space="preserve"> </v>
      </c>
    </row>
    <row r="9" spans="1:9" x14ac:dyDescent="0.2">
      <c r="F9" s="89"/>
      <c r="H9" s="90" t="str">
        <f t="shared" si="0"/>
        <v xml:space="preserve"> </v>
      </c>
      <c r="I9" s="90" t="str">
        <f t="shared" si="1"/>
        <v xml:space="preserve"> </v>
      </c>
    </row>
    <row r="10" spans="1:9" x14ac:dyDescent="0.2">
      <c r="F10" s="89"/>
      <c r="H10" s="90" t="str">
        <f t="shared" si="0"/>
        <v xml:space="preserve"> </v>
      </c>
      <c r="I10" s="90" t="str">
        <f t="shared" si="1"/>
        <v xml:space="preserve"> </v>
      </c>
    </row>
    <row r="11" spans="1:9" x14ac:dyDescent="0.2">
      <c r="F11" s="89"/>
      <c r="H11" s="90" t="str">
        <f t="shared" si="0"/>
        <v xml:space="preserve"> </v>
      </c>
      <c r="I11" s="90" t="str">
        <f t="shared" si="1"/>
        <v xml:space="preserve"> </v>
      </c>
    </row>
    <row r="12" spans="1:9" x14ac:dyDescent="0.2">
      <c r="F12" s="89"/>
      <c r="H12" s="90" t="str">
        <f t="shared" si="0"/>
        <v xml:space="preserve"> </v>
      </c>
      <c r="I12" s="90" t="str">
        <f t="shared" si="1"/>
        <v xml:space="preserve"> </v>
      </c>
    </row>
    <row r="13" spans="1:9" x14ac:dyDescent="0.2">
      <c r="F13" s="89"/>
      <c r="H13" s="90" t="str">
        <f t="shared" si="0"/>
        <v xml:space="preserve"> </v>
      </c>
      <c r="I13" s="90" t="str">
        <f t="shared" si="1"/>
        <v xml:space="preserve"> </v>
      </c>
    </row>
    <row r="14" spans="1:9" x14ac:dyDescent="0.2">
      <c r="F14" s="89"/>
      <c r="H14" s="90" t="str">
        <f t="shared" si="0"/>
        <v xml:space="preserve"> </v>
      </c>
      <c r="I14" s="90" t="str">
        <f t="shared" si="1"/>
        <v xml:space="preserve"> </v>
      </c>
    </row>
    <row r="15" spans="1:9" x14ac:dyDescent="0.2">
      <c r="F15" s="89"/>
      <c r="H15" s="90" t="str">
        <f t="shared" ref="H15:H78" si="2">IF(H$4="X"," ",IF(G15&lt;&gt;0,G15*H$2/(100+H$2)," "))</f>
        <v xml:space="preserve"> </v>
      </c>
      <c r="I15" s="90" t="str">
        <f t="shared" si="1"/>
        <v xml:space="preserve"> </v>
      </c>
    </row>
    <row r="16" spans="1:9" x14ac:dyDescent="0.2">
      <c r="F16" s="89"/>
      <c r="H16" s="90" t="str">
        <f t="shared" si="2"/>
        <v xml:space="preserve"> </v>
      </c>
      <c r="I16" s="90" t="str">
        <f t="shared" si="1"/>
        <v xml:space="preserve"> </v>
      </c>
    </row>
    <row r="17" spans="5:9" x14ac:dyDescent="0.2">
      <c r="F17" s="89"/>
      <c r="H17" s="90" t="str">
        <f t="shared" si="2"/>
        <v xml:space="preserve"> </v>
      </c>
      <c r="I17" s="90" t="str">
        <f t="shared" si="1"/>
        <v xml:space="preserve"> </v>
      </c>
    </row>
    <row r="18" spans="5:9" x14ac:dyDescent="0.2">
      <c r="F18" s="89"/>
      <c r="H18" s="90" t="str">
        <f t="shared" si="2"/>
        <v xml:space="preserve"> </v>
      </c>
      <c r="I18" s="90" t="str">
        <f t="shared" si="1"/>
        <v xml:space="preserve"> </v>
      </c>
    </row>
    <row r="19" spans="5:9" x14ac:dyDescent="0.2">
      <c r="F19" s="89"/>
      <c r="H19" s="90" t="str">
        <f t="shared" si="2"/>
        <v xml:space="preserve"> </v>
      </c>
      <c r="I19" s="90" t="str">
        <f t="shared" si="1"/>
        <v xml:space="preserve"> </v>
      </c>
    </row>
    <row r="20" spans="5:9" x14ac:dyDescent="0.2">
      <c r="F20" s="89"/>
      <c r="H20" s="90" t="str">
        <f t="shared" si="2"/>
        <v xml:space="preserve"> </v>
      </c>
      <c r="I20" s="90" t="str">
        <f t="shared" si="1"/>
        <v xml:space="preserve"> </v>
      </c>
    </row>
    <row r="21" spans="5:9" x14ac:dyDescent="0.2">
      <c r="F21" s="89"/>
      <c r="H21" s="90" t="str">
        <f t="shared" si="2"/>
        <v xml:space="preserve"> </v>
      </c>
      <c r="I21" s="90" t="str">
        <f t="shared" si="1"/>
        <v xml:space="preserve"> </v>
      </c>
    </row>
    <row r="22" spans="5:9" x14ac:dyDescent="0.2">
      <c r="E22" s="89"/>
      <c r="F22" s="89"/>
      <c r="H22" s="90" t="str">
        <f t="shared" si="2"/>
        <v xml:space="preserve"> </v>
      </c>
      <c r="I22" s="90" t="str">
        <f t="shared" si="1"/>
        <v xml:space="preserve"> </v>
      </c>
    </row>
    <row r="23" spans="5:9" x14ac:dyDescent="0.2">
      <c r="E23" s="102"/>
      <c r="F23" s="89"/>
      <c r="H23" s="90" t="str">
        <f t="shared" si="2"/>
        <v xml:space="preserve"> </v>
      </c>
      <c r="I23" s="90" t="str">
        <f t="shared" si="1"/>
        <v xml:space="preserve"> </v>
      </c>
    </row>
    <row r="24" spans="5:9" x14ac:dyDescent="0.2">
      <c r="F24" s="89"/>
      <c r="H24" s="90" t="str">
        <f t="shared" si="2"/>
        <v xml:space="preserve"> </v>
      </c>
      <c r="I24" s="90" t="str">
        <f t="shared" si="1"/>
        <v xml:space="preserve"> </v>
      </c>
    </row>
    <row r="25" spans="5:9" x14ac:dyDescent="0.2">
      <c r="F25" s="89"/>
      <c r="H25" s="90" t="str">
        <f t="shared" si="2"/>
        <v xml:space="preserve"> </v>
      </c>
      <c r="I25" s="90" t="str">
        <f t="shared" si="1"/>
        <v xml:space="preserve"> </v>
      </c>
    </row>
    <row r="26" spans="5:9" x14ac:dyDescent="0.2">
      <c r="F26" s="89"/>
      <c r="H26" s="90" t="str">
        <f t="shared" si="2"/>
        <v xml:space="preserve"> </v>
      </c>
      <c r="I26" s="90" t="str">
        <f t="shared" si="1"/>
        <v xml:space="preserve"> </v>
      </c>
    </row>
    <row r="27" spans="5:9" x14ac:dyDescent="0.2">
      <c r="F27" s="89"/>
      <c r="H27" s="90" t="str">
        <f t="shared" si="2"/>
        <v xml:space="preserve"> </v>
      </c>
      <c r="I27" s="90" t="str">
        <f t="shared" si="1"/>
        <v xml:space="preserve"> </v>
      </c>
    </row>
    <row r="28" spans="5:9" x14ac:dyDescent="0.2">
      <c r="F28" s="89"/>
      <c r="H28" s="90" t="str">
        <f t="shared" si="2"/>
        <v xml:space="preserve"> </v>
      </c>
      <c r="I28" s="90" t="str">
        <f t="shared" si="1"/>
        <v xml:space="preserve"> </v>
      </c>
    </row>
    <row r="29" spans="5:9" x14ac:dyDescent="0.2">
      <c r="F29" s="89"/>
      <c r="H29" s="90" t="str">
        <f t="shared" si="2"/>
        <v xml:space="preserve"> </v>
      </c>
      <c r="I29" s="90" t="str">
        <f t="shared" si="1"/>
        <v xml:space="preserve"> </v>
      </c>
    </row>
    <row r="30" spans="5:9" x14ac:dyDescent="0.2">
      <c r="F30" s="89"/>
      <c r="H30" s="90" t="str">
        <f t="shared" si="2"/>
        <v xml:space="preserve"> </v>
      </c>
      <c r="I30" s="90" t="str">
        <f t="shared" si="1"/>
        <v xml:space="preserve"> </v>
      </c>
    </row>
    <row r="31" spans="5:9" x14ac:dyDescent="0.2">
      <c r="F31" s="89"/>
      <c r="H31" s="90" t="str">
        <f t="shared" si="2"/>
        <v xml:space="preserve"> </v>
      </c>
      <c r="I31" s="90" t="str">
        <f t="shared" si="1"/>
        <v xml:space="preserve"> </v>
      </c>
    </row>
    <row r="32" spans="5:9" x14ac:dyDescent="0.2">
      <c r="F32" s="89"/>
      <c r="H32" s="90" t="str">
        <f t="shared" si="2"/>
        <v xml:space="preserve"> </v>
      </c>
      <c r="I32" s="90" t="str">
        <f t="shared" si="1"/>
        <v xml:space="preserve"> </v>
      </c>
    </row>
    <row r="33" spans="6:9" x14ac:dyDescent="0.2">
      <c r="F33" s="89"/>
      <c r="H33" s="90" t="str">
        <f t="shared" si="2"/>
        <v xml:space="preserve"> </v>
      </c>
      <c r="I33" s="90" t="str">
        <f t="shared" si="1"/>
        <v xml:space="preserve"> </v>
      </c>
    </row>
    <row r="34" spans="6:9" x14ac:dyDescent="0.2">
      <c r="F34" s="89"/>
      <c r="H34" s="90" t="str">
        <f t="shared" si="2"/>
        <v xml:space="preserve"> </v>
      </c>
      <c r="I34" s="90" t="str">
        <f t="shared" si="1"/>
        <v xml:space="preserve"> </v>
      </c>
    </row>
    <row r="35" spans="6:9" x14ac:dyDescent="0.2">
      <c r="F35" s="89"/>
      <c r="H35" s="90" t="str">
        <f t="shared" si="2"/>
        <v xml:space="preserve"> </v>
      </c>
      <c r="I35" s="90" t="str">
        <f t="shared" si="1"/>
        <v xml:space="preserve"> </v>
      </c>
    </row>
    <row r="36" spans="6:9" x14ac:dyDescent="0.2">
      <c r="F36" s="89"/>
      <c r="H36" s="90" t="str">
        <f t="shared" si="2"/>
        <v xml:space="preserve"> </v>
      </c>
      <c r="I36" s="90" t="str">
        <f t="shared" si="1"/>
        <v xml:space="preserve"> </v>
      </c>
    </row>
    <row r="37" spans="6:9" x14ac:dyDescent="0.2">
      <c r="F37" s="89"/>
      <c r="H37" s="90" t="str">
        <f t="shared" si="2"/>
        <v xml:space="preserve"> </v>
      </c>
      <c r="I37" s="90" t="str">
        <f t="shared" si="1"/>
        <v xml:space="preserve"> </v>
      </c>
    </row>
    <row r="38" spans="6:9" x14ac:dyDescent="0.2">
      <c r="F38" s="89"/>
      <c r="H38" s="90" t="str">
        <f t="shared" si="2"/>
        <v xml:space="preserve"> </v>
      </c>
      <c r="I38" s="90" t="str">
        <f t="shared" si="1"/>
        <v xml:space="preserve"> </v>
      </c>
    </row>
    <row r="39" spans="6:9" x14ac:dyDescent="0.2">
      <c r="F39" s="89"/>
      <c r="H39" s="90" t="str">
        <f t="shared" si="2"/>
        <v xml:space="preserve"> </v>
      </c>
      <c r="I39" s="90" t="str">
        <f t="shared" si="1"/>
        <v xml:space="preserve"> </v>
      </c>
    </row>
    <row r="40" spans="6:9" x14ac:dyDescent="0.2">
      <c r="F40" s="89"/>
      <c r="H40" s="90" t="str">
        <f t="shared" si="2"/>
        <v xml:space="preserve"> </v>
      </c>
      <c r="I40" s="90" t="str">
        <f t="shared" si="1"/>
        <v xml:space="preserve"> </v>
      </c>
    </row>
    <row r="41" spans="6:9" x14ac:dyDescent="0.2">
      <c r="F41" s="89"/>
      <c r="H41" s="90" t="str">
        <f t="shared" si="2"/>
        <v xml:space="preserve"> </v>
      </c>
      <c r="I41" s="90" t="str">
        <f t="shared" si="1"/>
        <v xml:space="preserve"> </v>
      </c>
    </row>
    <row r="42" spans="6:9" x14ac:dyDescent="0.2">
      <c r="F42" s="89"/>
      <c r="H42" s="90" t="str">
        <f t="shared" si="2"/>
        <v xml:space="preserve"> </v>
      </c>
      <c r="I42" s="90" t="str">
        <f t="shared" si="1"/>
        <v xml:space="preserve"> </v>
      </c>
    </row>
    <row r="43" spans="6:9" x14ac:dyDescent="0.2">
      <c r="F43" s="89"/>
      <c r="H43" s="90" t="str">
        <f t="shared" si="2"/>
        <v xml:space="preserve"> </v>
      </c>
      <c r="I43" s="90" t="str">
        <f t="shared" si="1"/>
        <v xml:space="preserve"> </v>
      </c>
    </row>
    <row r="44" spans="6:9" x14ac:dyDescent="0.2">
      <c r="F44" s="89"/>
      <c r="H44" s="90" t="str">
        <f t="shared" si="2"/>
        <v xml:space="preserve"> </v>
      </c>
      <c r="I44" s="90" t="str">
        <f t="shared" si="1"/>
        <v xml:space="preserve"> </v>
      </c>
    </row>
    <row r="45" spans="6:9" x14ac:dyDescent="0.2">
      <c r="F45" s="89"/>
      <c r="H45" s="90" t="str">
        <f t="shared" si="2"/>
        <v xml:space="preserve"> </v>
      </c>
      <c r="I45" s="90" t="str">
        <f t="shared" si="1"/>
        <v xml:space="preserve"> </v>
      </c>
    </row>
    <row r="46" spans="6:9" x14ac:dyDescent="0.2">
      <c r="F46" s="89"/>
      <c r="H46" s="90" t="str">
        <f t="shared" si="2"/>
        <v xml:space="preserve"> </v>
      </c>
      <c r="I46" s="90" t="str">
        <f t="shared" si="1"/>
        <v xml:space="preserve"> </v>
      </c>
    </row>
    <row r="47" spans="6:9" x14ac:dyDescent="0.2">
      <c r="F47" s="89"/>
      <c r="H47" s="90" t="str">
        <f t="shared" si="2"/>
        <v xml:space="preserve"> </v>
      </c>
      <c r="I47" s="90" t="str">
        <f t="shared" si="1"/>
        <v xml:space="preserve"> </v>
      </c>
    </row>
    <row r="48" spans="6:9" x14ac:dyDescent="0.2">
      <c r="F48" s="89"/>
      <c r="H48" s="90" t="str">
        <f t="shared" si="2"/>
        <v xml:space="preserve"> </v>
      </c>
      <c r="I48" s="90" t="str">
        <f t="shared" si="1"/>
        <v xml:space="preserve"> </v>
      </c>
    </row>
    <row r="49" spans="6:9" x14ac:dyDescent="0.2">
      <c r="F49" s="89"/>
      <c r="H49" s="90" t="str">
        <f t="shared" si="2"/>
        <v xml:space="preserve"> </v>
      </c>
      <c r="I49" s="90" t="str">
        <f t="shared" si="1"/>
        <v xml:space="preserve"> </v>
      </c>
    </row>
    <row r="50" spans="6:9" x14ac:dyDescent="0.2">
      <c r="F50" s="89"/>
      <c r="H50" s="90" t="str">
        <f t="shared" si="2"/>
        <v xml:space="preserve"> </v>
      </c>
      <c r="I50" s="90" t="str">
        <f t="shared" si="1"/>
        <v xml:space="preserve"> </v>
      </c>
    </row>
    <row r="51" spans="6:9" x14ac:dyDescent="0.2">
      <c r="F51" s="89"/>
      <c r="H51" s="90" t="str">
        <f t="shared" si="2"/>
        <v xml:space="preserve"> </v>
      </c>
      <c r="I51" s="90" t="str">
        <f t="shared" si="1"/>
        <v xml:space="preserve"> </v>
      </c>
    </row>
    <row r="52" spans="6:9" x14ac:dyDescent="0.2">
      <c r="F52" s="89"/>
      <c r="H52" s="90" t="str">
        <f t="shared" si="2"/>
        <v xml:space="preserve"> </v>
      </c>
      <c r="I52" s="90" t="str">
        <f t="shared" si="1"/>
        <v xml:space="preserve"> </v>
      </c>
    </row>
    <row r="53" spans="6:9" x14ac:dyDescent="0.2">
      <c r="F53" s="89"/>
      <c r="H53" s="90" t="str">
        <f t="shared" si="2"/>
        <v xml:space="preserve"> </v>
      </c>
      <c r="I53" s="90" t="str">
        <f t="shared" si="1"/>
        <v xml:space="preserve"> </v>
      </c>
    </row>
    <row r="54" spans="6:9" x14ac:dyDescent="0.2">
      <c r="F54" s="89"/>
      <c r="H54" s="90" t="str">
        <f t="shared" si="2"/>
        <v xml:space="preserve"> </v>
      </c>
      <c r="I54" s="90" t="str">
        <f t="shared" si="1"/>
        <v xml:space="preserve"> </v>
      </c>
    </row>
    <row r="55" spans="6:9" x14ac:dyDescent="0.2">
      <c r="F55" s="89"/>
      <c r="H55" s="90" t="str">
        <f t="shared" si="2"/>
        <v xml:space="preserve"> </v>
      </c>
      <c r="I55" s="90" t="str">
        <f t="shared" si="1"/>
        <v xml:space="preserve"> </v>
      </c>
    </row>
    <row r="56" spans="6:9" x14ac:dyDescent="0.2">
      <c r="F56" s="89"/>
      <c r="H56" s="90" t="str">
        <f t="shared" si="2"/>
        <v xml:space="preserve"> </v>
      </c>
      <c r="I56" s="90" t="str">
        <f t="shared" si="1"/>
        <v xml:space="preserve"> </v>
      </c>
    </row>
    <row r="57" spans="6:9" x14ac:dyDescent="0.2">
      <c r="F57" s="89"/>
      <c r="H57" s="90" t="str">
        <f t="shared" si="2"/>
        <v xml:space="preserve"> </v>
      </c>
      <c r="I57" s="90" t="str">
        <f t="shared" si="1"/>
        <v xml:space="preserve"> </v>
      </c>
    </row>
    <row r="58" spans="6:9" x14ac:dyDescent="0.2">
      <c r="F58" s="89"/>
      <c r="H58" s="90" t="str">
        <f t="shared" si="2"/>
        <v xml:space="preserve"> </v>
      </c>
      <c r="I58" s="90" t="str">
        <f t="shared" si="1"/>
        <v xml:space="preserve"> </v>
      </c>
    </row>
    <row r="59" spans="6:9" x14ac:dyDescent="0.2">
      <c r="F59" s="89"/>
      <c r="H59" s="90" t="str">
        <f t="shared" si="2"/>
        <v xml:space="preserve"> </v>
      </c>
      <c r="I59" s="90" t="str">
        <f t="shared" si="1"/>
        <v xml:space="preserve"> </v>
      </c>
    </row>
    <row r="60" spans="6:9" x14ac:dyDescent="0.2">
      <c r="F60" s="89"/>
      <c r="H60" s="90" t="str">
        <f t="shared" si="2"/>
        <v xml:space="preserve"> </v>
      </c>
      <c r="I60" s="90" t="str">
        <f t="shared" si="1"/>
        <v xml:space="preserve"> </v>
      </c>
    </row>
    <row r="61" spans="6:9" x14ac:dyDescent="0.2">
      <c r="F61" s="89"/>
      <c r="H61" s="90" t="str">
        <f t="shared" si="2"/>
        <v xml:space="preserve"> </v>
      </c>
      <c r="I61" s="90" t="str">
        <f t="shared" si="1"/>
        <v xml:space="preserve"> </v>
      </c>
    </row>
    <row r="62" spans="6:9" x14ac:dyDescent="0.2">
      <c r="F62" s="89"/>
      <c r="H62" s="90" t="str">
        <f t="shared" si="2"/>
        <v xml:space="preserve"> </v>
      </c>
      <c r="I62" s="90" t="str">
        <f t="shared" si="1"/>
        <v xml:space="preserve"> </v>
      </c>
    </row>
    <row r="63" spans="6:9" x14ac:dyDescent="0.2">
      <c r="F63" s="89"/>
      <c r="H63" s="90" t="str">
        <f t="shared" si="2"/>
        <v xml:space="preserve"> </v>
      </c>
      <c r="I63" s="90" t="str">
        <f t="shared" si="1"/>
        <v xml:space="preserve"> </v>
      </c>
    </row>
    <row r="64" spans="6:9" x14ac:dyDescent="0.2">
      <c r="F64" s="89"/>
      <c r="H64" s="90" t="str">
        <f t="shared" si="2"/>
        <v xml:space="preserve"> </v>
      </c>
      <c r="I64" s="90" t="str">
        <f t="shared" si="1"/>
        <v xml:space="preserve"> </v>
      </c>
    </row>
    <row r="65" spans="6:9" x14ac:dyDescent="0.2">
      <c r="F65" s="89"/>
      <c r="H65" s="90" t="str">
        <f t="shared" si="2"/>
        <v xml:space="preserve"> </v>
      </c>
      <c r="I65" s="90" t="str">
        <f t="shared" si="1"/>
        <v xml:space="preserve"> </v>
      </c>
    </row>
    <row r="66" spans="6:9" x14ac:dyDescent="0.2">
      <c r="F66" s="89"/>
      <c r="H66" s="90" t="str">
        <f t="shared" si="2"/>
        <v xml:space="preserve"> </v>
      </c>
      <c r="I66" s="90" t="str">
        <f t="shared" si="1"/>
        <v xml:space="preserve"> </v>
      </c>
    </row>
    <row r="67" spans="6:9" x14ac:dyDescent="0.2">
      <c r="F67" s="89"/>
      <c r="H67" s="90" t="str">
        <f t="shared" si="2"/>
        <v xml:space="preserve"> </v>
      </c>
      <c r="I67" s="90" t="str">
        <f t="shared" si="1"/>
        <v xml:space="preserve"> </v>
      </c>
    </row>
    <row r="68" spans="6:9" x14ac:dyDescent="0.2">
      <c r="F68" s="89"/>
      <c r="H68" s="90" t="str">
        <f t="shared" si="2"/>
        <v xml:space="preserve"> </v>
      </c>
      <c r="I68" s="90" t="str">
        <f t="shared" si="1"/>
        <v xml:space="preserve"> </v>
      </c>
    </row>
    <row r="69" spans="6:9" x14ac:dyDescent="0.2">
      <c r="F69" s="89"/>
      <c r="H69" s="90" t="str">
        <f t="shared" si="2"/>
        <v xml:space="preserve"> </v>
      </c>
      <c r="I69" s="90" t="str">
        <f t="shared" ref="I69:I132" si="3">IF((G69&lt;&gt;0),G69-H69," ")</f>
        <v xml:space="preserve"> </v>
      </c>
    </row>
    <row r="70" spans="6:9" x14ac:dyDescent="0.2">
      <c r="F70" s="89"/>
      <c r="H70" s="90" t="str">
        <f t="shared" si="2"/>
        <v xml:space="preserve"> </v>
      </c>
      <c r="I70" s="90" t="str">
        <f t="shared" si="3"/>
        <v xml:space="preserve"> </v>
      </c>
    </row>
    <row r="71" spans="6:9" x14ac:dyDescent="0.2">
      <c r="F71" s="89"/>
      <c r="H71" s="90" t="str">
        <f t="shared" si="2"/>
        <v xml:space="preserve"> </v>
      </c>
      <c r="I71" s="90" t="str">
        <f t="shared" si="3"/>
        <v xml:space="preserve"> </v>
      </c>
    </row>
    <row r="72" spans="6:9" x14ac:dyDescent="0.2">
      <c r="F72" s="89"/>
      <c r="H72" s="90" t="str">
        <f t="shared" si="2"/>
        <v xml:space="preserve"> </v>
      </c>
      <c r="I72" s="90" t="str">
        <f t="shared" si="3"/>
        <v xml:space="preserve"> </v>
      </c>
    </row>
    <row r="73" spans="6:9" x14ac:dyDescent="0.2">
      <c r="F73" s="89"/>
      <c r="H73" s="90" t="str">
        <f t="shared" si="2"/>
        <v xml:space="preserve"> </v>
      </c>
      <c r="I73" s="90" t="str">
        <f t="shared" si="3"/>
        <v xml:space="preserve"> </v>
      </c>
    </row>
    <row r="74" spans="6:9" x14ac:dyDescent="0.2">
      <c r="F74" s="89"/>
      <c r="H74" s="90" t="str">
        <f t="shared" si="2"/>
        <v xml:space="preserve"> </v>
      </c>
      <c r="I74" s="90" t="str">
        <f t="shared" si="3"/>
        <v xml:space="preserve"> </v>
      </c>
    </row>
    <row r="75" spans="6:9" x14ac:dyDescent="0.2">
      <c r="F75" s="89"/>
      <c r="H75" s="90" t="str">
        <f t="shared" si="2"/>
        <v xml:space="preserve"> </v>
      </c>
      <c r="I75" s="90" t="str">
        <f t="shared" si="3"/>
        <v xml:space="preserve"> </v>
      </c>
    </row>
    <row r="76" spans="6:9" x14ac:dyDescent="0.2">
      <c r="F76" s="89"/>
      <c r="H76" s="90" t="str">
        <f t="shared" si="2"/>
        <v xml:space="preserve"> </v>
      </c>
      <c r="I76" s="90" t="str">
        <f t="shared" si="3"/>
        <v xml:space="preserve"> </v>
      </c>
    </row>
    <row r="77" spans="6:9" x14ac:dyDescent="0.2">
      <c r="F77" s="89"/>
      <c r="H77" s="90" t="str">
        <f t="shared" si="2"/>
        <v xml:space="preserve"> </v>
      </c>
      <c r="I77" s="90" t="str">
        <f t="shared" si="3"/>
        <v xml:space="preserve"> </v>
      </c>
    </row>
    <row r="78" spans="6:9" x14ac:dyDescent="0.2">
      <c r="F78" s="89"/>
      <c r="H78" s="90" t="str">
        <f t="shared" si="2"/>
        <v xml:space="preserve"> </v>
      </c>
      <c r="I78" s="90" t="str">
        <f t="shared" si="3"/>
        <v xml:space="preserve"> </v>
      </c>
    </row>
    <row r="79" spans="6:9" x14ac:dyDescent="0.2">
      <c r="F79" s="89"/>
      <c r="H79" s="90" t="str">
        <f t="shared" ref="H79:H142" si="4">IF(H$4="X"," ",IF(G79&lt;&gt;0,G79*H$2/(100+H$2)," "))</f>
        <v xml:space="preserve"> </v>
      </c>
      <c r="I79" s="90" t="str">
        <f t="shared" si="3"/>
        <v xml:space="preserve"> </v>
      </c>
    </row>
    <row r="80" spans="6:9" x14ac:dyDescent="0.2">
      <c r="F80" s="89"/>
      <c r="H80" s="90" t="str">
        <f t="shared" si="4"/>
        <v xml:space="preserve"> </v>
      </c>
      <c r="I80" s="90" t="str">
        <f t="shared" si="3"/>
        <v xml:space="preserve"> </v>
      </c>
    </row>
    <row r="81" spans="6:9" x14ac:dyDescent="0.2">
      <c r="F81" s="89"/>
      <c r="H81" s="90" t="str">
        <f t="shared" si="4"/>
        <v xml:space="preserve"> </v>
      </c>
      <c r="I81" s="90" t="str">
        <f t="shared" si="3"/>
        <v xml:space="preserve"> </v>
      </c>
    </row>
    <row r="82" spans="6:9" x14ac:dyDescent="0.2">
      <c r="F82" s="89"/>
      <c r="H82" s="90" t="str">
        <f t="shared" si="4"/>
        <v xml:space="preserve"> </v>
      </c>
      <c r="I82" s="90" t="str">
        <f t="shared" si="3"/>
        <v xml:space="preserve"> </v>
      </c>
    </row>
    <row r="83" spans="6:9" x14ac:dyDescent="0.2">
      <c r="F83" s="89"/>
      <c r="H83" s="90" t="str">
        <f t="shared" si="4"/>
        <v xml:space="preserve"> </v>
      </c>
      <c r="I83" s="90" t="str">
        <f t="shared" si="3"/>
        <v xml:space="preserve"> </v>
      </c>
    </row>
    <row r="84" spans="6:9" x14ac:dyDescent="0.2">
      <c r="F84" s="89"/>
      <c r="H84" s="90" t="str">
        <f t="shared" si="4"/>
        <v xml:space="preserve"> </v>
      </c>
      <c r="I84" s="90" t="str">
        <f t="shared" si="3"/>
        <v xml:space="preserve"> </v>
      </c>
    </row>
    <row r="85" spans="6:9" x14ac:dyDescent="0.2">
      <c r="F85" s="89"/>
      <c r="H85" s="90" t="str">
        <f t="shared" si="4"/>
        <v xml:space="preserve"> </v>
      </c>
      <c r="I85" s="90" t="str">
        <f t="shared" si="3"/>
        <v xml:space="preserve"> </v>
      </c>
    </row>
    <row r="86" spans="6:9" x14ac:dyDescent="0.2">
      <c r="F86" s="89"/>
      <c r="H86" s="90" t="str">
        <f t="shared" si="4"/>
        <v xml:space="preserve"> </v>
      </c>
      <c r="I86" s="90" t="str">
        <f t="shared" si="3"/>
        <v xml:space="preserve"> </v>
      </c>
    </row>
    <row r="87" spans="6:9" x14ac:dyDescent="0.2">
      <c r="F87" s="89"/>
      <c r="H87" s="90" t="str">
        <f t="shared" si="4"/>
        <v xml:space="preserve"> </v>
      </c>
      <c r="I87" s="90" t="str">
        <f t="shared" si="3"/>
        <v xml:space="preserve"> </v>
      </c>
    </row>
    <row r="88" spans="6:9" x14ac:dyDescent="0.2">
      <c r="F88" s="89"/>
      <c r="H88" s="90" t="str">
        <f t="shared" si="4"/>
        <v xml:space="preserve"> </v>
      </c>
      <c r="I88" s="90" t="str">
        <f t="shared" si="3"/>
        <v xml:space="preserve"> </v>
      </c>
    </row>
    <row r="89" spans="6:9" x14ac:dyDescent="0.2">
      <c r="F89" s="89"/>
      <c r="H89" s="90" t="str">
        <f t="shared" si="4"/>
        <v xml:space="preserve"> </v>
      </c>
      <c r="I89" s="90" t="str">
        <f t="shared" si="3"/>
        <v xml:space="preserve"> </v>
      </c>
    </row>
    <row r="90" spans="6:9" x14ac:dyDescent="0.2">
      <c r="F90" s="89"/>
      <c r="H90" s="90" t="str">
        <f t="shared" si="4"/>
        <v xml:space="preserve"> </v>
      </c>
      <c r="I90" s="90" t="str">
        <f t="shared" si="3"/>
        <v xml:space="preserve"> </v>
      </c>
    </row>
    <row r="91" spans="6:9" x14ac:dyDescent="0.2">
      <c r="F91" s="89"/>
      <c r="H91" s="90" t="str">
        <f t="shared" si="4"/>
        <v xml:space="preserve"> </v>
      </c>
      <c r="I91" s="90" t="str">
        <f t="shared" si="3"/>
        <v xml:space="preserve"> </v>
      </c>
    </row>
    <row r="92" spans="6:9" x14ac:dyDescent="0.2">
      <c r="F92" s="89"/>
      <c r="H92" s="90" t="str">
        <f t="shared" si="4"/>
        <v xml:space="preserve"> </v>
      </c>
      <c r="I92" s="90" t="str">
        <f t="shared" si="3"/>
        <v xml:space="preserve"> </v>
      </c>
    </row>
    <row r="93" spans="6:9" x14ac:dyDescent="0.2">
      <c r="F93" s="89"/>
      <c r="H93" s="90" t="str">
        <f t="shared" si="4"/>
        <v xml:space="preserve"> </v>
      </c>
      <c r="I93" s="90" t="str">
        <f t="shared" si="3"/>
        <v xml:space="preserve"> </v>
      </c>
    </row>
    <row r="94" spans="6:9" x14ac:dyDescent="0.2">
      <c r="F94" s="89"/>
      <c r="H94" s="90" t="str">
        <f t="shared" si="4"/>
        <v xml:space="preserve"> </v>
      </c>
      <c r="I94" s="90" t="str">
        <f t="shared" si="3"/>
        <v xml:space="preserve"> </v>
      </c>
    </row>
    <row r="95" spans="6:9" x14ac:dyDescent="0.2">
      <c r="F95" s="89"/>
      <c r="H95" s="90" t="str">
        <f t="shared" si="4"/>
        <v xml:space="preserve"> </v>
      </c>
      <c r="I95" s="90" t="str">
        <f t="shared" si="3"/>
        <v xml:space="preserve"> </v>
      </c>
    </row>
    <row r="96" spans="6:9" x14ac:dyDescent="0.2">
      <c r="F96" s="89"/>
      <c r="H96" s="90" t="str">
        <f t="shared" si="4"/>
        <v xml:space="preserve"> </v>
      </c>
      <c r="I96" s="90" t="str">
        <f t="shared" si="3"/>
        <v xml:space="preserve"> </v>
      </c>
    </row>
    <row r="97" spans="6:9" x14ac:dyDescent="0.2">
      <c r="F97" s="89"/>
      <c r="H97" s="90" t="str">
        <f t="shared" si="4"/>
        <v xml:space="preserve"> </v>
      </c>
      <c r="I97" s="90" t="str">
        <f t="shared" si="3"/>
        <v xml:space="preserve"> </v>
      </c>
    </row>
    <row r="98" spans="6:9" x14ac:dyDescent="0.2">
      <c r="F98" s="89"/>
      <c r="H98" s="90" t="str">
        <f t="shared" si="4"/>
        <v xml:space="preserve"> </v>
      </c>
      <c r="I98" s="90" t="str">
        <f t="shared" si="3"/>
        <v xml:space="preserve"> </v>
      </c>
    </row>
    <row r="99" spans="6:9" x14ac:dyDescent="0.2">
      <c r="F99" s="89"/>
      <c r="H99" s="90" t="str">
        <f t="shared" si="4"/>
        <v xml:space="preserve"> </v>
      </c>
      <c r="I99" s="90" t="str">
        <f t="shared" si="3"/>
        <v xml:space="preserve"> </v>
      </c>
    </row>
    <row r="100" spans="6:9" x14ac:dyDescent="0.2">
      <c r="F100" s="89"/>
      <c r="H100" s="90" t="str">
        <f t="shared" si="4"/>
        <v xml:space="preserve"> </v>
      </c>
      <c r="I100" s="90" t="str">
        <f t="shared" si="3"/>
        <v xml:space="preserve"> </v>
      </c>
    </row>
    <row r="101" spans="6:9" x14ac:dyDescent="0.2">
      <c r="F101" s="89"/>
      <c r="H101" s="90" t="str">
        <f t="shared" si="4"/>
        <v xml:space="preserve"> </v>
      </c>
      <c r="I101" s="90" t="str">
        <f t="shared" si="3"/>
        <v xml:space="preserve"> </v>
      </c>
    </row>
    <row r="102" spans="6:9" x14ac:dyDescent="0.2">
      <c r="F102" s="89"/>
      <c r="H102" s="90" t="str">
        <f t="shared" si="4"/>
        <v xml:space="preserve"> </v>
      </c>
      <c r="I102" s="90" t="str">
        <f t="shared" si="3"/>
        <v xml:space="preserve"> </v>
      </c>
    </row>
    <row r="103" spans="6:9" x14ac:dyDescent="0.2">
      <c r="F103" s="89"/>
      <c r="H103" s="90" t="str">
        <f t="shared" si="4"/>
        <v xml:space="preserve"> </v>
      </c>
      <c r="I103" s="90" t="str">
        <f t="shared" si="3"/>
        <v xml:space="preserve"> </v>
      </c>
    </row>
    <row r="104" spans="6:9" x14ac:dyDescent="0.2">
      <c r="F104" s="89"/>
      <c r="H104" s="90" t="str">
        <f t="shared" si="4"/>
        <v xml:space="preserve"> </v>
      </c>
      <c r="I104" s="90" t="str">
        <f t="shared" si="3"/>
        <v xml:space="preserve"> </v>
      </c>
    </row>
    <row r="105" spans="6:9" x14ac:dyDescent="0.2">
      <c r="F105" s="89"/>
      <c r="H105" s="90" t="str">
        <f t="shared" si="4"/>
        <v xml:space="preserve"> </v>
      </c>
      <c r="I105" s="90" t="str">
        <f t="shared" si="3"/>
        <v xml:space="preserve"> </v>
      </c>
    </row>
    <row r="106" spans="6:9" x14ac:dyDescent="0.2">
      <c r="F106" s="89"/>
      <c r="H106" s="90" t="str">
        <f t="shared" si="4"/>
        <v xml:space="preserve"> </v>
      </c>
      <c r="I106" s="90" t="str">
        <f t="shared" si="3"/>
        <v xml:space="preserve"> </v>
      </c>
    </row>
    <row r="107" spans="6:9" x14ac:dyDescent="0.2">
      <c r="F107" s="89"/>
      <c r="H107" s="90" t="str">
        <f t="shared" si="4"/>
        <v xml:space="preserve"> </v>
      </c>
      <c r="I107" s="90" t="str">
        <f t="shared" si="3"/>
        <v xml:space="preserve"> </v>
      </c>
    </row>
    <row r="108" spans="6:9" x14ac:dyDescent="0.2">
      <c r="F108" s="89"/>
      <c r="H108" s="90" t="str">
        <f t="shared" si="4"/>
        <v xml:space="preserve"> </v>
      </c>
      <c r="I108" s="90" t="str">
        <f t="shared" si="3"/>
        <v xml:space="preserve"> </v>
      </c>
    </row>
    <row r="109" spans="6:9" x14ac:dyDescent="0.2">
      <c r="F109" s="89"/>
      <c r="H109" s="90" t="str">
        <f t="shared" si="4"/>
        <v xml:space="preserve"> </v>
      </c>
      <c r="I109" s="90" t="str">
        <f t="shared" si="3"/>
        <v xml:space="preserve"> </v>
      </c>
    </row>
    <row r="110" spans="6:9" x14ac:dyDescent="0.2">
      <c r="F110" s="89"/>
      <c r="H110" s="90" t="str">
        <f t="shared" si="4"/>
        <v xml:space="preserve"> </v>
      </c>
      <c r="I110" s="90" t="str">
        <f t="shared" si="3"/>
        <v xml:space="preserve"> </v>
      </c>
    </row>
    <row r="111" spans="6:9" x14ac:dyDescent="0.2">
      <c r="F111" s="89"/>
      <c r="H111" s="90" t="str">
        <f t="shared" si="4"/>
        <v xml:space="preserve"> </v>
      </c>
      <c r="I111" s="90" t="str">
        <f t="shared" si="3"/>
        <v xml:space="preserve"> </v>
      </c>
    </row>
    <row r="112" spans="6:9" x14ac:dyDescent="0.2">
      <c r="F112" s="89"/>
      <c r="H112" s="90" t="str">
        <f t="shared" si="4"/>
        <v xml:space="preserve"> </v>
      </c>
      <c r="I112" s="90" t="str">
        <f t="shared" si="3"/>
        <v xml:space="preserve"> </v>
      </c>
    </row>
    <row r="113" spans="6:9" x14ac:dyDescent="0.2">
      <c r="F113" s="89"/>
      <c r="H113" s="90" t="str">
        <f t="shared" si="4"/>
        <v xml:space="preserve"> </v>
      </c>
      <c r="I113" s="90" t="str">
        <f t="shared" si="3"/>
        <v xml:space="preserve"> </v>
      </c>
    </row>
    <row r="114" spans="6:9" x14ac:dyDescent="0.2">
      <c r="F114" s="89"/>
      <c r="H114" s="90" t="str">
        <f t="shared" si="4"/>
        <v xml:space="preserve"> </v>
      </c>
      <c r="I114" s="90" t="str">
        <f t="shared" si="3"/>
        <v xml:space="preserve"> </v>
      </c>
    </row>
    <row r="115" spans="6:9" x14ac:dyDescent="0.2">
      <c r="F115" s="89"/>
      <c r="H115" s="90" t="str">
        <f t="shared" si="4"/>
        <v xml:space="preserve"> </v>
      </c>
      <c r="I115" s="90" t="str">
        <f t="shared" si="3"/>
        <v xml:space="preserve"> </v>
      </c>
    </row>
    <row r="116" spans="6:9" x14ac:dyDescent="0.2">
      <c r="F116" s="89"/>
      <c r="H116" s="90" t="str">
        <f t="shared" si="4"/>
        <v xml:space="preserve"> </v>
      </c>
      <c r="I116" s="90" t="str">
        <f t="shared" si="3"/>
        <v xml:space="preserve"> </v>
      </c>
    </row>
    <row r="117" spans="6:9" x14ac:dyDescent="0.2">
      <c r="F117" s="89"/>
      <c r="H117" s="90" t="str">
        <f t="shared" si="4"/>
        <v xml:space="preserve"> </v>
      </c>
      <c r="I117" s="90" t="str">
        <f t="shared" si="3"/>
        <v xml:space="preserve"> </v>
      </c>
    </row>
    <row r="118" spans="6:9" x14ac:dyDescent="0.2">
      <c r="F118" s="89"/>
      <c r="H118" s="90" t="str">
        <f t="shared" si="4"/>
        <v xml:space="preserve"> </v>
      </c>
      <c r="I118" s="90" t="str">
        <f t="shared" si="3"/>
        <v xml:space="preserve"> </v>
      </c>
    </row>
    <row r="119" spans="6:9" x14ac:dyDescent="0.2">
      <c r="F119" s="89"/>
      <c r="H119" s="90" t="str">
        <f t="shared" si="4"/>
        <v xml:space="preserve"> </v>
      </c>
      <c r="I119" s="90" t="str">
        <f t="shared" si="3"/>
        <v xml:space="preserve"> </v>
      </c>
    </row>
    <row r="120" spans="6:9" x14ac:dyDescent="0.2">
      <c r="F120" s="89"/>
      <c r="H120" s="90" t="str">
        <f t="shared" si="4"/>
        <v xml:space="preserve"> </v>
      </c>
      <c r="I120" s="90" t="str">
        <f t="shared" si="3"/>
        <v xml:space="preserve"> </v>
      </c>
    </row>
    <row r="121" spans="6:9" x14ac:dyDescent="0.2">
      <c r="F121" s="89"/>
      <c r="H121" s="90" t="str">
        <f t="shared" si="4"/>
        <v xml:space="preserve"> </v>
      </c>
      <c r="I121" s="90" t="str">
        <f t="shared" si="3"/>
        <v xml:space="preserve"> </v>
      </c>
    </row>
    <row r="122" spans="6:9" x14ac:dyDescent="0.2">
      <c r="F122" s="89"/>
      <c r="H122" s="90" t="str">
        <f t="shared" si="4"/>
        <v xml:space="preserve"> </v>
      </c>
      <c r="I122" s="90" t="str">
        <f t="shared" si="3"/>
        <v xml:space="preserve"> </v>
      </c>
    </row>
    <row r="123" spans="6:9" x14ac:dyDescent="0.2">
      <c r="F123" s="89"/>
      <c r="H123" s="90" t="str">
        <f t="shared" si="4"/>
        <v xml:space="preserve"> </v>
      </c>
      <c r="I123" s="90" t="str">
        <f t="shared" si="3"/>
        <v xml:space="preserve"> </v>
      </c>
    </row>
    <row r="124" spans="6:9" x14ac:dyDescent="0.2">
      <c r="F124" s="89"/>
      <c r="H124" s="90" t="str">
        <f t="shared" si="4"/>
        <v xml:space="preserve"> </v>
      </c>
      <c r="I124" s="90" t="str">
        <f t="shared" si="3"/>
        <v xml:space="preserve"> </v>
      </c>
    </row>
    <row r="125" spans="6:9" x14ac:dyDescent="0.2">
      <c r="F125" s="89"/>
      <c r="H125" s="90" t="str">
        <f t="shared" si="4"/>
        <v xml:space="preserve"> </v>
      </c>
      <c r="I125" s="90" t="str">
        <f t="shared" si="3"/>
        <v xml:space="preserve"> </v>
      </c>
    </row>
    <row r="126" spans="6:9" x14ac:dyDescent="0.2">
      <c r="F126" s="89"/>
      <c r="H126" s="90" t="str">
        <f t="shared" si="4"/>
        <v xml:space="preserve"> </v>
      </c>
      <c r="I126" s="90" t="str">
        <f t="shared" si="3"/>
        <v xml:space="preserve"> </v>
      </c>
    </row>
    <row r="127" spans="6:9" x14ac:dyDescent="0.2">
      <c r="F127" s="89"/>
      <c r="H127" s="90" t="str">
        <f t="shared" si="4"/>
        <v xml:space="preserve"> </v>
      </c>
      <c r="I127" s="90" t="str">
        <f t="shared" si="3"/>
        <v xml:space="preserve"> </v>
      </c>
    </row>
    <row r="128" spans="6:9" x14ac:dyDescent="0.2">
      <c r="F128" s="89"/>
      <c r="H128" s="90" t="str">
        <f t="shared" si="4"/>
        <v xml:space="preserve"> </v>
      </c>
      <c r="I128" s="90" t="str">
        <f t="shared" si="3"/>
        <v xml:space="preserve"> </v>
      </c>
    </row>
    <row r="129" spans="6:9" x14ac:dyDescent="0.2">
      <c r="F129" s="89"/>
      <c r="H129" s="90" t="str">
        <f t="shared" si="4"/>
        <v xml:space="preserve"> </v>
      </c>
      <c r="I129" s="90" t="str">
        <f t="shared" si="3"/>
        <v xml:space="preserve"> </v>
      </c>
    </row>
    <row r="130" spans="6:9" x14ac:dyDescent="0.2">
      <c r="F130" s="89"/>
      <c r="H130" s="90" t="str">
        <f t="shared" si="4"/>
        <v xml:space="preserve"> </v>
      </c>
      <c r="I130" s="90" t="str">
        <f t="shared" si="3"/>
        <v xml:space="preserve"> </v>
      </c>
    </row>
    <row r="131" spans="6:9" x14ac:dyDescent="0.2">
      <c r="F131" s="89"/>
      <c r="H131" s="90" t="str">
        <f t="shared" si="4"/>
        <v xml:space="preserve"> </v>
      </c>
      <c r="I131" s="90" t="str">
        <f t="shared" si="3"/>
        <v xml:space="preserve"> </v>
      </c>
    </row>
    <row r="132" spans="6:9" x14ac:dyDescent="0.2">
      <c r="F132" s="89"/>
      <c r="H132" s="90" t="str">
        <f t="shared" si="4"/>
        <v xml:space="preserve"> </v>
      </c>
      <c r="I132" s="90" t="str">
        <f t="shared" si="3"/>
        <v xml:space="preserve"> </v>
      </c>
    </row>
    <row r="133" spans="6:9" x14ac:dyDescent="0.2">
      <c r="F133" s="89"/>
      <c r="H133" s="90" t="str">
        <f t="shared" si="4"/>
        <v xml:space="preserve"> </v>
      </c>
      <c r="I133" s="90" t="str">
        <f t="shared" ref="I133:I196" si="5">IF((G133&lt;&gt;0),G133-H133," ")</f>
        <v xml:space="preserve"> </v>
      </c>
    </row>
    <row r="134" spans="6:9" x14ac:dyDescent="0.2">
      <c r="F134" s="89"/>
      <c r="H134" s="90" t="str">
        <f t="shared" si="4"/>
        <v xml:space="preserve"> </v>
      </c>
      <c r="I134" s="90" t="str">
        <f t="shared" si="5"/>
        <v xml:space="preserve"> </v>
      </c>
    </row>
    <row r="135" spans="6:9" x14ac:dyDescent="0.2">
      <c r="F135" s="89"/>
      <c r="H135" s="90" t="str">
        <f t="shared" si="4"/>
        <v xml:space="preserve"> </v>
      </c>
      <c r="I135" s="90" t="str">
        <f t="shared" si="5"/>
        <v xml:space="preserve"> </v>
      </c>
    </row>
    <row r="136" spans="6:9" x14ac:dyDescent="0.2">
      <c r="F136" s="89"/>
      <c r="H136" s="90" t="str">
        <f t="shared" si="4"/>
        <v xml:space="preserve"> </v>
      </c>
      <c r="I136" s="90" t="str">
        <f t="shared" si="5"/>
        <v xml:space="preserve"> </v>
      </c>
    </row>
    <row r="137" spans="6:9" x14ac:dyDescent="0.2">
      <c r="F137" s="89"/>
      <c r="H137" s="90" t="str">
        <f t="shared" si="4"/>
        <v xml:space="preserve"> </v>
      </c>
      <c r="I137" s="90" t="str">
        <f t="shared" si="5"/>
        <v xml:space="preserve"> </v>
      </c>
    </row>
    <row r="138" spans="6:9" x14ac:dyDescent="0.2">
      <c r="F138" s="89"/>
      <c r="H138" s="90" t="str">
        <f t="shared" si="4"/>
        <v xml:space="preserve"> </v>
      </c>
      <c r="I138" s="90" t="str">
        <f t="shared" si="5"/>
        <v xml:space="preserve"> </v>
      </c>
    </row>
    <row r="139" spans="6:9" x14ac:dyDescent="0.2">
      <c r="F139" s="89"/>
      <c r="H139" s="90" t="str">
        <f t="shared" si="4"/>
        <v xml:space="preserve"> </v>
      </c>
      <c r="I139" s="90" t="str">
        <f t="shared" si="5"/>
        <v xml:space="preserve"> </v>
      </c>
    </row>
    <row r="140" spans="6:9" x14ac:dyDescent="0.2">
      <c r="F140" s="89"/>
      <c r="H140" s="90" t="str">
        <f t="shared" si="4"/>
        <v xml:space="preserve"> </v>
      </c>
      <c r="I140" s="90" t="str">
        <f t="shared" si="5"/>
        <v xml:space="preserve"> </v>
      </c>
    </row>
    <row r="141" spans="6:9" x14ac:dyDescent="0.2">
      <c r="F141" s="89"/>
      <c r="H141" s="90" t="str">
        <f t="shared" si="4"/>
        <v xml:space="preserve"> </v>
      </c>
      <c r="I141" s="90" t="str">
        <f t="shared" si="5"/>
        <v xml:space="preserve"> </v>
      </c>
    </row>
    <row r="142" spans="6:9" x14ac:dyDescent="0.2">
      <c r="F142" s="89"/>
      <c r="H142" s="90" t="str">
        <f t="shared" si="4"/>
        <v xml:space="preserve"> </v>
      </c>
      <c r="I142" s="90" t="str">
        <f t="shared" si="5"/>
        <v xml:space="preserve"> </v>
      </c>
    </row>
    <row r="143" spans="6:9" x14ac:dyDescent="0.2">
      <c r="F143" s="89"/>
      <c r="H143" s="90" t="str">
        <f t="shared" ref="H143:H200" si="6">IF(H$4="X"," ",IF(G143&lt;&gt;0,G143*H$2/(100+H$2)," "))</f>
        <v xml:space="preserve"> </v>
      </c>
      <c r="I143" s="90" t="str">
        <f t="shared" si="5"/>
        <v xml:space="preserve"> </v>
      </c>
    </row>
    <row r="144" spans="6:9" x14ac:dyDescent="0.2">
      <c r="F144" s="89"/>
      <c r="H144" s="90" t="str">
        <f t="shared" si="6"/>
        <v xml:space="preserve"> </v>
      </c>
      <c r="I144" s="90" t="str">
        <f t="shared" si="5"/>
        <v xml:space="preserve"> </v>
      </c>
    </row>
    <row r="145" spans="6:9" x14ac:dyDescent="0.2">
      <c r="F145" s="89"/>
      <c r="H145" s="90" t="str">
        <f t="shared" si="6"/>
        <v xml:space="preserve"> </v>
      </c>
      <c r="I145" s="90" t="str">
        <f t="shared" si="5"/>
        <v xml:space="preserve"> </v>
      </c>
    </row>
    <row r="146" spans="6:9" x14ac:dyDescent="0.2">
      <c r="F146" s="89"/>
      <c r="H146" s="90" t="str">
        <f t="shared" si="6"/>
        <v xml:space="preserve"> </v>
      </c>
      <c r="I146" s="90" t="str">
        <f t="shared" si="5"/>
        <v xml:space="preserve"> </v>
      </c>
    </row>
    <row r="147" spans="6:9" x14ac:dyDescent="0.2">
      <c r="F147" s="89"/>
      <c r="H147" s="90" t="str">
        <f t="shared" si="6"/>
        <v xml:space="preserve"> </v>
      </c>
      <c r="I147" s="90" t="str">
        <f t="shared" si="5"/>
        <v xml:space="preserve"> </v>
      </c>
    </row>
    <row r="148" spans="6:9" x14ac:dyDescent="0.2">
      <c r="F148" s="89"/>
      <c r="H148" s="90" t="str">
        <f t="shared" si="6"/>
        <v xml:space="preserve"> </v>
      </c>
      <c r="I148" s="90" t="str">
        <f t="shared" si="5"/>
        <v xml:space="preserve"> </v>
      </c>
    </row>
    <row r="149" spans="6:9" x14ac:dyDescent="0.2">
      <c r="F149" s="89"/>
      <c r="H149" s="90" t="str">
        <f t="shared" si="6"/>
        <v xml:space="preserve"> </v>
      </c>
      <c r="I149" s="90" t="str">
        <f t="shared" si="5"/>
        <v xml:space="preserve"> </v>
      </c>
    </row>
    <row r="150" spans="6:9" x14ac:dyDescent="0.2">
      <c r="F150" s="89"/>
      <c r="H150" s="90" t="str">
        <f t="shared" si="6"/>
        <v xml:space="preserve"> </v>
      </c>
      <c r="I150" s="90" t="str">
        <f t="shared" si="5"/>
        <v xml:space="preserve"> </v>
      </c>
    </row>
    <row r="151" spans="6:9" x14ac:dyDescent="0.2">
      <c r="F151" s="89"/>
      <c r="H151" s="90" t="str">
        <f t="shared" si="6"/>
        <v xml:space="preserve"> </v>
      </c>
      <c r="I151" s="90" t="str">
        <f t="shared" si="5"/>
        <v xml:space="preserve"> </v>
      </c>
    </row>
    <row r="152" spans="6:9" x14ac:dyDescent="0.2">
      <c r="F152" s="89"/>
      <c r="H152" s="90" t="str">
        <f t="shared" si="6"/>
        <v xml:space="preserve"> </v>
      </c>
      <c r="I152" s="90" t="str">
        <f t="shared" si="5"/>
        <v xml:space="preserve"> </v>
      </c>
    </row>
    <row r="153" spans="6:9" x14ac:dyDescent="0.2">
      <c r="F153" s="89"/>
      <c r="H153" s="90" t="str">
        <f t="shared" si="6"/>
        <v xml:space="preserve"> </v>
      </c>
      <c r="I153" s="90" t="str">
        <f t="shared" si="5"/>
        <v xml:space="preserve"> </v>
      </c>
    </row>
    <row r="154" spans="6:9" x14ac:dyDescent="0.2">
      <c r="F154" s="89"/>
      <c r="H154" s="90" t="str">
        <f t="shared" si="6"/>
        <v xml:space="preserve"> </v>
      </c>
      <c r="I154" s="90" t="str">
        <f t="shared" si="5"/>
        <v xml:space="preserve"> </v>
      </c>
    </row>
    <row r="155" spans="6:9" x14ac:dyDescent="0.2">
      <c r="F155" s="89"/>
      <c r="H155" s="90" t="str">
        <f t="shared" si="6"/>
        <v xml:space="preserve"> </v>
      </c>
      <c r="I155" s="90" t="str">
        <f t="shared" si="5"/>
        <v xml:space="preserve"> </v>
      </c>
    </row>
    <row r="156" spans="6:9" x14ac:dyDescent="0.2">
      <c r="F156" s="89"/>
      <c r="H156" s="90" t="str">
        <f t="shared" si="6"/>
        <v xml:space="preserve"> </v>
      </c>
      <c r="I156" s="90" t="str">
        <f t="shared" si="5"/>
        <v xml:space="preserve"> </v>
      </c>
    </row>
    <row r="157" spans="6:9" x14ac:dyDescent="0.2">
      <c r="F157" s="89"/>
      <c r="H157" s="90" t="str">
        <f t="shared" si="6"/>
        <v xml:space="preserve"> </v>
      </c>
      <c r="I157" s="90" t="str">
        <f t="shared" si="5"/>
        <v xml:space="preserve"> </v>
      </c>
    </row>
    <row r="158" spans="6:9" x14ac:dyDescent="0.2">
      <c r="F158" s="89"/>
      <c r="H158" s="90" t="str">
        <f t="shared" si="6"/>
        <v xml:space="preserve"> </v>
      </c>
      <c r="I158" s="90" t="str">
        <f t="shared" si="5"/>
        <v xml:space="preserve"> </v>
      </c>
    </row>
    <row r="159" spans="6:9" x14ac:dyDescent="0.2">
      <c r="F159" s="89"/>
      <c r="H159" s="90" t="str">
        <f t="shared" si="6"/>
        <v xml:space="preserve"> </v>
      </c>
      <c r="I159" s="90" t="str">
        <f t="shared" si="5"/>
        <v xml:space="preserve"> </v>
      </c>
    </row>
    <row r="160" spans="6:9" x14ac:dyDescent="0.2">
      <c r="F160" s="89"/>
      <c r="H160" s="90" t="str">
        <f t="shared" si="6"/>
        <v xml:space="preserve"> </v>
      </c>
      <c r="I160" s="90" t="str">
        <f t="shared" si="5"/>
        <v xml:space="preserve"> </v>
      </c>
    </row>
    <row r="161" spans="6:9" x14ac:dyDescent="0.2">
      <c r="F161" s="89"/>
      <c r="H161" s="90" t="str">
        <f t="shared" si="6"/>
        <v xml:space="preserve"> </v>
      </c>
      <c r="I161" s="90" t="str">
        <f t="shared" si="5"/>
        <v xml:space="preserve"> </v>
      </c>
    </row>
    <row r="162" spans="6:9" x14ac:dyDescent="0.2">
      <c r="F162" s="89"/>
      <c r="H162" s="90" t="str">
        <f t="shared" si="6"/>
        <v xml:space="preserve"> </v>
      </c>
      <c r="I162" s="90" t="str">
        <f t="shared" si="5"/>
        <v xml:space="preserve"> </v>
      </c>
    </row>
    <row r="163" spans="6:9" x14ac:dyDescent="0.2">
      <c r="F163" s="89"/>
      <c r="H163" s="90" t="str">
        <f t="shared" si="6"/>
        <v xml:space="preserve"> </v>
      </c>
      <c r="I163" s="90" t="str">
        <f t="shared" si="5"/>
        <v xml:space="preserve"> </v>
      </c>
    </row>
    <row r="164" spans="6:9" x14ac:dyDescent="0.2">
      <c r="F164" s="89"/>
      <c r="H164" s="90" t="str">
        <f t="shared" si="6"/>
        <v xml:space="preserve"> </v>
      </c>
      <c r="I164" s="90" t="str">
        <f t="shared" si="5"/>
        <v xml:space="preserve"> </v>
      </c>
    </row>
    <row r="165" spans="6:9" x14ac:dyDescent="0.2">
      <c r="F165" s="89"/>
      <c r="H165" s="90" t="str">
        <f t="shared" si="6"/>
        <v xml:space="preserve"> </v>
      </c>
      <c r="I165" s="90" t="str">
        <f t="shared" si="5"/>
        <v xml:space="preserve"> </v>
      </c>
    </row>
    <row r="166" spans="6:9" x14ac:dyDescent="0.2">
      <c r="F166" s="89"/>
      <c r="H166" s="90" t="str">
        <f t="shared" si="6"/>
        <v xml:space="preserve"> </v>
      </c>
      <c r="I166" s="90" t="str">
        <f t="shared" si="5"/>
        <v xml:space="preserve"> </v>
      </c>
    </row>
    <row r="167" spans="6:9" x14ac:dyDescent="0.2">
      <c r="F167" s="89"/>
      <c r="H167" s="90" t="str">
        <f t="shared" si="6"/>
        <v xml:space="preserve"> </v>
      </c>
      <c r="I167" s="90" t="str">
        <f t="shared" si="5"/>
        <v xml:space="preserve"> </v>
      </c>
    </row>
    <row r="168" spans="6:9" x14ac:dyDescent="0.2">
      <c r="F168" s="89"/>
      <c r="H168" s="90" t="str">
        <f t="shared" si="6"/>
        <v xml:space="preserve"> </v>
      </c>
      <c r="I168" s="90" t="str">
        <f t="shared" si="5"/>
        <v xml:space="preserve"> </v>
      </c>
    </row>
    <row r="169" spans="6:9" x14ac:dyDescent="0.2">
      <c r="F169" s="89"/>
      <c r="H169" s="90" t="str">
        <f t="shared" si="6"/>
        <v xml:space="preserve"> </v>
      </c>
      <c r="I169" s="90" t="str">
        <f t="shared" si="5"/>
        <v xml:space="preserve"> </v>
      </c>
    </row>
    <row r="170" spans="6:9" x14ac:dyDescent="0.2">
      <c r="F170" s="89"/>
      <c r="H170" s="90" t="str">
        <f t="shared" si="6"/>
        <v xml:space="preserve"> </v>
      </c>
      <c r="I170" s="90" t="str">
        <f t="shared" si="5"/>
        <v xml:space="preserve"> </v>
      </c>
    </row>
    <row r="171" spans="6:9" x14ac:dyDescent="0.2">
      <c r="F171" s="89"/>
      <c r="H171" s="90" t="str">
        <f t="shared" si="6"/>
        <v xml:space="preserve"> </v>
      </c>
      <c r="I171" s="90" t="str">
        <f t="shared" si="5"/>
        <v xml:space="preserve"> </v>
      </c>
    </row>
    <row r="172" spans="6:9" x14ac:dyDescent="0.2">
      <c r="F172" s="89"/>
      <c r="H172" s="90" t="str">
        <f t="shared" si="6"/>
        <v xml:space="preserve"> </v>
      </c>
      <c r="I172" s="90" t="str">
        <f t="shared" si="5"/>
        <v xml:space="preserve"> </v>
      </c>
    </row>
    <row r="173" spans="6:9" x14ac:dyDescent="0.2">
      <c r="F173" s="89"/>
      <c r="H173" s="90" t="str">
        <f t="shared" si="6"/>
        <v xml:space="preserve"> </v>
      </c>
      <c r="I173" s="90" t="str">
        <f t="shared" si="5"/>
        <v xml:space="preserve"> </v>
      </c>
    </row>
    <row r="174" spans="6:9" x14ac:dyDescent="0.2">
      <c r="F174" s="89"/>
      <c r="H174" s="90" t="str">
        <f t="shared" si="6"/>
        <v xml:space="preserve"> </v>
      </c>
      <c r="I174" s="90" t="str">
        <f t="shared" si="5"/>
        <v xml:space="preserve"> </v>
      </c>
    </row>
    <row r="175" spans="6:9" x14ac:dyDescent="0.2">
      <c r="F175" s="89"/>
      <c r="H175" s="90" t="str">
        <f t="shared" si="6"/>
        <v xml:space="preserve"> </v>
      </c>
      <c r="I175" s="90" t="str">
        <f t="shared" si="5"/>
        <v xml:space="preserve"> </v>
      </c>
    </row>
    <row r="176" spans="6:9" x14ac:dyDescent="0.2">
      <c r="F176" s="89"/>
      <c r="H176" s="90" t="str">
        <f t="shared" si="6"/>
        <v xml:space="preserve"> </v>
      </c>
      <c r="I176" s="90" t="str">
        <f t="shared" si="5"/>
        <v xml:space="preserve"> </v>
      </c>
    </row>
    <row r="177" spans="6:9" x14ac:dyDescent="0.2">
      <c r="F177" s="89"/>
      <c r="H177" s="90" t="str">
        <f t="shared" si="6"/>
        <v xml:space="preserve"> </v>
      </c>
      <c r="I177" s="90" t="str">
        <f t="shared" si="5"/>
        <v xml:space="preserve"> </v>
      </c>
    </row>
    <row r="178" spans="6:9" x14ac:dyDescent="0.2">
      <c r="F178" s="89"/>
      <c r="H178" s="90" t="str">
        <f t="shared" si="6"/>
        <v xml:space="preserve"> </v>
      </c>
      <c r="I178" s="90" t="str">
        <f t="shared" si="5"/>
        <v xml:space="preserve"> </v>
      </c>
    </row>
    <row r="179" spans="6:9" x14ac:dyDescent="0.2">
      <c r="F179" s="89"/>
      <c r="H179" s="90" t="str">
        <f t="shared" si="6"/>
        <v xml:space="preserve"> </v>
      </c>
      <c r="I179" s="90" t="str">
        <f t="shared" si="5"/>
        <v xml:space="preserve"> </v>
      </c>
    </row>
    <row r="180" spans="6:9" x14ac:dyDescent="0.2">
      <c r="F180" s="89"/>
      <c r="H180" s="90" t="str">
        <f t="shared" si="6"/>
        <v xml:space="preserve"> </v>
      </c>
      <c r="I180" s="90" t="str">
        <f t="shared" si="5"/>
        <v xml:space="preserve"> </v>
      </c>
    </row>
    <row r="181" spans="6:9" x14ac:dyDescent="0.2">
      <c r="F181" s="89"/>
      <c r="H181" s="90" t="str">
        <f t="shared" si="6"/>
        <v xml:space="preserve"> </v>
      </c>
      <c r="I181" s="90" t="str">
        <f t="shared" si="5"/>
        <v xml:space="preserve"> </v>
      </c>
    </row>
    <row r="182" spans="6:9" x14ac:dyDescent="0.2">
      <c r="F182" s="89"/>
      <c r="H182" s="90" t="str">
        <f t="shared" si="6"/>
        <v xml:space="preserve"> </v>
      </c>
      <c r="I182" s="90" t="str">
        <f t="shared" si="5"/>
        <v xml:space="preserve"> </v>
      </c>
    </row>
    <row r="183" spans="6:9" x14ac:dyDescent="0.2">
      <c r="F183" s="89"/>
      <c r="H183" s="90" t="str">
        <f t="shared" si="6"/>
        <v xml:space="preserve"> </v>
      </c>
      <c r="I183" s="90" t="str">
        <f t="shared" si="5"/>
        <v xml:space="preserve"> </v>
      </c>
    </row>
    <row r="184" spans="6:9" x14ac:dyDescent="0.2">
      <c r="F184" s="89"/>
      <c r="H184" s="90" t="str">
        <f t="shared" si="6"/>
        <v xml:space="preserve"> </v>
      </c>
      <c r="I184" s="90" t="str">
        <f t="shared" si="5"/>
        <v xml:space="preserve"> </v>
      </c>
    </row>
    <row r="185" spans="6:9" x14ac:dyDescent="0.2">
      <c r="F185" s="89"/>
      <c r="H185" s="90" t="str">
        <f t="shared" si="6"/>
        <v xml:space="preserve"> </v>
      </c>
      <c r="I185" s="90" t="str">
        <f t="shared" si="5"/>
        <v xml:space="preserve"> </v>
      </c>
    </row>
    <row r="186" spans="6:9" x14ac:dyDescent="0.2">
      <c r="F186" s="89"/>
      <c r="H186" s="90" t="str">
        <f t="shared" si="6"/>
        <v xml:space="preserve"> </v>
      </c>
      <c r="I186" s="90" t="str">
        <f t="shared" si="5"/>
        <v xml:space="preserve"> </v>
      </c>
    </row>
    <row r="187" spans="6:9" x14ac:dyDescent="0.2">
      <c r="F187" s="89"/>
      <c r="H187" s="90" t="str">
        <f t="shared" si="6"/>
        <v xml:space="preserve"> </v>
      </c>
      <c r="I187" s="90" t="str">
        <f t="shared" si="5"/>
        <v xml:space="preserve"> </v>
      </c>
    </row>
    <row r="188" spans="6:9" x14ac:dyDescent="0.2">
      <c r="F188" s="89"/>
      <c r="H188" s="90" t="str">
        <f t="shared" si="6"/>
        <v xml:space="preserve"> </v>
      </c>
      <c r="I188" s="90" t="str">
        <f t="shared" si="5"/>
        <v xml:space="preserve"> </v>
      </c>
    </row>
    <row r="189" spans="6:9" x14ac:dyDescent="0.2">
      <c r="F189" s="89"/>
      <c r="H189" s="90" t="str">
        <f t="shared" si="6"/>
        <v xml:space="preserve"> </v>
      </c>
      <c r="I189" s="90" t="str">
        <f t="shared" si="5"/>
        <v xml:space="preserve"> </v>
      </c>
    </row>
    <row r="190" spans="6:9" x14ac:dyDescent="0.2">
      <c r="F190" s="89"/>
      <c r="H190" s="90" t="str">
        <f t="shared" si="6"/>
        <v xml:space="preserve"> </v>
      </c>
      <c r="I190" s="90" t="str">
        <f t="shared" si="5"/>
        <v xml:space="preserve"> </v>
      </c>
    </row>
    <row r="191" spans="6:9" x14ac:dyDescent="0.2">
      <c r="F191" s="89"/>
      <c r="H191" s="90" t="str">
        <f t="shared" si="6"/>
        <v xml:space="preserve"> </v>
      </c>
      <c r="I191" s="90" t="str">
        <f t="shared" si="5"/>
        <v xml:space="preserve"> </v>
      </c>
    </row>
    <row r="192" spans="6:9" x14ac:dyDescent="0.2">
      <c r="F192" s="89"/>
      <c r="H192" s="90" t="str">
        <f t="shared" si="6"/>
        <v xml:space="preserve"> </v>
      </c>
      <c r="I192" s="90" t="str">
        <f t="shared" si="5"/>
        <v xml:space="preserve"> </v>
      </c>
    </row>
    <row r="193" spans="1:9" x14ac:dyDescent="0.2">
      <c r="F193" s="89"/>
      <c r="H193" s="90" t="str">
        <f t="shared" si="6"/>
        <v xml:space="preserve"> </v>
      </c>
      <c r="I193" s="90" t="str">
        <f t="shared" si="5"/>
        <v xml:space="preserve"> </v>
      </c>
    </row>
    <row r="194" spans="1:9" x14ac:dyDescent="0.2">
      <c r="F194" s="89"/>
      <c r="H194" s="90" t="str">
        <f t="shared" si="6"/>
        <v xml:space="preserve"> </v>
      </c>
      <c r="I194" s="90" t="str">
        <f t="shared" si="5"/>
        <v xml:space="preserve"> </v>
      </c>
    </row>
    <row r="195" spans="1:9" x14ac:dyDescent="0.2">
      <c r="F195" s="89"/>
      <c r="H195" s="90" t="str">
        <f t="shared" si="6"/>
        <v xml:space="preserve"> </v>
      </c>
      <c r="I195" s="90" t="str">
        <f t="shared" si="5"/>
        <v xml:space="preserve"> </v>
      </c>
    </row>
    <row r="196" spans="1:9" x14ac:dyDescent="0.2">
      <c r="F196" s="89"/>
      <c r="H196" s="90" t="str">
        <f t="shared" si="6"/>
        <v xml:space="preserve"> </v>
      </c>
      <c r="I196" s="90" t="str">
        <f t="shared" si="5"/>
        <v xml:space="preserve"> </v>
      </c>
    </row>
    <row r="197" spans="1:9" x14ac:dyDescent="0.2">
      <c r="F197" s="89"/>
      <c r="H197" s="90" t="str">
        <f t="shared" si="6"/>
        <v xml:space="preserve"> </v>
      </c>
      <c r="I197" s="90" t="str">
        <f>IF((G197&lt;&gt;0),G197-H197," ")</f>
        <v xml:space="preserve"> </v>
      </c>
    </row>
    <row r="198" spans="1:9" x14ac:dyDescent="0.2">
      <c r="F198" s="89"/>
      <c r="H198" s="90" t="str">
        <f t="shared" si="6"/>
        <v xml:space="preserve"> </v>
      </c>
      <c r="I198" s="90" t="str">
        <f>IF((G198&lt;&gt;0),G198-H198," ")</f>
        <v xml:space="preserve"> </v>
      </c>
    </row>
    <row r="199" spans="1:9" x14ac:dyDescent="0.2">
      <c r="F199" s="89"/>
      <c r="H199" s="90" t="str">
        <f t="shared" si="6"/>
        <v xml:space="preserve"> </v>
      </c>
      <c r="I199" s="90" t="str">
        <f>IF((G199&lt;&gt;0),G199-H199," ")</f>
        <v xml:space="preserve"> </v>
      </c>
    </row>
    <row r="200" spans="1:9" ht="13.5" thickBot="1" x14ac:dyDescent="0.25">
      <c r="A200" s="101"/>
      <c r="B200" s="97"/>
      <c r="C200" s="100"/>
      <c r="D200" s="99"/>
      <c r="E200" s="98"/>
      <c r="F200" s="97"/>
      <c r="G200" s="96"/>
      <c r="H200" s="96" t="str">
        <f t="shared" si="6"/>
        <v xml:space="preserve"> </v>
      </c>
      <c r="I200" s="96" t="str">
        <f>IF((G200&lt;&gt;0),G200-H200," ")</f>
        <v xml:space="preserve"> </v>
      </c>
    </row>
    <row r="201" spans="1:9" x14ac:dyDescent="0.2">
      <c r="A201" s="79" t="s">
        <v>25</v>
      </c>
      <c r="H201" s="90" t="str">
        <f>IF(G201&lt;&gt;0,G201*#REF!/(100+#REF!)," ")</f>
        <v xml:space="preserve"> </v>
      </c>
    </row>
  </sheetData>
  <mergeCells count="10">
    <mergeCell ref="A2:A4"/>
    <mergeCell ref="B2:B4"/>
    <mergeCell ref="A1:B1"/>
    <mergeCell ref="C1:C4"/>
    <mergeCell ref="I2:I4"/>
    <mergeCell ref="H3:H4"/>
    <mergeCell ref="E2:E4"/>
    <mergeCell ref="G2:G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5" customWidth="1"/>
    <col min="2" max="2" width="19.7109375" style="89" customWidth="1"/>
    <col min="3" max="3" width="12.7109375" style="94" customWidth="1"/>
    <col min="4" max="4" width="5.85546875" style="93" customWidth="1"/>
    <col min="5" max="5" width="14.7109375" style="92" customWidth="1"/>
    <col min="6" max="6" width="5.7109375" style="91" customWidth="1"/>
    <col min="7" max="7" width="10.42578125" style="90" customWidth="1"/>
    <col min="8" max="8" width="9.7109375" style="90" customWidth="1"/>
    <col min="9" max="9" width="10.7109375" style="90" customWidth="1"/>
    <col min="10" max="16384" width="9.140625" style="89"/>
  </cols>
  <sheetData>
    <row r="1" spans="1:9" s="75" customFormat="1" ht="30" customHeight="1" x14ac:dyDescent="0.2">
      <c r="A1" s="151" t="s">
        <v>39</v>
      </c>
      <c r="B1" s="152"/>
      <c r="C1" s="164" t="s">
        <v>37</v>
      </c>
      <c r="D1" s="169"/>
      <c r="E1" s="86" t="s">
        <v>32</v>
      </c>
      <c r="F1" s="161"/>
      <c r="G1" s="86">
        <f>SUM(G5:G200)</f>
        <v>0</v>
      </c>
      <c r="H1" s="86">
        <f>SUM(H5:H200)</f>
        <v>0</v>
      </c>
      <c r="I1" s="86">
        <f>SUM(I5:I200)</f>
        <v>0</v>
      </c>
    </row>
    <row r="2" spans="1:9" s="105" customFormat="1" ht="12" customHeight="1" x14ac:dyDescent="0.2">
      <c r="A2" s="167" t="s">
        <v>38</v>
      </c>
      <c r="B2" s="157" t="str">
        <f>IF((I1-SUM(P1:AL1)&lt;&gt;0),"COMPLETE EXPENSE ANALYSIS by inserting expense letter in col F","Supplier")</f>
        <v>Supplier</v>
      </c>
      <c r="C2" s="165"/>
      <c r="D2" s="162"/>
      <c r="E2" s="168" t="s">
        <v>36</v>
      </c>
      <c r="F2" s="162"/>
      <c r="G2" s="157" t="s">
        <v>35</v>
      </c>
      <c r="H2" s="106">
        <f>[3]ClosingCreditors!$H$2</f>
        <v>20</v>
      </c>
      <c r="I2" s="157" t="s">
        <v>34</v>
      </c>
    </row>
    <row r="3" spans="1:9" s="104" customFormat="1" ht="12" customHeight="1" x14ac:dyDescent="0.2">
      <c r="A3" s="162"/>
      <c r="B3" s="162"/>
      <c r="C3" s="165"/>
      <c r="D3" s="162"/>
      <c r="E3" s="162"/>
      <c r="F3" s="162"/>
      <c r="G3" s="159"/>
      <c r="H3" s="157" t="s">
        <v>33</v>
      </c>
      <c r="I3" s="159"/>
    </row>
    <row r="4" spans="1:9" x14ac:dyDescent="0.2">
      <c r="A4" s="163"/>
      <c r="B4" s="163"/>
      <c r="C4" s="166"/>
      <c r="D4" s="163"/>
      <c r="E4" s="163"/>
      <c r="F4" s="163"/>
      <c r="G4" s="160"/>
      <c r="H4" s="158"/>
      <c r="I4" s="160"/>
    </row>
    <row r="5" spans="1:9" x14ac:dyDescent="0.2">
      <c r="B5" s="91"/>
      <c r="C5" s="93"/>
      <c r="E5" s="91"/>
      <c r="F5" s="89"/>
      <c r="G5" s="103"/>
      <c r="H5" s="90" t="str">
        <f t="shared" ref="H5:H14" si="0">IF(G5&lt;&gt;0,G5*H$2/(100+H$2)," ")</f>
        <v xml:space="preserve"> </v>
      </c>
      <c r="I5" s="90" t="str">
        <f t="shared" ref="I5:I68" si="1">IF((G5&lt;&gt;0),G5-H5," ")</f>
        <v xml:space="preserve"> </v>
      </c>
    </row>
    <row r="6" spans="1:9" x14ac:dyDescent="0.2">
      <c r="F6" s="89"/>
      <c r="H6" s="90" t="str">
        <f t="shared" si="0"/>
        <v xml:space="preserve"> </v>
      </c>
      <c r="I6" s="90" t="str">
        <f t="shared" si="1"/>
        <v xml:space="preserve"> </v>
      </c>
    </row>
    <row r="7" spans="1:9" x14ac:dyDescent="0.2">
      <c r="F7" s="89"/>
      <c r="H7" s="90" t="str">
        <f t="shared" si="0"/>
        <v xml:space="preserve"> </v>
      </c>
      <c r="I7" s="90" t="str">
        <f t="shared" si="1"/>
        <v xml:space="preserve"> </v>
      </c>
    </row>
    <row r="8" spans="1:9" x14ac:dyDescent="0.2">
      <c r="F8" s="89"/>
      <c r="H8" s="90" t="str">
        <f t="shared" si="0"/>
        <v xml:space="preserve"> </v>
      </c>
      <c r="I8" s="90" t="str">
        <f t="shared" si="1"/>
        <v xml:space="preserve"> </v>
      </c>
    </row>
    <row r="9" spans="1:9" x14ac:dyDescent="0.2">
      <c r="F9" s="89"/>
      <c r="H9" s="90" t="str">
        <f t="shared" si="0"/>
        <v xml:space="preserve"> </v>
      </c>
      <c r="I9" s="90" t="str">
        <f t="shared" si="1"/>
        <v xml:space="preserve"> </v>
      </c>
    </row>
    <row r="10" spans="1:9" x14ac:dyDescent="0.2">
      <c r="F10" s="89"/>
      <c r="H10" s="90" t="str">
        <f t="shared" si="0"/>
        <v xml:space="preserve"> </v>
      </c>
      <c r="I10" s="90" t="str">
        <f t="shared" si="1"/>
        <v xml:space="preserve"> </v>
      </c>
    </row>
    <row r="11" spans="1:9" x14ac:dyDescent="0.2">
      <c r="F11" s="89"/>
      <c r="H11" s="90" t="str">
        <f t="shared" si="0"/>
        <v xml:space="preserve"> </v>
      </c>
      <c r="I11" s="90" t="str">
        <f t="shared" si="1"/>
        <v xml:space="preserve"> </v>
      </c>
    </row>
    <row r="12" spans="1:9" x14ac:dyDescent="0.2">
      <c r="F12" s="89"/>
      <c r="H12" s="90" t="str">
        <f t="shared" si="0"/>
        <v xml:space="preserve"> </v>
      </c>
      <c r="I12" s="90" t="str">
        <f t="shared" si="1"/>
        <v xml:space="preserve"> </v>
      </c>
    </row>
    <row r="13" spans="1:9" x14ac:dyDescent="0.2">
      <c r="F13" s="89"/>
      <c r="H13" s="90" t="str">
        <f t="shared" si="0"/>
        <v xml:space="preserve"> </v>
      </c>
      <c r="I13" s="90" t="str">
        <f t="shared" si="1"/>
        <v xml:space="preserve"> </v>
      </c>
    </row>
    <row r="14" spans="1:9" x14ac:dyDescent="0.2">
      <c r="F14" s="89"/>
      <c r="H14" s="90" t="str">
        <f t="shared" si="0"/>
        <v xml:space="preserve"> </v>
      </c>
      <c r="I14" s="90" t="str">
        <f t="shared" si="1"/>
        <v xml:space="preserve"> </v>
      </c>
    </row>
    <row r="15" spans="1:9" x14ac:dyDescent="0.2">
      <c r="F15" s="89"/>
      <c r="H15" s="90" t="str">
        <f t="shared" ref="H15:H78" si="2">IF(H$4="X"," ",IF(G15&lt;&gt;0,G15*H$2/(100+H$2)," "))</f>
        <v xml:space="preserve"> </v>
      </c>
      <c r="I15" s="90" t="str">
        <f t="shared" si="1"/>
        <v xml:space="preserve"> </v>
      </c>
    </row>
    <row r="16" spans="1:9" x14ac:dyDescent="0.2">
      <c r="F16" s="89"/>
      <c r="H16" s="90" t="str">
        <f t="shared" si="2"/>
        <v xml:space="preserve"> </v>
      </c>
      <c r="I16" s="90" t="str">
        <f t="shared" si="1"/>
        <v xml:space="preserve"> </v>
      </c>
    </row>
    <row r="17" spans="5:9" x14ac:dyDescent="0.2">
      <c r="F17" s="89"/>
      <c r="H17" s="90" t="str">
        <f t="shared" si="2"/>
        <v xml:space="preserve"> </v>
      </c>
      <c r="I17" s="90" t="str">
        <f t="shared" si="1"/>
        <v xml:space="preserve"> </v>
      </c>
    </row>
    <row r="18" spans="5:9" x14ac:dyDescent="0.2">
      <c r="F18" s="89"/>
      <c r="H18" s="90" t="str">
        <f t="shared" si="2"/>
        <v xml:space="preserve"> </v>
      </c>
      <c r="I18" s="90" t="str">
        <f t="shared" si="1"/>
        <v xml:space="preserve"> </v>
      </c>
    </row>
    <row r="19" spans="5:9" x14ac:dyDescent="0.2">
      <c r="F19" s="89"/>
      <c r="H19" s="90" t="str">
        <f t="shared" si="2"/>
        <v xml:space="preserve"> </v>
      </c>
      <c r="I19" s="90" t="str">
        <f t="shared" si="1"/>
        <v xml:space="preserve"> </v>
      </c>
    </row>
    <row r="20" spans="5:9" x14ac:dyDescent="0.2">
      <c r="F20" s="89"/>
      <c r="H20" s="90" t="str">
        <f t="shared" si="2"/>
        <v xml:space="preserve"> </v>
      </c>
      <c r="I20" s="90" t="str">
        <f t="shared" si="1"/>
        <v xml:space="preserve"> </v>
      </c>
    </row>
    <row r="21" spans="5:9" x14ac:dyDescent="0.2">
      <c r="F21" s="89"/>
      <c r="H21" s="90" t="str">
        <f t="shared" si="2"/>
        <v xml:space="preserve"> </v>
      </c>
      <c r="I21" s="90" t="str">
        <f t="shared" si="1"/>
        <v xml:space="preserve"> </v>
      </c>
    </row>
    <row r="22" spans="5:9" x14ac:dyDescent="0.2">
      <c r="E22" s="89"/>
      <c r="F22" s="89"/>
      <c r="H22" s="90" t="str">
        <f t="shared" si="2"/>
        <v xml:space="preserve"> </v>
      </c>
      <c r="I22" s="90" t="str">
        <f t="shared" si="1"/>
        <v xml:space="preserve"> </v>
      </c>
    </row>
    <row r="23" spans="5:9" x14ac:dyDescent="0.2">
      <c r="E23" s="102"/>
      <c r="F23" s="89"/>
      <c r="H23" s="90" t="str">
        <f t="shared" si="2"/>
        <v xml:space="preserve"> </v>
      </c>
      <c r="I23" s="90" t="str">
        <f t="shared" si="1"/>
        <v xml:space="preserve"> </v>
      </c>
    </row>
    <row r="24" spans="5:9" x14ac:dyDescent="0.2">
      <c r="F24" s="89"/>
      <c r="H24" s="90" t="str">
        <f t="shared" si="2"/>
        <v xml:space="preserve"> </v>
      </c>
      <c r="I24" s="90" t="str">
        <f t="shared" si="1"/>
        <v xml:space="preserve"> </v>
      </c>
    </row>
    <row r="25" spans="5:9" x14ac:dyDescent="0.2">
      <c r="F25" s="89"/>
      <c r="H25" s="90" t="str">
        <f t="shared" si="2"/>
        <v xml:space="preserve"> </v>
      </c>
      <c r="I25" s="90" t="str">
        <f t="shared" si="1"/>
        <v xml:space="preserve"> </v>
      </c>
    </row>
    <row r="26" spans="5:9" x14ac:dyDescent="0.2">
      <c r="F26" s="89"/>
      <c r="H26" s="90" t="str">
        <f t="shared" si="2"/>
        <v xml:space="preserve"> </v>
      </c>
      <c r="I26" s="90" t="str">
        <f t="shared" si="1"/>
        <v xml:space="preserve"> </v>
      </c>
    </row>
    <row r="27" spans="5:9" x14ac:dyDescent="0.2">
      <c r="F27" s="89"/>
      <c r="H27" s="90" t="str">
        <f t="shared" si="2"/>
        <v xml:space="preserve"> </v>
      </c>
      <c r="I27" s="90" t="str">
        <f t="shared" si="1"/>
        <v xml:space="preserve"> </v>
      </c>
    </row>
    <row r="28" spans="5:9" x14ac:dyDescent="0.2">
      <c r="F28" s="89"/>
      <c r="H28" s="90" t="str">
        <f t="shared" si="2"/>
        <v xml:space="preserve"> </v>
      </c>
      <c r="I28" s="90" t="str">
        <f t="shared" si="1"/>
        <v xml:space="preserve"> </v>
      </c>
    </row>
    <row r="29" spans="5:9" x14ac:dyDescent="0.2">
      <c r="F29" s="89"/>
      <c r="H29" s="90" t="str">
        <f t="shared" si="2"/>
        <v xml:space="preserve"> </v>
      </c>
      <c r="I29" s="90" t="str">
        <f t="shared" si="1"/>
        <v xml:space="preserve"> </v>
      </c>
    </row>
    <row r="30" spans="5:9" x14ac:dyDescent="0.2">
      <c r="F30" s="89"/>
      <c r="H30" s="90" t="str">
        <f t="shared" si="2"/>
        <v xml:space="preserve"> </v>
      </c>
      <c r="I30" s="90" t="str">
        <f t="shared" si="1"/>
        <v xml:space="preserve"> </v>
      </c>
    </row>
    <row r="31" spans="5:9" x14ac:dyDescent="0.2">
      <c r="F31" s="89"/>
      <c r="H31" s="90" t="str">
        <f t="shared" si="2"/>
        <v xml:space="preserve"> </v>
      </c>
      <c r="I31" s="90" t="str">
        <f t="shared" si="1"/>
        <v xml:space="preserve"> </v>
      </c>
    </row>
    <row r="32" spans="5:9" x14ac:dyDescent="0.2">
      <c r="F32" s="89"/>
      <c r="H32" s="90" t="str">
        <f t="shared" si="2"/>
        <v xml:space="preserve"> </v>
      </c>
      <c r="I32" s="90" t="str">
        <f t="shared" si="1"/>
        <v xml:space="preserve"> </v>
      </c>
    </row>
    <row r="33" spans="6:9" x14ac:dyDescent="0.2">
      <c r="F33" s="89"/>
      <c r="H33" s="90" t="str">
        <f t="shared" si="2"/>
        <v xml:space="preserve"> </v>
      </c>
      <c r="I33" s="90" t="str">
        <f t="shared" si="1"/>
        <v xml:space="preserve"> </v>
      </c>
    </row>
    <row r="34" spans="6:9" x14ac:dyDescent="0.2">
      <c r="F34" s="89"/>
      <c r="H34" s="90" t="str">
        <f t="shared" si="2"/>
        <v xml:space="preserve"> </v>
      </c>
      <c r="I34" s="90" t="str">
        <f t="shared" si="1"/>
        <v xml:space="preserve"> </v>
      </c>
    </row>
    <row r="35" spans="6:9" x14ac:dyDescent="0.2">
      <c r="F35" s="89"/>
      <c r="H35" s="90" t="str">
        <f t="shared" si="2"/>
        <v xml:space="preserve"> </v>
      </c>
      <c r="I35" s="90" t="str">
        <f t="shared" si="1"/>
        <v xml:space="preserve"> </v>
      </c>
    </row>
    <row r="36" spans="6:9" x14ac:dyDescent="0.2">
      <c r="F36" s="89"/>
      <c r="H36" s="90" t="str">
        <f t="shared" si="2"/>
        <v xml:space="preserve"> </v>
      </c>
      <c r="I36" s="90" t="str">
        <f t="shared" si="1"/>
        <v xml:space="preserve"> </v>
      </c>
    </row>
    <row r="37" spans="6:9" x14ac:dyDescent="0.2">
      <c r="F37" s="89"/>
      <c r="H37" s="90" t="str">
        <f t="shared" si="2"/>
        <v xml:space="preserve"> </v>
      </c>
      <c r="I37" s="90" t="str">
        <f t="shared" si="1"/>
        <v xml:space="preserve"> </v>
      </c>
    </row>
    <row r="38" spans="6:9" x14ac:dyDescent="0.2">
      <c r="F38" s="89"/>
      <c r="H38" s="90" t="str">
        <f t="shared" si="2"/>
        <v xml:space="preserve"> </v>
      </c>
      <c r="I38" s="90" t="str">
        <f t="shared" si="1"/>
        <v xml:space="preserve"> </v>
      </c>
    </row>
    <row r="39" spans="6:9" x14ac:dyDescent="0.2">
      <c r="F39" s="89"/>
      <c r="H39" s="90" t="str">
        <f t="shared" si="2"/>
        <v xml:space="preserve"> </v>
      </c>
      <c r="I39" s="90" t="str">
        <f t="shared" si="1"/>
        <v xml:space="preserve"> </v>
      </c>
    </row>
    <row r="40" spans="6:9" x14ac:dyDescent="0.2">
      <c r="F40" s="89"/>
      <c r="H40" s="90" t="str">
        <f t="shared" si="2"/>
        <v xml:space="preserve"> </v>
      </c>
      <c r="I40" s="90" t="str">
        <f t="shared" si="1"/>
        <v xml:space="preserve"> </v>
      </c>
    </row>
    <row r="41" spans="6:9" x14ac:dyDescent="0.2">
      <c r="F41" s="89"/>
      <c r="H41" s="90" t="str">
        <f t="shared" si="2"/>
        <v xml:space="preserve"> </v>
      </c>
      <c r="I41" s="90" t="str">
        <f t="shared" si="1"/>
        <v xml:space="preserve"> </v>
      </c>
    </row>
    <row r="42" spans="6:9" x14ac:dyDescent="0.2">
      <c r="F42" s="89"/>
      <c r="H42" s="90" t="str">
        <f t="shared" si="2"/>
        <v xml:space="preserve"> </v>
      </c>
      <c r="I42" s="90" t="str">
        <f t="shared" si="1"/>
        <v xml:space="preserve"> </v>
      </c>
    </row>
    <row r="43" spans="6:9" x14ac:dyDescent="0.2">
      <c r="F43" s="89"/>
      <c r="H43" s="90" t="str">
        <f t="shared" si="2"/>
        <v xml:space="preserve"> </v>
      </c>
      <c r="I43" s="90" t="str">
        <f t="shared" si="1"/>
        <v xml:space="preserve"> </v>
      </c>
    </row>
    <row r="44" spans="6:9" x14ac:dyDescent="0.2">
      <c r="F44" s="89"/>
      <c r="H44" s="90" t="str">
        <f t="shared" si="2"/>
        <v xml:space="preserve"> </v>
      </c>
      <c r="I44" s="90" t="str">
        <f t="shared" si="1"/>
        <v xml:space="preserve"> </v>
      </c>
    </row>
    <row r="45" spans="6:9" x14ac:dyDescent="0.2">
      <c r="F45" s="89"/>
      <c r="H45" s="90" t="str">
        <f t="shared" si="2"/>
        <v xml:space="preserve"> </v>
      </c>
      <c r="I45" s="90" t="str">
        <f t="shared" si="1"/>
        <v xml:space="preserve"> </v>
      </c>
    </row>
    <row r="46" spans="6:9" x14ac:dyDescent="0.2">
      <c r="F46" s="89"/>
      <c r="H46" s="90" t="str">
        <f t="shared" si="2"/>
        <v xml:space="preserve"> </v>
      </c>
      <c r="I46" s="90" t="str">
        <f t="shared" si="1"/>
        <v xml:space="preserve"> </v>
      </c>
    </row>
    <row r="47" spans="6:9" x14ac:dyDescent="0.2">
      <c r="F47" s="89"/>
      <c r="H47" s="90" t="str">
        <f t="shared" si="2"/>
        <v xml:space="preserve"> </v>
      </c>
      <c r="I47" s="90" t="str">
        <f t="shared" si="1"/>
        <v xml:space="preserve"> </v>
      </c>
    </row>
    <row r="48" spans="6:9" x14ac:dyDescent="0.2">
      <c r="F48" s="89"/>
      <c r="H48" s="90" t="str">
        <f t="shared" si="2"/>
        <v xml:space="preserve"> </v>
      </c>
      <c r="I48" s="90" t="str">
        <f t="shared" si="1"/>
        <v xml:space="preserve"> </v>
      </c>
    </row>
    <row r="49" spans="6:9" x14ac:dyDescent="0.2">
      <c r="F49" s="89"/>
      <c r="H49" s="90" t="str">
        <f t="shared" si="2"/>
        <v xml:space="preserve"> </v>
      </c>
      <c r="I49" s="90" t="str">
        <f t="shared" si="1"/>
        <v xml:space="preserve"> </v>
      </c>
    </row>
    <row r="50" spans="6:9" x14ac:dyDescent="0.2">
      <c r="F50" s="89"/>
      <c r="H50" s="90" t="str">
        <f t="shared" si="2"/>
        <v xml:space="preserve"> </v>
      </c>
      <c r="I50" s="90" t="str">
        <f t="shared" si="1"/>
        <v xml:space="preserve"> </v>
      </c>
    </row>
    <row r="51" spans="6:9" x14ac:dyDescent="0.2">
      <c r="F51" s="89"/>
      <c r="H51" s="90" t="str">
        <f t="shared" si="2"/>
        <v xml:space="preserve"> </v>
      </c>
      <c r="I51" s="90" t="str">
        <f t="shared" si="1"/>
        <v xml:space="preserve"> </v>
      </c>
    </row>
    <row r="52" spans="6:9" x14ac:dyDescent="0.2">
      <c r="F52" s="89"/>
      <c r="H52" s="90" t="str">
        <f t="shared" si="2"/>
        <v xml:space="preserve"> </v>
      </c>
      <c r="I52" s="90" t="str">
        <f t="shared" si="1"/>
        <v xml:space="preserve"> </v>
      </c>
    </row>
    <row r="53" spans="6:9" x14ac:dyDescent="0.2">
      <c r="F53" s="89"/>
      <c r="H53" s="90" t="str">
        <f t="shared" si="2"/>
        <v xml:space="preserve"> </v>
      </c>
      <c r="I53" s="90" t="str">
        <f t="shared" si="1"/>
        <v xml:space="preserve"> </v>
      </c>
    </row>
    <row r="54" spans="6:9" x14ac:dyDescent="0.2">
      <c r="F54" s="89"/>
      <c r="H54" s="90" t="str">
        <f t="shared" si="2"/>
        <v xml:space="preserve"> </v>
      </c>
      <c r="I54" s="90" t="str">
        <f t="shared" si="1"/>
        <v xml:space="preserve"> </v>
      </c>
    </row>
    <row r="55" spans="6:9" x14ac:dyDescent="0.2">
      <c r="F55" s="89"/>
      <c r="H55" s="90" t="str">
        <f t="shared" si="2"/>
        <v xml:space="preserve"> </v>
      </c>
      <c r="I55" s="90" t="str">
        <f t="shared" si="1"/>
        <v xml:space="preserve"> </v>
      </c>
    </row>
    <row r="56" spans="6:9" x14ac:dyDescent="0.2">
      <c r="F56" s="89"/>
      <c r="H56" s="90" t="str">
        <f t="shared" si="2"/>
        <v xml:space="preserve"> </v>
      </c>
      <c r="I56" s="90" t="str">
        <f t="shared" si="1"/>
        <v xml:space="preserve"> </v>
      </c>
    </row>
    <row r="57" spans="6:9" x14ac:dyDescent="0.2">
      <c r="F57" s="89"/>
      <c r="H57" s="90" t="str">
        <f t="shared" si="2"/>
        <v xml:space="preserve"> </v>
      </c>
      <c r="I57" s="90" t="str">
        <f t="shared" si="1"/>
        <v xml:space="preserve"> </v>
      </c>
    </row>
    <row r="58" spans="6:9" x14ac:dyDescent="0.2">
      <c r="F58" s="89"/>
      <c r="H58" s="90" t="str">
        <f t="shared" si="2"/>
        <v xml:space="preserve"> </v>
      </c>
      <c r="I58" s="90" t="str">
        <f t="shared" si="1"/>
        <v xml:space="preserve"> </v>
      </c>
    </row>
    <row r="59" spans="6:9" x14ac:dyDescent="0.2">
      <c r="F59" s="89"/>
      <c r="H59" s="90" t="str">
        <f t="shared" si="2"/>
        <v xml:space="preserve"> </v>
      </c>
      <c r="I59" s="90" t="str">
        <f t="shared" si="1"/>
        <v xml:space="preserve"> </v>
      </c>
    </row>
    <row r="60" spans="6:9" x14ac:dyDescent="0.2">
      <c r="F60" s="89"/>
      <c r="H60" s="90" t="str">
        <f t="shared" si="2"/>
        <v xml:space="preserve"> </v>
      </c>
      <c r="I60" s="90" t="str">
        <f t="shared" si="1"/>
        <v xml:space="preserve"> </v>
      </c>
    </row>
    <row r="61" spans="6:9" x14ac:dyDescent="0.2">
      <c r="F61" s="89"/>
      <c r="H61" s="90" t="str">
        <f t="shared" si="2"/>
        <v xml:space="preserve"> </v>
      </c>
      <c r="I61" s="90" t="str">
        <f t="shared" si="1"/>
        <v xml:space="preserve"> </v>
      </c>
    </row>
    <row r="62" spans="6:9" x14ac:dyDescent="0.2">
      <c r="F62" s="89"/>
      <c r="H62" s="90" t="str">
        <f t="shared" si="2"/>
        <v xml:space="preserve"> </v>
      </c>
      <c r="I62" s="90" t="str">
        <f t="shared" si="1"/>
        <v xml:space="preserve"> </v>
      </c>
    </row>
    <row r="63" spans="6:9" x14ac:dyDescent="0.2">
      <c r="F63" s="89"/>
      <c r="H63" s="90" t="str">
        <f t="shared" si="2"/>
        <v xml:space="preserve"> </v>
      </c>
      <c r="I63" s="90" t="str">
        <f t="shared" si="1"/>
        <v xml:space="preserve"> </v>
      </c>
    </row>
    <row r="64" spans="6:9" x14ac:dyDescent="0.2">
      <c r="F64" s="89"/>
      <c r="H64" s="90" t="str">
        <f t="shared" si="2"/>
        <v xml:space="preserve"> </v>
      </c>
      <c r="I64" s="90" t="str">
        <f t="shared" si="1"/>
        <v xml:space="preserve"> </v>
      </c>
    </row>
    <row r="65" spans="6:9" x14ac:dyDescent="0.2">
      <c r="F65" s="89"/>
      <c r="H65" s="90" t="str">
        <f t="shared" si="2"/>
        <v xml:space="preserve"> </v>
      </c>
      <c r="I65" s="90" t="str">
        <f t="shared" si="1"/>
        <v xml:space="preserve"> </v>
      </c>
    </row>
    <row r="66" spans="6:9" x14ac:dyDescent="0.2">
      <c r="F66" s="89"/>
      <c r="H66" s="90" t="str">
        <f t="shared" si="2"/>
        <v xml:space="preserve"> </v>
      </c>
      <c r="I66" s="90" t="str">
        <f t="shared" si="1"/>
        <v xml:space="preserve"> </v>
      </c>
    </row>
    <row r="67" spans="6:9" x14ac:dyDescent="0.2">
      <c r="F67" s="89"/>
      <c r="H67" s="90" t="str">
        <f t="shared" si="2"/>
        <v xml:space="preserve"> </v>
      </c>
      <c r="I67" s="90" t="str">
        <f t="shared" si="1"/>
        <v xml:space="preserve"> </v>
      </c>
    </row>
    <row r="68" spans="6:9" x14ac:dyDescent="0.2">
      <c r="F68" s="89"/>
      <c r="H68" s="90" t="str">
        <f t="shared" si="2"/>
        <v xml:space="preserve"> </v>
      </c>
      <c r="I68" s="90" t="str">
        <f t="shared" si="1"/>
        <v xml:space="preserve"> </v>
      </c>
    </row>
    <row r="69" spans="6:9" x14ac:dyDescent="0.2">
      <c r="F69" s="89"/>
      <c r="H69" s="90" t="str">
        <f t="shared" si="2"/>
        <v xml:space="preserve"> </v>
      </c>
      <c r="I69" s="90" t="str">
        <f t="shared" ref="I69:I132" si="3">IF((G69&lt;&gt;0),G69-H69," ")</f>
        <v xml:space="preserve"> </v>
      </c>
    </row>
    <row r="70" spans="6:9" x14ac:dyDescent="0.2">
      <c r="F70" s="89"/>
      <c r="H70" s="90" t="str">
        <f t="shared" si="2"/>
        <v xml:space="preserve"> </v>
      </c>
      <c r="I70" s="90" t="str">
        <f t="shared" si="3"/>
        <v xml:space="preserve"> </v>
      </c>
    </row>
    <row r="71" spans="6:9" x14ac:dyDescent="0.2">
      <c r="F71" s="89"/>
      <c r="H71" s="90" t="str">
        <f t="shared" si="2"/>
        <v xml:space="preserve"> </v>
      </c>
      <c r="I71" s="90" t="str">
        <f t="shared" si="3"/>
        <v xml:space="preserve"> </v>
      </c>
    </row>
    <row r="72" spans="6:9" x14ac:dyDescent="0.2">
      <c r="F72" s="89"/>
      <c r="H72" s="90" t="str">
        <f t="shared" si="2"/>
        <v xml:space="preserve"> </v>
      </c>
      <c r="I72" s="90" t="str">
        <f t="shared" si="3"/>
        <v xml:space="preserve"> </v>
      </c>
    </row>
    <row r="73" spans="6:9" x14ac:dyDescent="0.2">
      <c r="F73" s="89"/>
      <c r="H73" s="90" t="str">
        <f t="shared" si="2"/>
        <v xml:space="preserve"> </v>
      </c>
      <c r="I73" s="90" t="str">
        <f t="shared" si="3"/>
        <v xml:space="preserve"> </v>
      </c>
    </row>
    <row r="74" spans="6:9" x14ac:dyDescent="0.2">
      <c r="F74" s="89"/>
      <c r="H74" s="90" t="str">
        <f t="shared" si="2"/>
        <v xml:space="preserve"> </v>
      </c>
      <c r="I74" s="90" t="str">
        <f t="shared" si="3"/>
        <v xml:space="preserve"> </v>
      </c>
    </row>
    <row r="75" spans="6:9" x14ac:dyDescent="0.2">
      <c r="F75" s="89"/>
      <c r="H75" s="90" t="str">
        <f t="shared" si="2"/>
        <v xml:space="preserve"> </v>
      </c>
      <c r="I75" s="90" t="str">
        <f t="shared" si="3"/>
        <v xml:space="preserve"> </v>
      </c>
    </row>
    <row r="76" spans="6:9" x14ac:dyDescent="0.2">
      <c r="F76" s="89"/>
      <c r="H76" s="90" t="str">
        <f t="shared" si="2"/>
        <v xml:space="preserve"> </v>
      </c>
      <c r="I76" s="90" t="str">
        <f t="shared" si="3"/>
        <v xml:space="preserve"> </v>
      </c>
    </row>
    <row r="77" spans="6:9" x14ac:dyDescent="0.2">
      <c r="F77" s="89"/>
      <c r="H77" s="90" t="str">
        <f t="shared" si="2"/>
        <v xml:space="preserve"> </v>
      </c>
      <c r="I77" s="90" t="str">
        <f t="shared" si="3"/>
        <v xml:space="preserve"> </v>
      </c>
    </row>
    <row r="78" spans="6:9" x14ac:dyDescent="0.2">
      <c r="F78" s="89"/>
      <c r="H78" s="90" t="str">
        <f t="shared" si="2"/>
        <v xml:space="preserve"> </v>
      </c>
      <c r="I78" s="90" t="str">
        <f t="shared" si="3"/>
        <v xml:space="preserve"> </v>
      </c>
    </row>
    <row r="79" spans="6:9" x14ac:dyDescent="0.2">
      <c r="F79" s="89"/>
      <c r="H79" s="90" t="str">
        <f t="shared" ref="H79:H142" si="4">IF(H$4="X"," ",IF(G79&lt;&gt;0,G79*H$2/(100+H$2)," "))</f>
        <v xml:space="preserve"> </v>
      </c>
      <c r="I79" s="90" t="str">
        <f t="shared" si="3"/>
        <v xml:space="preserve"> </v>
      </c>
    </row>
    <row r="80" spans="6:9" x14ac:dyDescent="0.2">
      <c r="F80" s="89"/>
      <c r="H80" s="90" t="str">
        <f t="shared" si="4"/>
        <v xml:space="preserve"> </v>
      </c>
      <c r="I80" s="90" t="str">
        <f t="shared" si="3"/>
        <v xml:space="preserve"> </v>
      </c>
    </row>
    <row r="81" spans="6:9" x14ac:dyDescent="0.2">
      <c r="F81" s="89"/>
      <c r="H81" s="90" t="str">
        <f t="shared" si="4"/>
        <v xml:space="preserve"> </v>
      </c>
      <c r="I81" s="90" t="str">
        <f t="shared" si="3"/>
        <v xml:space="preserve"> </v>
      </c>
    </row>
    <row r="82" spans="6:9" x14ac:dyDescent="0.2">
      <c r="F82" s="89"/>
      <c r="H82" s="90" t="str">
        <f t="shared" si="4"/>
        <v xml:space="preserve"> </v>
      </c>
      <c r="I82" s="90" t="str">
        <f t="shared" si="3"/>
        <v xml:space="preserve"> </v>
      </c>
    </row>
    <row r="83" spans="6:9" x14ac:dyDescent="0.2">
      <c r="F83" s="89"/>
      <c r="H83" s="90" t="str">
        <f t="shared" si="4"/>
        <v xml:space="preserve"> </v>
      </c>
      <c r="I83" s="90" t="str">
        <f t="shared" si="3"/>
        <v xml:space="preserve"> </v>
      </c>
    </row>
    <row r="84" spans="6:9" x14ac:dyDescent="0.2">
      <c r="F84" s="89"/>
      <c r="H84" s="90" t="str">
        <f t="shared" si="4"/>
        <v xml:space="preserve"> </v>
      </c>
      <c r="I84" s="90" t="str">
        <f t="shared" si="3"/>
        <v xml:space="preserve"> </v>
      </c>
    </row>
    <row r="85" spans="6:9" x14ac:dyDescent="0.2">
      <c r="F85" s="89"/>
      <c r="H85" s="90" t="str">
        <f t="shared" si="4"/>
        <v xml:space="preserve"> </v>
      </c>
      <c r="I85" s="90" t="str">
        <f t="shared" si="3"/>
        <v xml:space="preserve"> </v>
      </c>
    </row>
    <row r="86" spans="6:9" x14ac:dyDescent="0.2">
      <c r="F86" s="89"/>
      <c r="H86" s="90" t="str">
        <f t="shared" si="4"/>
        <v xml:space="preserve"> </v>
      </c>
      <c r="I86" s="90" t="str">
        <f t="shared" si="3"/>
        <v xml:space="preserve"> </v>
      </c>
    </row>
    <row r="87" spans="6:9" x14ac:dyDescent="0.2">
      <c r="F87" s="89"/>
      <c r="H87" s="90" t="str">
        <f t="shared" si="4"/>
        <v xml:space="preserve"> </v>
      </c>
      <c r="I87" s="90" t="str">
        <f t="shared" si="3"/>
        <v xml:space="preserve"> </v>
      </c>
    </row>
    <row r="88" spans="6:9" x14ac:dyDescent="0.2">
      <c r="F88" s="89"/>
      <c r="H88" s="90" t="str">
        <f t="shared" si="4"/>
        <v xml:space="preserve"> </v>
      </c>
      <c r="I88" s="90" t="str">
        <f t="shared" si="3"/>
        <v xml:space="preserve"> </v>
      </c>
    </row>
    <row r="89" spans="6:9" x14ac:dyDescent="0.2">
      <c r="F89" s="89"/>
      <c r="H89" s="90" t="str">
        <f t="shared" si="4"/>
        <v xml:space="preserve"> </v>
      </c>
      <c r="I89" s="90" t="str">
        <f t="shared" si="3"/>
        <v xml:space="preserve"> </v>
      </c>
    </row>
    <row r="90" spans="6:9" x14ac:dyDescent="0.2">
      <c r="F90" s="89"/>
      <c r="H90" s="90" t="str">
        <f t="shared" si="4"/>
        <v xml:space="preserve"> </v>
      </c>
      <c r="I90" s="90" t="str">
        <f t="shared" si="3"/>
        <v xml:space="preserve"> </v>
      </c>
    </row>
    <row r="91" spans="6:9" x14ac:dyDescent="0.2">
      <c r="F91" s="89"/>
      <c r="H91" s="90" t="str">
        <f t="shared" si="4"/>
        <v xml:space="preserve"> </v>
      </c>
      <c r="I91" s="90" t="str">
        <f t="shared" si="3"/>
        <v xml:space="preserve"> </v>
      </c>
    </row>
    <row r="92" spans="6:9" x14ac:dyDescent="0.2">
      <c r="F92" s="89"/>
      <c r="H92" s="90" t="str">
        <f t="shared" si="4"/>
        <v xml:space="preserve"> </v>
      </c>
      <c r="I92" s="90" t="str">
        <f t="shared" si="3"/>
        <v xml:space="preserve"> </v>
      </c>
    </row>
    <row r="93" spans="6:9" x14ac:dyDescent="0.2">
      <c r="F93" s="89"/>
      <c r="H93" s="90" t="str">
        <f t="shared" si="4"/>
        <v xml:space="preserve"> </v>
      </c>
      <c r="I93" s="90" t="str">
        <f t="shared" si="3"/>
        <v xml:space="preserve"> </v>
      </c>
    </row>
    <row r="94" spans="6:9" x14ac:dyDescent="0.2">
      <c r="F94" s="89"/>
      <c r="H94" s="90" t="str">
        <f t="shared" si="4"/>
        <v xml:space="preserve"> </v>
      </c>
      <c r="I94" s="90" t="str">
        <f t="shared" si="3"/>
        <v xml:space="preserve"> </v>
      </c>
    </row>
    <row r="95" spans="6:9" x14ac:dyDescent="0.2">
      <c r="F95" s="89"/>
      <c r="H95" s="90" t="str">
        <f t="shared" si="4"/>
        <v xml:space="preserve"> </v>
      </c>
      <c r="I95" s="90" t="str">
        <f t="shared" si="3"/>
        <v xml:space="preserve"> </v>
      </c>
    </row>
    <row r="96" spans="6:9" x14ac:dyDescent="0.2">
      <c r="F96" s="89"/>
      <c r="H96" s="90" t="str">
        <f t="shared" si="4"/>
        <v xml:space="preserve"> </v>
      </c>
      <c r="I96" s="90" t="str">
        <f t="shared" si="3"/>
        <v xml:space="preserve"> </v>
      </c>
    </row>
    <row r="97" spans="6:9" x14ac:dyDescent="0.2">
      <c r="F97" s="89"/>
      <c r="H97" s="90" t="str">
        <f t="shared" si="4"/>
        <v xml:space="preserve"> </v>
      </c>
      <c r="I97" s="90" t="str">
        <f t="shared" si="3"/>
        <v xml:space="preserve"> </v>
      </c>
    </row>
    <row r="98" spans="6:9" x14ac:dyDescent="0.2">
      <c r="F98" s="89"/>
      <c r="H98" s="90" t="str">
        <f t="shared" si="4"/>
        <v xml:space="preserve"> </v>
      </c>
      <c r="I98" s="90" t="str">
        <f t="shared" si="3"/>
        <v xml:space="preserve"> </v>
      </c>
    </row>
    <row r="99" spans="6:9" x14ac:dyDescent="0.2">
      <c r="F99" s="89"/>
      <c r="H99" s="90" t="str">
        <f t="shared" si="4"/>
        <v xml:space="preserve"> </v>
      </c>
      <c r="I99" s="90" t="str">
        <f t="shared" si="3"/>
        <v xml:space="preserve"> </v>
      </c>
    </row>
    <row r="100" spans="6:9" x14ac:dyDescent="0.2">
      <c r="F100" s="89"/>
      <c r="H100" s="90" t="str">
        <f t="shared" si="4"/>
        <v xml:space="preserve"> </v>
      </c>
      <c r="I100" s="90" t="str">
        <f t="shared" si="3"/>
        <v xml:space="preserve"> </v>
      </c>
    </row>
    <row r="101" spans="6:9" x14ac:dyDescent="0.2">
      <c r="F101" s="89"/>
      <c r="H101" s="90" t="str">
        <f t="shared" si="4"/>
        <v xml:space="preserve"> </v>
      </c>
      <c r="I101" s="90" t="str">
        <f t="shared" si="3"/>
        <v xml:space="preserve"> </v>
      </c>
    </row>
    <row r="102" spans="6:9" x14ac:dyDescent="0.2">
      <c r="F102" s="89"/>
      <c r="H102" s="90" t="str">
        <f t="shared" si="4"/>
        <v xml:space="preserve"> </v>
      </c>
      <c r="I102" s="90" t="str">
        <f t="shared" si="3"/>
        <v xml:space="preserve"> </v>
      </c>
    </row>
    <row r="103" spans="6:9" x14ac:dyDescent="0.2">
      <c r="F103" s="89"/>
      <c r="H103" s="90" t="str">
        <f t="shared" si="4"/>
        <v xml:space="preserve"> </v>
      </c>
      <c r="I103" s="90" t="str">
        <f t="shared" si="3"/>
        <v xml:space="preserve"> </v>
      </c>
    </row>
    <row r="104" spans="6:9" x14ac:dyDescent="0.2">
      <c r="F104" s="89"/>
      <c r="H104" s="90" t="str">
        <f t="shared" si="4"/>
        <v xml:space="preserve"> </v>
      </c>
      <c r="I104" s="90" t="str">
        <f t="shared" si="3"/>
        <v xml:space="preserve"> </v>
      </c>
    </row>
    <row r="105" spans="6:9" x14ac:dyDescent="0.2">
      <c r="F105" s="89"/>
      <c r="H105" s="90" t="str">
        <f t="shared" si="4"/>
        <v xml:space="preserve"> </v>
      </c>
      <c r="I105" s="90" t="str">
        <f t="shared" si="3"/>
        <v xml:space="preserve"> </v>
      </c>
    </row>
    <row r="106" spans="6:9" x14ac:dyDescent="0.2">
      <c r="F106" s="89"/>
      <c r="H106" s="90" t="str">
        <f t="shared" si="4"/>
        <v xml:space="preserve"> </v>
      </c>
      <c r="I106" s="90" t="str">
        <f t="shared" si="3"/>
        <v xml:space="preserve"> </v>
      </c>
    </row>
    <row r="107" spans="6:9" x14ac:dyDescent="0.2">
      <c r="F107" s="89"/>
      <c r="H107" s="90" t="str">
        <f t="shared" si="4"/>
        <v xml:space="preserve"> </v>
      </c>
      <c r="I107" s="90" t="str">
        <f t="shared" si="3"/>
        <v xml:space="preserve"> </v>
      </c>
    </row>
    <row r="108" spans="6:9" x14ac:dyDescent="0.2">
      <c r="F108" s="89"/>
      <c r="H108" s="90" t="str">
        <f t="shared" si="4"/>
        <v xml:space="preserve"> </v>
      </c>
      <c r="I108" s="90" t="str">
        <f t="shared" si="3"/>
        <v xml:space="preserve"> </v>
      </c>
    </row>
    <row r="109" spans="6:9" x14ac:dyDescent="0.2">
      <c r="F109" s="89"/>
      <c r="H109" s="90" t="str">
        <f t="shared" si="4"/>
        <v xml:space="preserve"> </v>
      </c>
      <c r="I109" s="90" t="str">
        <f t="shared" si="3"/>
        <v xml:space="preserve"> </v>
      </c>
    </row>
    <row r="110" spans="6:9" x14ac:dyDescent="0.2">
      <c r="F110" s="89"/>
      <c r="H110" s="90" t="str">
        <f t="shared" si="4"/>
        <v xml:space="preserve"> </v>
      </c>
      <c r="I110" s="90" t="str">
        <f t="shared" si="3"/>
        <v xml:space="preserve"> </v>
      </c>
    </row>
    <row r="111" spans="6:9" x14ac:dyDescent="0.2">
      <c r="F111" s="89"/>
      <c r="H111" s="90" t="str">
        <f t="shared" si="4"/>
        <v xml:space="preserve"> </v>
      </c>
      <c r="I111" s="90" t="str">
        <f t="shared" si="3"/>
        <v xml:space="preserve"> </v>
      </c>
    </row>
    <row r="112" spans="6:9" x14ac:dyDescent="0.2">
      <c r="F112" s="89"/>
      <c r="H112" s="90" t="str">
        <f t="shared" si="4"/>
        <v xml:space="preserve"> </v>
      </c>
      <c r="I112" s="90" t="str">
        <f t="shared" si="3"/>
        <v xml:space="preserve"> </v>
      </c>
    </row>
    <row r="113" spans="6:9" x14ac:dyDescent="0.2">
      <c r="F113" s="89"/>
      <c r="H113" s="90" t="str">
        <f t="shared" si="4"/>
        <v xml:space="preserve"> </v>
      </c>
      <c r="I113" s="90" t="str">
        <f t="shared" si="3"/>
        <v xml:space="preserve"> </v>
      </c>
    </row>
    <row r="114" spans="6:9" x14ac:dyDescent="0.2">
      <c r="F114" s="89"/>
      <c r="H114" s="90" t="str">
        <f t="shared" si="4"/>
        <v xml:space="preserve"> </v>
      </c>
      <c r="I114" s="90" t="str">
        <f t="shared" si="3"/>
        <v xml:space="preserve"> </v>
      </c>
    </row>
    <row r="115" spans="6:9" x14ac:dyDescent="0.2">
      <c r="F115" s="89"/>
      <c r="H115" s="90" t="str">
        <f t="shared" si="4"/>
        <v xml:space="preserve"> </v>
      </c>
      <c r="I115" s="90" t="str">
        <f t="shared" si="3"/>
        <v xml:space="preserve"> </v>
      </c>
    </row>
    <row r="116" spans="6:9" x14ac:dyDescent="0.2">
      <c r="F116" s="89"/>
      <c r="H116" s="90" t="str">
        <f t="shared" si="4"/>
        <v xml:space="preserve"> </v>
      </c>
      <c r="I116" s="90" t="str">
        <f t="shared" si="3"/>
        <v xml:space="preserve"> </v>
      </c>
    </row>
    <row r="117" spans="6:9" x14ac:dyDescent="0.2">
      <c r="F117" s="89"/>
      <c r="H117" s="90" t="str">
        <f t="shared" si="4"/>
        <v xml:space="preserve"> </v>
      </c>
      <c r="I117" s="90" t="str">
        <f t="shared" si="3"/>
        <v xml:space="preserve"> </v>
      </c>
    </row>
    <row r="118" spans="6:9" x14ac:dyDescent="0.2">
      <c r="F118" s="89"/>
      <c r="H118" s="90" t="str">
        <f t="shared" si="4"/>
        <v xml:space="preserve"> </v>
      </c>
      <c r="I118" s="90" t="str">
        <f t="shared" si="3"/>
        <v xml:space="preserve"> </v>
      </c>
    </row>
    <row r="119" spans="6:9" x14ac:dyDescent="0.2">
      <c r="F119" s="89"/>
      <c r="H119" s="90" t="str">
        <f t="shared" si="4"/>
        <v xml:space="preserve"> </v>
      </c>
      <c r="I119" s="90" t="str">
        <f t="shared" si="3"/>
        <v xml:space="preserve"> </v>
      </c>
    </row>
    <row r="120" spans="6:9" x14ac:dyDescent="0.2">
      <c r="F120" s="89"/>
      <c r="H120" s="90" t="str">
        <f t="shared" si="4"/>
        <v xml:space="preserve"> </v>
      </c>
      <c r="I120" s="90" t="str">
        <f t="shared" si="3"/>
        <v xml:space="preserve"> </v>
      </c>
    </row>
    <row r="121" spans="6:9" x14ac:dyDescent="0.2">
      <c r="F121" s="89"/>
      <c r="H121" s="90" t="str">
        <f t="shared" si="4"/>
        <v xml:space="preserve"> </v>
      </c>
      <c r="I121" s="90" t="str">
        <f t="shared" si="3"/>
        <v xml:space="preserve"> </v>
      </c>
    </row>
    <row r="122" spans="6:9" x14ac:dyDescent="0.2">
      <c r="F122" s="89"/>
      <c r="H122" s="90" t="str">
        <f t="shared" si="4"/>
        <v xml:space="preserve"> </v>
      </c>
      <c r="I122" s="90" t="str">
        <f t="shared" si="3"/>
        <v xml:space="preserve"> </v>
      </c>
    </row>
    <row r="123" spans="6:9" x14ac:dyDescent="0.2">
      <c r="F123" s="89"/>
      <c r="H123" s="90" t="str">
        <f t="shared" si="4"/>
        <v xml:space="preserve"> </v>
      </c>
      <c r="I123" s="90" t="str">
        <f t="shared" si="3"/>
        <v xml:space="preserve"> </v>
      </c>
    </row>
    <row r="124" spans="6:9" x14ac:dyDescent="0.2">
      <c r="F124" s="89"/>
      <c r="H124" s="90" t="str">
        <f t="shared" si="4"/>
        <v xml:space="preserve"> </v>
      </c>
      <c r="I124" s="90" t="str">
        <f t="shared" si="3"/>
        <v xml:space="preserve"> </v>
      </c>
    </row>
    <row r="125" spans="6:9" x14ac:dyDescent="0.2">
      <c r="F125" s="89"/>
      <c r="H125" s="90" t="str">
        <f t="shared" si="4"/>
        <v xml:space="preserve"> </v>
      </c>
      <c r="I125" s="90" t="str">
        <f t="shared" si="3"/>
        <v xml:space="preserve"> </v>
      </c>
    </row>
    <row r="126" spans="6:9" x14ac:dyDescent="0.2">
      <c r="F126" s="89"/>
      <c r="H126" s="90" t="str">
        <f t="shared" si="4"/>
        <v xml:space="preserve"> </v>
      </c>
      <c r="I126" s="90" t="str">
        <f t="shared" si="3"/>
        <v xml:space="preserve"> </v>
      </c>
    </row>
    <row r="127" spans="6:9" x14ac:dyDescent="0.2">
      <c r="F127" s="89"/>
      <c r="H127" s="90" t="str">
        <f t="shared" si="4"/>
        <v xml:space="preserve"> </v>
      </c>
      <c r="I127" s="90" t="str">
        <f t="shared" si="3"/>
        <v xml:space="preserve"> </v>
      </c>
    </row>
    <row r="128" spans="6:9" x14ac:dyDescent="0.2">
      <c r="F128" s="89"/>
      <c r="H128" s="90" t="str">
        <f t="shared" si="4"/>
        <v xml:space="preserve"> </v>
      </c>
      <c r="I128" s="90" t="str">
        <f t="shared" si="3"/>
        <v xml:space="preserve"> </v>
      </c>
    </row>
    <row r="129" spans="6:9" x14ac:dyDescent="0.2">
      <c r="F129" s="89"/>
      <c r="H129" s="90" t="str">
        <f t="shared" si="4"/>
        <v xml:space="preserve"> </v>
      </c>
      <c r="I129" s="90" t="str">
        <f t="shared" si="3"/>
        <v xml:space="preserve"> </v>
      </c>
    </row>
    <row r="130" spans="6:9" x14ac:dyDescent="0.2">
      <c r="F130" s="89"/>
      <c r="H130" s="90" t="str">
        <f t="shared" si="4"/>
        <v xml:space="preserve"> </v>
      </c>
      <c r="I130" s="90" t="str">
        <f t="shared" si="3"/>
        <v xml:space="preserve"> </v>
      </c>
    </row>
    <row r="131" spans="6:9" x14ac:dyDescent="0.2">
      <c r="F131" s="89"/>
      <c r="H131" s="90" t="str">
        <f t="shared" si="4"/>
        <v xml:space="preserve"> </v>
      </c>
      <c r="I131" s="90" t="str">
        <f t="shared" si="3"/>
        <v xml:space="preserve"> </v>
      </c>
    </row>
    <row r="132" spans="6:9" x14ac:dyDescent="0.2">
      <c r="F132" s="89"/>
      <c r="H132" s="90" t="str">
        <f t="shared" si="4"/>
        <v xml:space="preserve"> </v>
      </c>
      <c r="I132" s="90" t="str">
        <f t="shared" si="3"/>
        <v xml:space="preserve"> </v>
      </c>
    </row>
    <row r="133" spans="6:9" x14ac:dyDescent="0.2">
      <c r="F133" s="89"/>
      <c r="H133" s="90" t="str">
        <f t="shared" si="4"/>
        <v xml:space="preserve"> </v>
      </c>
      <c r="I133" s="90" t="str">
        <f t="shared" ref="I133:I196" si="5">IF((G133&lt;&gt;0),G133-H133," ")</f>
        <v xml:space="preserve"> </v>
      </c>
    </row>
    <row r="134" spans="6:9" x14ac:dyDescent="0.2">
      <c r="F134" s="89"/>
      <c r="H134" s="90" t="str">
        <f t="shared" si="4"/>
        <v xml:space="preserve"> </v>
      </c>
      <c r="I134" s="90" t="str">
        <f t="shared" si="5"/>
        <v xml:space="preserve"> </v>
      </c>
    </row>
    <row r="135" spans="6:9" x14ac:dyDescent="0.2">
      <c r="F135" s="89"/>
      <c r="H135" s="90" t="str">
        <f t="shared" si="4"/>
        <v xml:space="preserve"> </v>
      </c>
      <c r="I135" s="90" t="str">
        <f t="shared" si="5"/>
        <v xml:space="preserve"> </v>
      </c>
    </row>
    <row r="136" spans="6:9" x14ac:dyDescent="0.2">
      <c r="F136" s="89"/>
      <c r="H136" s="90" t="str">
        <f t="shared" si="4"/>
        <v xml:space="preserve"> </v>
      </c>
      <c r="I136" s="90" t="str">
        <f t="shared" si="5"/>
        <v xml:space="preserve"> </v>
      </c>
    </row>
    <row r="137" spans="6:9" x14ac:dyDescent="0.2">
      <c r="F137" s="89"/>
      <c r="H137" s="90" t="str">
        <f t="shared" si="4"/>
        <v xml:space="preserve"> </v>
      </c>
      <c r="I137" s="90" t="str">
        <f t="shared" si="5"/>
        <v xml:space="preserve"> </v>
      </c>
    </row>
    <row r="138" spans="6:9" x14ac:dyDescent="0.2">
      <c r="F138" s="89"/>
      <c r="H138" s="90" t="str">
        <f t="shared" si="4"/>
        <v xml:space="preserve"> </v>
      </c>
      <c r="I138" s="90" t="str">
        <f t="shared" si="5"/>
        <v xml:space="preserve"> </v>
      </c>
    </row>
    <row r="139" spans="6:9" x14ac:dyDescent="0.2">
      <c r="F139" s="89"/>
      <c r="H139" s="90" t="str">
        <f t="shared" si="4"/>
        <v xml:space="preserve"> </v>
      </c>
      <c r="I139" s="90" t="str">
        <f t="shared" si="5"/>
        <v xml:space="preserve"> </v>
      </c>
    </row>
    <row r="140" spans="6:9" x14ac:dyDescent="0.2">
      <c r="F140" s="89"/>
      <c r="H140" s="90" t="str">
        <f t="shared" si="4"/>
        <v xml:space="preserve"> </v>
      </c>
      <c r="I140" s="90" t="str">
        <f t="shared" si="5"/>
        <v xml:space="preserve"> </v>
      </c>
    </row>
    <row r="141" spans="6:9" x14ac:dyDescent="0.2">
      <c r="F141" s="89"/>
      <c r="H141" s="90" t="str">
        <f t="shared" si="4"/>
        <v xml:space="preserve"> </v>
      </c>
      <c r="I141" s="90" t="str">
        <f t="shared" si="5"/>
        <v xml:space="preserve"> </v>
      </c>
    </row>
    <row r="142" spans="6:9" x14ac:dyDescent="0.2">
      <c r="F142" s="89"/>
      <c r="H142" s="90" t="str">
        <f t="shared" si="4"/>
        <v xml:space="preserve"> </v>
      </c>
      <c r="I142" s="90" t="str">
        <f t="shared" si="5"/>
        <v xml:space="preserve"> </v>
      </c>
    </row>
    <row r="143" spans="6:9" x14ac:dyDescent="0.2">
      <c r="F143" s="89"/>
      <c r="H143" s="90" t="str">
        <f t="shared" ref="H143:H200" si="6">IF(H$4="X"," ",IF(G143&lt;&gt;0,G143*H$2/(100+H$2)," "))</f>
        <v xml:space="preserve"> </v>
      </c>
      <c r="I143" s="90" t="str">
        <f t="shared" si="5"/>
        <v xml:space="preserve"> </v>
      </c>
    </row>
    <row r="144" spans="6:9" x14ac:dyDescent="0.2">
      <c r="F144" s="89"/>
      <c r="H144" s="90" t="str">
        <f t="shared" si="6"/>
        <v xml:space="preserve"> </v>
      </c>
      <c r="I144" s="90" t="str">
        <f t="shared" si="5"/>
        <v xml:space="preserve"> </v>
      </c>
    </row>
    <row r="145" spans="6:9" x14ac:dyDescent="0.2">
      <c r="F145" s="89"/>
      <c r="H145" s="90" t="str">
        <f t="shared" si="6"/>
        <v xml:space="preserve"> </v>
      </c>
      <c r="I145" s="90" t="str">
        <f t="shared" si="5"/>
        <v xml:space="preserve"> </v>
      </c>
    </row>
    <row r="146" spans="6:9" x14ac:dyDescent="0.2">
      <c r="F146" s="89"/>
      <c r="H146" s="90" t="str">
        <f t="shared" si="6"/>
        <v xml:space="preserve"> </v>
      </c>
      <c r="I146" s="90" t="str">
        <f t="shared" si="5"/>
        <v xml:space="preserve"> </v>
      </c>
    </row>
    <row r="147" spans="6:9" x14ac:dyDescent="0.2">
      <c r="F147" s="89"/>
      <c r="H147" s="90" t="str">
        <f t="shared" si="6"/>
        <v xml:space="preserve"> </v>
      </c>
      <c r="I147" s="90" t="str">
        <f t="shared" si="5"/>
        <v xml:space="preserve"> </v>
      </c>
    </row>
    <row r="148" spans="6:9" x14ac:dyDescent="0.2">
      <c r="F148" s="89"/>
      <c r="H148" s="90" t="str">
        <f t="shared" si="6"/>
        <v xml:space="preserve"> </v>
      </c>
      <c r="I148" s="90" t="str">
        <f t="shared" si="5"/>
        <v xml:space="preserve"> </v>
      </c>
    </row>
    <row r="149" spans="6:9" x14ac:dyDescent="0.2">
      <c r="F149" s="89"/>
      <c r="H149" s="90" t="str">
        <f t="shared" si="6"/>
        <v xml:space="preserve"> </v>
      </c>
      <c r="I149" s="90" t="str">
        <f t="shared" si="5"/>
        <v xml:space="preserve"> </v>
      </c>
    </row>
    <row r="150" spans="6:9" x14ac:dyDescent="0.2">
      <c r="F150" s="89"/>
      <c r="H150" s="90" t="str">
        <f t="shared" si="6"/>
        <v xml:space="preserve"> </v>
      </c>
      <c r="I150" s="90" t="str">
        <f t="shared" si="5"/>
        <v xml:space="preserve"> </v>
      </c>
    </row>
    <row r="151" spans="6:9" x14ac:dyDescent="0.2">
      <c r="F151" s="89"/>
      <c r="H151" s="90" t="str">
        <f t="shared" si="6"/>
        <v xml:space="preserve"> </v>
      </c>
      <c r="I151" s="90" t="str">
        <f t="shared" si="5"/>
        <v xml:space="preserve"> </v>
      </c>
    </row>
    <row r="152" spans="6:9" x14ac:dyDescent="0.2">
      <c r="F152" s="89"/>
      <c r="H152" s="90" t="str">
        <f t="shared" si="6"/>
        <v xml:space="preserve"> </v>
      </c>
      <c r="I152" s="90" t="str">
        <f t="shared" si="5"/>
        <v xml:space="preserve"> </v>
      </c>
    </row>
    <row r="153" spans="6:9" x14ac:dyDescent="0.2">
      <c r="F153" s="89"/>
      <c r="H153" s="90" t="str">
        <f t="shared" si="6"/>
        <v xml:space="preserve"> </v>
      </c>
      <c r="I153" s="90" t="str">
        <f t="shared" si="5"/>
        <v xml:space="preserve"> </v>
      </c>
    </row>
    <row r="154" spans="6:9" x14ac:dyDescent="0.2">
      <c r="F154" s="89"/>
      <c r="H154" s="90" t="str">
        <f t="shared" si="6"/>
        <v xml:space="preserve"> </v>
      </c>
      <c r="I154" s="90" t="str">
        <f t="shared" si="5"/>
        <v xml:space="preserve"> </v>
      </c>
    </row>
    <row r="155" spans="6:9" x14ac:dyDescent="0.2">
      <c r="F155" s="89"/>
      <c r="H155" s="90" t="str">
        <f t="shared" si="6"/>
        <v xml:space="preserve"> </v>
      </c>
      <c r="I155" s="90" t="str">
        <f t="shared" si="5"/>
        <v xml:space="preserve"> </v>
      </c>
    </row>
    <row r="156" spans="6:9" x14ac:dyDescent="0.2">
      <c r="F156" s="89"/>
      <c r="H156" s="90" t="str">
        <f t="shared" si="6"/>
        <v xml:space="preserve"> </v>
      </c>
      <c r="I156" s="90" t="str">
        <f t="shared" si="5"/>
        <v xml:space="preserve"> </v>
      </c>
    </row>
    <row r="157" spans="6:9" x14ac:dyDescent="0.2">
      <c r="F157" s="89"/>
      <c r="H157" s="90" t="str">
        <f t="shared" si="6"/>
        <v xml:space="preserve"> </v>
      </c>
      <c r="I157" s="90" t="str">
        <f t="shared" si="5"/>
        <v xml:space="preserve"> </v>
      </c>
    </row>
    <row r="158" spans="6:9" x14ac:dyDescent="0.2">
      <c r="F158" s="89"/>
      <c r="H158" s="90" t="str">
        <f t="shared" si="6"/>
        <v xml:space="preserve"> </v>
      </c>
      <c r="I158" s="90" t="str">
        <f t="shared" si="5"/>
        <v xml:space="preserve"> </v>
      </c>
    </row>
    <row r="159" spans="6:9" x14ac:dyDescent="0.2">
      <c r="F159" s="89"/>
      <c r="H159" s="90" t="str">
        <f t="shared" si="6"/>
        <v xml:space="preserve"> </v>
      </c>
      <c r="I159" s="90" t="str">
        <f t="shared" si="5"/>
        <v xml:space="preserve"> </v>
      </c>
    </row>
    <row r="160" spans="6:9" x14ac:dyDescent="0.2">
      <c r="F160" s="89"/>
      <c r="H160" s="90" t="str">
        <f t="shared" si="6"/>
        <v xml:space="preserve"> </v>
      </c>
      <c r="I160" s="90" t="str">
        <f t="shared" si="5"/>
        <v xml:space="preserve"> </v>
      </c>
    </row>
    <row r="161" spans="6:9" x14ac:dyDescent="0.2">
      <c r="F161" s="89"/>
      <c r="H161" s="90" t="str">
        <f t="shared" si="6"/>
        <v xml:space="preserve"> </v>
      </c>
      <c r="I161" s="90" t="str">
        <f t="shared" si="5"/>
        <v xml:space="preserve"> </v>
      </c>
    </row>
    <row r="162" spans="6:9" x14ac:dyDescent="0.2">
      <c r="F162" s="89"/>
      <c r="H162" s="90" t="str">
        <f t="shared" si="6"/>
        <v xml:space="preserve"> </v>
      </c>
      <c r="I162" s="90" t="str">
        <f t="shared" si="5"/>
        <v xml:space="preserve"> </v>
      </c>
    </row>
    <row r="163" spans="6:9" x14ac:dyDescent="0.2">
      <c r="F163" s="89"/>
      <c r="H163" s="90" t="str">
        <f t="shared" si="6"/>
        <v xml:space="preserve"> </v>
      </c>
      <c r="I163" s="90" t="str">
        <f t="shared" si="5"/>
        <v xml:space="preserve"> </v>
      </c>
    </row>
    <row r="164" spans="6:9" x14ac:dyDescent="0.2">
      <c r="F164" s="89"/>
      <c r="H164" s="90" t="str">
        <f t="shared" si="6"/>
        <v xml:space="preserve"> </v>
      </c>
      <c r="I164" s="90" t="str">
        <f t="shared" si="5"/>
        <v xml:space="preserve"> </v>
      </c>
    </row>
    <row r="165" spans="6:9" x14ac:dyDescent="0.2">
      <c r="F165" s="89"/>
      <c r="H165" s="90" t="str">
        <f t="shared" si="6"/>
        <v xml:space="preserve"> </v>
      </c>
      <c r="I165" s="90" t="str">
        <f t="shared" si="5"/>
        <v xml:space="preserve"> </v>
      </c>
    </row>
    <row r="166" spans="6:9" x14ac:dyDescent="0.2">
      <c r="F166" s="89"/>
      <c r="H166" s="90" t="str">
        <f t="shared" si="6"/>
        <v xml:space="preserve"> </v>
      </c>
      <c r="I166" s="90" t="str">
        <f t="shared" si="5"/>
        <v xml:space="preserve"> </v>
      </c>
    </row>
    <row r="167" spans="6:9" x14ac:dyDescent="0.2">
      <c r="F167" s="89"/>
      <c r="H167" s="90" t="str">
        <f t="shared" si="6"/>
        <v xml:space="preserve"> </v>
      </c>
      <c r="I167" s="90" t="str">
        <f t="shared" si="5"/>
        <v xml:space="preserve"> </v>
      </c>
    </row>
    <row r="168" spans="6:9" x14ac:dyDescent="0.2">
      <c r="F168" s="89"/>
      <c r="H168" s="90" t="str">
        <f t="shared" si="6"/>
        <v xml:space="preserve"> </v>
      </c>
      <c r="I168" s="90" t="str">
        <f t="shared" si="5"/>
        <v xml:space="preserve"> </v>
      </c>
    </row>
    <row r="169" spans="6:9" x14ac:dyDescent="0.2">
      <c r="F169" s="89"/>
      <c r="H169" s="90" t="str">
        <f t="shared" si="6"/>
        <v xml:space="preserve"> </v>
      </c>
      <c r="I169" s="90" t="str">
        <f t="shared" si="5"/>
        <v xml:space="preserve"> </v>
      </c>
    </row>
    <row r="170" spans="6:9" x14ac:dyDescent="0.2">
      <c r="F170" s="89"/>
      <c r="H170" s="90" t="str">
        <f t="shared" si="6"/>
        <v xml:space="preserve"> </v>
      </c>
      <c r="I170" s="90" t="str">
        <f t="shared" si="5"/>
        <v xml:space="preserve"> </v>
      </c>
    </row>
    <row r="171" spans="6:9" x14ac:dyDescent="0.2">
      <c r="F171" s="89"/>
      <c r="H171" s="90" t="str">
        <f t="shared" si="6"/>
        <v xml:space="preserve"> </v>
      </c>
      <c r="I171" s="90" t="str">
        <f t="shared" si="5"/>
        <v xml:space="preserve"> </v>
      </c>
    </row>
    <row r="172" spans="6:9" x14ac:dyDescent="0.2">
      <c r="F172" s="89"/>
      <c r="H172" s="90" t="str">
        <f t="shared" si="6"/>
        <v xml:space="preserve"> </v>
      </c>
      <c r="I172" s="90" t="str">
        <f t="shared" si="5"/>
        <v xml:space="preserve"> </v>
      </c>
    </row>
    <row r="173" spans="6:9" x14ac:dyDescent="0.2">
      <c r="F173" s="89"/>
      <c r="H173" s="90" t="str">
        <f t="shared" si="6"/>
        <v xml:space="preserve"> </v>
      </c>
      <c r="I173" s="90" t="str">
        <f t="shared" si="5"/>
        <v xml:space="preserve"> </v>
      </c>
    </row>
    <row r="174" spans="6:9" x14ac:dyDescent="0.2">
      <c r="F174" s="89"/>
      <c r="H174" s="90" t="str">
        <f t="shared" si="6"/>
        <v xml:space="preserve"> </v>
      </c>
      <c r="I174" s="90" t="str">
        <f t="shared" si="5"/>
        <v xml:space="preserve"> </v>
      </c>
    </row>
    <row r="175" spans="6:9" x14ac:dyDescent="0.2">
      <c r="F175" s="89"/>
      <c r="H175" s="90" t="str">
        <f t="shared" si="6"/>
        <v xml:space="preserve"> </v>
      </c>
      <c r="I175" s="90" t="str">
        <f t="shared" si="5"/>
        <v xml:space="preserve"> </v>
      </c>
    </row>
    <row r="176" spans="6:9" x14ac:dyDescent="0.2">
      <c r="F176" s="89"/>
      <c r="H176" s="90" t="str">
        <f t="shared" si="6"/>
        <v xml:space="preserve"> </v>
      </c>
      <c r="I176" s="90" t="str">
        <f t="shared" si="5"/>
        <v xml:space="preserve"> </v>
      </c>
    </row>
    <row r="177" spans="6:9" x14ac:dyDescent="0.2">
      <c r="F177" s="89"/>
      <c r="H177" s="90" t="str">
        <f t="shared" si="6"/>
        <v xml:space="preserve"> </v>
      </c>
      <c r="I177" s="90" t="str">
        <f t="shared" si="5"/>
        <v xml:space="preserve"> </v>
      </c>
    </row>
    <row r="178" spans="6:9" x14ac:dyDescent="0.2">
      <c r="F178" s="89"/>
      <c r="H178" s="90" t="str">
        <f t="shared" si="6"/>
        <v xml:space="preserve"> </v>
      </c>
      <c r="I178" s="90" t="str">
        <f t="shared" si="5"/>
        <v xml:space="preserve"> </v>
      </c>
    </row>
    <row r="179" spans="6:9" x14ac:dyDescent="0.2">
      <c r="F179" s="89"/>
      <c r="H179" s="90" t="str">
        <f t="shared" si="6"/>
        <v xml:space="preserve"> </v>
      </c>
      <c r="I179" s="90" t="str">
        <f t="shared" si="5"/>
        <v xml:space="preserve"> </v>
      </c>
    </row>
    <row r="180" spans="6:9" x14ac:dyDescent="0.2">
      <c r="F180" s="89"/>
      <c r="H180" s="90" t="str">
        <f t="shared" si="6"/>
        <v xml:space="preserve"> </v>
      </c>
      <c r="I180" s="90" t="str">
        <f t="shared" si="5"/>
        <v xml:space="preserve"> </v>
      </c>
    </row>
    <row r="181" spans="6:9" x14ac:dyDescent="0.2">
      <c r="F181" s="89"/>
      <c r="H181" s="90" t="str">
        <f t="shared" si="6"/>
        <v xml:space="preserve"> </v>
      </c>
      <c r="I181" s="90" t="str">
        <f t="shared" si="5"/>
        <v xml:space="preserve"> </v>
      </c>
    </row>
    <row r="182" spans="6:9" x14ac:dyDescent="0.2">
      <c r="F182" s="89"/>
      <c r="H182" s="90" t="str">
        <f t="shared" si="6"/>
        <v xml:space="preserve"> </v>
      </c>
      <c r="I182" s="90" t="str">
        <f t="shared" si="5"/>
        <v xml:space="preserve"> </v>
      </c>
    </row>
    <row r="183" spans="6:9" x14ac:dyDescent="0.2">
      <c r="F183" s="89"/>
      <c r="H183" s="90" t="str">
        <f t="shared" si="6"/>
        <v xml:space="preserve"> </v>
      </c>
      <c r="I183" s="90" t="str">
        <f t="shared" si="5"/>
        <v xml:space="preserve"> </v>
      </c>
    </row>
    <row r="184" spans="6:9" x14ac:dyDescent="0.2">
      <c r="F184" s="89"/>
      <c r="H184" s="90" t="str">
        <f t="shared" si="6"/>
        <v xml:space="preserve"> </v>
      </c>
      <c r="I184" s="90" t="str">
        <f t="shared" si="5"/>
        <v xml:space="preserve"> </v>
      </c>
    </row>
    <row r="185" spans="6:9" x14ac:dyDescent="0.2">
      <c r="F185" s="89"/>
      <c r="H185" s="90" t="str">
        <f t="shared" si="6"/>
        <v xml:space="preserve"> </v>
      </c>
      <c r="I185" s="90" t="str">
        <f t="shared" si="5"/>
        <v xml:space="preserve"> </v>
      </c>
    </row>
    <row r="186" spans="6:9" x14ac:dyDescent="0.2">
      <c r="F186" s="89"/>
      <c r="H186" s="90" t="str">
        <f t="shared" si="6"/>
        <v xml:space="preserve"> </v>
      </c>
      <c r="I186" s="90" t="str">
        <f t="shared" si="5"/>
        <v xml:space="preserve"> </v>
      </c>
    </row>
    <row r="187" spans="6:9" x14ac:dyDescent="0.2">
      <c r="F187" s="89"/>
      <c r="H187" s="90" t="str">
        <f t="shared" si="6"/>
        <v xml:space="preserve"> </v>
      </c>
      <c r="I187" s="90" t="str">
        <f t="shared" si="5"/>
        <v xml:space="preserve"> </v>
      </c>
    </row>
    <row r="188" spans="6:9" x14ac:dyDescent="0.2">
      <c r="F188" s="89"/>
      <c r="H188" s="90" t="str">
        <f t="shared" si="6"/>
        <v xml:space="preserve"> </v>
      </c>
      <c r="I188" s="90" t="str">
        <f t="shared" si="5"/>
        <v xml:space="preserve"> </v>
      </c>
    </row>
    <row r="189" spans="6:9" x14ac:dyDescent="0.2">
      <c r="F189" s="89"/>
      <c r="H189" s="90" t="str">
        <f t="shared" si="6"/>
        <v xml:space="preserve"> </v>
      </c>
      <c r="I189" s="90" t="str">
        <f t="shared" si="5"/>
        <v xml:space="preserve"> </v>
      </c>
    </row>
    <row r="190" spans="6:9" x14ac:dyDescent="0.2">
      <c r="F190" s="89"/>
      <c r="H190" s="90" t="str">
        <f t="shared" si="6"/>
        <v xml:space="preserve"> </v>
      </c>
      <c r="I190" s="90" t="str">
        <f t="shared" si="5"/>
        <v xml:space="preserve"> </v>
      </c>
    </row>
    <row r="191" spans="6:9" x14ac:dyDescent="0.2">
      <c r="F191" s="89"/>
      <c r="H191" s="90" t="str">
        <f t="shared" si="6"/>
        <v xml:space="preserve"> </v>
      </c>
      <c r="I191" s="90" t="str">
        <f t="shared" si="5"/>
        <v xml:space="preserve"> </v>
      </c>
    </row>
    <row r="192" spans="6:9" x14ac:dyDescent="0.2">
      <c r="F192" s="89"/>
      <c r="H192" s="90" t="str">
        <f t="shared" si="6"/>
        <v xml:space="preserve"> </v>
      </c>
      <c r="I192" s="90" t="str">
        <f t="shared" si="5"/>
        <v xml:space="preserve"> </v>
      </c>
    </row>
    <row r="193" spans="1:9" x14ac:dyDescent="0.2">
      <c r="F193" s="89"/>
      <c r="H193" s="90" t="str">
        <f t="shared" si="6"/>
        <v xml:space="preserve"> </v>
      </c>
      <c r="I193" s="90" t="str">
        <f t="shared" si="5"/>
        <v xml:space="preserve"> </v>
      </c>
    </row>
    <row r="194" spans="1:9" x14ac:dyDescent="0.2">
      <c r="F194" s="89"/>
      <c r="H194" s="90" t="str">
        <f t="shared" si="6"/>
        <v xml:space="preserve"> </v>
      </c>
      <c r="I194" s="90" t="str">
        <f t="shared" si="5"/>
        <v xml:space="preserve"> </v>
      </c>
    </row>
    <row r="195" spans="1:9" x14ac:dyDescent="0.2">
      <c r="F195" s="89"/>
      <c r="H195" s="90" t="str">
        <f t="shared" si="6"/>
        <v xml:space="preserve"> </v>
      </c>
      <c r="I195" s="90" t="str">
        <f t="shared" si="5"/>
        <v xml:space="preserve"> </v>
      </c>
    </row>
    <row r="196" spans="1:9" x14ac:dyDescent="0.2">
      <c r="F196" s="89"/>
      <c r="H196" s="90" t="str">
        <f t="shared" si="6"/>
        <v xml:space="preserve"> </v>
      </c>
      <c r="I196" s="90" t="str">
        <f t="shared" si="5"/>
        <v xml:space="preserve"> </v>
      </c>
    </row>
    <row r="197" spans="1:9" x14ac:dyDescent="0.2">
      <c r="F197" s="89"/>
      <c r="H197" s="90" t="str">
        <f t="shared" si="6"/>
        <v xml:space="preserve"> </v>
      </c>
      <c r="I197" s="90" t="str">
        <f>IF((G197&lt;&gt;0),G197-H197," ")</f>
        <v xml:space="preserve"> </v>
      </c>
    </row>
    <row r="198" spans="1:9" x14ac:dyDescent="0.2">
      <c r="F198" s="89"/>
      <c r="H198" s="90" t="str">
        <f t="shared" si="6"/>
        <v xml:space="preserve"> </v>
      </c>
      <c r="I198" s="90" t="str">
        <f>IF((G198&lt;&gt;0),G198-H198," ")</f>
        <v xml:space="preserve"> </v>
      </c>
    </row>
    <row r="199" spans="1:9" x14ac:dyDescent="0.2">
      <c r="F199" s="89"/>
      <c r="H199" s="90" t="str">
        <f t="shared" si="6"/>
        <v xml:space="preserve"> </v>
      </c>
      <c r="I199" s="90" t="str">
        <f>IF((G199&lt;&gt;0),G199-H199," ")</f>
        <v xml:space="preserve"> </v>
      </c>
    </row>
    <row r="200" spans="1:9" ht="13.5" thickBot="1" x14ac:dyDescent="0.25">
      <c r="A200" s="101"/>
      <c r="B200" s="97"/>
      <c r="C200" s="100"/>
      <c r="D200" s="99"/>
      <c r="E200" s="98"/>
      <c r="F200" s="97"/>
      <c r="G200" s="96"/>
      <c r="H200" s="96" t="str">
        <f t="shared" si="6"/>
        <v xml:space="preserve"> </v>
      </c>
      <c r="I200" s="96" t="str">
        <f>IF((G200&lt;&gt;0),G200-H200," ")</f>
        <v xml:space="preserve"> </v>
      </c>
    </row>
    <row r="201" spans="1:9" x14ac:dyDescent="0.2">
      <c r="A201" s="79" t="s">
        <v>25</v>
      </c>
      <c r="H201" s="90" t="str">
        <f>IF(G201&lt;&gt;0,G201*#REF!/(100+#REF!)," ")</f>
        <v xml:space="preserve"> </v>
      </c>
    </row>
  </sheetData>
  <mergeCells count="10">
    <mergeCell ref="A2:A4"/>
    <mergeCell ref="B2:B4"/>
    <mergeCell ref="A1:B1"/>
    <mergeCell ref="C1:C4"/>
    <mergeCell ref="I2:I4"/>
    <mergeCell ref="H3:H4"/>
    <mergeCell ref="E2:E4"/>
    <mergeCell ref="G2:G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5" customWidth="1"/>
    <col min="2" max="2" width="19.7109375" style="89" customWidth="1"/>
    <col min="3" max="3" width="12.7109375" style="94" customWidth="1"/>
    <col min="4" max="4" width="5.85546875" style="93" customWidth="1"/>
    <col min="5" max="5" width="14.7109375" style="92" customWidth="1"/>
    <col min="6" max="6" width="5.7109375" style="91" customWidth="1"/>
    <col min="7" max="7" width="10.42578125" style="90" customWidth="1"/>
    <col min="8" max="8" width="9.7109375" style="90" customWidth="1"/>
    <col min="9" max="9" width="10.7109375" style="90" customWidth="1"/>
    <col min="10" max="16384" width="9.140625" style="89"/>
  </cols>
  <sheetData>
    <row r="1" spans="1:9" s="75" customFormat="1" ht="30" customHeight="1" x14ac:dyDescent="0.2">
      <c r="A1" s="151" t="s">
        <v>39</v>
      </c>
      <c r="B1" s="152"/>
      <c r="C1" s="164" t="s">
        <v>37</v>
      </c>
      <c r="D1" s="169"/>
      <c r="E1" s="86" t="s">
        <v>32</v>
      </c>
      <c r="F1" s="161"/>
      <c r="G1" s="86">
        <f>SUM(G5:G200)</f>
        <v>0</v>
      </c>
      <c r="H1" s="86">
        <f>SUM(H5:H200)</f>
        <v>0</v>
      </c>
      <c r="I1" s="86">
        <f>SUM(I5:I200)</f>
        <v>0</v>
      </c>
    </row>
    <row r="2" spans="1:9" s="105" customFormat="1" ht="12" customHeight="1" x14ac:dyDescent="0.2">
      <c r="A2" s="167" t="s">
        <v>38</v>
      </c>
      <c r="B2" s="157" t="str">
        <f>IF((I1-SUM(P1:AL1)&lt;&gt;0),"COMPLETE EXPENSE ANALYSIS by inserting expense letter in col F","Supplier")</f>
        <v>Supplier</v>
      </c>
      <c r="C2" s="165"/>
      <c r="D2" s="162"/>
      <c r="E2" s="168" t="s">
        <v>36</v>
      </c>
      <c r="F2" s="162"/>
      <c r="G2" s="157" t="s">
        <v>35</v>
      </c>
      <c r="H2" s="106">
        <f>[3]ClosingCreditors!$H$2</f>
        <v>20</v>
      </c>
      <c r="I2" s="157" t="s">
        <v>34</v>
      </c>
    </row>
    <row r="3" spans="1:9" s="104" customFormat="1" ht="12" customHeight="1" x14ac:dyDescent="0.2">
      <c r="A3" s="162"/>
      <c r="B3" s="162"/>
      <c r="C3" s="165"/>
      <c r="D3" s="162"/>
      <c r="E3" s="162"/>
      <c r="F3" s="162"/>
      <c r="G3" s="159"/>
      <c r="H3" s="157" t="s">
        <v>33</v>
      </c>
      <c r="I3" s="159"/>
    </row>
    <row r="4" spans="1:9" x14ac:dyDescent="0.2">
      <c r="A4" s="163"/>
      <c r="B4" s="163"/>
      <c r="C4" s="166"/>
      <c r="D4" s="163"/>
      <c r="E4" s="163"/>
      <c r="F4" s="163"/>
      <c r="G4" s="160"/>
      <c r="H4" s="158"/>
      <c r="I4" s="160"/>
    </row>
    <row r="5" spans="1:9" x14ac:dyDescent="0.2">
      <c r="B5" s="91"/>
      <c r="C5" s="93"/>
      <c r="E5" s="91"/>
      <c r="F5" s="89"/>
      <c r="G5" s="103"/>
      <c r="H5" s="90" t="str">
        <f t="shared" ref="H5:H14" si="0">IF(G5&lt;&gt;0,G5*H$2/(100+H$2)," ")</f>
        <v xml:space="preserve"> </v>
      </c>
      <c r="I5" s="90" t="str">
        <f t="shared" ref="I5:I68" si="1">IF((G5&lt;&gt;0),G5-H5," ")</f>
        <v xml:space="preserve"> </v>
      </c>
    </row>
    <row r="6" spans="1:9" x14ac:dyDescent="0.2">
      <c r="F6" s="89"/>
      <c r="H6" s="90" t="str">
        <f t="shared" si="0"/>
        <v xml:space="preserve"> </v>
      </c>
      <c r="I6" s="90" t="str">
        <f t="shared" si="1"/>
        <v xml:space="preserve"> </v>
      </c>
    </row>
    <row r="7" spans="1:9" x14ac:dyDescent="0.2">
      <c r="F7" s="89"/>
      <c r="H7" s="90" t="str">
        <f t="shared" si="0"/>
        <v xml:space="preserve"> </v>
      </c>
      <c r="I7" s="90" t="str">
        <f t="shared" si="1"/>
        <v xml:space="preserve"> </v>
      </c>
    </row>
    <row r="8" spans="1:9" x14ac:dyDescent="0.2">
      <c r="F8" s="89"/>
      <c r="H8" s="90" t="str">
        <f t="shared" si="0"/>
        <v xml:space="preserve"> </v>
      </c>
      <c r="I8" s="90" t="str">
        <f t="shared" si="1"/>
        <v xml:space="preserve"> </v>
      </c>
    </row>
    <row r="9" spans="1:9" x14ac:dyDescent="0.2">
      <c r="F9" s="89"/>
      <c r="H9" s="90" t="str">
        <f t="shared" si="0"/>
        <v xml:space="preserve"> </v>
      </c>
      <c r="I9" s="90" t="str">
        <f t="shared" si="1"/>
        <v xml:space="preserve"> </v>
      </c>
    </row>
    <row r="10" spans="1:9" x14ac:dyDescent="0.2">
      <c r="F10" s="89"/>
      <c r="H10" s="90" t="str">
        <f t="shared" si="0"/>
        <v xml:space="preserve"> </v>
      </c>
      <c r="I10" s="90" t="str">
        <f t="shared" si="1"/>
        <v xml:space="preserve"> </v>
      </c>
    </row>
    <row r="11" spans="1:9" x14ac:dyDescent="0.2">
      <c r="F11" s="89"/>
      <c r="H11" s="90" t="str">
        <f t="shared" si="0"/>
        <v xml:space="preserve"> </v>
      </c>
      <c r="I11" s="90" t="str">
        <f t="shared" si="1"/>
        <v xml:space="preserve"> </v>
      </c>
    </row>
    <row r="12" spans="1:9" x14ac:dyDescent="0.2">
      <c r="F12" s="89"/>
      <c r="H12" s="90" t="str">
        <f t="shared" si="0"/>
        <v xml:space="preserve"> </v>
      </c>
      <c r="I12" s="90" t="str">
        <f t="shared" si="1"/>
        <v xml:space="preserve"> </v>
      </c>
    </row>
    <row r="13" spans="1:9" x14ac:dyDescent="0.2">
      <c r="F13" s="89"/>
      <c r="H13" s="90" t="str">
        <f t="shared" si="0"/>
        <v xml:space="preserve"> </v>
      </c>
      <c r="I13" s="90" t="str">
        <f t="shared" si="1"/>
        <v xml:space="preserve"> </v>
      </c>
    </row>
    <row r="14" spans="1:9" x14ac:dyDescent="0.2">
      <c r="F14" s="89"/>
      <c r="H14" s="90" t="str">
        <f t="shared" si="0"/>
        <v xml:space="preserve"> </v>
      </c>
      <c r="I14" s="90" t="str">
        <f t="shared" si="1"/>
        <v xml:space="preserve"> </v>
      </c>
    </row>
    <row r="15" spans="1:9" x14ac:dyDescent="0.2">
      <c r="F15" s="89"/>
      <c r="H15" s="90" t="str">
        <f t="shared" ref="H15:H78" si="2">IF(H$4="X"," ",IF(G15&lt;&gt;0,G15*H$2/(100+H$2)," "))</f>
        <v xml:space="preserve"> </v>
      </c>
      <c r="I15" s="90" t="str">
        <f t="shared" si="1"/>
        <v xml:space="preserve"> </v>
      </c>
    </row>
    <row r="16" spans="1:9" x14ac:dyDescent="0.2">
      <c r="F16" s="89"/>
      <c r="H16" s="90" t="str">
        <f t="shared" si="2"/>
        <v xml:space="preserve"> </v>
      </c>
      <c r="I16" s="90" t="str">
        <f t="shared" si="1"/>
        <v xml:space="preserve"> </v>
      </c>
    </row>
    <row r="17" spans="5:9" x14ac:dyDescent="0.2">
      <c r="F17" s="89"/>
      <c r="H17" s="90" t="str">
        <f t="shared" si="2"/>
        <v xml:space="preserve"> </v>
      </c>
      <c r="I17" s="90" t="str">
        <f t="shared" si="1"/>
        <v xml:space="preserve"> </v>
      </c>
    </row>
    <row r="18" spans="5:9" x14ac:dyDescent="0.2">
      <c r="F18" s="89"/>
      <c r="H18" s="90" t="str">
        <f t="shared" si="2"/>
        <v xml:space="preserve"> </v>
      </c>
      <c r="I18" s="90" t="str">
        <f t="shared" si="1"/>
        <v xml:space="preserve"> </v>
      </c>
    </row>
    <row r="19" spans="5:9" x14ac:dyDescent="0.2">
      <c r="F19" s="89"/>
      <c r="H19" s="90" t="str">
        <f t="shared" si="2"/>
        <v xml:space="preserve"> </v>
      </c>
      <c r="I19" s="90" t="str">
        <f t="shared" si="1"/>
        <v xml:space="preserve"> </v>
      </c>
    </row>
    <row r="20" spans="5:9" x14ac:dyDescent="0.2">
      <c r="F20" s="89"/>
      <c r="H20" s="90" t="str">
        <f t="shared" si="2"/>
        <v xml:space="preserve"> </v>
      </c>
      <c r="I20" s="90" t="str">
        <f t="shared" si="1"/>
        <v xml:space="preserve"> </v>
      </c>
    </row>
    <row r="21" spans="5:9" x14ac:dyDescent="0.2">
      <c r="F21" s="89"/>
      <c r="H21" s="90" t="str">
        <f t="shared" si="2"/>
        <v xml:space="preserve"> </v>
      </c>
      <c r="I21" s="90" t="str">
        <f t="shared" si="1"/>
        <v xml:space="preserve"> </v>
      </c>
    </row>
    <row r="22" spans="5:9" x14ac:dyDescent="0.2">
      <c r="E22" s="89"/>
      <c r="F22" s="89"/>
      <c r="H22" s="90" t="str">
        <f t="shared" si="2"/>
        <v xml:space="preserve"> </v>
      </c>
      <c r="I22" s="90" t="str">
        <f t="shared" si="1"/>
        <v xml:space="preserve"> </v>
      </c>
    </row>
    <row r="23" spans="5:9" x14ac:dyDescent="0.2">
      <c r="E23" s="102"/>
      <c r="F23" s="89"/>
      <c r="H23" s="90" t="str">
        <f t="shared" si="2"/>
        <v xml:space="preserve"> </v>
      </c>
      <c r="I23" s="90" t="str">
        <f t="shared" si="1"/>
        <v xml:space="preserve"> </v>
      </c>
    </row>
    <row r="24" spans="5:9" x14ac:dyDescent="0.2">
      <c r="F24" s="89"/>
      <c r="H24" s="90" t="str">
        <f t="shared" si="2"/>
        <v xml:space="preserve"> </v>
      </c>
      <c r="I24" s="90" t="str">
        <f t="shared" si="1"/>
        <v xml:space="preserve"> </v>
      </c>
    </row>
    <row r="25" spans="5:9" x14ac:dyDescent="0.2">
      <c r="F25" s="89"/>
      <c r="H25" s="90" t="str">
        <f t="shared" si="2"/>
        <v xml:space="preserve"> </v>
      </c>
      <c r="I25" s="90" t="str">
        <f t="shared" si="1"/>
        <v xml:space="preserve"> </v>
      </c>
    </row>
    <row r="26" spans="5:9" x14ac:dyDescent="0.2">
      <c r="F26" s="89"/>
      <c r="H26" s="90" t="str">
        <f t="shared" si="2"/>
        <v xml:space="preserve"> </v>
      </c>
      <c r="I26" s="90" t="str">
        <f t="shared" si="1"/>
        <v xml:space="preserve"> </v>
      </c>
    </row>
    <row r="27" spans="5:9" x14ac:dyDescent="0.2">
      <c r="F27" s="89"/>
      <c r="H27" s="90" t="str">
        <f t="shared" si="2"/>
        <v xml:space="preserve"> </v>
      </c>
      <c r="I27" s="90" t="str">
        <f t="shared" si="1"/>
        <v xml:space="preserve"> </v>
      </c>
    </row>
    <row r="28" spans="5:9" x14ac:dyDescent="0.2">
      <c r="F28" s="89"/>
      <c r="H28" s="90" t="str">
        <f t="shared" si="2"/>
        <v xml:space="preserve"> </v>
      </c>
      <c r="I28" s="90" t="str">
        <f t="shared" si="1"/>
        <v xml:space="preserve"> </v>
      </c>
    </row>
    <row r="29" spans="5:9" x14ac:dyDescent="0.2">
      <c r="F29" s="89"/>
      <c r="H29" s="90" t="str">
        <f t="shared" si="2"/>
        <v xml:space="preserve"> </v>
      </c>
      <c r="I29" s="90" t="str">
        <f t="shared" si="1"/>
        <v xml:space="preserve"> </v>
      </c>
    </row>
    <row r="30" spans="5:9" x14ac:dyDescent="0.2">
      <c r="F30" s="89"/>
      <c r="H30" s="90" t="str">
        <f t="shared" si="2"/>
        <v xml:space="preserve"> </v>
      </c>
      <c r="I30" s="90" t="str">
        <f t="shared" si="1"/>
        <v xml:space="preserve"> </v>
      </c>
    </row>
    <row r="31" spans="5:9" x14ac:dyDescent="0.2">
      <c r="F31" s="89"/>
      <c r="H31" s="90" t="str">
        <f t="shared" si="2"/>
        <v xml:space="preserve"> </v>
      </c>
      <c r="I31" s="90" t="str">
        <f t="shared" si="1"/>
        <v xml:space="preserve"> </v>
      </c>
    </row>
    <row r="32" spans="5:9" x14ac:dyDescent="0.2">
      <c r="F32" s="89"/>
      <c r="H32" s="90" t="str">
        <f t="shared" si="2"/>
        <v xml:space="preserve"> </v>
      </c>
      <c r="I32" s="90" t="str">
        <f t="shared" si="1"/>
        <v xml:space="preserve"> </v>
      </c>
    </row>
    <row r="33" spans="6:9" x14ac:dyDescent="0.2">
      <c r="F33" s="89"/>
      <c r="H33" s="90" t="str">
        <f t="shared" si="2"/>
        <v xml:space="preserve"> </v>
      </c>
      <c r="I33" s="90" t="str">
        <f t="shared" si="1"/>
        <v xml:space="preserve"> </v>
      </c>
    </row>
    <row r="34" spans="6:9" x14ac:dyDescent="0.2">
      <c r="F34" s="89"/>
      <c r="H34" s="90" t="str">
        <f t="shared" si="2"/>
        <v xml:space="preserve"> </v>
      </c>
      <c r="I34" s="90" t="str">
        <f t="shared" si="1"/>
        <v xml:space="preserve"> </v>
      </c>
    </row>
    <row r="35" spans="6:9" x14ac:dyDescent="0.2">
      <c r="F35" s="89"/>
      <c r="H35" s="90" t="str">
        <f t="shared" si="2"/>
        <v xml:space="preserve"> </v>
      </c>
      <c r="I35" s="90" t="str">
        <f t="shared" si="1"/>
        <v xml:space="preserve"> </v>
      </c>
    </row>
    <row r="36" spans="6:9" x14ac:dyDescent="0.2">
      <c r="F36" s="89"/>
      <c r="H36" s="90" t="str">
        <f t="shared" si="2"/>
        <v xml:space="preserve"> </v>
      </c>
      <c r="I36" s="90" t="str">
        <f t="shared" si="1"/>
        <v xml:space="preserve"> </v>
      </c>
    </row>
    <row r="37" spans="6:9" x14ac:dyDescent="0.2">
      <c r="F37" s="89"/>
      <c r="H37" s="90" t="str">
        <f t="shared" si="2"/>
        <v xml:space="preserve"> </v>
      </c>
      <c r="I37" s="90" t="str">
        <f t="shared" si="1"/>
        <v xml:space="preserve"> </v>
      </c>
    </row>
    <row r="38" spans="6:9" x14ac:dyDescent="0.2">
      <c r="F38" s="89"/>
      <c r="H38" s="90" t="str">
        <f t="shared" si="2"/>
        <v xml:space="preserve"> </v>
      </c>
      <c r="I38" s="90" t="str">
        <f t="shared" si="1"/>
        <v xml:space="preserve"> </v>
      </c>
    </row>
    <row r="39" spans="6:9" x14ac:dyDescent="0.2">
      <c r="F39" s="89"/>
      <c r="H39" s="90" t="str">
        <f t="shared" si="2"/>
        <v xml:space="preserve"> </v>
      </c>
      <c r="I39" s="90" t="str">
        <f t="shared" si="1"/>
        <v xml:space="preserve"> </v>
      </c>
    </row>
    <row r="40" spans="6:9" x14ac:dyDescent="0.2">
      <c r="F40" s="89"/>
      <c r="H40" s="90" t="str">
        <f t="shared" si="2"/>
        <v xml:space="preserve"> </v>
      </c>
      <c r="I40" s="90" t="str">
        <f t="shared" si="1"/>
        <v xml:space="preserve"> </v>
      </c>
    </row>
    <row r="41" spans="6:9" x14ac:dyDescent="0.2">
      <c r="F41" s="89"/>
      <c r="H41" s="90" t="str">
        <f t="shared" si="2"/>
        <v xml:space="preserve"> </v>
      </c>
      <c r="I41" s="90" t="str">
        <f t="shared" si="1"/>
        <v xml:space="preserve"> </v>
      </c>
    </row>
    <row r="42" spans="6:9" x14ac:dyDescent="0.2">
      <c r="F42" s="89"/>
      <c r="H42" s="90" t="str">
        <f t="shared" si="2"/>
        <v xml:space="preserve"> </v>
      </c>
      <c r="I42" s="90" t="str">
        <f t="shared" si="1"/>
        <v xml:space="preserve"> </v>
      </c>
    </row>
    <row r="43" spans="6:9" x14ac:dyDescent="0.2">
      <c r="F43" s="89"/>
      <c r="H43" s="90" t="str">
        <f t="shared" si="2"/>
        <v xml:space="preserve"> </v>
      </c>
      <c r="I43" s="90" t="str">
        <f t="shared" si="1"/>
        <v xml:space="preserve"> </v>
      </c>
    </row>
    <row r="44" spans="6:9" x14ac:dyDescent="0.2">
      <c r="F44" s="89"/>
      <c r="H44" s="90" t="str">
        <f t="shared" si="2"/>
        <v xml:space="preserve"> </v>
      </c>
      <c r="I44" s="90" t="str">
        <f t="shared" si="1"/>
        <v xml:space="preserve"> </v>
      </c>
    </row>
    <row r="45" spans="6:9" x14ac:dyDescent="0.2">
      <c r="F45" s="89"/>
      <c r="H45" s="90" t="str">
        <f t="shared" si="2"/>
        <v xml:space="preserve"> </v>
      </c>
      <c r="I45" s="90" t="str">
        <f t="shared" si="1"/>
        <v xml:space="preserve"> </v>
      </c>
    </row>
    <row r="46" spans="6:9" x14ac:dyDescent="0.2">
      <c r="F46" s="89"/>
      <c r="H46" s="90" t="str">
        <f t="shared" si="2"/>
        <v xml:space="preserve"> </v>
      </c>
      <c r="I46" s="90" t="str">
        <f t="shared" si="1"/>
        <v xml:space="preserve"> </v>
      </c>
    </row>
    <row r="47" spans="6:9" x14ac:dyDescent="0.2">
      <c r="F47" s="89"/>
      <c r="H47" s="90" t="str">
        <f t="shared" si="2"/>
        <v xml:space="preserve"> </v>
      </c>
      <c r="I47" s="90" t="str">
        <f t="shared" si="1"/>
        <v xml:space="preserve"> </v>
      </c>
    </row>
    <row r="48" spans="6:9" x14ac:dyDescent="0.2">
      <c r="F48" s="89"/>
      <c r="H48" s="90" t="str">
        <f t="shared" si="2"/>
        <v xml:space="preserve"> </v>
      </c>
      <c r="I48" s="90" t="str">
        <f t="shared" si="1"/>
        <v xml:space="preserve"> </v>
      </c>
    </row>
    <row r="49" spans="6:9" x14ac:dyDescent="0.2">
      <c r="F49" s="89"/>
      <c r="H49" s="90" t="str">
        <f t="shared" si="2"/>
        <v xml:space="preserve"> </v>
      </c>
      <c r="I49" s="90" t="str">
        <f t="shared" si="1"/>
        <v xml:space="preserve"> </v>
      </c>
    </row>
    <row r="50" spans="6:9" x14ac:dyDescent="0.2">
      <c r="F50" s="89"/>
      <c r="H50" s="90" t="str">
        <f t="shared" si="2"/>
        <v xml:space="preserve"> </v>
      </c>
      <c r="I50" s="90" t="str">
        <f t="shared" si="1"/>
        <v xml:space="preserve"> </v>
      </c>
    </row>
    <row r="51" spans="6:9" x14ac:dyDescent="0.2">
      <c r="F51" s="89"/>
      <c r="H51" s="90" t="str">
        <f t="shared" si="2"/>
        <v xml:space="preserve"> </v>
      </c>
      <c r="I51" s="90" t="str">
        <f t="shared" si="1"/>
        <v xml:space="preserve"> </v>
      </c>
    </row>
    <row r="52" spans="6:9" x14ac:dyDescent="0.2">
      <c r="F52" s="89"/>
      <c r="H52" s="90" t="str">
        <f t="shared" si="2"/>
        <v xml:space="preserve"> </v>
      </c>
      <c r="I52" s="90" t="str">
        <f t="shared" si="1"/>
        <v xml:space="preserve"> </v>
      </c>
    </row>
    <row r="53" spans="6:9" x14ac:dyDescent="0.2">
      <c r="F53" s="89"/>
      <c r="H53" s="90" t="str">
        <f t="shared" si="2"/>
        <v xml:space="preserve"> </v>
      </c>
      <c r="I53" s="90" t="str">
        <f t="shared" si="1"/>
        <v xml:space="preserve"> </v>
      </c>
    </row>
    <row r="54" spans="6:9" x14ac:dyDescent="0.2">
      <c r="F54" s="89"/>
      <c r="H54" s="90" t="str">
        <f t="shared" si="2"/>
        <v xml:space="preserve"> </v>
      </c>
      <c r="I54" s="90" t="str">
        <f t="shared" si="1"/>
        <v xml:space="preserve"> </v>
      </c>
    </row>
    <row r="55" spans="6:9" x14ac:dyDescent="0.2">
      <c r="F55" s="89"/>
      <c r="H55" s="90" t="str">
        <f t="shared" si="2"/>
        <v xml:space="preserve"> </v>
      </c>
      <c r="I55" s="90" t="str">
        <f t="shared" si="1"/>
        <v xml:space="preserve"> </v>
      </c>
    </row>
    <row r="56" spans="6:9" x14ac:dyDescent="0.2">
      <c r="F56" s="89"/>
      <c r="H56" s="90" t="str">
        <f t="shared" si="2"/>
        <v xml:space="preserve"> </v>
      </c>
      <c r="I56" s="90" t="str">
        <f t="shared" si="1"/>
        <v xml:space="preserve"> </v>
      </c>
    </row>
    <row r="57" spans="6:9" x14ac:dyDescent="0.2">
      <c r="F57" s="89"/>
      <c r="H57" s="90" t="str">
        <f t="shared" si="2"/>
        <v xml:space="preserve"> </v>
      </c>
      <c r="I57" s="90" t="str">
        <f t="shared" si="1"/>
        <v xml:space="preserve"> </v>
      </c>
    </row>
    <row r="58" spans="6:9" x14ac:dyDescent="0.2">
      <c r="F58" s="89"/>
      <c r="H58" s="90" t="str">
        <f t="shared" si="2"/>
        <v xml:space="preserve"> </v>
      </c>
      <c r="I58" s="90" t="str">
        <f t="shared" si="1"/>
        <v xml:space="preserve"> </v>
      </c>
    </row>
    <row r="59" spans="6:9" x14ac:dyDescent="0.2">
      <c r="F59" s="89"/>
      <c r="H59" s="90" t="str">
        <f t="shared" si="2"/>
        <v xml:space="preserve"> </v>
      </c>
      <c r="I59" s="90" t="str">
        <f t="shared" si="1"/>
        <v xml:space="preserve"> </v>
      </c>
    </row>
    <row r="60" spans="6:9" x14ac:dyDescent="0.2">
      <c r="F60" s="89"/>
      <c r="H60" s="90" t="str">
        <f t="shared" si="2"/>
        <v xml:space="preserve"> </v>
      </c>
      <c r="I60" s="90" t="str">
        <f t="shared" si="1"/>
        <v xml:space="preserve"> </v>
      </c>
    </row>
    <row r="61" spans="6:9" x14ac:dyDescent="0.2">
      <c r="F61" s="89"/>
      <c r="H61" s="90" t="str">
        <f t="shared" si="2"/>
        <v xml:space="preserve"> </v>
      </c>
      <c r="I61" s="90" t="str">
        <f t="shared" si="1"/>
        <v xml:space="preserve"> </v>
      </c>
    </row>
    <row r="62" spans="6:9" x14ac:dyDescent="0.2">
      <c r="F62" s="89"/>
      <c r="H62" s="90" t="str">
        <f t="shared" si="2"/>
        <v xml:space="preserve"> </v>
      </c>
      <c r="I62" s="90" t="str">
        <f t="shared" si="1"/>
        <v xml:space="preserve"> </v>
      </c>
    </row>
    <row r="63" spans="6:9" x14ac:dyDescent="0.2">
      <c r="F63" s="89"/>
      <c r="H63" s="90" t="str">
        <f t="shared" si="2"/>
        <v xml:space="preserve"> </v>
      </c>
      <c r="I63" s="90" t="str">
        <f t="shared" si="1"/>
        <v xml:space="preserve"> </v>
      </c>
    </row>
    <row r="64" spans="6:9" x14ac:dyDescent="0.2">
      <c r="F64" s="89"/>
      <c r="H64" s="90" t="str">
        <f t="shared" si="2"/>
        <v xml:space="preserve"> </v>
      </c>
      <c r="I64" s="90" t="str">
        <f t="shared" si="1"/>
        <v xml:space="preserve"> </v>
      </c>
    </row>
    <row r="65" spans="6:9" x14ac:dyDescent="0.2">
      <c r="F65" s="89"/>
      <c r="H65" s="90" t="str">
        <f t="shared" si="2"/>
        <v xml:space="preserve"> </v>
      </c>
      <c r="I65" s="90" t="str">
        <f t="shared" si="1"/>
        <v xml:space="preserve"> </v>
      </c>
    </row>
    <row r="66" spans="6:9" x14ac:dyDescent="0.2">
      <c r="F66" s="89"/>
      <c r="H66" s="90" t="str">
        <f t="shared" si="2"/>
        <v xml:space="preserve"> </v>
      </c>
      <c r="I66" s="90" t="str">
        <f t="shared" si="1"/>
        <v xml:space="preserve"> </v>
      </c>
    </row>
    <row r="67" spans="6:9" x14ac:dyDescent="0.2">
      <c r="F67" s="89"/>
      <c r="H67" s="90" t="str">
        <f t="shared" si="2"/>
        <v xml:space="preserve"> </v>
      </c>
      <c r="I67" s="90" t="str">
        <f t="shared" si="1"/>
        <v xml:space="preserve"> </v>
      </c>
    </row>
    <row r="68" spans="6:9" x14ac:dyDescent="0.2">
      <c r="F68" s="89"/>
      <c r="H68" s="90" t="str">
        <f t="shared" si="2"/>
        <v xml:space="preserve"> </v>
      </c>
      <c r="I68" s="90" t="str">
        <f t="shared" si="1"/>
        <v xml:space="preserve"> </v>
      </c>
    </row>
    <row r="69" spans="6:9" x14ac:dyDescent="0.2">
      <c r="F69" s="89"/>
      <c r="H69" s="90" t="str">
        <f t="shared" si="2"/>
        <v xml:space="preserve"> </v>
      </c>
      <c r="I69" s="90" t="str">
        <f t="shared" ref="I69:I132" si="3">IF((G69&lt;&gt;0),G69-H69," ")</f>
        <v xml:space="preserve"> </v>
      </c>
    </row>
    <row r="70" spans="6:9" x14ac:dyDescent="0.2">
      <c r="F70" s="89"/>
      <c r="H70" s="90" t="str">
        <f t="shared" si="2"/>
        <v xml:space="preserve"> </v>
      </c>
      <c r="I70" s="90" t="str">
        <f t="shared" si="3"/>
        <v xml:space="preserve"> </v>
      </c>
    </row>
    <row r="71" spans="6:9" x14ac:dyDescent="0.2">
      <c r="F71" s="89"/>
      <c r="H71" s="90" t="str">
        <f t="shared" si="2"/>
        <v xml:space="preserve"> </v>
      </c>
      <c r="I71" s="90" t="str">
        <f t="shared" si="3"/>
        <v xml:space="preserve"> </v>
      </c>
    </row>
    <row r="72" spans="6:9" x14ac:dyDescent="0.2">
      <c r="F72" s="89"/>
      <c r="H72" s="90" t="str">
        <f t="shared" si="2"/>
        <v xml:space="preserve"> </v>
      </c>
      <c r="I72" s="90" t="str">
        <f t="shared" si="3"/>
        <v xml:space="preserve"> </v>
      </c>
    </row>
    <row r="73" spans="6:9" x14ac:dyDescent="0.2">
      <c r="F73" s="89"/>
      <c r="H73" s="90" t="str">
        <f t="shared" si="2"/>
        <v xml:space="preserve"> </v>
      </c>
      <c r="I73" s="90" t="str">
        <f t="shared" si="3"/>
        <v xml:space="preserve"> </v>
      </c>
    </row>
    <row r="74" spans="6:9" x14ac:dyDescent="0.2">
      <c r="F74" s="89"/>
      <c r="H74" s="90" t="str">
        <f t="shared" si="2"/>
        <v xml:space="preserve"> </v>
      </c>
      <c r="I74" s="90" t="str">
        <f t="shared" si="3"/>
        <v xml:space="preserve"> </v>
      </c>
    </row>
    <row r="75" spans="6:9" x14ac:dyDescent="0.2">
      <c r="F75" s="89"/>
      <c r="H75" s="90" t="str">
        <f t="shared" si="2"/>
        <v xml:space="preserve"> </v>
      </c>
      <c r="I75" s="90" t="str">
        <f t="shared" si="3"/>
        <v xml:space="preserve"> </v>
      </c>
    </row>
    <row r="76" spans="6:9" x14ac:dyDescent="0.2">
      <c r="F76" s="89"/>
      <c r="H76" s="90" t="str">
        <f t="shared" si="2"/>
        <v xml:space="preserve"> </v>
      </c>
      <c r="I76" s="90" t="str">
        <f t="shared" si="3"/>
        <v xml:space="preserve"> </v>
      </c>
    </row>
    <row r="77" spans="6:9" x14ac:dyDescent="0.2">
      <c r="F77" s="89"/>
      <c r="H77" s="90" t="str">
        <f t="shared" si="2"/>
        <v xml:space="preserve"> </v>
      </c>
      <c r="I77" s="90" t="str">
        <f t="shared" si="3"/>
        <v xml:space="preserve"> </v>
      </c>
    </row>
    <row r="78" spans="6:9" x14ac:dyDescent="0.2">
      <c r="F78" s="89"/>
      <c r="H78" s="90" t="str">
        <f t="shared" si="2"/>
        <v xml:space="preserve"> </v>
      </c>
      <c r="I78" s="90" t="str">
        <f t="shared" si="3"/>
        <v xml:space="preserve"> </v>
      </c>
    </row>
    <row r="79" spans="6:9" x14ac:dyDescent="0.2">
      <c r="F79" s="89"/>
      <c r="H79" s="90" t="str">
        <f t="shared" ref="H79:H142" si="4">IF(H$4="X"," ",IF(G79&lt;&gt;0,G79*H$2/(100+H$2)," "))</f>
        <v xml:space="preserve"> </v>
      </c>
      <c r="I79" s="90" t="str">
        <f t="shared" si="3"/>
        <v xml:space="preserve"> </v>
      </c>
    </row>
    <row r="80" spans="6:9" x14ac:dyDescent="0.2">
      <c r="F80" s="89"/>
      <c r="H80" s="90" t="str">
        <f t="shared" si="4"/>
        <v xml:space="preserve"> </v>
      </c>
      <c r="I80" s="90" t="str">
        <f t="shared" si="3"/>
        <v xml:space="preserve"> </v>
      </c>
    </row>
    <row r="81" spans="6:9" x14ac:dyDescent="0.2">
      <c r="F81" s="89"/>
      <c r="H81" s="90" t="str">
        <f t="shared" si="4"/>
        <v xml:space="preserve"> </v>
      </c>
      <c r="I81" s="90" t="str">
        <f t="shared" si="3"/>
        <v xml:space="preserve"> </v>
      </c>
    </row>
    <row r="82" spans="6:9" x14ac:dyDescent="0.2">
      <c r="F82" s="89"/>
      <c r="H82" s="90" t="str">
        <f t="shared" si="4"/>
        <v xml:space="preserve"> </v>
      </c>
      <c r="I82" s="90" t="str">
        <f t="shared" si="3"/>
        <v xml:space="preserve"> </v>
      </c>
    </row>
    <row r="83" spans="6:9" x14ac:dyDescent="0.2">
      <c r="F83" s="89"/>
      <c r="H83" s="90" t="str">
        <f t="shared" si="4"/>
        <v xml:space="preserve"> </v>
      </c>
      <c r="I83" s="90" t="str">
        <f t="shared" si="3"/>
        <v xml:space="preserve"> </v>
      </c>
    </row>
    <row r="84" spans="6:9" x14ac:dyDescent="0.2">
      <c r="F84" s="89"/>
      <c r="H84" s="90" t="str">
        <f t="shared" si="4"/>
        <v xml:space="preserve"> </v>
      </c>
      <c r="I84" s="90" t="str">
        <f t="shared" si="3"/>
        <v xml:space="preserve"> </v>
      </c>
    </row>
    <row r="85" spans="6:9" x14ac:dyDescent="0.2">
      <c r="F85" s="89"/>
      <c r="H85" s="90" t="str">
        <f t="shared" si="4"/>
        <v xml:space="preserve"> </v>
      </c>
      <c r="I85" s="90" t="str">
        <f t="shared" si="3"/>
        <v xml:space="preserve"> </v>
      </c>
    </row>
    <row r="86" spans="6:9" x14ac:dyDescent="0.2">
      <c r="F86" s="89"/>
      <c r="H86" s="90" t="str">
        <f t="shared" si="4"/>
        <v xml:space="preserve"> </v>
      </c>
      <c r="I86" s="90" t="str">
        <f t="shared" si="3"/>
        <v xml:space="preserve"> </v>
      </c>
    </row>
    <row r="87" spans="6:9" x14ac:dyDescent="0.2">
      <c r="F87" s="89"/>
      <c r="H87" s="90" t="str">
        <f t="shared" si="4"/>
        <v xml:space="preserve"> </v>
      </c>
      <c r="I87" s="90" t="str">
        <f t="shared" si="3"/>
        <v xml:space="preserve"> </v>
      </c>
    </row>
    <row r="88" spans="6:9" x14ac:dyDescent="0.2">
      <c r="F88" s="89"/>
      <c r="H88" s="90" t="str">
        <f t="shared" si="4"/>
        <v xml:space="preserve"> </v>
      </c>
      <c r="I88" s="90" t="str">
        <f t="shared" si="3"/>
        <v xml:space="preserve"> </v>
      </c>
    </row>
    <row r="89" spans="6:9" x14ac:dyDescent="0.2">
      <c r="F89" s="89"/>
      <c r="H89" s="90" t="str">
        <f t="shared" si="4"/>
        <v xml:space="preserve"> </v>
      </c>
      <c r="I89" s="90" t="str">
        <f t="shared" si="3"/>
        <v xml:space="preserve"> </v>
      </c>
    </row>
    <row r="90" spans="6:9" x14ac:dyDescent="0.2">
      <c r="F90" s="89"/>
      <c r="H90" s="90" t="str">
        <f t="shared" si="4"/>
        <v xml:space="preserve"> </v>
      </c>
      <c r="I90" s="90" t="str">
        <f t="shared" si="3"/>
        <v xml:space="preserve"> </v>
      </c>
    </row>
    <row r="91" spans="6:9" x14ac:dyDescent="0.2">
      <c r="F91" s="89"/>
      <c r="H91" s="90" t="str">
        <f t="shared" si="4"/>
        <v xml:space="preserve"> </v>
      </c>
      <c r="I91" s="90" t="str">
        <f t="shared" si="3"/>
        <v xml:space="preserve"> </v>
      </c>
    </row>
    <row r="92" spans="6:9" x14ac:dyDescent="0.2">
      <c r="F92" s="89"/>
      <c r="H92" s="90" t="str">
        <f t="shared" si="4"/>
        <v xml:space="preserve"> </v>
      </c>
      <c r="I92" s="90" t="str">
        <f t="shared" si="3"/>
        <v xml:space="preserve"> </v>
      </c>
    </row>
    <row r="93" spans="6:9" x14ac:dyDescent="0.2">
      <c r="F93" s="89"/>
      <c r="H93" s="90" t="str">
        <f t="shared" si="4"/>
        <v xml:space="preserve"> </v>
      </c>
      <c r="I93" s="90" t="str">
        <f t="shared" si="3"/>
        <v xml:space="preserve"> </v>
      </c>
    </row>
    <row r="94" spans="6:9" x14ac:dyDescent="0.2">
      <c r="F94" s="89"/>
      <c r="H94" s="90" t="str">
        <f t="shared" si="4"/>
        <v xml:space="preserve"> </v>
      </c>
      <c r="I94" s="90" t="str">
        <f t="shared" si="3"/>
        <v xml:space="preserve"> </v>
      </c>
    </row>
    <row r="95" spans="6:9" x14ac:dyDescent="0.2">
      <c r="F95" s="89"/>
      <c r="H95" s="90" t="str">
        <f t="shared" si="4"/>
        <v xml:space="preserve"> </v>
      </c>
      <c r="I95" s="90" t="str">
        <f t="shared" si="3"/>
        <v xml:space="preserve"> </v>
      </c>
    </row>
    <row r="96" spans="6:9" x14ac:dyDescent="0.2">
      <c r="F96" s="89"/>
      <c r="H96" s="90" t="str">
        <f t="shared" si="4"/>
        <v xml:space="preserve"> </v>
      </c>
      <c r="I96" s="90" t="str">
        <f t="shared" si="3"/>
        <v xml:space="preserve"> </v>
      </c>
    </row>
    <row r="97" spans="6:9" x14ac:dyDescent="0.2">
      <c r="F97" s="89"/>
      <c r="H97" s="90" t="str">
        <f t="shared" si="4"/>
        <v xml:space="preserve"> </v>
      </c>
      <c r="I97" s="90" t="str">
        <f t="shared" si="3"/>
        <v xml:space="preserve"> </v>
      </c>
    </row>
    <row r="98" spans="6:9" x14ac:dyDescent="0.2">
      <c r="F98" s="89"/>
      <c r="H98" s="90" t="str">
        <f t="shared" si="4"/>
        <v xml:space="preserve"> </v>
      </c>
      <c r="I98" s="90" t="str">
        <f t="shared" si="3"/>
        <v xml:space="preserve"> </v>
      </c>
    </row>
    <row r="99" spans="6:9" x14ac:dyDescent="0.2">
      <c r="F99" s="89"/>
      <c r="H99" s="90" t="str">
        <f t="shared" si="4"/>
        <v xml:space="preserve"> </v>
      </c>
      <c r="I99" s="90" t="str">
        <f t="shared" si="3"/>
        <v xml:space="preserve"> </v>
      </c>
    </row>
    <row r="100" spans="6:9" x14ac:dyDescent="0.2">
      <c r="F100" s="89"/>
      <c r="H100" s="90" t="str">
        <f t="shared" si="4"/>
        <v xml:space="preserve"> </v>
      </c>
      <c r="I100" s="90" t="str">
        <f t="shared" si="3"/>
        <v xml:space="preserve"> </v>
      </c>
    </row>
    <row r="101" spans="6:9" x14ac:dyDescent="0.2">
      <c r="F101" s="89"/>
      <c r="H101" s="90" t="str">
        <f t="shared" si="4"/>
        <v xml:space="preserve"> </v>
      </c>
      <c r="I101" s="90" t="str">
        <f t="shared" si="3"/>
        <v xml:space="preserve"> </v>
      </c>
    </row>
    <row r="102" spans="6:9" x14ac:dyDescent="0.2">
      <c r="F102" s="89"/>
      <c r="H102" s="90" t="str">
        <f t="shared" si="4"/>
        <v xml:space="preserve"> </v>
      </c>
      <c r="I102" s="90" t="str">
        <f t="shared" si="3"/>
        <v xml:space="preserve"> </v>
      </c>
    </row>
    <row r="103" spans="6:9" x14ac:dyDescent="0.2">
      <c r="F103" s="89"/>
      <c r="H103" s="90" t="str">
        <f t="shared" si="4"/>
        <v xml:space="preserve"> </v>
      </c>
      <c r="I103" s="90" t="str">
        <f t="shared" si="3"/>
        <v xml:space="preserve"> </v>
      </c>
    </row>
    <row r="104" spans="6:9" x14ac:dyDescent="0.2">
      <c r="F104" s="89"/>
      <c r="H104" s="90" t="str">
        <f t="shared" si="4"/>
        <v xml:space="preserve"> </v>
      </c>
      <c r="I104" s="90" t="str">
        <f t="shared" si="3"/>
        <v xml:space="preserve"> </v>
      </c>
    </row>
    <row r="105" spans="6:9" x14ac:dyDescent="0.2">
      <c r="F105" s="89"/>
      <c r="H105" s="90" t="str">
        <f t="shared" si="4"/>
        <v xml:space="preserve"> </v>
      </c>
      <c r="I105" s="90" t="str">
        <f t="shared" si="3"/>
        <v xml:space="preserve"> </v>
      </c>
    </row>
    <row r="106" spans="6:9" x14ac:dyDescent="0.2">
      <c r="F106" s="89"/>
      <c r="H106" s="90" t="str">
        <f t="shared" si="4"/>
        <v xml:space="preserve"> </v>
      </c>
      <c r="I106" s="90" t="str">
        <f t="shared" si="3"/>
        <v xml:space="preserve"> </v>
      </c>
    </row>
    <row r="107" spans="6:9" x14ac:dyDescent="0.2">
      <c r="F107" s="89"/>
      <c r="H107" s="90" t="str">
        <f t="shared" si="4"/>
        <v xml:space="preserve"> </v>
      </c>
      <c r="I107" s="90" t="str">
        <f t="shared" si="3"/>
        <v xml:space="preserve"> </v>
      </c>
    </row>
    <row r="108" spans="6:9" x14ac:dyDescent="0.2">
      <c r="F108" s="89"/>
      <c r="H108" s="90" t="str">
        <f t="shared" si="4"/>
        <v xml:space="preserve"> </v>
      </c>
      <c r="I108" s="90" t="str">
        <f t="shared" si="3"/>
        <v xml:space="preserve"> </v>
      </c>
    </row>
    <row r="109" spans="6:9" x14ac:dyDescent="0.2">
      <c r="F109" s="89"/>
      <c r="H109" s="90" t="str">
        <f t="shared" si="4"/>
        <v xml:space="preserve"> </v>
      </c>
      <c r="I109" s="90" t="str">
        <f t="shared" si="3"/>
        <v xml:space="preserve"> </v>
      </c>
    </row>
    <row r="110" spans="6:9" x14ac:dyDescent="0.2">
      <c r="F110" s="89"/>
      <c r="H110" s="90" t="str">
        <f t="shared" si="4"/>
        <v xml:space="preserve"> </v>
      </c>
      <c r="I110" s="90" t="str">
        <f t="shared" si="3"/>
        <v xml:space="preserve"> </v>
      </c>
    </row>
    <row r="111" spans="6:9" x14ac:dyDescent="0.2">
      <c r="F111" s="89"/>
      <c r="H111" s="90" t="str">
        <f t="shared" si="4"/>
        <v xml:space="preserve"> </v>
      </c>
      <c r="I111" s="90" t="str">
        <f t="shared" si="3"/>
        <v xml:space="preserve"> </v>
      </c>
    </row>
    <row r="112" spans="6:9" x14ac:dyDescent="0.2">
      <c r="F112" s="89"/>
      <c r="H112" s="90" t="str">
        <f t="shared" si="4"/>
        <v xml:space="preserve"> </v>
      </c>
      <c r="I112" s="90" t="str">
        <f t="shared" si="3"/>
        <v xml:space="preserve"> </v>
      </c>
    </row>
    <row r="113" spans="6:9" x14ac:dyDescent="0.2">
      <c r="F113" s="89"/>
      <c r="H113" s="90" t="str">
        <f t="shared" si="4"/>
        <v xml:space="preserve"> </v>
      </c>
      <c r="I113" s="90" t="str">
        <f t="shared" si="3"/>
        <v xml:space="preserve"> </v>
      </c>
    </row>
    <row r="114" spans="6:9" x14ac:dyDescent="0.2">
      <c r="F114" s="89"/>
      <c r="H114" s="90" t="str">
        <f t="shared" si="4"/>
        <v xml:space="preserve"> </v>
      </c>
      <c r="I114" s="90" t="str">
        <f t="shared" si="3"/>
        <v xml:space="preserve"> </v>
      </c>
    </row>
    <row r="115" spans="6:9" x14ac:dyDescent="0.2">
      <c r="F115" s="89"/>
      <c r="H115" s="90" t="str">
        <f t="shared" si="4"/>
        <v xml:space="preserve"> </v>
      </c>
      <c r="I115" s="90" t="str">
        <f t="shared" si="3"/>
        <v xml:space="preserve"> </v>
      </c>
    </row>
    <row r="116" spans="6:9" x14ac:dyDescent="0.2">
      <c r="F116" s="89"/>
      <c r="H116" s="90" t="str">
        <f t="shared" si="4"/>
        <v xml:space="preserve"> </v>
      </c>
      <c r="I116" s="90" t="str">
        <f t="shared" si="3"/>
        <v xml:space="preserve"> </v>
      </c>
    </row>
    <row r="117" spans="6:9" x14ac:dyDescent="0.2">
      <c r="F117" s="89"/>
      <c r="H117" s="90" t="str">
        <f t="shared" si="4"/>
        <v xml:space="preserve"> </v>
      </c>
      <c r="I117" s="90" t="str">
        <f t="shared" si="3"/>
        <v xml:space="preserve"> </v>
      </c>
    </row>
    <row r="118" spans="6:9" x14ac:dyDescent="0.2">
      <c r="F118" s="89"/>
      <c r="H118" s="90" t="str">
        <f t="shared" si="4"/>
        <v xml:space="preserve"> </v>
      </c>
      <c r="I118" s="90" t="str">
        <f t="shared" si="3"/>
        <v xml:space="preserve"> </v>
      </c>
    </row>
    <row r="119" spans="6:9" x14ac:dyDescent="0.2">
      <c r="F119" s="89"/>
      <c r="H119" s="90" t="str">
        <f t="shared" si="4"/>
        <v xml:space="preserve"> </v>
      </c>
      <c r="I119" s="90" t="str">
        <f t="shared" si="3"/>
        <v xml:space="preserve"> </v>
      </c>
    </row>
    <row r="120" spans="6:9" x14ac:dyDescent="0.2">
      <c r="F120" s="89"/>
      <c r="H120" s="90" t="str">
        <f t="shared" si="4"/>
        <v xml:space="preserve"> </v>
      </c>
      <c r="I120" s="90" t="str">
        <f t="shared" si="3"/>
        <v xml:space="preserve"> </v>
      </c>
    </row>
    <row r="121" spans="6:9" x14ac:dyDescent="0.2">
      <c r="F121" s="89"/>
      <c r="H121" s="90" t="str">
        <f t="shared" si="4"/>
        <v xml:space="preserve"> </v>
      </c>
      <c r="I121" s="90" t="str">
        <f t="shared" si="3"/>
        <v xml:space="preserve"> </v>
      </c>
    </row>
    <row r="122" spans="6:9" x14ac:dyDescent="0.2">
      <c r="F122" s="89"/>
      <c r="H122" s="90" t="str">
        <f t="shared" si="4"/>
        <v xml:space="preserve"> </v>
      </c>
      <c r="I122" s="90" t="str">
        <f t="shared" si="3"/>
        <v xml:space="preserve"> </v>
      </c>
    </row>
    <row r="123" spans="6:9" x14ac:dyDescent="0.2">
      <c r="F123" s="89"/>
      <c r="H123" s="90" t="str">
        <f t="shared" si="4"/>
        <v xml:space="preserve"> </v>
      </c>
      <c r="I123" s="90" t="str">
        <f t="shared" si="3"/>
        <v xml:space="preserve"> </v>
      </c>
    </row>
    <row r="124" spans="6:9" x14ac:dyDescent="0.2">
      <c r="F124" s="89"/>
      <c r="H124" s="90" t="str">
        <f t="shared" si="4"/>
        <v xml:space="preserve"> </v>
      </c>
      <c r="I124" s="90" t="str">
        <f t="shared" si="3"/>
        <v xml:space="preserve"> </v>
      </c>
    </row>
    <row r="125" spans="6:9" x14ac:dyDescent="0.2">
      <c r="F125" s="89"/>
      <c r="H125" s="90" t="str">
        <f t="shared" si="4"/>
        <v xml:space="preserve"> </v>
      </c>
      <c r="I125" s="90" t="str">
        <f t="shared" si="3"/>
        <v xml:space="preserve"> </v>
      </c>
    </row>
    <row r="126" spans="6:9" x14ac:dyDescent="0.2">
      <c r="F126" s="89"/>
      <c r="H126" s="90" t="str">
        <f t="shared" si="4"/>
        <v xml:space="preserve"> </v>
      </c>
      <c r="I126" s="90" t="str">
        <f t="shared" si="3"/>
        <v xml:space="preserve"> </v>
      </c>
    </row>
    <row r="127" spans="6:9" x14ac:dyDescent="0.2">
      <c r="F127" s="89"/>
      <c r="H127" s="90" t="str">
        <f t="shared" si="4"/>
        <v xml:space="preserve"> </v>
      </c>
      <c r="I127" s="90" t="str">
        <f t="shared" si="3"/>
        <v xml:space="preserve"> </v>
      </c>
    </row>
    <row r="128" spans="6:9" x14ac:dyDescent="0.2">
      <c r="F128" s="89"/>
      <c r="H128" s="90" t="str">
        <f t="shared" si="4"/>
        <v xml:space="preserve"> </v>
      </c>
      <c r="I128" s="90" t="str">
        <f t="shared" si="3"/>
        <v xml:space="preserve"> </v>
      </c>
    </row>
    <row r="129" spans="6:9" x14ac:dyDescent="0.2">
      <c r="F129" s="89"/>
      <c r="H129" s="90" t="str">
        <f t="shared" si="4"/>
        <v xml:space="preserve"> </v>
      </c>
      <c r="I129" s="90" t="str">
        <f t="shared" si="3"/>
        <v xml:space="preserve"> </v>
      </c>
    </row>
    <row r="130" spans="6:9" x14ac:dyDescent="0.2">
      <c r="F130" s="89"/>
      <c r="H130" s="90" t="str">
        <f t="shared" si="4"/>
        <v xml:space="preserve"> </v>
      </c>
      <c r="I130" s="90" t="str">
        <f t="shared" si="3"/>
        <v xml:space="preserve"> </v>
      </c>
    </row>
    <row r="131" spans="6:9" x14ac:dyDescent="0.2">
      <c r="F131" s="89"/>
      <c r="H131" s="90" t="str">
        <f t="shared" si="4"/>
        <v xml:space="preserve"> </v>
      </c>
      <c r="I131" s="90" t="str">
        <f t="shared" si="3"/>
        <v xml:space="preserve"> </v>
      </c>
    </row>
    <row r="132" spans="6:9" x14ac:dyDescent="0.2">
      <c r="F132" s="89"/>
      <c r="H132" s="90" t="str">
        <f t="shared" si="4"/>
        <v xml:space="preserve"> </v>
      </c>
      <c r="I132" s="90" t="str">
        <f t="shared" si="3"/>
        <v xml:space="preserve"> </v>
      </c>
    </row>
    <row r="133" spans="6:9" x14ac:dyDescent="0.2">
      <c r="F133" s="89"/>
      <c r="H133" s="90" t="str">
        <f t="shared" si="4"/>
        <v xml:space="preserve"> </v>
      </c>
      <c r="I133" s="90" t="str">
        <f t="shared" ref="I133:I196" si="5">IF((G133&lt;&gt;0),G133-H133," ")</f>
        <v xml:space="preserve"> </v>
      </c>
    </row>
    <row r="134" spans="6:9" x14ac:dyDescent="0.2">
      <c r="F134" s="89"/>
      <c r="H134" s="90" t="str">
        <f t="shared" si="4"/>
        <v xml:space="preserve"> </v>
      </c>
      <c r="I134" s="90" t="str">
        <f t="shared" si="5"/>
        <v xml:space="preserve"> </v>
      </c>
    </row>
    <row r="135" spans="6:9" x14ac:dyDescent="0.2">
      <c r="F135" s="89"/>
      <c r="H135" s="90" t="str">
        <f t="shared" si="4"/>
        <v xml:space="preserve"> </v>
      </c>
      <c r="I135" s="90" t="str">
        <f t="shared" si="5"/>
        <v xml:space="preserve"> </v>
      </c>
    </row>
    <row r="136" spans="6:9" x14ac:dyDescent="0.2">
      <c r="F136" s="89"/>
      <c r="H136" s="90" t="str">
        <f t="shared" si="4"/>
        <v xml:space="preserve"> </v>
      </c>
      <c r="I136" s="90" t="str">
        <f t="shared" si="5"/>
        <v xml:space="preserve"> </v>
      </c>
    </row>
    <row r="137" spans="6:9" x14ac:dyDescent="0.2">
      <c r="F137" s="89"/>
      <c r="H137" s="90" t="str">
        <f t="shared" si="4"/>
        <v xml:space="preserve"> </v>
      </c>
      <c r="I137" s="90" t="str">
        <f t="shared" si="5"/>
        <v xml:space="preserve"> </v>
      </c>
    </row>
    <row r="138" spans="6:9" x14ac:dyDescent="0.2">
      <c r="F138" s="89"/>
      <c r="H138" s="90" t="str">
        <f t="shared" si="4"/>
        <v xml:space="preserve"> </v>
      </c>
      <c r="I138" s="90" t="str">
        <f t="shared" si="5"/>
        <v xml:space="preserve"> </v>
      </c>
    </row>
    <row r="139" spans="6:9" x14ac:dyDescent="0.2">
      <c r="F139" s="89"/>
      <c r="H139" s="90" t="str">
        <f t="shared" si="4"/>
        <v xml:space="preserve"> </v>
      </c>
      <c r="I139" s="90" t="str">
        <f t="shared" si="5"/>
        <v xml:space="preserve"> </v>
      </c>
    </row>
    <row r="140" spans="6:9" x14ac:dyDescent="0.2">
      <c r="F140" s="89"/>
      <c r="H140" s="90" t="str">
        <f t="shared" si="4"/>
        <v xml:space="preserve"> </v>
      </c>
      <c r="I140" s="90" t="str">
        <f t="shared" si="5"/>
        <v xml:space="preserve"> </v>
      </c>
    </row>
    <row r="141" spans="6:9" x14ac:dyDescent="0.2">
      <c r="F141" s="89"/>
      <c r="H141" s="90" t="str">
        <f t="shared" si="4"/>
        <v xml:space="preserve"> </v>
      </c>
      <c r="I141" s="90" t="str">
        <f t="shared" si="5"/>
        <v xml:space="preserve"> </v>
      </c>
    </row>
    <row r="142" spans="6:9" x14ac:dyDescent="0.2">
      <c r="F142" s="89"/>
      <c r="H142" s="90" t="str">
        <f t="shared" si="4"/>
        <v xml:space="preserve"> </v>
      </c>
      <c r="I142" s="90" t="str">
        <f t="shared" si="5"/>
        <v xml:space="preserve"> </v>
      </c>
    </row>
    <row r="143" spans="6:9" x14ac:dyDescent="0.2">
      <c r="F143" s="89"/>
      <c r="H143" s="90" t="str">
        <f t="shared" ref="H143:H200" si="6">IF(H$4="X"," ",IF(G143&lt;&gt;0,G143*H$2/(100+H$2)," "))</f>
        <v xml:space="preserve"> </v>
      </c>
      <c r="I143" s="90" t="str">
        <f t="shared" si="5"/>
        <v xml:space="preserve"> </v>
      </c>
    </row>
    <row r="144" spans="6:9" x14ac:dyDescent="0.2">
      <c r="F144" s="89"/>
      <c r="H144" s="90" t="str">
        <f t="shared" si="6"/>
        <v xml:space="preserve"> </v>
      </c>
      <c r="I144" s="90" t="str">
        <f t="shared" si="5"/>
        <v xml:space="preserve"> </v>
      </c>
    </row>
    <row r="145" spans="6:9" x14ac:dyDescent="0.2">
      <c r="F145" s="89"/>
      <c r="H145" s="90" t="str">
        <f t="shared" si="6"/>
        <v xml:space="preserve"> </v>
      </c>
      <c r="I145" s="90" t="str">
        <f t="shared" si="5"/>
        <v xml:space="preserve"> </v>
      </c>
    </row>
    <row r="146" spans="6:9" x14ac:dyDescent="0.2">
      <c r="F146" s="89"/>
      <c r="H146" s="90" t="str">
        <f t="shared" si="6"/>
        <v xml:space="preserve"> </v>
      </c>
      <c r="I146" s="90" t="str">
        <f t="shared" si="5"/>
        <v xml:space="preserve"> </v>
      </c>
    </row>
    <row r="147" spans="6:9" x14ac:dyDescent="0.2">
      <c r="F147" s="89"/>
      <c r="H147" s="90" t="str">
        <f t="shared" si="6"/>
        <v xml:space="preserve"> </v>
      </c>
      <c r="I147" s="90" t="str">
        <f t="shared" si="5"/>
        <v xml:space="preserve"> </v>
      </c>
    </row>
    <row r="148" spans="6:9" x14ac:dyDescent="0.2">
      <c r="F148" s="89"/>
      <c r="H148" s="90" t="str">
        <f t="shared" si="6"/>
        <v xml:space="preserve"> </v>
      </c>
      <c r="I148" s="90" t="str">
        <f t="shared" si="5"/>
        <v xml:space="preserve"> </v>
      </c>
    </row>
    <row r="149" spans="6:9" x14ac:dyDescent="0.2">
      <c r="F149" s="89"/>
      <c r="H149" s="90" t="str">
        <f t="shared" si="6"/>
        <v xml:space="preserve"> </v>
      </c>
      <c r="I149" s="90" t="str">
        <f t="shared" si="5"/>
        <v xml:space="preserve"> </v>
      </c>
    </row>
    <row r="150" spans="6:9" x14ac:dyDescent="0.2">
      <c r="F150" s="89"/>
      <c r="H150" s="90" t="str">
        <f t="shared" si="6"/>
        <v xml:space="preserve"> </v>
      </c>
      <c r="I150" s="90" t="str">
        <f t="shared" si="5"/>
        <v xml:space="preserve"> </v>
      </c>
    </row>
    <row r="151" spans="6:9" x14ac:dyDescent="0.2">
      <c r="F151" s="89"/>
      <c r="H151" s="90" t="str">
        <f t="shared" si="6"/>
        <v xml:space="preserve"> </v>
      </c>
      <c r="I151" s="90" t="str">
        <f t="shared" si="5"/>
        <v xml:space="preserve"> </v>
      </c>
    </row>
    <row r="152" spans="6:9" x14ac:dyDescent="0.2">
      <c r="F152" s="89"/>
      <c r="H152" s="90" t="str">
        <f t="shared" si="6"/>
        <v xml:space="preserve"> </v>
      </c>
      <c r="I152" s="90" t="str">
        <f t="shared" si="5"/>
        <v xml:space="preserve"> </v>
      </c>
    </row>
    <row r="153" spans="6:9" x14ac:dyDescent="0.2">
      <c r="F153" s="89"/>
      <c r="H153" s="90" t="str">
        <f t="shared" si="6"/>
        <v xml:space="preserve"> </v>
      </c>
      <c r="I153" s="90" t="str">
        <f t="shared" si="5"/>
        <v xml:space="preserve"> </v>
      </c>
    </row>
    <row r="154" spans="6:9" x14ac:dyDescent="0.2">
      <c r="F154" s="89"/>
      <c r="H154" s="90" t="str">
        <f t="shared" si="6"/>
        <v xml:space="preserve"> </v>
      </c>
      <c r="I154" s="90" t="str">
        <f t="shared" si="5"/>
        <v xml:space="preserve"> </v>
      </c>
    </row>
    <row r="155" spans="6:9" x14ac:dyDescent="0.2">
      <c r="F155" s="89"/>
      <c r="H155" s="90" t="str">
        <f t="shared" si="6"/>
        <v xml:space="preserve"> </v>
      </c>
      <c r="I155" s="90" t="str">
        <f t="shared" si="5"/>
        <v xml:space="preserve"> </v>
      </c>
    </row>
    <row r="156" spans="6:9" x14ac:dyDescent="0.2">
      <c r="F156" s="89"/>
      <c r="H156" s="90" t="str">
        <f t="shared" si="6"/>
        <v xml:space="preserve"> </v>
      </c>
      <c r="I156" s="90" t="str">
        <f t="shared" si="5"/>
        <v xml:space="preserve"> </v>
      </c>
    </row>
    <row r="157" spans="6:9" x14ac:dyDescent="0.2">
      <c r="F157" s="89"/>
      <c r="H157" s="90" t="str">
        <f t="shared" si="6"/>
        <v xml:space="preserve"> </v>
      </c>
      <c r="I157" s="90" t="str">
        <f t="shared" si="5"/>
        <v xml:space="preserve"> </v>
      </c>
    </row>
    <row r="158" spans="6:9" x14ac:dyDescent="0.2">
      <c r="F158" s="89"/>
      <c r="H158" s="90" t="str">
        <f t="shared" si="6"/>
        <v xml:space="preserve"> </v>
      </c>
      <c r="I158" s="90" t="str">
        <f t="shared" si="5"/>
        <v xml:space="preserve"> </v>
      </c>
    </row>
    <row r="159" spans="6:9" x14ac:dyDescent="0.2">
      <c r="F159" s="89"/>
      <c r="H159" s="90" t="str">
        <f t="shared" si="6"/>
        <v xml:space="preserve"> </v>
      </c>
      <c r="I159" s="90" t="str">
        <f t="shared" si="5"/>
        <v xml:space="preserve"> </v>
      </c>
    </row>
    <row r="160" spans="6:9" x14ac:dyDescent="0.2">
      <c r="F160" s="89"/>
      <c r="H160" s="90" t="str">
        <f t="shared" si="6"/>
        <v xml:space="preserve"> </v>
      </c>
      <c r="I160" s="90" t="str">
        <f t="shared" si="5"/>
        <v xml:space="preserve"> </v>
      </c>
    </row>
    <row r="161" spans="6:9" x14ac:dyDescent="0.2">
      <c r="F161" s="89"/>
      <c r="H161" s="90" t="str">
        <f t="shared" si="6"/>
        <v xml:space="preserve"> </v>
      </c>
      <c r="I161" s="90" t="str">
        <f t="shared" si="5"/>
        <v xml:space="preserve"> </v>
      </c>
    </row>
    <row r="162" spans="6:9" x14ac:dyDescent="0.2">
      <c r="F162" s="89"/>
      <c r="H162" s="90" t="str">
        <f t="shared" si="6"/>
        <v xml:space="preserve"> </v>
      </c>
      <c r="I162" s="90" t="str">
        <f t="shared" si="5"/>
        <v xml:space="preserve"> </v>
      </c>
    </row>
    <row r="163" spans="6:9" x14ac:dyDescent="0.2">
      <c r="F163" s="89"/>
      <c r="H163" s="90" t="str">
        <f t="shared" si="6"/>
        <v xml:space="preserve"> </v>
      </c>
      <c r="I163" s="90" t="str">
        <f t="shared" si="5"/>
        <v xml:space="preserve"> </v>
      </c>
    </row>
    <row r="164" spans="6:9" x14ac:dyDescent="0.2">
      <c r="F164" s="89"/>
      <c r="H164" s="90" t="str">
        <f t="shared" si="6"/>
        <v xml:space="preserve"> </v>
      </c>
      <c r="I164" s="90" t="str">
        <f t="shared" si="5"/>
        <v xml:space="preserve"> </v>
      </c>
    </row>
    <row r="165" spans="6:9" x14ac:dyDescent="0.2">
      <c r="F165" s="89"/>
      <c r="H165" s="90" t="str">
        <f t="shared" si="6"/>
        <v xml:space="preserve"> </v>
      </c>
      <c r="I165" s="90" t="str">
        <f t="shared" si="5"/>
        <v xml:space="preserve"> </v>
      </c>
    </row>
    <row r="166" spans="6:9" x14ac:dyDescent="0.2">
      <c r="F166" s="89"/>
      <c r="H166" s="90" t="str">
        <f t="shared" si="6"/>
        <v xml:space="preserve"> </v>
      </c>
      <c r="I166" s="90" t="str">
        <f t="shared" si="5"/>
        <v xml:space="preserve"> </v>
      </c>
    </row>
    <row r="167" spans="6:9" x14ac:dyDescent="0.2">
      <c r="F167" s="89"/>
      <c r="H167" s="90" t="str">
        <f t="shared" si="6"/>
        <v xml:space="preserve"> </v>
      </c>
      <c r="I167" s="90" t="str">
        <f t="shared" si="5"/>
        <v xml:space="preserve"> </v>
      </c>
    </row>
    <row r="168" spans="6:9" x14ac:dyDescent="0.2">
      <c r="F168" s="89"/>
      <c r="H168" s="90" t="str">
        <f t="shared" si="6"/>
        <v xml:space="preserve"> </v>
      </c>
      <c r="I168" s="90" t="str">
        <f t="shared" si="5"/>
        <v xml:space="preserve"> </v>
      </c>
    </row>
    <row r="169" spans="6:9" x14ac:dyDescent="0.2">
      <c r="F169" s="89"/>
      <c r="H169" s="90" t="str">
        <f t="shared" si="6"/>
        <v xml:space="preserve"> </v>
      </c>
      <c r="I169" s="90" t="str">
        <f t="shared" si="5"/>
        <v xml:space="preserve"> </v>
      </c>
    </row>
    <row r="170" spans="6:9" x14ac:dyDescent="0.2">
      <c r="F170" s="89"/>
      <c r="H170" s="90" t="str">
        <f t="shared" si="6"/>
        <v xml:space="preserve"> </v>
      </c>
      <c r="I170" s="90" t="str">
        <f t="shared" si="5"/>
        <v xml:space="preserve"> </v>
      </c>
    </row>
    <row r="171" spans="6:9" x14ac:dyDescent="0.2">
      <c r="F171" s="89"/>
      <c r="H171" s="90" t="str">
        <f t="shared" si="6"/>
        <v xml:space="preserve"> </v>
      </c>
      <c r="I171" s="90" t="str">
        <f t="shared" si="5"/>
        <v xml:space="preserve"> </v>
      </c>
    </row>
    <row r="172" spans="6:9" x14ac:dyDescent="0.2">
      <c r="F172" s="89"/>
      <c r="H172" s="90" t="str">
        <f t="shared" si="6"/>
        <v xml:space="preserve"> </v>
      </c>
      <c r="I172" s="90" t="str">
        <f t="shared" si="5"/>
        <v xml:space="preserve"> </v>
      </c>
    </row>
    <row r="173" spans="6:9" x14ac:dyDescent="0.2">
      <c r="F173" s="89"/>
      <c r="H173" s="90" t="str">
        <f t="shared" si="6"/>
        <v xml:space="preserve"> </v>
      </c>
      <c r="I173" s="90" t="str">
        <f t="shared" si="5"/>
        <v xml:space="preserve"> </v>
      </c>
    </row>
    <row r="174" spans="6:9" x14ac:dyDescent="0.2">
      <c r="F174" s="89"/>
      <c r="H174" s="90" t="str">
        <f t="shared" si="6"/>
        <v xml:space="preserve"> </v>
      </c>
      <c r="I174" s="90" t="str">
        <f t="shared" si="5"/>
        <v xml:space="preserve"> </v>
      </c>
    </row>
    <row r="175" spans="6:9" x14ac:dyDescent="0.2">
      <c r="F175" s="89"/>
      <c r="H175" s="90" t="str">
        <f t="shared" si="6"/>
        <v xml:space="preserve"> </v>
      </c>
      <c r="I175" s="90" t="str">
        <f t="shared" si="5"/>
        <v xml:space="preserve"> </v>
      </c>
    </row>
    <row r="176" spans="6:9" x14ac:dyDescent="0.2">
      <c r="F176" s="89"/>
      <c r="H176" s="90" t="str">
        <f t="shared" si="6"/>
        <v xml:space="preserve"> </v>
      </c>
      <c r="I176" s="90" t="str">
        <f t="shared" si="5"/>
        <v xml:space="preserve"> </v>
      </c>
    </row>
    <row r="177" spans="6:9" x14ac:dyDescent="0.2">
      <c r="F177" s="89"/>
      <c r="H177" s="90" t="str">
        <f t="shared" si="6"/>
        <v xml:space="preserve"> </v>
      </c>
      <c r="I177" s="90" t="str">
        <f t="shared" si="5"/>
        <v xml:space="preserve"> </v>
      </c>
    </row>
    <row r="178" spans="6:9" x14ac:dyDescent="0.2">
      <c r="F178" s="89"/>
      <c r="H178" s="90" t="str">
        <f t="shared" si="6"/>
        <v xml:space="preserve"> </v>
      </c>
      <c r="I178" s="90" t="str">
        <f t="shared" si="5"/>
        <v xml:space="preserve"> </v>
      </c>
    </row>
    <row r="179" spans="6:9" x14ac:dyDescent="0.2">
      <c r="F179" s="89"/>
      <c r="H179" s="90" t="str">
        <f t="shared" si="6"/>
        <v xml:space="preserve"> </v>
      </c>
      <c r="I179" s="90" t="str">
        <f t="shared" si="5"/>
        <v xml:space="preserve"> </v>
      </c>
    </row>
    <row r="180" spans="6:9" x14ac:dyDescent="0.2">
      <c r="F180" s="89"/>
      <c r="H180" s="90" t="str">
        <f t="shared" si="6"/>
        <v xml:space="preserve"> </v>
      </c>
      <c r="I180" s="90" t="str">
        <f t="shared" si="5"/>
        <v xml:space="preserve"> </v>
      </c>
    </row>
    <row r="181" spans="6:9" x14ac:dyDescent="0.2">
      <c r="F181" s="89"/>
      <c r="H181" s="90" t="str">
        <f t="shared" si="6"/>
        <v xml:space="preserve"> </v>
      </c>
      <c r="I181" s="90" t="str">
        <f t="shared" si="5"/>
        <v xml:space="preserve"> </v>
      </c>
    </row>
    <row r="182" spans="6:9" x14ac:dyDescent="0.2">
      <c r="F182" s="89"/>
      <c r="H182" s="90" t="str">
        <f t="shared" si="6"/>
        <v xml:space="preserve"> </v>
      </c>
      <c r="I182" s="90" t="str">
        <f t="shared" si="5"/>
        <v xml:space="preserve"> </v>
      </c>
    </row>
    <row r="183" spans="6:9" x14ac:dyDescent="0.2">
      <c r="F183" s="89"/>
      <c r="H183" s="90" t="str">
        <f t="shared" si="6"/>
        <v xml:space="preserve"> </v>
      </c>
      <c r="I183" s="90" t="str">
        <f t="shared" si="5"/>
        <v xml:space="preserve"> </v>
      </c>
    </row>
    <row r="184" spans="6:9" x14ac:dyDescent="0.2">
      <c r="F184" s="89"/>
      <c r="H184" s="90" t="str">
        <f t="shared" si="6"/>
        <v xml:space="preserve"> </v>
      </c>
      <c r="I184" s="90" t="str">
        <f t="shared" si="5"/>
        <v xml:space="preserve"> </v>
      </c>
    </row>
    <row r="185" spans="6:9" x14ac:dyDescent="0.2">
      <c r="F185" s="89"/>
      <c r="H185" s="90" t="str">
        <f t="shared" si="6"/>
        <v xml:space="preserve"> </v>
      </c>
      <c r="I185" s="90" t="str">
        <f t="shared" si="5"/>
        <v xml:space="preserve"> </v>
      </c>
    </row>
    <row r="186" spans="6:9" x14ac:dyDescent="0.2">
      <c r="F186" s="89"/>
      <c r="H186" s="90" t="str">
        <f t="shared" si="6"/>
        <v xml:space="preserve"> </v>
      </c>
      <c r="I186" s="90" t="str">
        <f t="shared" si="5"/>
        <v xml:space="preserve"> </v>
      </c>
    </row>
    <row r="187" spans="6:9" x14ac:dyDescent="0.2">
      <c r="F187" s="89"/>
      <c r="H187" s="90" t="str">
        <f t="shared" si="6"/>
        <v xml:space="preserve"> </v>
      </c>
      <c r="I187" s="90" t="str">
        <f t="shared" si="5"/>
        <v xml:space="preserve"> </v>
      </c>
    </row>
    <row r="188" spans="6:9" x14ac:dyDescent="0.2">
      <c r="F188" s="89"/>
      <c r="H188" s="90" t="str">
        <f t="shared" si="6"/>
        <v xml:space="preserve"> </v>
      </c>
      <c r="I188" s="90" t="str">
        <f t="shared" si="5"/>
        <v xml:space="preserve"> </v>
      </c>
    </row>
    <row r="189" spans="6:9" x14ac:dyDescent="0.2">
      <c r="F189" s="89"/>
      <c r="H189" s="90" t="str">
        <f t="shared" si="6"/>
        <v xml:space="preserve"> </v>
      </c>
      <c r="I189" s="90" t="str">
        <f t="shared" si="5"/>
        <v xml:space="preserve"> </v>
      </c>
    </row>
    <row r="190" spans="6:9" x14ac:dyDescent="0.2">
      <c r="F190" s="89"/>
      <c r="H190" s="90" t="str">
        <f t="shared" si="6"/>
        <v xml:space="preserve"> </v>
      </c>
      <c r="I190" s="90" t="str">
        <f t="shared" si="5"/>
        <v xml:space="preserve"> </v>
      </c>
    </row>
    <row r="191" spans="6:9" x14ac:dyDescent="0.2">
      <c r="F191" s="89"/>
      <c r="H191" s="90" t="str">
        <f t="shared" si="6"/>
        <v xml:space="preserve"> </v>
      </c>
      <c r="I191" s="90" t="str">
        <f t="shared" si="5"/>
        <v xml:space="preserve"> </v>
      </c>
    </row>
    <row r="192" spans="6:9" x14ac:dyDescent="0.2">
      <c r="F192" s="89"/>
      <c r="H192" s="90" t="str">
        <f t="shared" si="6"/>
        <v xml:space="preserve"> </v>
      </c>
      <c r="I192" s="90" t="str">
        <f t="shared" si="5"/>
        <v xml:space="preserve"> </v>
      </c>
    </row>
    <row r="193" spans="1:9" x14ac:dyDescent="0.2">
      <c r="F193" s="89"/>
      <c r="H193" s="90" t="str">
        <f t="shared" si="6"/>
        <v xml:space="preserve"> </v>
      </c>
      <c r="I193" s="90" t="str">
        <f t="shared" si="5"/>
        <v xml:space="preserve"> </v>
      </c>
    </row>
    <row r="194" spans="1:9" x14ac:dyDescent="0.2">
      <c r="F194" s="89"/>
      <c r="H194" s="90" t="str">
        <f t="shared" si="6"/>
        <v xml:space="preserve"> </v>
      </c>
      <c r="I194" s="90" t="str">
        <f t="shared" si="5"/>
        <v xml:space="preserve"> </v>
      </c>
    </row>
    <row r="195" spans="1:9" x14ac:dyDescent="0.2">
      <c r="F195" s="89"/>
      <c r="H195" s="90" t="str">
        <f t="shared" si="6"/>
        <v xml:space="preserve"> </v>
      </c>
      <c r="I195" s="90" t="str">
        <f t="shared" si="5"/>
        <v xml:space="preserve"> </v>
      </c>
    </row>
    <row r="196" spans="1:9" x14ac:dyDescent="0.2">
      <c r="F196" s="89"/>
      <c r="H196" s="90" t="str">
        <f t="shared" si="6"/>
        <v xml:space="preserve"> </v>
      </c>
      <c r="I196" s="90" t="str">
        <f t="shared" si="5"/>
        <v xml:space="preserve"> </v>
      </c>
    </row>
    <row r="197" spans="1:9" x14ac:dyDescent="0.2">
      <c r="F197" s="89"/>
      <c r="H197" s="90" t="str">
        <f t="shared" si="6"/>
        <v xml:space="preserve"> </v>
      </c>
      <c r="I197" s="90" t="str">
        <f>IF((G197&lt;&gt;0),G197-H197," ")</f>
        <v xml:space="preserve"> </v>
      </c>
    </row>
    <row r="198" spans="1:9" x14ac:dyDescent="0.2">
      <c r="F198" s="89"/>
      <c r="H198" s="90" t="str">
        <f t="shared" si="6"/>
        <v xml:space="preserve"> </v>
      </c>
      <c r="I198" s="90" t="str">
        <f>IF((G198&lt;&gt;0),G198-H198," ")</f>
        <v xml:space="preserve"> </v>
      </c>
    </row>
    <row r="199" spans="1:9" x14ac:dyDescent="0.2">
      <c r="F199" s="89"/>
      <c r="H199" s="90" t="str">
        <f t="shared" si="6"/>
        <v xml:space="preserve"> </v>
      </c>
      <c r="I199" s="90" t="str">
        <f>IF((G199&lt;&gt;0),G199-H199," ")</f>
        <v xml:space="preserve"> </v>
      </c>
    </row>
    <row r="200" spans="1:9" ht="13.5" thickBot="1" x14ac:dyDescent="0.25">
      <c r="A200" s="101"/>
      <c r="B200" s="97"/>
      <c r="C200" s="100"/>
      <c r="D200" s="99"/>
      <c r="E200" s="98"/>
      <c r="F200" s="97"/>
      <c r="G200" s="96"/>
      <c r="H200" s="96" t="str">
        <f t="shared" si="6"/>
        <v xml:space="preserve"> </v>
      </c>
      <c r="I200" s="96" t="str">
        <f>IF((G200&lt;&gt;0),G200-H200," ")</f>
        <v xml:space="preserve"> </v>
      </c>
    </row>
    <row r="201" spans="1:9" x14ac:dyDescent="0.2">
      <c r="A201" s="79" t="s">
        <v>25</v>
      </c>
      <c r="H201" s="90" t="str">
        <f>IF(G201&lt;&gt;0,G201*#REF!/(100+#REF!)," ")</f>
        <v xml:space="preserve"> </v>
      </c>
    </row>
  </sheetData>
  <mergeCells count="10">
    <mergeCell ref="I2:I4"/>
    <mergeCell ref="H3:H4"/>
    <mergeCell ref="A1:B1"/>
    <mergeCell ref="C1:C4"/>
    <mergeCell ref="E2:E4"/>
    <mergeCell ref="G2:G4"/>
    <mergeCell ref="A2:A4"/>
    <mergeCell ref="B2:B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41" t="s">
        <v>0</v>
      </c>
      <c r="C2" s="142"/>
      <c r="D2" s="142"/>
      <c r="E2" s="142"/>
      <c r="F2" s="142"/>
      <c r="G2" s="15"/>
      <c r="H2" s="10"/>
      <c r="I2" s="13"/>
      <c r="K2" s="69">
        <f>[1]Admin!$B$5</f>
        <v>43220</v>
      </c>
    </row>
    <row r="3" spans="1:11" ht="13.5" thickBot="1" x14ac:dyDescent="0.25">
      <c r="A3" s="1"/>
      <c r="B3" s="41"/>
      <c r="C3" s="7"/>
      <c r="D3" s="8"/>
      <c r="E3" s="9" t="s">
        <v>10</v>
      </c>
      <c r="F3" s="10"/>
      <c r="G3" s="11"/>
      <c r="H3" s="12"/>
      <c r="I3" s="13"/>
      <c r="K3" s="69">
        <f>[1]Admin!$B$6</f>
        <v>43251</v>
      </c>
    </row>
    <row r="4" spans="1:11" ht="16.5" customHeight="1" thickTop="1" x14ac:dyDescent="0.25">
      <c r="A4" s="1"/>
      <c r="B4" s="129" t="s">
        <v>24</v>
      </c>
      <c r="C4" s="130"/>
      <c r="D4" s="6"/>
      <c r="E4" s="6"/>
      <c r="F4" s="14"/>
      <c r="G4" s="15"/>
      <c r="H4" s="10"/>
      <c r="I4" s="13"/>
      <c r="K4" s="69">
        <f>[1]Admin!$B$7</f>
        <v>43281</v>
      </c>
    </row>
    <row r="5" spans="1:11" x14ac:dyDescent="0.2">
      <c r="A5" s="1"/>
      <c r="B5" s="131"/>
      <c r="C5" s="132"/>
      <c r="D5" s="10"/>
      <c r="E5" s="143" t="s">
        <v>8</v>
      </c>
      <c r="F5" s="144"/>
      <c r="G5" s="42">
        <v>43373</v>
      </c>
      <c r="H5" s="10"/>
      <c r="I5" s="13"/>
      <c r="K5" s="69">
        <f>[1]Admin!$B$8</f>
        <v>43312</v>
      </c>
    </row>
    <row r="6" spans="1:11" ht="13.5" customHeight="1" x14ac:dyDescent="0.2">
      <c r="A6" s="1"/>
      <c r="B6" s="131"/>
      <c r="C6" s="132"/>
      <c r="D6" s="10"/>
      <c r="E6" s="16"/>
      <c r="F6" s="17"/>
      <c r="G6" s="18"/>
      <c r="H6" s="10"/>
      <c r="I6" s="13"/>
      <c r="K6" s="69">
        <f>[1]Admin!$B$9</f>
        <v>43343</v>
      </c>
    </row>
    <row r="7" spans="1:11" ht="13.5" customHeight="1" thickBot="1" x14ac:dyDescent="0.25">
      <c r="A7" s="1"/>
      <c r="B7" s="133"/>
      <c r="C7" s="134"/>
      <c r="D7" s="10"/>
      <c r="E7" s="145" t="s">
        <v>9</v>
      </c>
      <c r="F7" s="146"/>
      <c r="G7" s="19">
        <f>LOOKUP(G$5,Vatinterface!B:B,Vatinterface!C:C)</f>
        <v>43404</v>
      </c>
      <c r="H7" s="10"/>
      <c r="I7" s="13"/>
      <c r="K7" s="69">
        <f>[1]Admin!$B$10</f>
        <v>43373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[1]Admin!$B$11</f>
        <v>43404</v>
      </c>
    </row>
    <row r="9" spans="1:11" ht="15" customHeight="1" thickBot="1" x14ac:dyDescent="0.25">
      <c r="A9" s="67"/>
      <c r="B9" s="126" t="s">
        <v>3</v>
      </c>
      <c r="C9" s="127"/>
      <c r="D9" s="127"/>
      <c r="E9" s="128"/>
      <c r="F9" s="21">
        <v>1</v>
      </c>
      <c r="G9" s="22">
        <f>LOOKUP(G$5,Vatinterface!B:B,Vatinterface!G:G)</f>
        <v>0</v>
      </c>
      <c r="H9" s="10"/>
      <c r="I9" s="13"/>
      <c r="K9" s="69">
        <f>[1]Admin!$B$12</f>
        <v>43434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[1]Admin!$B$13</f>
        <v>43465</v>
      </c>
    </row>
    <row r="11" spans="1:11" ht="15" customHeight="1" thickBot="1" x14ac:dyDescent="0.25">
      <c r="A11" s="68"/>
      <c r="B11" s="126" t="s">
        <v>11</v>
      </c>
      <c r="C11" s="127"/>
      <c r="D11" s="127"/>
      <c r="E11" s="128"/>
      <c r="F11" s="21">
        <v>2</v>
      </c>
      <c r="G11" s="22">
        <v>0</v>
      </c>
      <c r="H11" s="10"/>
      <c r="I11" s="13"/>
      <c r="K11" s="69">
        <f>[1]Admin!$B$14</f>
        <v>43496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[1]Admin!$B$15</f>
        <v>43524</v>
      </c>
    </row>
    <row r="13" spans="1:11" ht="15" customHeight="1" thickBot="1" x14ac:dyDescent="0.25">
      <c r="A13" s="68"/>
      <c r="B13" s="126" t="s">
        <v>3</v>
      </c>
      <c r="C13" s="127"/>
      <c r="D13" s="127"/>
      <c r="E13" s="128"/>
      <c r="F13" s="21">
        <v>3</v>
      </c>
      <c r="G13" s="22">
        <f>G9+G11</f>
        <v>0</v>
      </c>
      <c r="H13" s="10"/>
      <c r="I13" s="13"/>
      <c r="K13" s="69">
        <f>[1]Admin!$B$16</f>
        <v>43555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[1]Admin!$B$18</f>
        <v>43585</v>
      </c>
    </row>
    <row r="15" spans="1:11" ht="15" customHeight="1" thickBot="1" x14ac:dyDescent="0.25">
      <c r="A15" s="68"/>
      <c r="B15" s="126" t="s">
        <v>1</v>
      </c>
      <c r="C15" s="127"/>
      <c r="D15" s="127"/>
      <c r="E15" s="128"/>
      <c r="F15" s="21">
        <v>4</v>
      </c>
      <c r="G15" s="22">
        <f>LOOKUP(G$5,Vatinterface!B:B,Vatinterface!K:K)</f>
        <v>0</v>
      </c>
      <c r="H15" s="10"/>
      <c r="I15" s="13"/>
      <c r="K15" s="69">
        <f>[1]Admin!$B$19</f>
        <v>43616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5">
      <c r="A17" s="68"/>
      <c r="B17" s="135" t="str">
        <f>IF(G17&gt;0,"Net VAT to be PAID to Customs","Net VAT to be RECLIAMED from Customs")</f>
        <v>Net VAT to be RECLIAMED from Customs</v>
      </c>
      <c r="C17" s="136"/>
      <c r="D17" s="136"/>
      <c r="E17" s="137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12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13"/>
      <c r="B19" s="138" t="str">
        <f>IF(LOOKUP(G$5,Vatinterface!B:B,Vatinterface!M:M)&gt;0,"FLAT RATE SCHEME APPLIED"," ")</f>
        <v xml:space="preserve"> </v>
      </c>
      <c r="C19" s="139"/>
      <c r="D19" s="140"/>
      <c r="E19" s="114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12"/>
      <c r="B20" s="115"/>
      <c r="C20" s="115"/>
      <c r="D20" s="115"/>
      <c r="E20" s="116"/>
      <c r="F20" s="14"/>
      <c r="G20" s="25"/>
      <c r="H20" s="10"/>
      <c r="I20" s="13"/>
    </row>
    <row r="21" spans="1:11" ht="15" customHeight="1" thickBot="1" x14ac:dyDescent="0.25">
      <c r="A21" s="68"/>
      <c r="B21" s="126" t="str">
        <f>IF(LOOKUP(G$5,Vatinterface!B:B,Vatinterface!M:M)&gt;0,"Total value of sales including VAT","Total value of sales excluding VAT")</f>
        <v>Total value of sales excluding VAT</v>
      </c>
      <c r="C21" s="127"/>
      <c r="D21" s="127"/>
      <c r="E21" s="128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12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6" t="s">
        <v>2</v>
      </c>
      <c r="C23" s="127"/>
      <c r="D23" s="127"/>
      <c r="E23" s="128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12</v>
      </c>
      <c r="B25" s="30" t="s">
        <v>13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14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5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6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7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42</v>
      </c>
      <c r="G34">
        <v>0</v>
      </c>
    </row>
    <row r="35" spans="6:7" x14ac:dyDescent="0.2">
      <c r="F35"/>
      <c r="G35"/>
    </row>
    <row r="36" spans="6:7" x14ac:dyDescent="0.2">
      <c r="F36" t="s">
        <v>43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2 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41" t="s">
        <v>0</v>
      </c>
      <c r="C2" s="142"/>
      <c r="D2" s="142"/>
      <c r="E2" s="142"/>
      <c r="F2" s="142"/>
      <c r="G2" s="15"/>
      <c r="H2" s="10"/>
      <c r="I2" s="13"/>
      <c r="K2" s="69">
        <f>[1]Admin!$B$5</f>
        <v>43220</v>
      </c>
    </row>
    <row r="3" spans="1:11" ht="13.5" thickBot="1" x14ac:dyDescent="0.25">
      <c r="A3" s="1"/>
      <c r="B3" s="41"/>
      <c r="C3" s="7"/>
      <c r="D3" s="8"/>
      <c r="E3" s="9" t="s">
        <v>10</v>
      </c>
      <c r="F3" s="10"/>
      <c r="G3" s="11"/>
      <c r="H3" s="12"/>
      <c r="I3" s="13"/>
      <c r="K3" s="69">
        <f>[1]Admin!$B$6</f>
        <v>43251</v>
      </c>
    </row>
    <row r="4" spans="1:11" ht="16.5" customHeight="1" thickTop="1" x14ac:dyDescent="0.25">
      <c r="A4" s="1"/>
      <c r="B4" s="129" t="s">
        <v>24</v>
      </c>
      <c r="C4" s="130"/>
      <c r="D4" s="6"/>
      <c r="E4" s="6"/>
      <c r="F4" s="14"/>
      <c r="G4" s="15"/>
      <c r="H4" s="10"/>
      <c r="I4" s="13"/>
      <c r="K4" s="69">
        <f>[1]Admin!$B$7</f>
        <v>43281</v>
      </c>
    </row>
    <row r="5" spans="1:11" x14ac:dyDescent="0.2">
      <c r="A5" s="1"/>
      <c r="B5" s="131"/>
      <c r="C5" s="132"/>
      <c r="D5" s="10"/>
      <c r="E5" s="143" t="s">
        <v>8</v>
      </c>
      <c r="F5" s="144"/>
      <c r="G5" s="42">
        <v>43465</v>
      </c>
      <c r="H5" s="10"/>
      <c r="I5" s="13"/>
      <c r="K5" s="69">
        <f>[1]Admin!$B$8</f>
        <v>43312</v>
      </c>
    </row>
    <row r="6" spans="1:11" ht="13.5" customHeight="1" x14ac:dyDescent="0.2">
      <c r="A6" s="1"/>
      <c r="B6" s="131"/>
      <c r="C6" s="132"/>
      <c r="D6" s="10"/>
      <c r="E6" s="16"/>
      <c r="F6" s="17"/>
      <c r="G6" s="18"/>
      <c r="H6" s="10"/>
      <c r="I6" s="13"/>
      <c r="K6" s="69">
        <f>[1]Admin!$B$9</f>
        <v>43343</v>
      </c>
    </row>
    <row r="7" spans="1:11" ht="13.5" customHeight="1" thickBot="1" x14ac:dyDescent="0.25">
      <c r="A7" s="1"/>
      <c r="B7" s="133"/>
      <c r="C7" s="134"/>
      <c r="D7" s="10"/>
      <c r="E7" s="145" t="s">
        <v>9</v>
      </c>
      <c r="F7" s="146"/>
      <c r="G7" s="19">
        <f>LOOKUP(G$5,Vatinterface!B:B,Vatinterface!C:C)</f>
        <v>43496</v>
      </c>
      <c r="H7" s="10"/>
      <c r="I7" s="13"/>
      <c r="K7" s="69">
        <f>[1]Admin!$B$10</f>
        <v>43373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[1]Admin!$B$11</f>
        <v>43404</v>
      </c>
    </row>
    <row r="9" spans="1:11" ht="15" customHeight="1" thickBot="1" x14ac:dyDescent="0.25">
      <c r="A9" s="67"/>
      <c r="B9" s="126" t="s">
        <v>3</v>
      </c>
      <c r="C9" s="127"/>
      <c r="D9" s="127"/>
      <c r="E9" s="128"/>
      <c r="F9" s="21">
        <v>1</v>
      </c>
      <c r="G9" s="22">
        <f>LOOKUP(G$5,Vatinterface!B:B,Vatinterface!G:G)</f>
        <v>0</v>
      </c>
      <c r="H9" s="10"/>
      <c r="I9" s="13"/>
      <c r="K9" s="69">
        <f>[1]Admin!$B$12</f>
        <v>43434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[1]Admin!$B$13</f>
        <v>43465</v>
      </c>
    </row>
    <row r="11" spans="1:11" ht="15" customHeight="1" thickBot="1" x14ac:dyDescent="0.25">
      <c r="A11" s="68"/>
      <c r="B11" s="126" t="s">
        <v>11</v>
      </c>
      <c r="C11" s="127"/>
      <c r="D11" s="127"/>
      <c r="E11" s="128"/>
      <c r="F11" s="21">
        <v>2</v>
      </c>
      <c r="G11" s="22">
        <v>0</v>
      </c>
      <c r="H11" s="10"/>
      <c r="I11" s="13"/>
      <c r="K11" s="69">
        <f>[1]Admin!$B$14</f>
        <v>43496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[1]Admin!$B$15</f>
        <v>43524</v>
      </c>
    </row>
    <row r="13" spans="1:11" ht="15" customHeight="1" thickBot="1" x14ac:dyDescent="0.25">
      <c r="A13" s="68"/>
      <c r="B13" s="126" t="s">
        <v>3</v>
      </c>
      <c r="C13" s="127"/>
      <c r="D13" s="127"/>
      <c r="E13" s="128"/>
      <c r="F13" s="21">
        <v>3</v>
      </c>
      <c r="G13" s="22">
        <f>G9+G11</f>
        <v>0</v>
      </c>
      <c r="H13" s="10"/>
      <c r="I13" s="13"/>
      <c r="K13" s="69">
        <f>[1]Admin!$B$16</f>
        <v>43555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[1]Admin!$B$18</f>
        <v>43585</v>
      </c>
    </row>
    <row r="15" spans="1:11" ht="15" customHeight="1" thickBot="1" x14ac:dyDescent="0.25">
      <c r="A15" s="68"/>
      <c r="B15" s="126" t="s">
        <v>1</v>
      </c>
      <c r="C15" s="127"/>
      <c r="D15" s="127"/>
      <c r="E15" s="128"/>
      <c r="F15" s="21">
        <v>4</v>
      </c>
      <c r="G15" s="22">
        <f>LOOKUP(G$5,Vatinterface!B:B,Vatinterface!K:K)</f>
        <v>0</v>
      </c>
      <c r="H15" s="10"/>
      <c r="I15" s="13"/>
      <c r="K15" s="69">
        <f>[1]Admin!$B$19</f>
        <v>43616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5">
      <c r="A17" s="68"/>
      <c r="B17" s="135" t="str">
        <f>IF(G17&gt;0,"Net VAT to be PAID to Customs","Net VAT to be RECLIAMED from Customs")</f>
        <v>Net VAT to be RECLIAMED from Customs</v>
      </c>
      <c r="C17" s="136"/>
      <c r="D17" s="136"/>
      <c r="E17" s="137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12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13"/>
      <c r="B19" s="138" t="str">
        <f>IF(LOOKUP(G$5,Vatinterface!B:B,Vatinterface!M:M)&gt;0,"FLAT RATE SCHEME APPLIED"," ")</f>
        <v xml:space="preserve"> </v>
      </c>
      <c r="C19" s="139"/>
      <c r="D19" s="140"/>
      <c r="E19" s="114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12"/>
      <c r="B20" s="115"/>
      <c r="C20" s="115"/>
      <c r="D20" s="115"/>
      <c r="E20" s="116"/>
      <c r="F20" s="14"/>
      <c r="G20" s="25"/>
      <c r="H20" s="10"/>
      <c r="I20" s="13"/>
    </row>
    <row r="21" spans="1:11" ht="15" customHeight="1" thickBot="1" x14ac:dyDescent="0.25">
      <c r="A21" s="68"/>
      <c r="B21" s="126" t="str">
        <f>IF(LOOKUP(G$5,Vatinterface!B:B,Vatinterface!M:M)&gt;0,"Total value of sales including VAT","Total value of sales excluding VAT")</f>
        <v>Total value of sales excluding VAT</v>
      </c>
      <c r="C21" s="127"/>
      <c r="D21" s="127"/>
      <c r="E21" s="128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12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6" t="s">
        <v>2</v>
      </c>
      <c r="C23" s="127"/>
      <c r="D23" s="127"/>
      <c r="E23" s="128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12</v>
      </c>
      <c r="B25" s="30" t="s">
        <v>13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14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5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6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7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42</v>
      </c>
      <c r="G34">
        <v>0</v>
      </c>
    </row>
    <row r="35" spans="6:7" x14ac:dyDescent="0.2">
      <c r="F35"/>
      <c r="G35"/>
    </row>
    <row r="36" spans="6:7" x14ac:dyDescent="0.2">
      <c r="F36" t="s">
        <v>43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3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41" t="s">
        <v>0</v>
      </c>
      <c r="C2" s="142"/>
      <c r="D2" s="142"/>
      <c r="E2" s="142"/>
      <c r="F2" s="142"/>
      <c r="G2" s="15"/>
      <c r="H2" s="10"/>
      <c r="I2" s="13"/>
      <c r="K2" s="69">
        <f>[1]Admin!$B$5</f>
        <v>43220</v>
      </c>
    </row>
    <row r="3" spans="1:11" ht="13.5" thickBot="1" x14ac:dyDescent="0.25">
      <c r="A3" s="1"/>
      <c r="B3" s="41"/>
      <c r="C3" s="7"/>
      <c r="D3" s="8"/>
      <c r="E3" s="9" t="s">
        <v>10</v>
      </c>
      <c r="F3" s="10"/>
      <c r="G3" s="11"/>
      <c r="H3" s="12"/>
      <c r="I3" s="13"/>
      <c r="K3" s="69">
        <f>[1]Admin!$B$6</f>
        <v>43251</v>
      </c>
    </row>
    <row r="4" spans="1:11" ht="16.5" customHeight="1" thickTop="1" x14ac:dyDescent="0.25">
      <c r="A4" s="1"/>
      <c r="B4" s="129" t="s">
        <v>24</v>
      </c>
      <c r="C4" s="130"/>
      <c r="D4" s="6"/>
      <c r="E4" s="6"/>
      <c r="F4" s="14"/>
      <c r="G4" s="15"/>
      <c r="H4" s="10"/>
      <c r="I4" s="13"/>
      <c r="K4" s="69">
        <f>[1]Admin!$B$7</f>
        <v>43281</v>
      </c>
    </row>
    <row r="5" spans="1:11" x14ac:dyDescent="0.2">
      <c r="A5" s="1"/>
      <c r="B5" s="131"/>
      <c r="C5" s="132"/>
      <c r="D5" s="10"/>
      <c r="E5" s="143" t="s">
        <v>8</v>
      </c>
      <c r="F5" s="144"/>
      <c r="G5" s="42">
        <v>43555</v>
      </c>
      <c r="H5" s="10"/>
      <c r="I5" s="13"/>
      <c r="K5" s="69">
        <f>[1]Admin!$B$8</f>
        <v>43312</v>
      </c>
    </row>
    <row r="6" spans="1:11" ht="13.5" customHeight="1" x14ac:dyDescent="0.2">
      <c r="A6" s="1"/>
      <c r="B6" s="131"/>
      <c r="C6" s="132"/>
      <c r="D6" s="10"/>
      <c r="E6" s="16"/>
      <c r="F6" s="17"/>
      <c r="G6" s="18"/>
      <c r="H6" s="10"/>
      <c r="I6" s="13"/>
      <c r="K6" s="69">
        <f>[1]Admin!$B$9</f>
        <v>43343</v>
      </c>
    </row>
    <row r="7" spans="1:11" ht="13.5" customHeight="1" thickBot="1" x14ac:dyDescent="0.25">
      <c r="A7" s="1"/>
      <c r="B7" s="133"/>
      <c r="C7" s="134"/>
      <c r="D7" s="10"/>
      <c r="E7" s="145" t="s">
        <v>9</v>
      </c>
      <c r="F7" s="146"/>
      <c r="G7" s="19">
        <f>LOOKUP(G$5,Vatinterface!B:B,Vatinterface!C:C)</f>
        <v>43585</v>
      </c>
      <c r="H7" s="10"/>
      <c r="I7" s="13"/>
      <c r="K7" s="69">
        <f>[1]Admin!$B$10</f>
        <v>43373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[1]Admin!$B$11</f>
        <v>43404</v>
      </c>
    </row>
    <row r="9" spans="1:11" ht="15" customHeight="1" thickBot="1" x14ac:dyDescent="0.25">
      <c r="A9" s="67"/>
      <c r="B9" s="126" t="s">
        <v>3</v>
      </c>
      <c r="C9" s="127"/>
      <c r="D9" s="127"/>
      <c r="E9" s="128"/>
      <c r="F9" s="21">
        <v>1</v>
      </c>
      <c r="G9" s="22">
        <f>LOOKUP(G$5,Vatinterface!B:B,Vatinterface!G:G)</f>
        <v>0</v>
      </c>
      <c r="H9" s="10"/>
      <c r="I9" s="13"/>
      <c r="K9" s="69">
        <f>[1]Admin!$B$12</f>
        <v>43434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[1]Admin!$B$13</f>
        <v>43465</v>
      </c>
    </row>
    <row r="11" spans="1:11" ht="15" customHeight="1" thickBot="1" x14ac:dyDescent="0.25">
      <c r="A11" s="68"/>
      <c r="B11" s="126" t="s">
        <v>11</v>
      </c>
      <c r="C11" s="127"/>
      <c r="D11" s="127"/>
      <c r="E11" s="128"/>
      <c r="F11" s="21">
        <v>2</v>
      </c>
      <c r="G11" s="22">
        <v>0</v>
      </c>
      <c r="H11" s="10"/>
      <c r="I11" s="13"/>
      <c r="K11" s="69">
        <f>[1]Admin!$B$14</f>
        <v>43496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[1]Admin!$B$15</f>
        <v>43524</v>
      </c>
    </row>
    <row r="13" spans="1:11" ht="15" customHeight="1" thickBot="1" x14ac:dyDescent="0.25">
      <c r="A13" s="68"/>
      <c r="B13" s="126" t="s">
        <v>3</v>
      </c>
      <c r="C13" s="127"/>
      <c r="D13" s="127"/>
      <c r="E13" s="128"/>
      <c r="F13" s="21">
        <v>3</v>
      </c>
      <c r="G13" s="22">
        <f>G9+G11</f>
        <v>0</v>
      </c>
      <c r="H13" s="10"/>
      <c r="I13" s="13"/>
      <c r="K13" s="69">
        <f>[1]Admin!$B$16</f>
        <v>43555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[1]Admin!$B$18</f>
        <v>43585</v>
      </c>
    </row>
    <row r="15" spans="1:11" ht="15" customHeight="1" thickBot="1" x14ac:dyDescent="0.25">
      <c r="A15" s="68"/>
      <c r="B15" s="126" t="s">
        <v>1</v>
      </c>
      <c r="C15" s="127"/>
      <c r="D15" s="127"/>
      <c r="E15" s="128"/>
      <c r="F15" s="21">
        <v>4</v>
      </c>
      <c r="G15" s="22">
        <f>LOOKUP(G$5,Vatinterface!B:B,Vatinterface!K:K)</f>
        <v>0</v>
      </c>
      <c r="H15" s="10"/>
      <c r="I15" s="13"/>
      <c r="K15" s="69">
        <f>[1]Admin!$B$19</f>
        <v>43616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5">
      <c r="A17" s="68"/>
      <c r="B17" s="135" t="str">
        <f>IF(G17&gt;0,"Net VAT to be PAID to Customs","Net VAT to be RECLIAMED from Customs")</f>
        <v>Net VAT to be RECLIAMED from Customs</v>
      </c>
      <c r="C17" s="136"/>
      <c r="D17" s="136"/>
      <c r="E17" s="137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12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13"/>
      <c r="B19" s="138" t="str">
        <f>IF(LOOKUP(G$5,Vatinterface!B:B,Vatinterface!M:M)&gt;0,"FLAT RATE SCHEME APPLIED"," ")</f>
        <v xml:space="preserve"> </v>
      </c>
      <c r="C19" s="139"/>
      <c r="D19" s="140"/>
      <c r="E19" s="114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12"/>
      <c r="B20" s="115"/>
      <c r="C20" s="115"/>
      <c r="D20" s="115"/>
      <c r="E20" s="116"/>
      <c r="F20" s="14"/>
      <c r="G20" s="25"/>
      <c r="H20" s="10"/>
      <c r="I20" s="13"/>
    </row>
    <row r="21" spans="1:11" ht="15" customHeight="1" thickBot="1" x14ac:dyDescent="0.25">
      <c r="A21" s="68"/>
      <c r="B21" s="126" t="str">
        <f>IF(LOOKUP(G$5,Vatinterface!B:B,Vatinterface!M:M)&gt;0,"Total value of sales including VAT","Total value of sales excluding VAT")</f>
        <v>Total value of sales excluding VAT</v>
      </c>
      <c r="C21" s="127"/>
      <c r="D21" s="127"/>
      <c r="E21" s="128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12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6" t="s">
        <v>2</v>
      </c>
      <c r="C23" s="127"/>
      <c r="D23" s="127"/>
      <c r="E23" s="128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12</v>
      </c>
      <c r="B25" s="30" t="s">
        <v>13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14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5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6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7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42</v>
      </c>
      <c r="G34">
        <v>0</v>
      </c>
    </row>
    <row r="35" spans="6:7" x14ac:dyDescent="0.2">
      <c r="F35"/>
      <c r="G35"/>
    </row>
    <row r="36" spans="6:7" x14ac:dyDescent="0.2">
      <c r="F36" t="s">
        <v>43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4 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41" t="s">
        <v>0</v>
      </c>
      <c r="C2" s="142"/>
      <c r="D2" s="142"/>
      <c r="E2" s="142"/>
      <c r="F2" s="142"/>
      <c r="G2" s="15"/>
      <c r="H2" s="10"/>
      <c r="I2" s="13"/>
      <c r="K2" s="69">
        <f>[1]Admin!$B$5</f>
        <v>43220</v>
      </c>
    </row>
    <row r="3" spans="1:11" ht="13.5" thickBot="1" x14ac:dyDescent="0.25">
      <c r="A3" s="1"/>
      <c r="B3" s="41"/>
      <c r="C3" s="7"/>
      <c r="D3" s="8"/>
      <c r="E3" s="9" t="s">
        <v>10</v>
      </c>
      <c r="F3" s="10"/>
      <c r="G3" s="11"/>
      <c r="H3" s="12"/>
      <c r="I3" s="13"/>
      <c r="K3" s="69">
        <f>[1]Admin!$B$6</f>
        <v>43251</v>
      </c>
    </row>
    <row r="4" spans="1:11" ht="16.5" customHeight="1" thickTop="1" x14ac:dyDescent="0.25">
      <c r="A4" s="1"/>
      <c r="B4" s="129" t="s">
        <v>24</v>
      </c>
      <c r="C4" s="130"/>
      <c r="D4" s="6"/>
      <c r="E4" s="6"/>
      <c r="F4" s="14"/>
      <c r="G4" s="15"/>
      <c r="H4" s="10"/>
      <c r="I4" s="13"/>
      <c r="K4" s="69">
        <f>[1]Admin!$B$7</f>
        <v>43281</v>
      </c>
    </row>
    <row r="5" spans="1:11" x14ac:dyDescent="0.2">
      <c r="A5" s="1"/>
      <c r="B5" s="131"/>
      <c r="C5" s="132"/>
      <c r="D5" s="10"/>
      <c r="E5" s="143" t="s">
        <v>8</v>
      </c>
      <c r="F5" s="144"/>
      <c r="G5" s="42">
        <v>43585</v>
      </c>
      <c r="H5" s="10"/>
      <c r="I5" s="13"/>
      <c r="K5" s="69">
        <f>[1]Admin!$B$8</f>
        <v>43312</v>
      </c>
    </row>
    <row r="6" spans="1:11" ht="13.5" customHeight="1" x14ac:dyDescent="0.2">
      <c r="A6" s="1"/>
      <c r="B6" s="131"/>
      <c r="C6" s="132"/>
      <c r="D6" s="10"/>
      <c r="E6" s="16"/>
      <c r="F6" s="17"/>
      <c r="G6" s="18"/>
      <c r="H6" s="10"/>
      <c r="I6" s="13"/>
      <c r="K6" s="69">
        <f>[1]Admin!$B$9</f>
        <v>43343</v>
      </c>
    </row>
    <row r="7" spans="1:11" ht="13.5" customHeight="1" thickBot="1" x14ac:dyDescent="0.25">
      <c r="A7" s="1"/>
      <c r="B7" s="133"/>
      <c r="C7" s="134"/>
      <c r="D7" s="10"/>
      <c r="E7" s="145" t="s">
        <v>9</v>
      </c>
      <c r="F7" s="146"/>
      <c r="G7" s="19">
        <f>LOOKUP(G$5,Vatinterface!B:B,Vatinterface!C:C)</f>
        <v>43616</v>
      </c>
      <c r="H7" s="10"/>
      <c r="I7" s="13"/>
      <c r="K7" s="69">
        <f>[1]Admin!$B$10</f>
        <v>43373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[1]Admin!$B$11</f>
        <v>43404</v>
      </c>
    </row>
    <row r="9" spans="1:11" ht="15" customHeight="1" thickBot="1" x14ac:dyDescent="0.25">
      <c r="A9" s="67"/>
      <c r="B9" s="126" t="s">
        <v>3</v>
      </c>
      <c r="C9" s="127"/>
      <c r="D9" s="127"/>
      <c r="E9" s="128"/>
      <c r="F9" s="21">
        <v>1</v>
      </c>
      <c r="G9" s="22">
        <f>LOOKUP(G$5,Vatinterface!B:B,Vatinterface!G:G)</f>
        <v>0</v>
      </c>
      <c r="H9" s="10"/>
      <c r="I9" s="13"/>
      <c r="K9" s="69">
        <f>[1]Admin!$B$12</f>
        <v>43434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[1]Admin!$B$13</f>
        <v>43465</v>
      </c>
    </row>
    <row r="11" spans="1:11" ht="15" customHeight="1" thickBot="1" x14ac:dyDescent="0.25">
      <c r="A11" s="68"/>
      <c r="B11" s="126" t="s">
        <v>11</v>
      </c>
      <c r="C11" s="127"/>
      <c r="D11" s="127"/>
      <c r="E11" s="128"/>
      <c r="F11" s="21">
        <v>2</v>
      </c>
      <c r="G11" s="22">
        <v>0</v>
      </c>
      <c r="H11" s="10"/>
      <c r="I11" s="13"/>
      <c r="K11" s="69">
        <f>[1]Admin!$B$14</f>
        <v>43496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[1]Admin!$B$15</f>
        <v>43524</v>
      </c>
    </row>
    <row r="13" spans="1:11" ht="15" customHeight="1" thickBot="1" x14ac:dyDescent="0.25">
      <c r="A13" s="68"/>
      <c r="B13" s="126" t="s">
        <v>3</v>
      </c>
      <c r="C13" s="127"/>
      <c r="D13" s="127"/>
      <c r="E13" s="128"/>
      <c r="F13" s="21">
        <v>3</v>
      </c>
      <c r="G13" s="22">
        <f>G9+G11</f>
        <v>0</v>
      </c>
      <c r="H13" s="10"/>
      <c r="I13" s="13"/>
      <c r="K13" s="69">
        <f>[1]Admin!$B$16</f>
        <v>43555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[1]Admin!$B$18</f>
        <v>43585</v>
      </c>
    </row>
    <row r="15" spans="1:11" ht="15" customHeight="1" thickBot="1" x14ac:dyDescent="0.25">
      <c r="A15" s="68"/>
      <c r="B15" s="126" t="s">
        <v>1</v>
      </c>
      <c r="C15" s="127"/>
      <c r="D15" s="127"/>
      <c r="E15" s="128"/>
      <c r="F15" s="21">
        <v>4</v>
      </c>
      <c r="G15" s="22">
        <f>LOOKUP(G$5,Vatinterface!B:B,Vatinterface!K:K)</f>
        <v>0</v>
      </c>
      <c r="H15" s="10"/>
      <c r="I15" s="13"/>
      <c r="K15" s="69">
        <f>[1]Admin!$B$19</f>
        <v>43616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5">
      <c r="A17" s="68"/>
      <c r="B17" s="135" t="str">
        <f>IF(G17&gt;0,"Net VAT to be PAID to Customs","Net VAT to be RECLIAMED from Customs")</f>
        <v>Net VAT to be RECLIAMED from Customs</v>
      </c>
      <c r="C17" s="136"/>
      <c r="D17" s="136"/>
      <c r="E17" s="137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12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13"/>
      <c r="B19" s="138" t="str">
        <f>IF(LOOKUP(G$5,Vatinterface!B:B,Vatinterface!M:M)&gt;0,"FLAT RATE SCHEME APPLIED"," ")</f>
        <v xml:space="preserve"> </v>
      </c>
      <c r="C19" s="139"/>
      <c r="D19" s="140"/>
      <c r="E19" s="114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12"/>
      <c r="B20" s="115"/>
      <c r="C20" s="115"/>
      <c r="D20" s="115"/>
      <c r="E20" s="116"/>
      <c r="F20" s="14"/>
      <c r="G20" s="25"/>
      <c r="H20" s="10"/>
      <c r="I20" s="13"/>
    </row>
    <row r="21" spans="1:11" ht="15" customHeight="1" thickBot="1" x14ac:dyDescent="0.25">
      <c r="A21" s="68"/>
      <c r="B21" s="126" t="str">
        <f>IF(LOOKUP(G$5,Vatinterface!B:B,Vatinterface!M:M)&gt;0,"Total value of sales including VAT","Total value of sales excluding VAT")</f>
        <v>Total value of sales excluding VAT</v>
      </c>
      <c r="C21" s="127"/>
      <c r="D21" s="127"/>
      <c r="E21" s="128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12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6" t="s">
        <v>2</v>
      </c>
      <c r="C23" s="127"/>
      <c r="D23" s="127"/>
      <c r="E23" s="128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12</v>
      </c>
      <c r="B25" s="30" t="s">
        <v>13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14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5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6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7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42</v>
      </c>
      <c r="G34">
        <v>0</v>
      </c>
    </row>
    <row r="35" spans="6:7" x14ac:dyDescent="0.2">
      <c r="F35"/>
      <c r="G35"/>
    </row>
    <row r="36" spans="6:7" x14ac:dyDescent="0.2">
      <c r="F36" t="s">
        <v>43</v>
      </c>
      <c r="G36">
        <v>0</v>
      </c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F16" sqref="F16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25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7"/>
      <c r="M1" s="118"/>
      <c r="N1" s="53"/>
    </row>
    <row r="2" spans="1:14" s="46" customFormat="1" ht="37.5" customHeight="1" x14ac:dyDescent="0.2">
      <c r="A2" s="54"/>
      <c r="B2" s="48" t="s">
        <v>15</v>
      </c>
      <c r="C2" s="48" t="s">
        <v>40</v>
      </c>
      <c r="D2" s="49" t="s">
        <v>23</v>
      </c>
      <c r="E2" s="49" t="s">
        <v>20</v>
      </c>
      <c r="F2" s="49" t="s">
        <v>17</v>
      </c>
      <c r="G2" s="74" t="s">
        <v>22</v>
      </c>
      <c r="H2" s="49" t="s">
        <v>16</v>
      </c>
      <c r="I2" s="49" t="s">
        <v>19</v>
      </c>
      <c r="J2" s="49" t="s">
        <v>18</v>
      </c>
      <c r="K2" s="74" t="s">
        <v>21</v>
      </c>
      <c r="L2" s="119"/>
      <c r="M2" s="120" t="s">
        <v>41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9"/>
      <c r="M3" s="119"/>
      <c r="N3" s="55"/>
    </row>
    <row r="4" spans="1:14" x14ac:dyDescent="0.2">
      <c r="A4" s="56"/>
      <c r="B4" s="62">
        <f>[1]Admin!$B$2</f>
        <v>43159</v>
      </c>
      <c r="C4" s="62">
        <f>B5</f>
        <v>43190</v>
      </c>
      <c r="D4" s="107">
        <f>'S0218'!$G$1</f>
        <v>0</v>
      </c>
      <c r="E4" s="108"/>
      <c r="F4" s="108">
        <f>'S0218'!$F$1</f>
        <v>0</v>
      </c>
      <c r="G4" s="108"/>
      <c r="H4" s="108">
        <f>'P0218'!$I$1</f>
        <v>0</v>
      </c>
      <c r="I4" s="108"/>
      <c r="J4" s="108">
        <f>'P0218'!$H$1</f>
        <v>0</v>
      </c>
      <c r="K4" s="108"/>
      <c r="L4" s="121"/>
      <c r="M4" s="122">
        <f>IF([2]Apr18!$H$4&gt;0,[2]Apr18!$H$4,0)</f>
        <v>0</v>
      </c>
      <c r="N4" s="57"/>
    </row>
    <row r="5" spans="1:14" x14ac:dyDescent="0.2">
      <c r="A5" s="56"/>
      <c r="B5" s="62">
        <f>[1]Admin!$B$3</f>
        <v>43190</v>
      </c>
      <c r="C5" s="62">
        <f t="shared" ref="C5:C18" si="0">B6</f>
        <v>43220</v>
      </c>
      <c r="D5" s="107">
        <f>'S0318'!$G$1</f>
        <v>0</v>
      </c>
      <c r="E5" s="108"/>
      <c r="F5" s="108">
        <f>'S0318'!$F$1</f>
        <v>0</v>
      </c>
      <c r="G5" s="108"/>
      <c r="H5" s="108">
        <f>'P0318'!$I$1</f>
        <v>0</v>
      </c>
      <c r="I5" s="108"/>
      <c r="J5" s="108">
        <f>'P0318'!$H$1</f>
        <v>0</v>
      </c>
      <c r="K5" s="108"/>
      <c r="L5" s="121"/>
      <c r="M5" s="122">
        <f>IF([2]Apr18!$H$4&gt;0,[2]Apr18!$H$4,0)</f>
        <v>0</v>
      </c>
      <c r="N5" s="57"/>
    </row>
    <row r="6" spans="1:14" x14ac:dyDescent="0.2">
      <c r="A6" s="56"/>
      <c r="B6" s="62">
        <f>[1]Admin!$B$5</f>
        <v>43220</v>
      </c>
      <c r="C6" s="62">
        <f t="shared" si="0"/>
        <v>43251</v>
      </c>
      <c r="D6" s="107">
        <f>[2]Apr18!$I$1</f>
        <v>0</v>
      </c>
      <c r="E6" s="108">
        <f>SUM(D4:D6)</f>
        <v>0</v>
      </c>
      <c r="F6" s="108">
        <f>[2]Apr18!$H$1</f>
        <v>0</v>
      </c>
      <c r="G6" s="108">
        <f>SUM(F4:F6)</f>
        <v>0</v>
      </c>
      <c r="H6" s="108">
        <f>[3]Apr18!$I$1</f>
        <v>0</v>
      </c>
      <c r="I6" s="108">
        <f t="shared" ref="I6:I19" si="1">SUM(H4:H6)</f>
        <v>0</v>
      </c>
      <c r="J6" s="108">
        <f>[3]Apr18!$H$1</f>
        <v>0</v>
      </c>
      <c r="K6" s="108">
        <f t="shared" ref="K6:K19" si="2">SUM(J4:J6)</f>
        <v>0</v>
      </c>
      <c r="L6" s="121"/>
      <c r="M6" s="122">
        <f>IF([2]Apr18!$H$4&gt;0,[2]Apr18!$H$4,0)</f>
        <v>0</v>
      </c>
      <c r="N6" s="57"/>
    </row>
    <row r="7" spans="1:14" x14ac:dyDescent="0.2">
      <c r="A7" s="56"/>
      <c r="B7" s="62">
        <f>[1]Admin!$B$6</f>
        <v>43251</v>
      </c>
      <c r="C7" s="62">
        <f t="shared" si="0"/>
        <v>43281</v>
      </c>
      <c r="D7" s="107">
        <f>[2]May18!$I$1</f>
        <v>0</v>
      </c>
      <c r="E7" s="108">
        <f t="shared" ref="E7:G19" si="3">SUM(D5:D7)</f>
        <v>0</v>
      </c>
      <c r="F7" s="108">
        <f>[2]May18!$H$1</f>
        <v>0</v>
      </c>
      <c r="G7" s="108">
        <f t="shared" si="3"/>
        <v>0</v>
      </c>
      <c r="H7" s="108">
        <f>[3]May18!$I$1</f>
        <v>0</v>
      </c>
      <c r="I7" s="108">
        <f t="shared" si="1"/>
        <v>0</v>
      </c>
      <c r="J7" s="108">
        <f>[3]May18!$H$1</f>
        <v>0</v>
      </c>
      <c r="K7" s="108">
        <f t="shared" si="2"/>
        <v>0</v>
      </c>
      <c r="L7" s="121"/>
      <c r="M7" s="122">
        <f>IF([2]May18!$H$4&gt;0,[2]May18!$H$4,0)</f>
        <v>0</v>
      </c>
      <c r="N7" s="57"/>
    </row>
    <row r="8" spans="1:14" x14ac:dyDescent="0.2">
      <c r="A8" s="56"/>
      <c r="B8" s="62">
        <f>[1]Admin!$B$7</f>
        <v>43281</v>
      </c>
      <c r="C8" s="62">
        <f t="shared" si="0"/>
        <v>43312</v>
      </c>
      <c r="D8" s="107">
        <f>[2]Jun18!$I$1</f>
        <v>0</v>
      </c>
      <c r="E8" s="108">
        <f t="shared" si="3"/>
        <v>0</v>
      </c>
      <c r="F8" s="108">
        <f>[2]Jun18!$H$1</f>
        <v>0</v>
      </c>
      <c r="G8" s="108">
        <f t="shared" si="3"/>
        <v>0</v>
      </c>
      <c r="H8" s="108">
        <f>[3]Jun18!$I$1</f>
        <v>0</v>
      </c>
      <c r="I8" s="108">
        <f t="shared" si="1"/>
        <v>0</v>
      </c>
      <c r="J8" s="108">
        <f>[3]Jun18!$H$1</f>
        <v>0</v>
      </c>
      <c r="K8" s="108">
        <f t="shared" si="2"/>
        <v>0</v>
      </c>
      <c r="L8" s="121"/>
      <c r="M8" s="122">
        <f>IF([2]Jun18!$H$4&gt;0,[2]Jun18!$H$4,0)</f>
        <v>0</v>
      </c>
      <c r="N8" s="57"/>
    </row>
    <row r="9" spans="1:14" x14ac:dyDescent="0.2">
      <c r="A9" s="56"/>
      <c r="B9" s="62">
        <f>[1]Admin!$B$8</f>
        <v>43312</v>
      </c>
      <c r="C9" s="62">
        <f t="shared" si="0"/>
        <v>43343</v>
      </c>
      <c r="D9" s="107">
        <f>[2]Jul18!$I$1</f>
        <v>0</v>
      </c>
      <c r="E9" s="108">
        <f t="shared" si="3"/>
        <v>0</v>
      </c>
      <c r="F9" s="108">
        <f>[2]Jul18!$H$1</f>
        <v>0</v>
      </c>
      <c r="G9" s="108">
        <f t="shared" si="3"/>
        <v>0</v>
      </c>
      <c r="H9" s="108">
        <f>[3]Jul18!$I$1</f>
        <v>0</v>
      </c>
      <c r="I9" s="108">
        <f t="shared" si="1"/>
        <v>0</v>
      </c>
      <c r="J9" s="108">
        <f>[3]Jul18!$H$1</f>
        <v>0</v>
      </c>
      <c r="K9" s="108">
        <f t="shared" si="2"/>
        <v>0</v>
      </c>
      <c r="L9" s="121"/>
      <c r="M9" s="122">
        <f>IF([2]Jul18!$H$4&gt;0,[2]Jul18!$H$4,0)</f>
        <v>0</v>
      </c>
      <c r="N9" s="57"/>
    </row>
    <row r="10" spans="1:14" x14ac:dyDescent="0.2">
      <c r="A10" s="56"/>
      <c r="B10" s="62">
        <f>[1]Admin!$B$9</f>
        <v>43343</v>
      </c>
      <c r="C10" s="62">
        <f t="shared" si="0"/>
        <v>43373</v>
      </c>
      <c r="D10" s="107">
        <f>[2]Aug18!$I$1</f>
        <v>0</v>
      </c>
      <c r="E10" s="108">
        <f t="shared" si="3"/>
        <v>0</v>
      </c>
      <c r="F10" s="108">
        <f>[2]Aug18!$H$1</f>
        <v>0</v>
      </c>
      <c r="G10" s="108">
        <f t="shared" si="3"/>
        <v>0</v>
      </c>
      <c r="H10" s="108">
        <f>[3]Aug18!$I$1</f>
        <v>0</v>
      </c>
      <c r="I10" s="108">
        <f t="shared" si="1"/>
        <v>0</v>
      </c>
      <c r="J10" s="108">
        <f>[3]Aug18!$H$1</f>
        <v>0</v>
      </c>
      <c r="K10" s="108">
        <f t="shared" si="2"/>
        <v>0</v>
      </c>
      <c r="L10" s="121"/>
      <c r="M10" s="122">
        <f>IF([2]Aug18!$H$4&gt;0,[2]Aug18!$H$4,0)</f>
        <v>0</v>
      </c>
      <c r="N10" s="57"/>
    </row>
    <row r="11" spans="1:14" x14ac:dyDescent="0.2">
      <c r="A11" s="56"/>
      <c r="B11" s="62">
        <f>[1]Admin!$B$10</f>
        <v>43373</v>
      </c>
      <c r="C11" s="62">
        <f t="shared" si="0"/>
        <v>43404</v>
      </c>
      <c r="D11" s="107">
        <f>[2]Sep18!$I$1</f>
        <v>0</v>
      </c>
      <c r="E11" s="108">
        <f t="shared" si="3"/>
        <v>0</v>
      </c>
      <c r="F11" s="108">
        <f>[2]Sep18!$H$1</f>
        <v>0</v>
      </c>
      <c r="G11" s="108">
        <f t="shared" si="3"/>
        <v>0</v>
      </c>
      <c r="H11" s="108">
        <f>[3]Sep18!$I$1</f>
        <v>0</v>
      </c>
      <c r="I11" s="108">
        <f t="shared" si="1"/>
        <v>0</v>
      </c>
      <c r="J11" s="108">
        <f>[3]Sep18!$H$1</f>
        <v>0</v>
      </c>
      <c r="K11" s="108">
        <f t="shared" si="2"/>
        <v>0</v>
      </c>
      <c r="L11" s="121"/>
      <c r="M11" s="122">
        <f>IF([2]Sep18!$H$4&gt;0,[2]Sep18!$H$4,0)</f>
        <v>0</v>
      </c>
      <c r="N11" s="57"/>
    </row>
    <row r="12" spans="1:14" x14ac:dyDescent="0.2">
      <c r="A12" s="56"/>
      <c r="B12" s="62">
        <f>[1]Admin!$B$11</f>
        <v>43404</v>
      </c>
      <c r="C12" s="62">
        <f t="shared" si="0"/>
        <v>43434</v>
      </c>
      <c r="D12" s="107">
        <f>[2]Oct18!$I$1</f>
        <v>0</v>
      </c>
      <c r="E12" s="108">
        <f t="shared" si="3"/>
        <v>0</v>
      </c>
      <c r="F12" s="108">
        <f>[2]Oct18!$H$1</f>
        <v>0</v>
      </c>
      <c r="G12" s="108">
        <f t="shared" si="3"/>
        <v>0</v>
      </c>
      <c r="H12" s="108">
        <f>[3]Oct18!$I$1</f>
        <v>0</v>
      </c>
      <c r="I12" s="108">
        <f t="shared" si="1"/>
        <v>0</v>
      </c>
      <c r="J12" s="108">
        <f>[3]Oct18!$H$1</f>
        <v>0</v>
      </c>
      <c r="K12" s="108">
        <f t="shared" si="2"/>
        <v>0</v>
      </c>
      <c r="L12" s="121"/>
      <c r="M12" s="122">
        <f>IF([2]Oct18!$H$4&gt;0,[2]Oct18!$H$4,0)</f>
        <v>0</v>
      </c>
      <c r="N12" s="57"/>
    </row>
    <row r="13" spans="1:14" x14ac:dyDescent="0.2">
      <c r="A13" s="56"/>
      <c r="B13" s="62">
        <f>[1]Admin!$B$12</f>
        <v>43434</v>
      </c>
      <c r="C13" s="62">
        <f t="shared" si="0"/>
        <v>43465</v>
      </c>
      <c r="D13" s="107">
        <f>[2]Nov18!$I$1</f>
        <v>0</v>
      </c>
      <c r="E13" s="108">
        <f t="shared" si="3"/>
        <v>0</v>
      </c>
      <c r="F13" s="108">
        <f>[2]Nov18!$H$1</f>
        <v>0</v>
      </c>
      <c r="G13" s="108">
        <f t="shared" si="3"/>
        <v>0</v>
      </c>
      <c r="H13" s="108">
        <f>[3]Nov18!$I$1</f>
        <v>0</v>
      </c>
      <c r="I13" s="108">
        <f t="shared" si="1"/>
        <v>0</v>
      </c>
      <c r="J13" s="108">
        <f>[3]Nov18!$H$1</f>
        <v>0</v>
      </c>
      <c r="K13" s="108">
        <f t="shared" si="2"/>
        <v>0</v>
      </c>
      <c r="L13" s="121"/>
      <c r="M13" s="122">
        <f>IF([2]Nov18!$H$4&gt;0,[2]Nov18!$H$4,0)</f>
        <v>0</v>
      </c>
      <c r="N13" s="57"/>
    </row>
    <row r="14" spans="1:14" x14ac:dyDescent="0.2">
      <c r="A14" s="56"/>
      <c r="B14" s="62">
        <f>[1]Admin!$B$13</f>
        <v>43465</v>
      </c>
      <c r="C14" s="62">
        <f t="shared" si="0"/>
        <v>43496</v>
      </c>
      <c r="D14" s="107">
        <f>[2]Dec18!$I$1</f>
        <v>0</v>
      </c>
      <c r="E14" s="108">
        <f t="shared" si="3"/>
        <v>0</v>
      </c>
      <c r="F14" s="108">
        <f>[2]Dec18!$H$1</f>
        <v>0</v>
      </c>
      <c r="G14" s="108">
        <f t="shared" si="3"/>
        <v>0</v>
      </c>
      <c r="H14" s="108">
        <f>[3]Dec18!$I$1</f>
        <v>0</v>
      </c>
      <c r="I14" s="108">
        <f t="shared" si="1"/>
        <v>0</v>
      </c>
      <c r="J14" s="108">
        <f>[3]Dec18!$H$1</f>
        <v>0</v>
      </c>
      <c r="K14" s="108">
        <f t="shared" si="2"/>
        <v>0</v>
      </c>
      <c r="L14" s="121"/>
      <c r="M14" s="122">
        <f>IF([2]Dec18!$H$4&gt;0,[2]Dec18!$H$4,0)</f>
        <v>0</v>
      </c>
      <c r="N14" s="57"/>
    </row>
    <row r="15" spans="1:14" x14ac:dyDescent="0.2">
      <c r="A15" s="56"/>
      <c r="B15" s="62">
        <f>[1]Admin!$B$14</f>
        <v>43496</v>
      </c>
      <c r="C15" s="62">
        <f t="shared" si="0"/>
        <v>43524</v>
      </c>
      <c r="D15" s="107">
        <f>[2]Jan19!$I$1</f>
        <v>0</v>
      </c>
      <c r="E15" s="108">
        <f t="shared" si="3"/>
        <v>0</v>
      </c>
      <c r="F15" s="108">
        <f>[2]Jan19!$H$1</f>
        <v>0</v>
      </c>
      <c r="G15" s="108">
        <f t="shared" si="3"/>
        <v>0</v>
      </c>
      <c r="H15" s="108">
        <f>[3]Jan19!$I$1</f>
        <v>0</v>
      </c>
      <c r="I15" s="108">
        <f t="shared" si="1"/>
        <v>0</v>
      </c>
      <c r="J15" s="108">
        <f>[3]Jan19!$H$1</f>
        <v>0</v>
      </c>
      <c r="K15" s="108">
        <f t="shared" si="2"/>
        <v>0</v>
      </c>
      <c r="L15" s="121"/>
      <c r="M15" s="122">
        <f>IF([2]Jan19!$H$4&gt;0,[2]Jan19!$H$4,0)</f>
        <v>0</v>
      </c>
      <c r="N15" s="57"/>
    </row>
    <row r="16" spans="1:14" x14ac:dyDescent="0.2">
      <c r="A16" s="56"/>
      <c r="B16" s="62">
        <f>[1]Admin!$B$15</f>
        <v>43524</v>
      </c>
      <c r="C16" s="62">
        <f t="shared" si="0"/>
        <v>43555</v>
      </c>
      <c r="D16" s="107">
        <f>[2]Feb19!$I$1</f>
        <v>0</v>
      </c>
      <c r="E16" s="108">
        <f t="shared" si="3"/>
        <v>0</v>
      </c>
      <c r="F16" s="108">
        <f>[2]Feb19!$H$1</f>
        <v>0</v>
      </c>
      <c r="G16" s="108">
        <f t="shared" si="3"/>
        <v>0</v>
      </c>
      <c r="H16" s="108">
        <f>[3]Feb19!$I$1</f>
        <v>0</v>
      </c>
      <c r="I16" s="108">
        <f t="shared" si="1"/>
        <v>0</v>
      </c>
      <c r="J16" s="108">
        <f>[3]Feb19!$H$1</f>
        <v>0</v>
      </c>
      <c r="K16" s="108">
        <f t="shared" si="2"/>
        <v>0</v>
      </c>
      <c r="L16" s="121"/>
      <c r="M16" s="122">
        <f>IF([2]Feb19!$H$4&gt;0,[2]Feb19!$H$4,0)</f>
        <v>0</v>
      </c>
      <c r="N16" s="57"/>
    </row>
    <row r="17" spans="1:14" x14ac:dyDescent="0.2">
      <c r="A17" s="56"/>
      <c r="B17" s="62">
        <f>[1]Admin!$B$16</f>
        <v>43555</v>
      </c>
      <c r="C17" s="62">
        <f t="shared" si="0"/>
        <v>43585</v>
      </c>
      <c r="D17" s="107">
        <f>[2]Mar19!$I$1</f>
        <v>0</v>
      </c>
      <c r="E17" s="108">
        <f t="shared" si="3"/>
        <v>0</v>
      </c>
      <c r="F17" s="108">
        <f>[2]Mar19!$H$1</f>
        <v>0</v>
      </c>
      <c r="G17" s="108">
        <f t="shared" si="3"/>
        <v>0</v>
      </c>
      <c r="H17" s="108">
        <f>[3]Mar19!$I$1</f>
        <v>0</v>
      </c>
      <c r="I17" s="108">
        <f t="shared" si="1"/>
        <v>0</v>
      </c>
      <c r="J17" s="108">
        <f>[3]Mar19!$H$1</f>
        <v>0</v>
      </c>
      <c r="K17" s="108">
        <f t="shared" si="2"/>
        <v>0</v>
      </c>
      <c r="L17" s="121"/>
      <c r="M17" s="122">
        <f>IF([2]Mar19!$H$4&gt;0,[2]Mar19!$H$4,0)</f>
        <v>0</v>
      </c>
      <c r="N17" s="57"/>
    </row>
    <row r="18" spans="1:14" x14ac:dyDescent="0.2">
      <c r="A18" s="56"/>
      <c r="B18" s="62">
        <f>[1]Admin!$B$18</f>
        <v>43585</v>
      </c>
      <c r="C18" s="62">
        <f t="shared" si="0"/>
        <v>43616</v>
      </c>
      <c r="D18" s="107">
        <f>'S0419'!$G$1</f>
        <v>0</v>
      </c>
      <c r="E18" s="108">
        <f t="shared" si="3"/>
        <v>0</v>
      </c>
      <c r="F18" s="108">
        <f>'S0419'!$F$1</f>
        <v>0</v>
      </c>
      <c r="G18" s="108">
        <f t="shared" si="3"/>
        <v>0</v>
      </c>
      <c r="H18" s="108">
        <f>'P0419'!$I$1</f>
        <v>0</v>
      </c>
      <c r="I18" s="108">
        <f t="shared" si="1"/>
        <v>0</v>
      </c>
      <c r="J18" s="108">
        <f>'P0419'!$H$1</f>
        <v>0</v>
      </c>
      <c r="K18" s="108">
        <f t="shared" si="2"/>
        <v>0</v>
      </c>
      <c r="L18" s="121"/>
      <c r="M18" s="122">
        <f>IF([2]Mar19!$H$4&gt;0,[2]Mar19!$H$4,0)</f>
        <v>0</v>
      </c>
      <c r="N18" s="57"/>
    </row>
    <row r="19" spans="1:14" x14ac:dyDescent="0.2">
      <c r="A19" s="56"/>
      <c r="B19" s="62">
        <f>[1]Admin!$B$19</f>
        <v>43616</v>
      </c>
      <c r="C19" s="63">
        <f>[1]Admin!$B$20</f>
        <v>43646</v>
      </c>
      <c r="D19" s="107">
        <f>'S0519'!$G$1</f>
        <v>0</v>
      </c>
      <c r="E19" s="108">
        <f t="shared" si="3"/>
        <v>0</v>
      </c>
      <c r="F19" s="108">
        <f>'S0519'!$F$1</f>
        <v>0</v>
      </c>
      <c r="G19" s="108">
        <f t="shared" si="3"/>
        <v>0</v>
      </c>
      <c r="H19" s="108">
        <f>'P0519'!$I$1</f>
        <v>0</v>
      </c>
      <c r="I19" s="108">
        <f t="shared" si="1"/>
        <v>0</v>
      </c>
      <c r="J19" s="108">
        <f>'P0519'!$H$1</f>
        <v>0</v>
      </c>
      <c r="K19" s="108">
        <f t="shared" si="2"/>
        <v>0</v>
      </c>
      <c r="L19" s="121"/>
      <c r="M19" s="122">
        <f>IF([2]Mar19!$H$4&gt;0,[2]Mar19!$H$4,0)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23"/>
      <c r="M20" s="124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7.7109375" style="77" customWidth="1"/>
    <col min="5" max="5" width="9.7109375" style="76" customWidth="1"/>
    <col min="6" max="6" width="8.7109375" style="76" customWidth="1"/>
    <col min="7" max="7" width="9.7109375" style="76" customWidth="1"/>
    <col min="8" max="16384" width="9.140625" style="75"/>
  </cols>
  <sheetData>
    <row r="1" spans="1:7" s="85" customFormat="1" ht="28.5" customHeight="1" x14ac:dyDescent="0.2">
      <c r="A1" s="151" t="s">
        <v>39</v>
      </c>
      <c r="B1" s="152"/>
      <c r="C1" s="88" t="s">
        <v>32</v>
      </c>
      <c r="D1" s="87"/>
      <c r="E1" s="86">
        <f>SUM(E5:E200)</f>
        <v>0</v>
      </c>
      <c r="F1" s="86">
        <f>SUM(F5:F200)</f>
        <v>0</v>
      </c>
      <c r="G1" s="86">
        <f>SUM(G5:G200)</f>
        <v>0</v>
      </c>
    </row>
    <row r="2" spans="1:7" s="85" customFormat="1" ht="12.75" customHeight="1" x14ac:dyDescent="0.2">
      <c r="A2" s="153" t="s">
        <v>31</v>
      </c>
      <c r="B2" s="149" t="s">
        <v>30</v>
      </c>
      <c r="C2" s="156" t="s">
        <v>29</v>
      </c>
      <c r="D2" s="147"/>
      <c r="E2" s="149" t="s">
        <v>28</v>
      </c>
      <c r="F2" s="109">
        <f>[2]OpeningDebtors!$H$2</f>
        <v>20</v>
      </c>
      <c r="G2" s="149" t="s">
        <v>27</v>
      </c>
    </row>
    <row r="3" spans="1:7" s="84" customFormat="1" ht="24" x14ac:dyDescent="0.2">
      <c r="A3" s="154"/>
      <c r="B3" s="155"/>
      <c r="C3" s="156"/>
      <c r="D3" s="147"/>
      <c r="E3" s="149"/>
      <c r="F3" s="110" t="s">
        <v>26</v>
      </c>
      <c r="G3" s="149"/>
    </row>
    <row r="4" spans="1:7" x14ac:dyDescent="0.2">
      <c r="A4" s="150"/>
      <c r="B4" s="150"/>
      <c r="C4" s="150"/>
      <c r="D4" s="148"/>
      <c r="E4" s="150"/>
      <c r="F4" s="111">
        <f>[2]OpeningDebtors!$H$4</f>
        <v>0</v>
      </c>
      <c r="G4" s="150"/>
    </row>
    <row r="5" spans="1:7" x14ac:dyDescent="0.2">
      <c r="F5" s="76" t="str">
        <f>IF(F$4&gt;0,(IF(E5&lt;&gt;0,E5*F$4/100," ")),IF(E5&lt;&gt;0,E5*F$2/(100+F$2)," "))</f>
        <v xml:space="preserve"> </v>
      </c>
      <c r="G5" s="76" t="str">
        <f t="shared" ref="G5:G68" si="0">IF((E5&lt;&gt;0),E5-F5," ")</f>
        <v xml:space="preserve"> </v>
      </c>
    </row>
    <row r="6" spans="1:7" x14ac:dyDescent="0.2">
      <c r="F6" s="76" t="str">
        <f t="shared" ref="F6:F69" si="1">IF(F$4&gt;0,(IF(E6&lt;&gt;0,E6*F$4/100," ")),IF(E6&lt;&gt;0,E6*F$2/(100+F$2)," "))</f>
        <v xml:space="preserve"> </v>
      </c>
      <c r="G6" s="76" t="str">
        <f t="shared" si="0"/>
        <v xml:space="preserve"> </v>
      </c>
    </row>
    <row r="7" spans="1:7" x14ac:dyDescent="0.2">
      <c r="F7" s="76" t="str">
        <f t="shared" si="1"/>
        <v xml:space="preserve"> </v>
      </c>
      <c r="G7" s="76" t="str">
        <f t="shared" si="0"/>
        <v xml:space="preserve"> </v>
      </c>
    </row>
    <row r="8" spans="1:7" x14ac:dyDescent="0.2">
      <c r="F8" s="76" t="str">
        <f t="shared" si="1"/>
        <v xml:space="preserve"> </v>
      </c>
      <c r="G8" s="76" t="str">
        <f t="shared" si="0"/>
        <v xml:space="preserve"> </v>
      </c>
    </row>
    <row r="9" spans="1:7" x14ac:dyDescent="0.2">
      <c r="F9" s="76" t="str">
        <f t="shared" si="1"/>
        <v xml:space="preserve"> </v>
      </c>
      <c r="G9" s="76" t="str">
        <f t="shared" si="0"/>
        <v xml:space="preserve"> </v>
      </c>
    </row>
    <row r="10" spans="1:7" x14ac:dyDescent="0.2">
      <c r="F10" s="76" t="str">
        <f t="shared" si="1"/>
        <v xml:space="preserve"> </v>
      </c>
      <c r="G10" s="76" t="str">
        <f t="shared" si="0"/>
        <v xml:space="preserve"> </v>
      </c>
    </row>
    <row r="11" spans="1:7" x14ac:dyDescent="0.2">
      <c r="F11" s="76" t="str">
        <f t="shared" si="1"/>
        <v xml:space="preserve"> </v>
      </c>
      <c r="G11" s="76" t="str">
        <f t="shared" si="0"/>
        <v xml:space="preserve"> </v>
      </c>
    </row>
    <row r="12" spans="1:7" x14ac:dyDescent="0.2">
      <c r="F12" s="76" t="str">
        <f t="shared" si="1"/>
        <v xml:space="preserve"> </v>
      </c>
      <c r="G12" s="76" t="str">
        <f t="shared" si="0"/>
        <v xml:space="preserve"> </v>
      </c>
    </row>
    <row r="13" spans="1:7" x14ac:dyDescent="0.2">
      <c r="F13" s="76" t="str">
        <f t="shared" si="1"/>
        <v xml:space="preserve"> </v>
      </c>
      <c r="G13" s="76" t="str">
        <f t="shared" si="0"/>
        <v xml:space="preserve"> </v>
      </c>
    </row>
    <row r="14" spans="1:7" x14ac:dyDescent="0.2">
      <c r="F14" s="76" t="str">
        <f t="shared" si="1"/>
        <v xml:space="preserve"> </v>
      </c>
      <c r="G14" s="76" t="str">
        <f t="shared" si="0"/>
        <v xml:space="preserve"> </v>
      </c>
    </row>
    <row r="15" spans="1:7" x14ac:dyDescent="0.2">
      <c r="F15" s="76" t="str">
        <f t="shared" si="1"/>
        <v xml:space="preserve"> </v>
      </c>
      <c r="G15" s="76" t="str">
        <f t="shared" si="0"/>
        <v xml:space="preserve"> </v>
      </c>
    </row>
    <row r="16" spans="1:7" x14ac:dyDescent="0.2">
      <c r="F16" s="76" t="str">
        <f t="shared" si="1"/>
        <v xml:space="preserve"> </v>
      </c>
      <c r="G16" s="76" t="str">
        <f t="shared" si="0"/>
        <v xml:space="preserve"> </v>
      </c>
    </row>
    <row r="17" spans="6:7" x14ac:dyDescent="0.2">
      <c r="F17" s="76" t="str">
        <f t="shared" si="1"/>
        <v xml:space="preserve"> </v>
      </c>
      <c r="G17" s="76" t="str">
        <f t="shared" si="0"/>
        <v xml:space="preserve"> </v>
      </c>
    </row>
    <row r="18" spans="6:7" x14ac:dyDescent="0.2">
      <c r="F18" s="76" t="str">
        <f t="shared" si="1"/>
        <v xml:space="preserve"> </v>
      </c>
      <c r="G18" s="76" t="str">
        <f t="shared" si="0"/>
        <v xml:space="preserve"> </v>
      </c>
    </row>
    <row r="19" spans="6:7" x14ac:dyDescent="0.2">
      <c r="F19" s="76" t="str">
        <f t="shared" si="1"/>
        <v xml:space="preserve"> </v>
      </c>
      <c r="G19" s="76" t="str">
        <f t="shared" si="0"/>
        <v xml:space="preserve"> </v>
      </c>
    </row>
    <row r="20" spans="6:7" x14ac:dyDescent="0.2">
      <c r="F20" s="76" t="str">
        <f t="shared" si="1"/>
        <v xml:space="preserve"> </v>
      </c>
      <c r="G20" s="76" t="str">
        <f t="shared" si="0"/>
        <v xml:space="preserve"> </v>
      </c>
    </row>
    <row r="21" spans="6:7" x14ac:dyDescent="0.2">
      <c r="F21" s="76" t="str">
        <f t="shared" si="1"/>
        <v xml:space="preserve"> </v>
      </c>
      <c r="G21" s="76" t="str">
        <f t="shared" si="0"/>
        <v xml:space="preserve"> </v>
      </c>
    </row>
    <row r="22" spans="6:7" x14ac:dyDescent="0.2">
      <c r="F22" s="76" t="str">
        <f t="shared" si="1"/>
        <v xml:space="preserve"> </v>
      </c>
      <c r="G22" s="76" t="str">
        <f t="shared" si="0"/>
        <v xml:space="preserve"> </v>
      </c>
    </row>
    <row r="23" spans="6:7" x14ac:dyDescent="0.2">
      <c r="F23" s="76" t="str">
        <f t="shared" si="1"/>
        <v xml:space="preserve"> </v>
      </c>
      <c r="G23" s="76" t="str">
        <f t="shared" si="0"/>
        <v xml:space="preserve"> </v>
      </c>
    </row>
    <row r="24" spans="6:7" x14ac:dyDescent="0.2">
      <c r="F24" s="76" t="str">
        <f t="shared" si="1"/>
        <v xml:space="preserve"> </v>
      </c>
      <c r="G24" s="76" t="str">
        <f t="shared" si="0"/>
        <v xml:space="preserve"> </v>
      </c>
    </row>
    <row r="25" spans="6:7" x14ac:dyDescent="0.2">
      <c r="F25" s="76" t="str">
        <f t="shared" si="1"/>
        <v xml:space="preserve"> </v>
      </c>
      <c r="G25" s="76" t="str">
        <f t="shared" si="0"/>
        <v xml:space="preserve"> </v>
      </c>
    </row>
    <row r="26" spans="6:7" x14ac:dyDescent="0.2">
      <c r="F26" s="76" t="str">
        <f t="shared" si="1"/>
        <v xml:space="preserve"> </v>
      </c>
      <c r="G26" s="76" t="str">
        <f t="shared" si="0"/>
        <v xml:space="preserve"> </v>
      </c>
    </row>
    <row r="27" spans="6:7" x14ac:dyDescent="0.2">
      <c r="F27" s="76" t="str">
        <f t="shared" si="1"/>
        <v xml:space="preserve"> </v>
      </c>
      <c r="G27" s="76" t="str">
        <f t="shared" si="0"/>
        <v xml:space="preserve"> </v>
      </c>
    </row>
    <row r="28" spans="6:7" x14ac:dyDescent="0.2">
      <c r="F28" s="76" t="str">
        <f t="shared" si="1"/>
        <v xml:space="preserve"> </v>
      </c>
      <c r="G28" s="76" t="str">
        <f t="shared" si="0"/>
        <v xml:space="preserve"> </v>
      </c>
    </row>
    <row r="29" spans="6:7" x14ac:dyDescent="0.2">
      <c r="F29" s="76" t="str">
        <f t="shared" si="1"/>
        <v xml:space="preserve"> </v>
      </c>
      <c r="G29" s="76" t="str">
        <f t="shared" si="0"/>
        <v xml:space="preserve"> </v>
      </c>
    </row>
    <row r="30" spans="6:7" x14ac:dyDescent="0.2">
      <c r="F30" s="76" t="str">
        <f t="shared" si="1"/>
        <v xml:space="preserve"> </v>
      </c>
      <c r="G30" s="76" t="str">
        <f t="shared" si="0"/>
        <v xml:space="preserve"> </v>
      </c>
    </row>
    <row r="31" spans="6:7" x14ac:dyDescent="0.2">
      <c r="F31" s="76" t="str">
        <f t="shared" si="1"/>
        <v xml:space="preserve"> </v>
      </c>
      <c r="G31" s="76" t="str">
        <f t="shared" si="0"/>
        <v xml:space="preserve"> </v>
      </c>
    </row>
    <row r="32" spans="6:7" x14ac:dyDescent="0.2">
      <c r="F32" s="76" t="str">
        <f t="shared" si="1"/>
        <v xml:space="preserve"> </v>
      </c>
      <c r="G32" s="76" t="str">
        <f t="shared" si="0"/>
        <v xml:space="preserve"> </v>
      </c>
    </row>
    <row r="33" spans="6:7" x14ac:dyDescent="0.2">
      <c r="F33" s="76" t="str">
        <f t="shared" si="1"/>
        <v xml:space="preserve"> </v>
      </c>
      <c r="G33" s="76" t="str">
        <f t="shared" si="0"/>
        <v xml:space="preserve"> </v>
      </c>
    </row>
    <row r="34" spans="6:7" x14ac:dyDescent="0.2">
      <c r="F34" s="76" t="str">
        <f t="shared" si="1"/>
        <v xml:space="preserve"> </v>
      </c>
      <c r="G34" s="76" t="str">
        <f t="shared" si="0"/>
        <v xml:space="preserve"> </v>
      </c>
    </row>
    <row r="35" spans="6:7" x14ac:dyDescent="0.2">
      <c r="F35" s="76" t="str">
        <f t="shared" si="1"/>
        <v xml:space="preserve"> </v>
      </c>
      <c r="G35" s="76" t="str">
        <f t="shared" si="0"/>
        <v xml:space="preserve"> </v>
      </c>
    </row>
    <row r="36" spans="6:7" x14ac:dyDescent="0.2">
      <c r="F36" s="76" t="str">
        <f t="shared" si="1"/>
        <v xml:space="preserve"> </v>
      </c>
      <c r="G36" s="76" t="str">
        <f t="shared" si="0"/>
        <v xml:space="preserve"> </v>
      </c>
    </row>
    <row r="37" spans="6:7" x14ac:dyDescent="0.2">
      <c r="F37" s="76" t="str">
        <f t="shared" si="1"/>
        <v xml:space="preserve"> </v>
      </c>
      <c r="G37" s="76" t="str">
        <f t="shared" si="0"/>
        <v xml:space="preserve"> </v>
      </c>
    </row>
    <row r="38" spans="6:7" x14ac:dyDescent="0.2">
      <c r="F38" s="76" t="str">
        <f t="shared" si="1"/>
        <v xml:space="preserve"> </v>
      </c>
      <c r="G38" s="76" t="str">
        <f t="shared" si="0"/>
        <v xml:space="preserve"> </v>
      </c>
    </row>
    <row r="39" spans="6:7" x14ac:dyDescent="0.2">
      <c r="F39" s="76" t="str">
        <f t="shared" si="1"/>
        <v xml:space="preserve"> </v>
      </c>
      <c r="G39" s="76" t="str">
        <f t="shared" si="0"/>
        <v xml:space="preserve"> </v>
      </c>
    </row>
    <row r="40" spans="6:7" x14ac:dyDescent="0.2">
      <c r="F40" s="76" t="str">
        <f t="shared" si="1"/>
        <v xml:space="preserve"> </v>
      </c>
      <c r="G40" s="76" t="str">
        <f t="shared" si="0"/>
        <v xml:space="preserve"> </v>
      </c>
    </row>
    <row r="41" spans="6:7" x14ac:dyDescent="0.2">
      <c r="F41" s="76" t="str">
        <f t="shared" si="1"/>
        <v xml:space="preserve"> </v>
      </c>
      <c r="G41" s="76" t="str">
        <f t="shared" si="0"/>
        <v xml:space="preserve"> </v>
      </c>
    </row>
    <row r="42" spans="6:7" x14ac:dyDescent="0.2">
      <c r="F42" s="76" t="str">
        <f t="shared" si="1"/>
        <v xml:space="preserve"> </v>
      </c>
      <c r="G42" s="76" t="str">
        <f t="shared" si="0"/>
        <v xml:space="preserve"> </v>
      </c>
    </row>
    <row r="43" spans="6:7" x14ac:dyDescent="0.2">
      <c r="F43" s="76" t="str">
        <f t="shared" si="1"/>
        <v xml:space="preserve"> </v>
      </c>
      <c r="G43" s="76" t="str">
        <f t="shared" si="0"/>
        <v xml:space="preserve"> </v>
      </c>
    </row>
    <row r="44" spans="6:7" x14ac:dyDescent="0.2">
      <c r="F44" s="76" t="str">
        <f t="shared" si="1"/>
        <v xml:space="preserve"> </v>
      </c>
      <c r="G44" s="76" t="str">
        <f t="shared" si="0"/>
        <v xml:space="preserve"> </v>
      </c>
    </row>
    <row r="45" spans="6:7" x14ac:dyDescent="0.2">
      <c r="F45" s="76" t="str">
        <f t="shared" si="1"/>
        <v xml:space="preserve"> </v>
      </c>
      <c r="G45" s="76" t="str">
        <f t="shared" si="0"/>
        <v xml:space="preserve"> </v>
      </c>
    </row>
    <row r="46" spans="6:7" x14ac:dyDescent="0.2">
      <c r="F46" s="76" t="str">
        <f t="shared" si="1"/>
        <v xml:space="preserve"> </v>
      </c>
      <c r="G46" s="76" t="str">
        <f t="shared" si="0"/>
        <v xml:space="preserve"> </v>
      </c>
    </row>
    <row r="47" spans="6:7" x14ac:dyDescent="0.2">
      <c r="F47" s="76" t="str">
        <f t="shared" si="1"/>
        <v xml:space="preserve"> </v>
      </c>
      <c r="G47" s="76" t="str">
        <f t="shared" si="0"/>
        <v xml:space="preserve"> </v>
      </c>
    </row>
    <row r="48" spans="6:7" x14ac:dyDescent="0.2">
      <c r="F48" s="76" t="str">
        <f t="shared" si="1"/>
        <v xml:space="preserve"> </v>
      </c>
      <c r="G48" s="76" t="str">
        <f t="shared" si="0"/>
        <v xml:space="preserve"> </v>
      </c>
    </row>
    <row r="49" spans="6:7" x14ac:dyDescent="0.2">
      <c r="F49" s="76" t="str">
        <f t="shared" si="1"/>
        <v xml:space="preserve"> </v>
      </c>
      <c r="G49" s="76" t="str">
        <f t="shared" si="0"/>
        <v xml:space="preserve"> </v>
      </c>
    </row>
    <row r="50" spans="6:7" x14ac:dyDescent="0.2">
      <c r="F50" s="76" t="str">
        <f t="shared" si="1"/>
        <v xml:space="preserve"> </v>
      </c>
      <c r="G50" s="76" t="str">
        <f t="shared" si="0"/>
        <v xml:space="preserve"> </v>
      </c>
    </row>
    <row r="51" spans="6:7" x14ac:dyDescent="0.2">
      <c r="F51" s="76" t="str">
        <f t="shared" si="1"/>
        <v xml:space="preserve"> </v>
      </c>
      <c r="G51" s="76" t="str">
        <f t="shared" si="0"/>
        <v xml:space="preserve"> </v>
      </c>
    </row>
    <row r="52" spans="6:7" x14ac:dyDescent="0.2">
      <c r="F52" s="76" t="str">
        <f t="shared" si="1"/>
        <v xml:space="preserve"> </v>
      </c>
      <c r="G52" s="76" t="str">
        <f t="shared" si="0"/>
        <v xml:space="preserve"> </v>
      </c>
    </row>
    <row r="53" spans="6:7" x14ac:dyDescent="0.2">
      <c r="F53" s="76" t="str">
        <f t="shared" si="1"/>
        <v xml:space="preserve"> </v>
      </c>
      <c r="G53" s="76" t="str">
        <f t="shared" si="0"/>
        <v xml:space="preserve"> </v>
      </c>
    </row>
    <row r="54" spans="6:7" x14ac:dyDescent="0.2">
      <c r="F54" s="76" t="str">
        <f t="shared" si="1"/>
        <v xml:space="preserve"> </v>
      </c>
      <c r="G54" s="76" t="str">
        <f t="shared" si="0"/>
        <v xml:space="preserve"> </v>
      </c>
    </row>
    <row r="55" spans="6:7" x14ac:dyDescent="0.2">
      <c r="F55" s="76" t="str">
        <f t="shared" si="1"/>
        <v xml:space="preserve"> </v>
      </c>
      <c r="G55" s="76" t="str">
        <f t="shared" si="0"/>
        <v xml:space="preserve"> </v>
      </c>
    </row>
    <row r="56" spans="6:7" x14ac:dyDescent="0.2">
      <c r="F56" s="76" t="str">
        <f t="shared" si="1"/>
        <v xml:space="preserve"> </v>
      </c>
      <c r="G56" s="76" t="str">
        <f t="shared" si="0"/>
        <v xml:space="preserve"> </v>
      </c>
    </row>
    <row r="57" spans="6:7" x14ac:dyDescent="0.2">
      <c r="F57" s="76" t="str">
        <f t="shared" si="1"/>
        <v xml:space="preserve"> </v>
      </c>
      <c r="G57" s="76" t="str">
        <f t="shared" si="0"/>
        <v xml:space="preserve"> </v>
      </c>
    </row>
    <row r="58" spans="6:7" x14ac:dyDescent="0.2">
      <c r="F58" s="76" t="str">
        <f t="shared" si="1"/>
        <v xml:space="preserve"> </v>
      </c>
      <c r="G58" s="76" t="str">
        <f t="shared" si="0"/>
        <v xml:space="preserve"> </v>
      </c>
    </row>
    <row r="59" spans="6:7" x14ac:dyDescent="0.2">
      <c r="F59" s="76" t="str">
        <f t="shared" si="1"/>
        <v xml:space="preserve"> </v>
      </c>
      <c r="G59" s="76" t="str">
        <f t="shared" si="0"/>
        <v xml:space="preserve"> </v>
      </c>
    </row>
    <row r="60" spans="6:7" x14ac:dyDescent="0.2">
      <c r="F60" s="76" t="str">
        <f t="shared" si="1"/>
        <v xml:space="preserve"> </v>
      </c>
      <c r="G60" s="76" t="str">
        <f t="shared" si="0"/>
        <v xml:space="preserve"> </v>
      </c>
    </row>
    <row r="61" spans="6:7" x14ac:dyDescent="0.2">
      <c r="F61" s="76" t="str">
        <f t="shared" si="1"/>
        <v xml:space="preserve"> </v>
      </c>
      <c r="G61" s="76" t="str">
        <f t="shared" si="0"/>
        <v xml:space="preserve"> </v>
      </c>
    </row>
    <row r="62" spans="6:7" x14ac:dyDescent="0.2">
      <c r="F62" s="76" t="str">
        <f t="shared" si="1"/>
        <v xml:space="preserve"> </v>
      </c>
      <c r="G62" s="76" t="str">
        <f t="shared" si="0"/>
        <v xml:space="preserve"> </v>
      </c>
    </row>
    <row r="63" spans="6:7" x14ac:dyDescent="0.2">
      <c r="F63" s="76" t="str">
        <f t="shared" si="1"/>
        <v xml:space="preserve"> </v>
      </c>
      <c r="G63" s="76" t="str">
        <f t="shared" si="0"/>
        <v xml:space="preserve"> </v>
      </c>
    </row>
    <row r="64" spans="6:7" x14ac:dyDescent="0.2">
      <c r="F64" s="76" t="str">
        <f t="shared" si="1"/>
        <v xml:space="preserve"> </v>
      </c>
      <c r="G64" s="76" t="str">
        <f t="shared" si="0"/>
        <v xml:space="preserve"> </v>
      </c>
    </row>
    <row r="65" spans="6:7" x14ac:dyDescent="0.2">
      <c r="F65" s="76" t="str">
        <f t="shared" si="1"/>
        <v xml:space="preserve"> </v>
      </c>
      <c r="G65" s="76" t="str">
        <f t="shared" si="0"/>
        <v xml:space="preserve"> </v>
      </c>
    </row>
    <row r="66" spans="6:7" x14ac:dyDescent="0.2">
      <c r="F66" s="76" t="str">
        <f t="shared" si="1"/>
        <v xml:space="preserve"> </v>
      </c>
      <c r="G66" s="76" t="str">
        <f t="shared" si="0"/>
        <v xml:space="preserve"> </v>
      </c>
    </row>
    <row r="67" spans="6:7" x14ac:dyDescent="0.2">
      <c r="F67" s="76" t="str">
        <f t="shared" si="1"/>
        <v xml:space="preserve"> </v>
      </c>
      <c r="G67" s="76" t="str">
        <f t="shared" si="0"/>
        <v xml:space="preserve"> </v>
      </c>
    </row>
    <row r="68" spans="6:7" x14ac:dyDescent="0.2">
      <c r="F68" s="76" t="str">
        <f t="shared" si="1"/>
        <v xml:space="preserve"> </v>
      </c>
      <c r="G68" s="76" t="str">
        <f t="shared" si="0"/>
        <v xml:space="preserve"> </v>
      </c>
    </row>
    <row r="69" spans="6:7" x14ac:dyDescent="0.2">
      <c r="F69" s="76" t="str">
        <f t="shared" si="1"/>
        <v xml:space="preserve"> </v>
      </c>
      <c r="G69" s="76" t="str">
        <f t="shared" ref="G69:G132" si="2">IF((E69&lt;&gt;0),E69-F69," ")</f>
        <v xml:space="preserve"> </v>
      </c>
    </row>
    <row r="70" spans="6:7" x14ac:dyDescent="0.2">
      <c r="F70" s="76" t="str">
        <f t="shared" ref="F70:F133" si="3">IF(F$4&gt;0,(IF(E70&lt;&gt;0,E70*F$4/100," ")),IF(E70&lt;&gt;0,E70*F$2/(100+F$2)," "))</f>
        <v xml:space="preserve"> </v>
      </c>
      <c r="G70" s="76" t="str">
        <f t="shared" si="2"/>
        <v xml:space="preserve"> </v>
      </c>
    </row>
    <row r="71" spans="6:7" x14ac:dyDescent="0.2">
      <c r="F71" s="76" t="str">
        <f t="shared" si="3"/>
        <v xml:space="preserve"> </v>
      </c>
      <c r="G71" s="76" t="str">
        <f t="shared" si="2"/>
        <v xml:space="preserve"> </v>
      </c>
    </row>
    <row r="72" spans="6:7" x14ac:dyDescent="0.2">
      <c r="F72" s="76" t="str">
        <f t="shared" si="3"/>
        <v xml:space="preserve"> </v>
      </c>
      <c r="G72" s="76" t="str">
        <f t="shared" si="2"/>
        <v xml:space="preserve"> </v>
      </c>
    </row>
    <row r="73" spans="6:7" x14ac:dyDescent="0.2">
      <c r="F73" s="76" t="str">
        <f t="shared" si="3"/>
        <v xml:space="preserve"> </v>
      </c>
      <c r="G73" s="76" t="str">
        <f t="shared" si="2"/>
        <v xml:space="preserve"> </v>
      </c>
    </row>
    <row r="74" spans="6:7" x14ac:dyDescent="0.2">
      <c r="F74" s="76" t="str">
        <f t="shared" si="3"/>
        <v xml:space="preserve"> </v>
      </c>
      <c r="G74" s="76" t="str">
        <f t="shared" si="2"/>
        <v xml:space="preserve"> </v>
      </c>
    </row>
    <row r="75" spans="6:7" x14ac:dyDescent="0.2">
      <c r="F75" s="76" t="str">
        <f t="shared" si="3"/>
        <v xml:space="preserve"> </v>
      </c>
      <c r="G75" s="76" t="str">
        <f t="shared" si="2"/>
        <v xml:space="preserve"> </v>
      </c>
    </row>
    <row r="76" spans="6:7" x14ac:dyDescent="0.2">
      <c r="F76" s="76" t="str">
        <f t="shared" si="3"/>
        <v xml:space="preserve"> </v>
      </c>
      <c r="G76" s="76" t="str">
        <f t="shared" si="2"/>
        <v xml:space="preserve"> </v>
      </c>
    </row>
    <row r="77" spans="6:7" x14ac:dyDescent="0.2">
      <c r="F77" s="76" t="str">
        <f t="shared" si="3"/>
        <v xml:space="preserve"> </v>
      </c>
      <c r="G77" s="76" t="str">
        <f t="shared" si="2"/>
        <v xml:space="preserve"> </v>
      </c>
    </row>
    <row r="78" spans="6:7" x14ac:dyDescent="0.2">
      <c r="F78" s="76" t="str">
        <f t="shared" si="3"/>
        <v xml:space="preserve"> </v>
      </c>
      <c r="G78" s="76" t="str">
        <f t="shared" si="2"/>
        <v xml:space="preserve"> </v>
      </c>
    </row>
    <row r="79" spans="6:7" x14ac:dyDescent="0.2">
      <c r="F79" s="76" t="str">
        <f t="shared" si="3"/>
        <v xml:space="preserve"> </v>
      </c>
      <c r="G79" s="76" t="str">
        <f t="shared" si="2"/>
        <v xml:space="preserve"> </v>
      </c>
    </row>
    <row r="80" spans="6:7" x14ac:dyDescent="0.2">
      <c r="F80" s="76" t="str">
        <f t="shared" si="3"/>
        <v xml:space="preserve"> </v>
      </c>
      <c r="G80" s="76" t="str">
        <f t="shared" si="2"/>
        <v xml:space="preserve"> </v>
      </c>
    </row>
    <row r="81" spans="6:7" x14ac:dyDescent="0.2">
      <c r="F81" s="76" t="str">
        <f t="shared" si="3"/>
        <v xml:space="preserve"> </v>
      </c>
      <c r="G81" s="76" t="str">
        <f t="shared" si="2"/>
        <v xml:space="preserve"> </v>
      </c>
    </row>
    <row r="82" spans="6:7" x14ac:dyDescent="0.2">
      <c r="F82" s="76" t="str">
        <f t="shared" si="3"/>
        <v xml:space="preserve"> </v>
      </c>
      <c r="G82" s="76" t="str">
        <f t="shared" si="2"/>
        <v xml:space="preserve"> </v>
      </c>
    </row>
    <row r="83" spans="6:7" x14ac:dyDescent="0.2">
      <c r="F83" s="76" t="str">
        <f t="shared" si="3"/>
        <v xml:space="preserve"> </v>
      </c>
      <c r="G83" s="76" t="str">
        <f t="shared" si="2"/>
        <v xml:space="preserve"> </v>
      </c>
    </row>
    <row r="84" spans="6:7" x14ac:dyDescent="0.2">
      <c r="F84" s="76" t="str">
        <f t="shared" si="3"/>
        <v xml:space="preserve"> </v>
      </c>
      <c r="G84" s="76" t="str">
        <f t="shared" si="2"/>
        <v xml:space="preserve"> </v>
      </c>
    </row>
    <row r="85" spans="6:7" x14ac:dyDescent="0.2">
      <c r="F85" s="76" t="str">
        <f t="shared" si="3"/>
        <v xml:space="preserve"> </v>
      </c>
      <c r="G85" s="76" t="str">
        <f t="shared" si="2"/>
        <v xml:space="preserve"> </v>
      </c>
    </row>
    <row r="86" spans="6:7" x14ac:dyDescent="0.2">
      <c r="F86" s="76" t="str">
        <f t="shared" si="3"/>
        <v xml:space="preserve"> </v>
      </c>
      <c r="G86" s="76" t="str">
        <f t="shared" si="2"/>
        <v xml:space="preserve"> </v>
      </c>
    </row>
    <row r="87" spans="6:7" x14ac:dyDescent="0.2">
      <c r="F87" s="76" t="str">
        <f t="shared" si="3"/>
        <v xml:space="preserve"> </v>
      </c>
      <c r="G87" s="76" t="str">
        <f t="shared" si="2"/>
        <v xml:space="preserve"> </v>
      </c>
    </row>
    <row r="88" spans="6:7" x14ac:dyDescent="0.2">
      <c r="F88" s="76" t="str">
        <f t="shared" si="3"/>
        <v xml:space="preserve"> </v>
      </c>
      <c r="G88" s="76" t="str">
        <f t="shared" si="2"/>
        <v xml:space="preserve"> </v>
      </c>
    </row>
    <row r="89" spans="6:7" x14ac:dyDescent="0.2">
      <c r="F89" s="76" t="str">
        <f t="shared" si="3"/>
        <v xml:space="preserve"> </v>
      </c>
      <c r="G89" s="76" t="str">
        <f t="shared" si="2"/>
        <v xml:space="preserve"> </v>
      </c>
    </row>
    <row r="90" spans="6:7" x14ac:dyDescent="0.2">
      <c r="F90" s="76" t="str">
        <f t="shared" si="3"/>
        <v xml:space="preserve"> </v>
      </c>
      <c r="G90" s="76" t="str">
        <f t="shared" si="2"/>
        <v xml:space="preserve"> </v>
      </c>
    </row>
    <row r="91" spans="6:7" x14ac:dyDescent="0.2">
      <c r="F91" s="76" t="str">
        <f t="shared" si="3"/>
        <v xml:space="preserve"> </v>
      </c>
      <c r="G91" s="76" t="str">
        <f t="shared" si="2"/>
        <v xml:space="preserve"> </v>
      </c>
    </row>
    <row r="92" spans="6:7" x14ac:dyDescent="0.2">
      <c r="F92" s="76" t="str">
        <f t="shared" si="3"/>
        <v xml:space="preserve"> </v>
      </c>
      <c r="G92" s="76" t="str">
        <f t="shared" si="2"/>
        <v xml:space="preserve"> </v>
      </c>
    </row>
    <row r="93" spans="6:7" x14ac:dyDescent="0.2">
      <c r="F93" s="76" t="str">
        <f t="shared" si="3"/>
        <v xml:space="preserve"> </v>
      </c>
      <c r="G93" s="76" t="str">
        <f t="shared" si="2"/>
        <v xml:space="preserve"> </v>
      </c>
    </row>
    <row r="94" spans="6:7" x14ac:dyDescent="0.2">
      <c r="F94" s="76" t="str">
        <f t="shared" si="3"/>
        <v xml:space="preserve"> </v>
      </c>
      <c r="G94" s="76" t="str">
        <f t="shared" si="2"/>
        <v xml:space="preserve"> </v>
      </c>
    </row>
    <row r="95" spans="6:7" x14ac:dyDescent="0.2">
      <c r="F95" s="76" t="str">
        <f t="shared" si="3"/>
        <v xml:space="preserve"> </v>
      </c>
      <c r="G95" s="76" t="str">
        <f t="shared" si="2"/>
        <v xml:space="preserve"> </v>
      </c>
    </row>
    <row r="96" spans="6:7" x14ac:dyDescent="0.2">
      <c r="F96" s="76" t="str">
        <f t="shared" si="3"/>
        <v xml:space="preserve"> </v>
      </c>
      <c r="G96" s="76" t="str">
        <f t="shared" si="2"/>
        <v xml:space="preserve"> </v>
      </c>
    </row>
    <row r="97" spans="6:7" x14ac:dyDescent="0.2">
      <c r="F97" s="76" t="str">
        <f t="shared" si="3"/>
        <v xml:space="preserve"> </v>
      </c>
      <c r="G97" s="76" t="str">
        <f t="shared" si="2"/>
        <v xml:space="preserve"> </v>
      </c>
    </row>
    <row r="98" spans="6:7" x14ac:dyDescent="0.2">
      <c r="F98" s="76" t="str">
        <f t="shared" si="3"/>
        <v xml:space="preserve"> </v>
      </c>
      <c r="G98" s="76" t="str">
        <f t="shared" si="2"/>
        <v xml:space="preserve"> </v>
      </c>
    </row>
    <row r="99" spans="6:7" x14ac:dyDescent="0.2">
      <c r="F99" s="76" t="str">
        <f t="shared" si="3"/>
        <v xml:space="preserve"> </v>
      </c>
      <c r="G99" s="76" t="str">
        <f t="shared" si="2"/>
        <v xml:space="preserve"> </v>
      </c>
    </row>
    <row r="100" spans="6:7" x14ac:dyDescent="0.2">
      <c r="F100" s="76" t="str">
        <f t="shared" si="3"/>
        <v xml:space="preserve"> </v>
      </c>
      <c r="G100" s="76" t="str">
        <f t="shared" si="2"/>
        <v xml:space="preserve"> </v>
      </c>
    </row>
    <row r="101" spans="6:7" x14ac:dyDescent="0.2">
      <c r="F101" s="76" t="str">
        <f t="shared" si="3"/>
        <v xml:space="preserve"> </v>
      </c>
      <c r="G101" s="76" t="str">
        <f t="shared" si="2"/>
        <v xml:space="preserve"> </v>
      </c>
    </row>
    <row r="102" spans="6:7" x14ac:dyDescent="0.2">
      <c r="F102" s="76" t="str">
        <f t="shared" si="3"/>
        <v xml:space="preserve"> </v>
      </c>
      <c r="G102" s="76" t="str">
        <f t="shared" si="2"/>
        <v xml:space="preserve"> </v>
      </c>
    </row>
    <row r="103" spans="6:7" x14ac:dyDescent="0.2">
      <c r="F103" s="76" t="str">
        <f t="shared" si="3"/>
        <v xml:space="preserve"> </v>
      </c>
      <c r="G103" s="76" t="str">
        <f t="shared" si="2"/>
        <v xml:space="preserve"> </v>
      </c>
    </row>
    <row r="104" spans="6:7" x14ac:dyDescent="0.2">
      <c r="F104" s="76" t="str">
        <f t="shared" si="3"/>
        <v xml:space="preserve"> </v>
      </c>
      <c r="G104" s="76" t="str">
        <f t="shared" si="2"/>
        <v xml:space="preserve"> </v>
      </c>
    </row>
    <row r="105" spans="6:7" x14ac:dyDescent="0.2">
      <c r="F105" s="76" t="str">
        <f t="shared" si="3"/>
        <v xml:space="preserve"> </v>
      </c>
      <c r="G105" s="76" t="str">
        <f t="shared" si="2"/>
        <v xml:space="preserve"> </v>
      </c>
    </row>
    <row r="106" spans="6:7" x14ac:dyDescent="0.2">
      <c r="F106" s="76" t="str">
        <f t="shared" si="3"/>
        <v xml:space="preserve"> </v>
      </c>
      <c r="G106" s="76" t="str">
        <f t="shared" si="2"/>
        <v xml:space="preserve"> </v>
      </c>
    </row>
    <row r="107" spans="6:7" x14ac:dyDescent="0.2">
      <c r="F107" s="76" t="str">
        <f t="shared" si="3"/>
        <v xml:space="preserve"> </v>
      </c>
      <c r="G107" s="76" t="str">
        <f t="shared" si="2"/>
        <v xml:space="preserve"> </v>
      </c>
    </row>
    <row r="108" spans="6:7" x14ac:dyDescent="0.2">
      <c r="F108" s="76" t="str">
        <f t="shared" si="3"/>
        <v xml:space="preserve"> </v>
      </c>
      <c r="G108" s="76" t="str">
        <f t="shared" si="2"/>
        <v xml:space="preserve"> </v>
      </c>
    </row>
    <row r="109" spans="6:7" x14ac:dyDescent="0.2">
      <c r="F109" s="76" t="str">
        <f t="shared" si="3"/>
        <v xml:space="preserve"> </v>
      </c>
      <c r="G109" s="76" t="str">
        <f t="shared" si="2"/>
        <v xml:space="preserve"> </v>
      </c>
    </row>
    <row r="110" spans="6:7" x14ac:dyDescent="0.2">
      <c r="F110" s="76" t="str">
        <f t="shared" si="3"/>
        <v xml:space="preserve"> </v>
      </c>
      <c r="G110" s="76" t="str">
        <f t="shared" si="2"/>
        <v xml:space="preserve"> </v>
      </c>
    </row>
    <row r="111" spans="6:7" x14ac:dyDescent="0.2">
      <c r="F111" s="76" t="str">
        <f t="shared" si="3"/>
        <v xml:space="preserve"> </v>
      </c>
      <c r="G111" s="76" t="str">
        <f t="shared" si="2"/>
        <v xml:space="preserve"> </v>
      </c>
    </row>
    <row r="112" spans="6:7" x14ac:dyDescent="0.2">
      <c r="F112" s="76" t="str">
        <f t="shared" si="3"/>
        <v xml:space="preserve"> </v>
      </c>
      <c r="G112" s="76" t="str">
        <f t="shared" si="2"/>
        <v xml:space="preserve"> </v>
      </c>
    </row>
    <row r="113" spans="6:7" x14ac:dyDescent="0.2">
      <c r="F113" s="76" t="str">
        <f t="shared" si="3"/>
        <v xml:space="preserve"> </v>
      </c>
      <c r="G113" s="76" t="str">
        <f t="shared" si="2"/>
        <v xml:space="preserve"> </v>
      </c>
    </row>
    <row r="114" spans="6:7" x14ac:dyDescent="0.2">
      <c r="F114" s="76" t="str">
        <f t="shared" si="3"/>
        <v xml:space="preserve"> </v>
      </c>
      <c r="G114" s="76" t="str">
        <f t="shared" si="2"/>
        <v xml:space="preserve"> </v>
      </c>
    </row>
    <row r="115" spans="6:7" x14ac:dyDescent="0.2">
      <c r="F115" s="76" t="str">
        <f t="shared" si="3"/>
        <v xml:space="preserve"> </v>
      </c>
      <c r="G115" s="76" t="str">
        <f t="shared" si="2"/>
        <v xml:space="preserve"> </v>
      </c>
    </row>
    <row r="116" spans="6:7" x14ac:dyDescent="0.2">
      <c r="F116" s="76" t="str">
        <f t="shared" si="3"/>
        <v xml:space="preserve"> </v>
      </c>
      <c r="G116" s="76" t="str">
        <f t="shared" si="2"/>
        <v xml:space="preserve"> </v>
      </c>
    </row>
    <row r="117" spans="6:7" x14ac:dyDescent="0.2">
      <c r="F117" s="76" t="str">
        <f t="shared" si="3"/>
        <v xml:space="preserve"> </v>
      </c>
      <c r="G117" s="76" t="str">
        <f t="shared" si="2"/>
        <v xml:space="preserve"> </v>
      </c>
    </row>
    <row r="118" spans="6:7" x14ac:dyDescent="0.2">
      <c r="F118" s="76" t="str">
        <f t="shared" si="3"/>
        <v xml:space="preserve"> </v>
      </c>
      <c r="G118" s="76" t="str">
        <f t="shared" si="2"/>
        <v xml:space="preserve"> </v>
      </c>
    </row>
    <row r="119" spans="6:7" x14ac:dyDescent="0.2">
      <c r="F119" s="76" t="str">
        <f t="shared" si="3"/>
        <v xml:space="preserve"> </v>
      </c>
      <c r="G119" s="76" t="str">
        <f t="shared" si="2"/>
        <v xml:space="preserve"> </v>
      </c>
    </row>
    <row r="120" spans="6:7" x14ac:dyDescent="0.2">
      <c r="F120" s="76" t="str">
        <f t="shared" si="3"/>
        <v xml:space="preserve"> </v>
      </c>
      <c r="G120" s="76" t="str">
        <f t="shared" si="2"/>
        <v xml:space="preserve"> </v>
      </c>
    </row>
    <row r="121" spans="6:7" x14ac:dyDescent="0.2">
      <c r="F121" s="76" t="str">
        <f t="shared" si="3"/>
        <v xml:space="preserve"> </v>
      </c>
      <c r="G121" s="76" t="str">
        <f t="shared" si="2"/>
        <v xml:space="preserve"> </v>
      </c>
    </row>
    <row r="122" spans="6:7" x14ac:dyDescent="0.2">
      <c r="F122" s="76" t="str">
        <f t="shared" si="3"/>
        <v xml:space="preserve"> </v>
      </c>
      <c r="G122" s="76" t="str">
        <f t="shared" si="2"/>
        <v xml:space="preserve"> </v>
      </c>
    </row>
    <row r="123" spans="6:7" x14ac:dyDescent="0.2">
      <c r="F123" s="76" t="str">
        <f t="shared" si="3"/>
        <v xml:space="preserve"> </v>
      </c>
      <c r="G123" s="76" t="str">
        <f t="shared" si="2"/>
        <v xml:space="preserve"> </v>
      </c>
    </row>
    <row r="124" spans="6:7" x14ac:dyDescent="0.2">
      <c r="F124" s="76" t="str">
        <f t="shared" si="3"/>
        <v xml:space="preserve"> </v>
      </c>
      <c r="G124" s="76" t="str">
        <f t="shared" si="2"/>
        <v xml:space="preserve"> </v>
      </c>
    </row>
    <row r="125" spans="6:7" x14ac:dyDescent="0.2">
      <c r="F125" s="76" t="str">
        <f t="shared" si="3"/>
        <v xml:space="preserve"> </v>
      </c>
      <c r="G125" s="76" t="str">
        <f t="shared" si="2"/>
        <v xml:space="preserve"> </v>
      </c>
    </row>
    <row r="126" spans="6:7" x14ac:dyDescent="0.2">
      <c r="F126" s="76" t="str">
        <f t="shared" si="3"/>
        <v xml:space="preserve"> </v>
      </c>
      <c r="G126" s="76" t="str">
        <f t="shared" si="2"/>
        <v xml:space="preserve"> </v>
      </c>
    </row>
    <row r="127" spans="6:7" x14ac:dyDescent="0.2">
      <c r="F127" s="76" t="str">
        <f t="shared" si="3"/>
        <v xml:space="preserve"> </v>
      </c>
      <c r="G127" s="76" t="str">
        <f t="shared" si="2"/>
        <v xml:space="preserve"> </v>
      </c>
    </row>
    <row r="128" spans="6:7" x14ac:dyDescent="0.2">
      <c r="F128" s="76" t="str">
        <f t="shared" si="3"/>
        <v xml:space="preserve"> </v>
      </c>
      <c r="G128" s="76" t="str">
        <f t="shared" si="2"/>
        <v xml:space="preserve"> </v>
      </c>
    </row>
    <row r="129" spans="6:7" x14ac:dyDescent="0.2">
      <c r="F129" s="76" t="str">
        <f t="shared" si="3"/>
        <v xml:space="preserve"> </v>
      </c>
      <c r="G129" s="76" t="str">
        <f t="shared" si="2"/>
        <v xml:space="preserve"> </v>
      </c>
    </row>
    <row r="130" spans="6:7" x14ac:dyDescent="0.2">
      <c r="F130" s="76" t="str">
        <f t="shared" si="3"/>
        <v xml:space="preserve"> </v>
      </c>
      <c r="G130" s="76" t="str">
        <f t="shared" si="2"/>
        <v xml:space="preserve"> </v>
      </c>
    </row>
    <row r="131" spans="6:7" x14ac:dyDescent="0.2">
      <c r="F131" s="76" t="str">
        <f t="shared" si="3"/>
        <v xml:space="preserve"> </v>
      </c>
      <c r="G131" s="76" t="str">
        <f t="shared" si="2"/>
        <v xml:space="preserve"> </v>
      </c>
    </row>
    <row r="132" spans="6:7" x14ac:dyDescent="0.2">
      <c r="F132" s="76" t="str">
        <f t="shared" si="3"/>
        <v xml:space="preserve"> </v>
      </c>
      <c r="G132" s="76" t="str">
        <f t="shared" si="2"/>
        <v xml:space="preserve"> </v>
      </c>
    </row>
    <row r="133" spans="6:7" x14ac:dyDescent="0.2">
      <c r="F133" s="76" t="str">
        <f t="shared" si="3"/>
        <v xml:space="preserve"> </v>
      </c>
      <c r="G133" s="76" t="str">
        <f t="shared" ref="G133:G195" si="4">IF((E133&lt;&gt;0),E133-F133," ")</f>
        <v xml:space="preserve"> </v>
      </c>
    </row>
    <row r="134" spans="6:7" x14ac:dyDescent="0.2">
      <c r="F134" s="76" t="str">
        <f t="shared" ref="F134:F197" si="5">IF(F$4&gt;0,(IF(E134&lt;&gt;0,E134*F$4/100," ")),IF(E134&lt;&gt;0,E134*F$2/(100+F$2)," "))</f>
        <v xml:space="preserve"> </v>
      </c>
      <c r="G134" s="76" t="str">
        <f t="shared" si="4"/>
        <v xml:space="preserve"> </v>
      </c>
    </row>
    <row r="135" spans="6:7" x14ac:dyDescent="0.2">
      <c r="F135" s="76" t="str">
        <f t="shared" si="5"/>
        <v xml:space="preserve"> </v>
      </c>
      <c r="G135" s="76" t="str">
        <f t="shared" si="4"/>
        <v xml:space="preserve"> </v>
      </c>
    </row>
    <row r="136" spans="6:7" x14ac:dyDescent="0.2">
      <c r="F136" s="76" t="str">
        <f t="shared" si="5"/>
        <v xml:space="preserve"> </v>
      </c>
      <c r="G136" s="76" t="str">
        <f t="shared" si="4"/>
        <v xml:space="preserve"> </v>
      </c>
    </row>
    <row r="137" spans="6:7" x14ac:dyDescent="0.2">
      <c r="F137" s="76" t="str">
        <f t="shared" si="5"/>
        <v xml:space="preserve"> </v>
      </c>
      <c r="G137" s="76" t="str">
        <f t="shared" si="4"/>
        <v xml:space="preserve"> </v>
      </c>
    </row>
    <row r="138" spans="6:7" x14ac:dyDescent="0.2">
      <c r="F138" s="76" t="str">
        <f t="shared" si="5"/>
        <v xml:space="preserve"> </v>
      </c>
      <c r="G138" s="76" t="str">
        <f t="shared" si="4"/>
        <v xml:space="preserve"> </v>
      </c>
    </row>
    <row r="139" spans="6:7" x14ac:dyDescent="0.2">
      <c r="F139" s="76" t="str">
        <f t="shared" si="5"/>
        <v xml:space="preserve"> </v>
      </c>
      <c r="G139" s="76" t="str">
        <f t="shared" si="4"/>
        <v xml:space="preserve"> </v>
      </c>
    </row>
    <row r="140" spans="6:7" x14ac:dyDescent="0.2">
      <c r="F140" s="76" t="str">
        <f t="shared" si="5"/>
        <v xml:space="preserve"> </v>
      </c>
      <c r="G140" s="76" t="str">
        <f t="shared" si="4"/>
        <v xml:space="preserve"> </v>
      </c>
    </row>
    <row r="141" spans="6:7" x14ac:dyDescent="0.2">
      <c r="F141" s="76" t="str">
        <f t="shared" si="5"/>
        <v xml:space="preserve"> </v>
      </c>
      <c r="G141" s="76" t="str">
        <f t="shared" si="4"/>
        <v xml:space="preserve"> </v>
      </c>
    </row>
    <row r="142" spans="6:7" x14ac:dyDescent="0.2">
      <c r="F142" s="76" t="str">
        <f t="shared" si="5"/>
        <v xml:space="preserve"> </v>
      </c>
      <c r="G142" s="76" t="str">
        <f t="shared" si="4"/>
        <v xml:space="preserve"> </v>
      </c>
    </row>
    <row r="143" spans="6:7" x14ac:dyDescent="0.2">
      <c r="F143" s="76" t="str">
        <f t="shared" si="5"/>
        <v xml:space="preserve"> </v>
      </c>
      <c r="G143" s="76" t="str">
        <f t="shared" si="4"/>
        <v xml:space="preserve"> </v>
      </c>
    </row>
    <row r="144" spans="6:7" x14ac:dyDescent="0.2">
      <c r="F144" s="76" t="str">
        <f t="shared" si="5"/>
        <v xml:space="preserve"> </v>
      </c>
      <c r="G144" s="76" t="str">
        <f t="shared" si="4"/>
        <v xml:space="preserve"> </v>
      </c>
    </row>
    <row r="145" spans="6:7" x14ac:dyDescent="0.2">
      <c r="F145" s="76" t="str">
        <f t="shared" si="5"/>
        <v xml:space="preserve"> </v>
      </c>
      <c r="G145" s="76" t="str">
        <f t="shared" si="4"/>
        <v xml:space="preserve"> </v>
      </c>
    </row>
    <row r="146" spans="6:7" x14ac:dyDescent="0.2">
      <c r="F146" s="76" t="str">
        <f t="shared" si="5"/>
        <v xml:space="preserve"> </v>
      </c>
      <c r="G146" s="76" t="str">
        <f t="shared" si="4"/>
        <v xml:space="preserve"> </v>
      </c>
    </row>
    <row r="147" spans="6:7" x14ac:dyDescent="0.2">
      <c r="F147" s="76" t="str">
        <f t="shared" si="5"/>
        <v xml:space="preserve"> </v>
      </c>
      <c r="G147" s="76" t="str">
        <f t="shared" si="4"/>
        <v xml:space="preserve"> </v>
      </c>
    </row>
    <row r="148" spans="6:7" x14ac:dyDescent="0.2">
      <c r="F148" s="76" t="str">
        <f t="shared" si="5"/>
        <v xml:space="preserve"> </v>
      </c>
      <c r="G148" s="76" t="str">
        <f t="shared" si="4"/>
        <v xml:space="preserve"> </v>
      </c>
    </row>
    <row r="149" spans="6:7" x14ac:dyDescent="0.2">
      <c r="F149" s="76" t="str">
        <f t="shared" si="5"/>
        <v xml:space="preserve"> </v>
      </c>
      <c r="G149" s="76" t="str">
        <f t="shared" si="4"/>
        <v xml:space="preserve"> </v>
      </c>
    </row>
    <row r="150" spans="6:7" x14ac:dyDescent="0.2">
      <c r="F150" s="76" t="str">
        <f t="shared" si="5"/>
        <v xml:space="preserve"> </v>
      </c>
      <c r="G150" s="76" t="str">
        <f t="shared" si="4"/>
        <v xml:space="preserve"> </v>
      </c>
    </row>
    <row r="151" spans="6:7" x14ac:dyDescent="0.2">
      <c r="F151" s="76" t="str">
        <f t="shared" si="5"/>
        <v xml:space="preserve"> </v>
      </c>
      <c r="G151" s="76" t="str">
        <f t="shared" si="4"/>
        <v xml:space="preserve"> </v>
      </c>
    </row>
    <row r="152" spans="6:7" x14ac:dyDescent="0.2">
      <c r="F152" s="76" t="str">
        <f t="shared" si="5"/>
        <v xml:space="preserve"> </v>
      </c>
      <c r="G152" s="76" t="str">
        <f t="shared" si="4"/>
        <v xml:space="preserve"> </v>
      </c>
    </row>
    <row r="153" spans="6:7" x14ac:dyDescent="0.2">
      <c r="F153" s="76" t="str">
        <f t="shared" si="5"/>
        <v xml:space="preserve"> </v>
      </c>
      <c r="G153" s="76" t="str">
        <f t="shared" si="4"/>
        <v xml:space="preserve"> </v>
      </c>
    </row>
    <row r="154" spans="6:7" x14ac:dyDescent="0.2">
      <c r="F154" s="76" t="str">
        <f t="shared" si="5"/>
        <v xml:space="preserve"> </v>
      </c>
      <c r="G154" s="76" t="str">
        <f t="shared" si="4"/>
        <v xml:space="preserve"> </v>
      </c>
    </row>
    <row r="155" spans="6:7" x14ac:dyDescent="0.2">
      <c r="F155" s="76" t="str">
        <f t="shared" si="5"/>
        <v xml:space="preserve"> </v>
      </c>
      <c r="G155" s="76" t="str">
        <f t="shared" si="4"/>
        <v xml:space="preserve"> </v>
      </c>
    </row>
    <row r="156" spans="6:7" x14ac:dyDescent="0.2">
      <c r="F156" s="76" t="str">
        <f t="shared" si="5"/>
        <v xml:space="preserve"> </v>
      </c>
      <c r="G156" s="76" t="str">
        <f t="shared" si="4"/>
        <v xml:space="preserve"> </v>
      </c>
    </row>
    <row r="157" spans="6:7" x14ac:dyDescent="0.2">
      <c r="F157" s="76" t="str">
        <f t="shared" si="5"/>
        <v xml:space="preserve"> </v>
      </c>
      <c r="G157" s="76" t="str">
        <f t="shared" si="4"/>
        <v xml:space="preserve"> </v>
      </c>
    </row>
    <row r="158" spans="6:7" x14ac:dyDescent="0.2">
      <c r="F158" s="76" t="str">
        <f t="shared" si="5"/>
        <v xml:space="preserve"> </v>
      </c>
      <c r="G158" s="76" t="str">
        <f t="shared" si="4"/>
        <v xml:space="preserve"> </v>
      </c>
    </row>
    <row r="159" spans="6:7" x14ac:dyDescent="0.2">
      <c r="F159" s="76" t="str">
        <f t="shared" si="5"/>
        <v xml:space="preserve"> </v>
      </c>
      <c r="G159" s="76" t="str">
        <f t="shared" si="4"/>
        <v xml:space="preserve"> </v>
      </c>
    </row>
    <row r="160" spans="6:7" x14ac:dyDescent="0.2">
      <c r="F160" s="76" t="str">
        <f t="shared" si="5"/>
        <v xml:space="preserve"> </v>
      </c>
      <c r="G160" s="76" t="str">
        <f t="shared" si="4"/>
        <v xml:space="preserve"> </v>
      </c>
    </row>
    <row r="161" spans="6:7" x14ac:dyDescent="0.2">
      <c r="F161" s="76" t="str">
        <f t="shared" si="5"/>
        <v xml:space="preserve"> </v>
      </c>
      <c r="G161" s="76" t="str">
        <f t="shared" si="4"/>
        <v xml:space="preserve"> </v>
      </c>
    </row>
    <row r="162" spans="6:7" x14ac:dyDescent="0.2">
      <c r="F162" s="76" t="str">
        <f t="shared" si="5"/>
        <v xml:space="preserve"> </v>
      </c>
      <c r="G162" s="76" t="str">
        <f t="shared" si="4"/>
        <v xml:space="preserve"> </v>
      </c>
    </row>
    <row r="163" spans="6:7" x14ac:dyDescent="0.2">
      <c r="F163" s="76" t="str">
        <f t="shared" si="5"/>
        <v xml:space="preserve"> </v>
      </c>
      <c r="G163" s="76" t="str">
        <f t="shared" si="4"/>
        <v xml:space="preserve"> </v>
      </c>
    </row>
    <row r="164" spans="6:7" x14ac:dyDescent="0.2">
      <c r="F164" s="76" t="str">
        <f t="shared" si="5"/>
        <v xml:space="preserve"> </v>
      </c>
      <c r="G164" s="76" t="str">
        <f t="shared" si="4"/>
        <v xml:space="preserve"> </v>
      </c>
    </row>
    <row r="165" spans="6:7" x14ac:dyDescent="0.2">
      <c r="F165" s="76" t="str">
        <f t="shared" si="5"/>
        <v xml:space="preserve"> </v>
      </c>
      <c r="G165" s="76" t="str">
        <f t="shared" si="4"/>
        <v xml:space="preserve"> </v>
      </c>
    </row>
    <row r="166" spans="6:7" x14ac:dyDescent="0.2">
      <c r="F166" s="76" t="str">
        <f t="shared" si="5"/>
        <v xml:space="preserve"> </v>
      </c>
      <c r="G166" s="76" t="str">
        <f t="shared" si="4"/>
        <v xml:space="preserve"> </v>
      </c>
    </row>
    <row r="167" spans="6:7" x14ac:dyDescent="0.2">
      <c r="F167" s="76" t="str">
        <f t="shared" si="5"/>
        <v xml:space="preserve"> </v>
      </c>
      <c r="G167" s="76" t="str">
        <f t="shared" si="4"/>
        <v xml:space="preserve"> </v>
      </c>
    </row>
    <row r="168" spans="6:7" x14ac:dyDescent="0.2">
      <c r="F168" s="76" t="str">
        <f t="shared" si="5"/>
        <v xml:space="preserve"> </v>
      </c>
      <c r="G168" s="76" t="str">
        <f t="shared" si="4"/>
        <v xml:space="preserve"> </v>
      </c>
    </row>
    <row r="169" spans="6:7" x14ac:dyDescent="0.2">
      <c r="F169" s="76" t="str">
        <f t="shared" si="5"/>
        <v xml:space="preserve"> </v>
      </c>
      <c r="G169" s="76" t="str">
        <f t="shared" si="4"/>
        <v xml:space="preserve"> </v>
      </c>
    </row>
    <row r="170" spans="6:7" x14ac:dyDescent="0.2">
      <c r="F170" s="76" t="str">
        <f t="shared" si="5"/>
        <v xml:space="preserve"> </v>
      </c>
      <c r="G170" s="76" t="str">
        <f t="shared" si="4"/>
        <v xml:space="preserve"> </v>
      </c>
    </row>
    <row r="171" spans="6:7" x14ac:dyDescent="0.2">
      <c r="F171" s="76" t="str">
        <f t="shared" si="5"/>
        <v xml:space="preserve"> </v>
      </c>
      <c r="G171" s="76" t="str">
        <f t="shared" si="4"/>
        <v xml:space="preserve"> </v>
      </c>
    </row>
    <row r="172" spans="6:7" x14ac:dyDescent="0.2">
      <c r="F172" s="76" t="str">
        <f t="shared" si="5"/>
        <v xml:space="preserve"> </v>
      </c>
      <c r="G172" s="76" t="str">
        <f t="shared" si="4"/>
        <v xml:space="preserve"> </v>
      </c>
    </row>
    <row r="173" spans="6:7" x14ac:dyDescent="0.2">
      <c r="F173" s="76" t="str">
        <f t="shared" si="5"/>
        <v xml:space="preserve"> </v>
      </c>
      <c r="G173" s="76" t="str">
        <f t="shared" si="4"/>
        <v xml:space="preserve"> </v>
      </c>
    </row>
    <row r="174" spans="6:7" x14ac:dyDescent="0.2">
      <c r="F174" s="76" t="str">
        <f t="shared" si="5"/>
        <v xml:space="preserve"> </v>
      </c>
      <c r="G174" s="76" t="str">
        <f t="shared" si="4"/>
        <v xml:space="preserve"> </v>
      </c>
    </row>
    <row r="175" spans="6:7" x14ac:dyDescent="0.2">
      <c r="F175" s="76" t="str">
        <f t="shared" si="5"/>
        <v xml:space="preserve"> </v>
      </c>
      <c r="G175" s="76" t="str">
        <f t="shared" si="4"/>
        <v xml:space="preserve"> </v>
      </c>
    </row>
    <row r="176" spans="6:7" x14ac:dyDescent="0.2">
      <c r="F176" s="76" t="str">
        <f t="shared" si="5"/>
        <v xml:space="preserve"> </v>
      </c>
      <c r="G176" s="76" t="str">
        <f t="shared" si="4"/>
        <v xml:space="preserve"> </v>
      </c>
    </row>
    <row r="177" spans="6:7" x14ac:dyDescent="0.2">
      <c r="F177" s="76" t="str">
        <f t="shared" si="5"/>
        <v xml:space="preserve"> </v>
      </c>
      <c r="G177" s="76" t="str">
        <f t="shared" si="4"/>
        <v xml:space="preserve"> </v>
      </c>
    </row>
    <row r="178" spans="6:7" x14ac:dyDescent="0.2">
      <c r="F178" s="76" t="str">
        <f t="shared" si="5"/>
        <v xml:space="preserve"> </v>
      </c>
      <c r="G178" s="76" t="str">
        <f t="shared" si="4"/>
        <v xml:space="preserve"> </v>
      </c>
    </row>
    <row r="179" spans="6:7" x14ac:dyDescent="0.2">
      <c r="F179" s="76" t="str">
        <f t="shared" si="5"/>
        <v xml:space="preserve"> </v>
      </c>
      <c r="G179" s="76" t="str">
        <f t="shared" si="4"/>
        <v xml:space="preserve"> </v>
      </c>
    </row>
    <row r="180" spans="6:7" x14ac:dyDescent="0.2">
      <c r="F180" s="76" t="str">
        <f t="shared" si="5"/>
        <v xml:space="preserve"> </v>
      </c>
      <c r="G180" s="76" t="str">
        <f t="shared" si="4"/>
        <v xml:space="preserve"> </v>
      </c>
    </row>
    <row r="181" spans="6:7" x14ac:dyDescent="0.2">
      <c r="F181" s="76" t="str">
        <f t="shared" si="5"/>
        <v xml:space="preserve"> </v>
      </c>
      <c r="G181" s="76" t="str">
        <f t="shared" si="4"/>
        <v xml:space="preserve"> </v>
      </c>
    </row>
    <row r="182" spans="6:7" x14ac:dyDescent="0.2">
      <c r="F182" s="76" t="str">
        <f t="shared" si="5"/>
        <v xml:space="preserve"> </v>
      </c>
      <c r="G182" s="76" t="str">
        <f t="shared" si="4"/>
        <v xml:space="preserve"> </v>
      </c>
    </row>
    <row r="183" spans="6:7" x14ac:dyDescent="0.2">
      <c r="F183" s="76" t="str">
        <f t="shared" si="5"/>
        <v xml:space="preserve"> </v>
      </c>
      <c r="G183" s="76" t="str">
        <f t="shared" si="4"/>
        <v xml:space="preserve"> </v>
      </c>
    </row>
    <row r="184" spans="6:7" x14ac:dyDescent="0.2">
      <c r="F184" s="76" t="str">
        <f t="shared" si="5"/>
        <v xml:space="preserve"> </v>
      </c>
      <c r="G184" s="76" t="str">
        <f t="shared" si="4"/>
        <v xml:space="preserve"> </v>
      </c>
    </row>
    <row r="185" spans="6:7" x14ac:dyDescent="0.2">
      <c r="F185" s="76" t="str">
        <f t="shared" si="5"/>
        <v xml:space="preserve"> </v>
      </c>
      <c r="G185" s="76" t="str">
        <f t="shared" si="4"/>
        <v xml:space="preserve"> </v>
      </c>
    </row>
    <row r="186" spans="6:7" x14ac:dyDescent="0.2">
      <c r="F186" s="76" t="str">
        <f t="shared" si="5"/>
        <v xml:space="preserve"> </v>
      </c>
      <c r="G186" s="76" t="str">
        <f t="shared" si="4"/>
        <v xml:space="preserve"> </v>
      </c>
    </row>
    <row r="187" spans="6:7" x14ac:dyDescent="0.2">
      <c r="F187" s="76" t="str">
        <f t="shared" si="5"/>
        <v xml:space="preserve"> </v>
      </c>
      <c r="G187" s="76" t="str">
        <f t="shared" si="4"/>
        <v xml:space="preserve"> </v>
      </c>
    </row>
    <row r="188" spans="6:7" x14ac:dyDescent="0.2">
      <c r="F188" s="76" t="str">
        <f t="shared" si="5"/>
        <v xml:space="preserve"> </v>
      </c>
      <c r="G188" s="76" t="str">
        <f t="shared" si="4"/>
        <v xml:space="preserve"> </v>
      </c>
    </row>
    <row r="189" spans="6:7" x14ac:dyDescent="0.2">
      <c r="F189" s="76" t="str">
        <f t="shared" si="5"/>
        <v xml:space="preserve"> </v>
      </c>
      <c r="G189" s="76" t="str">
        <f t="shared" si="4"/>
        <v xml:space="preserve"> </v>
      </c>
    </row>
    <row r="190" spans="6:7" x14ac:dyDescent="0.2">
      <c r="F190" s="76" t="str">
        <f t="shared" si="5"/>
        <v xml:space="preserve"> </v>
      </c>
      <c r="G190" s="76" t="str">
        <f t="shared" si="4"/>
        <v xml:space="preserve"> </v>
      </c>
    </row>
    <row r="191" spans="6:7" x14ac:dyDescent="0.2">
      <c r="F191" s="76" t="str">
        <f t="shared" si="5"/>
        <v xml:space="preserve"> </v>
      </c>
      <c r="G191" s="76" t="str">
        <f t="shared" si="4"/>
        <v xml:space="preserve"> </v>
      </c>
    </row>
    <row r="192" spans="6:7" x14ac:dyDescent="0.2">
      <c r="F192" s="76" t="str">
        <f t="shared" si="5"/>
        <v xml:space="preserve"> </v>
      </c>
      <c r="G192" s="76" t="str">
        <f t="shared" si="4"/>
        <v xml:space="preserve"> </v>
      </c>
    </row>
    <row r="193" spans="1:7" x14ac:dyDescent="0.2">
      <c r="F193" s="76" t="str">
        <f t="shared" si="5"/>
        <v xml:space="preserve"> </v>
      </c>
      <c r="G193" s="76" t="str">
        <f t="shared" si="4"/>
        <v xml:space="preserve"> </v>
      </c>
    </row>
    <row r="194" spans="1:7" x14ac:dyDescent="0.2">
      <c r="F194" s="76" t="str">
        <f t="shared" si="5"/>
        <v xml:space="preserve"> </v>
      </c>
      <c r="G194" s="76" t="str">
        <f t="shared" si="4"/>
        <v xml:space="preserve"> </v>
      </c>
    </row>
    <row r="195" spans="1:7" x14ac:dyDescent="0.2">
      <c r="F195" s="76" t="str">
        <f t="shared" si="5"/>
        <v xml:space="preserve"> </v>
      </c>
      <c r="G195" s="76" t="str">
        <f t="shared" si="4"/>
        <v xml:space="preserve"> </v>
      </c>
    </row>
    <row r="196" spans="1:7" x14ac:dyDescent="0.2">
      <c r="F196" s="76" t="str">
        <f t="shared" si="5"/>
        <v xml:space="preserve"> </v>
      </c>
      <c r="G196" s="76" t="str">
        <f>IF((E196&lt;&gt;0),E196-F196," ")</f>
        <v xml:space="preserve"> </v>
      </c>
    </row>
    <row r="197" spans="1:7" x14ac:dyDescent="0.2">
      <c r="F197" s="76" t="str">
        <f t="shared" si="5"/>
        <v xml:space="preserve"> </v>
      </c>
      <c r="G197" s="76" t="str">
        <f>IF((E197&lt;&gt;0),E197-F197," ")</f>
        <v xml:space="preserve"> </v>
      </c>
    </row>
    <row r="198" spans="1:7" x14ac:dyDescent="0.2">
      <c r="F198" s="76" t="str">
        <f>IF(F$4&gt;0,(IF(E198&lt;&gt;0,E198*F$4/100," ")),IF(E198&lt;&gt;0,E198*F$2/(100+F$2)," "))</f>
        <v xml:space="preserve"> </v>
      </c>
      <c r="G198" s="76" t="str">
        <f>IF((E198&lt;&gt;0),E198-F198," ")</f>
        <v xml:space="preserve"> </v>
      </c>
    </row>
    <row r="199" spans="1:7" x14ac:dyDescent="0.2">
      <c r="F199" s="76" t="str">
        <f>IF(F$4&gt;0,(IF(E199&lt;&gt;0,E199*F$4/100," ")),IF(E199&lt;&gt;0,E199*F$2/(100+F$2)," "))</f>
        <v xml:space="preserve"> </v>
      </c>
      <c r="G199" s="76" t="str">
        <f>IF((E199&lt;&gt;0),E199-F199," ")</f>
        <v xml:space="preserve"> </v>
      </c>
    </row>
    <row r="200" spans="1:7" ht="13.5" thickBot="1" x14ac:dyDescent="0.25">
      <c r="A200" s="83"/>
      <c r="B200" s="80"/>
      <c r="C200" s="82"/>
      <c r="D200" s="81"/>
      <c r="E200" s="80"/>
      <c r="F200" s="80" t="str">
        <f>IF(F$4&gt;0,(IF(E200&lt;&gt;0,E200*F$4/100," ")),IF(E200&lt;&gt;0,E200*F$2/(100+F$2)," "))</f>
        <v xml:space="preserve"> </v>
      </c>
      <c r="G200" s="80" t="str">
        <f>IF((E200&lt;&gt;0),E200-F200," ")</f>
        <v xml:space="preserve"> </v>
      </c>
    </row>
    <row r="201" spans="1:7" x14ac:dyDescent="0.2">
      <c r="A201" s="79" t="s">
        <v>25</v>
      </c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7.7109375" style="77" customWidth="1"/>
    <col min="5" max="5" width="9.7109375" style="76" customWidth="1"/>
    <col min="6" max="6" width="8.7109375" style="76" customWidth="1"/>
    <col min="7" max="7" width="9.7109375" style="76" customWidth="1"/>
    <col min="8" max="16384" width="9.140625" style="75"/>
  </cols>
  <sheetData>
    <row r="1" spans="1:7" s="85" customFormat="1" ht="28.5" customHeight="1" x14ac:dyDescent="0.2">
      <c r="A1" s="151" t="s">
        <v>39</v>
      </c>
      <c r="B1" s="152"/>
      <c r="C1" s="88" t="s">
        <v>32</v>
      </c>
      <c r="D1" s="87"/>
      <c r="E1" s="86">
        <f>SUM(E5:E200)</f>
        <v>0</v>
      </c>
      <c r="F1" s="86">
        <f>SUM(F5:F200)</f>
        <v>0</v>
      </c>
      <c r="G1" s="86">
        <f>SUM(G5:G200)</f>
        <v>0</v>
      </c>
    </row>
    <row r="2" spans="1:7" s="85" customFormat="1" ht="12.75" customHeight="1" x14ac:dyDescent="0.2">
      <c r="A2" s="153" t="s">
        <v>31</v>
      </c>
      <c r="B2" s="149" t="s">
        <v>30</v>
      </c>
      <c r="C2" s="156" t="s">
        <v>29</v>
      </c>
      <c r="D2" s="147"/>
      <c r="E2" s="149" t="s">
        <v>28</v>
      </c>
      <c r="F2" s="109">
        <f>[2]OpeningDebtors!$H$2</f>
        <v>20</v>
      </c>
      <c r="G2" s="149" t="s">
        <v>27</v>
      </c>
    </row>
    <row r="3" spans="1:7" s="84" customFormat="1" ht="24" x14ac:dyDescent="0.2">
      <c r="A3" s="154"/>
      <c r="B3" s="155"/>
      <c r="C3" s="156"/>
      <c r="D3" s="147"/>
      <c r="E3" s="149"/>
      <c r="F3" s="110" t="s">
        <v>26</v>
      </c>
      <c r="G3" s="149"/>
    </row>
    <row r="4" spans="1:7" x14ac:dyDescent="0.2">
      <c r="A4" s="150"/>
      <c r="B4" s="150"/>
      <c r="C4" s="150"/>
      <c r="D4" s="148"/>
      <c r="E4" s="150"/>
      <c r="F4" s="111">
        <f>[2]OpeningDebtors!$H$4</f>
        <v>0</v>
      </c>
      <c r="G4" s="150"/>
    </row>
    <row r="5" spans="1:7" x14ac:dyDescent="0.2">
      <c r="F5" s="76" t="str">
        <f>IF(F$4&gt;0,(IF(E5&lt;&gt;0,E5*F$4/100," ")),IF(E5&lt;&gt;0,E5*F$2/(100+F$2)," "))</f>
        <v xml:space="preserve"> </v>
      </c>
      <c r="G5" s="76" t="str">
        <f t="shared" ref="G5:G68" si="0">IF((E5&lt;&gt;0),E5-F5," ")</f>
        <v xml:space="preserve"> </v>
      </c>
    </row>
    <row r="6" spans="1:7" x14ac:dyDescent="0.2">
      <c r="F6" s="76" t="str">
        <f t="shared" ref="F6:F69" si="1">IF(F$4&gt;0,(IF(E6&lt;&gt;0,E6*F$4/100," ")),IF(E6&lt;&gt;0,E6*F$2/(100+F$2)," "))</f>
        <v xml:space="preserve"> </v>
      </c>
      <c r="G6" s="76" t="str">
        <f t="shared" si="0"/>
        <v xml:space="preserve"> </v>
      </c>
    </row>
    <row r="7" spans="1:7" x14ac:dyDescent="0.2">
      <c r="F7" s="76" t="str">
        <f t="shared" si="1"/>
        <v xml:space="preserve"> </v>
      </c>
      <c r="G7" s="76" t="str">
        <f t="shared" si="0"/>
        <v xml:space="preserve"> </v>
      </c>
    </row>
    <row r="8" spans="1:7" x14ac:dyDescent="0.2">
      <c r="F8" s="76" t="str">
        <f t="shared" si="1"/>
        <v xml:space="preserve"> </v>
      </c>
      <c r="G8" s="76" t="str">
        <f t="shared" si="0"/>
        <v xml:space="preserve"> </v>
      </c>
    </row>
    <row r="9" spans="1:7" x14ac:dyDescent="0.2">
      <c r="F9" s="76" t="str">
        <f t="shared" si="1"/>
        <v xml:space="preserve"> </v>
      </c>
      <c r="G9" s="76" t="str">
        <f t="shared" si="0"/>
        <v xml:space="preserve"> </v>
      </c>
    </row>
    <row r="10" spans="1:7" x14ac:dyDescent="0.2">
      <c r="F10" s="76" t="str">
        <f t="shared" si="1"/>
        <v xml:space="preserve"> </v>
      </c>
      <c r="G10" s="76" t="str">
        <f t="shared" si="0"/>
        <v xml:space="preserve"> </v>
      </c>
    </row>
    <row r="11" spans="1:7" x14ac:dyDescent="0.2">
      <c r="F11" s="76" t="str">
        <f t="shared" si="1"/>
        <v xml:space="preserve"> </v>
      </c>
      <c r="G11" s="76" t="str">
        <f t="shared" si="0"/>
        <v xml:space="preserve"> </v>
      </c>
    </row>
    <row r="12" spans="1:7" x14ac:dyDescent="0.2">
      <c r="F12" s="76" t="str">
        <f t="shared" si="1"/>
        <v xml:space="preserve"> </v>
      </c>
      <c r="G12" s="76" t="str">
        <f t="shared" si="0"/>
        <v xml:space="preserve"> </v>
      </c>
    </row>
    <row r="13" spans="1:7" x14ac:dyDescent="0.2">
      <c r="F13" s="76" t="str">
        <f t="shared" si="1"/>
        <v xml:space="preserve"> </v>
      </c>
      <c r="G13" s="76" t="str">
        <f t="shared" si="0"/>
        <v xml:space="preserve"> </v>
      </c>
    </row>
    <row r="14" spans="1:7" x14ac:dyDescent="0.2">
      <c r="F14" s="76" t="str">
        <f t="shared" si="1"/>
        <v xml:space="preserve"> </v>
      </c>
      <c r="G14" s="76" t="str">
        <f t="shared" si="0"/>
        <v xml:space="preserve"> </v>
      </c>
    </row>
    <row r="15" spans="1:7" x14ac:dyDescent="0.2">
      <c r="F15" s="76" t="str">
        <f t="shared" si="1"/>
        <v xml:space="preserve"> </v>
      </c>
      <c r="G15" s="76" t="str">
        <f t="shared" si="0"/>
        <v xml:space="preserve"> </v>
      </c>
    </row>
    <row r="16" spans="1:7" x14ac:dyDescent="0.2">
      <c r="F16" s="76" t="str">
        <f t="shared" si="1"/>
        <v xml:space="preserve"> </v>
      </c>
      <c r="G16" s="76" t="str">
        <f t="shared" si="0"/>
        <v xml:space="preserve"> </v>
      </c>
    </row>
    <row r="17" spans="6:7" x14ac:dyDescent="0.2">
      <c r="F17" s="76" t="str">
        <f t="shared" si="1"/>
        <v xml:space="preserve"> </v>
      </c>
      <c r="G17" s="76" t="str">
        <f t="shared" si="0"/>
        <v xml:space="preserve"> </v>
      </c>
    </row>
    <row r="18" spans="6:7" x14ac:dyDescent="0.2">
      <c r="F18" s="76" t="str">
        <f t="shared" si="1"/>
        <v xml:space="preserve"> </v>
      </c>
      <c r="G18" s="76" t="str">
        <f t="shared" si="0"/>
        <v xml:space="preserve"> </v>
      </c>
    </row>
    <row r="19" spans="6:7" x14ac:dyDescent="0.2">
      <c r="F19" s="76" t="str">
        <f t="shared" si="1"/>
        <v xml:space="preserve"> </v>
      </c>
      <c r="G19" s="76" t="str">
        <f t="shared" si="0"/>
        <v xml:space="preserve"> </v>
      </c>
    </row>
    <row r="20" spans="6:7" x14ac:dyDescent="0.2">
      <c r="F20" s="76" t="str">
        <f t="shared" si="1"/>
        <v xml:space="preserve"> </v>
      </c>
      <c r="G20" s="76" t="str">
        <f t="shared" si="0"/>
        <v xml:space="preserve"> </v>
      </c>
    </row>
    <row r="21" spans="6:7" x14ac:dyDescent="0.2">
      <c r="F21" s="76" t="str">
        <f t="shared" si="1"/>
        <v xml:space="preserve"> </v>
      </c>
      <c r="G21" s="76" t="str">
        <f t="shared" si="0"/>
        <v xml:space="preserve"> </v>
      </c>
    </row>
    <row r="22" spans="6:7" x14ac:dyDescent="0.2">
      <c r="F22" s="76" t="str">
        <f t="shared" si="1"/>
        <v xml:space="preserve"> </v>
      </c>
      <c r="G22" s="76" t="str">
        <f t="shared" si="0"/>
        <v xml:space="preserve"> </v>
      </c>
    </row>
    <row r="23" spans="6:7" x14ac:dyDescent="0.2">
      <c r="F23" s="76" t="str">
        <f t="shared" si="1"/>
        <v xml:space="preserve"> </v>
      </c>
      <c r="G23" s="76" t="str">
        <f t="shared" si="0"/>
        <v xml:space="preserve"> </v>
      </c>
    </row>
    <row r="24" spans="6:7" x14ac:dyDescent="0.2">
      <c r="F24" s="76" t="str">
        <f t="shared" si="1"/>
        <v xml:space="preserve"> </v>
      </c>
      <c r="G24" s="76" t="str">
        <f t="shared" si="0"/>
        <v xml:space="preserve"> </v>
      </c>
    </row>
    <row r="25" spans="6:7" x14ac:dyDescent="0.2">
      <c r="F25" s="76" t="str">
        <f t="shared" si="1"/>
        <v xml:space="preserve"> </v>
      </c>
      <c r="G25" s="76" t="str">
        <f t="shared" si="0"/>
        <v xml:space="preserve"> </v>
      </c>
    </row>
    <row r="26" spans="6:7" x14ac:dyDescent="0.2">
      <c r="F26" s="76" t="str">
        <f t="shared" si="1"/>
        <v xml:space="preserve"> </v>
      </c>
      <c r="G26" s="76" t="str">
        <f t="shared" si="0"/>
        <v xml:space="preserve"> </v>
      </c>
    </row>
    <row r="27" spans="6:7" x14ac:dyDescent="0.2">
      <c r="F27" s="76" t="str">
        <f t="shared" si="1"/>
        <v xml:space="preserve"> </v>
      </c>
      <c r="G27" s="76" t="str">
        <f t="shared" si="0"/>
        <v xml:space="preserve"> </v>
      </c>
    </row>
    <row r="28" spans="6:7" x14ac:dyDescent="0.2">
      <c r="F28" s="76" t="str">
        <f t="shared" si="1"/>
        <v xml:space="preserve"> </v>
      </c>
      <c r="G28" s="76" t="str">
        <f t="shared" si="0"/>
        <v xml:space="preserve"> </v>
      </c>
    </row>
    <row r="29" spans="6:7" x14ac:dyDescent="0.2">
      <c r="F29" s="76" t="str">
        <f t="shared" si="1"/>
        <v xml:space="preserve"> </v>
      </c>
      <c r="G29" s="76" t="str">
        <f t="shared" si="0"/>
        <v xml:space="preserve"> </v>
      </c>
    </row>
    <row r="30" spans="6:7" x14ac:dyDescent="0.2">
      <c r="F30" s="76" t="str">
        <f t="shared" si="1"/>
        <v xml:space="preserve"> </v>
      </c>
      <c r="G30" s="76" t="str">
        <f t="shared" si="0"/>
        <v xml:space="preserve"> </v>
      </c>
    </row>
    <row r="31" spans="6:7" x14ac:dyDescent="0.2">
      <c r="F31" s="76" t="str">
        <f t="shared" si="1"/>
        <v xml:space="preserve"> </v>
      </c>
      <c r="G31" s="76" t="str">
        <f t="shared" si="0"/>
        <v xml:space="preserve"> </v>
      </c>
    </row>
    <row r="32" spans="6:7" x14ac:dyDescent="0.2">
      <c r="F32" s="76" t="str">
        <f t="shared" si="1"/>
        <v xml:space="preserve"> </v>
      </c>
      <c r="G32" s="76" t="str">
        <f t="shared" si="0"/>
        <v xml:space="preserve"> </v>
      </c>
    </row>
    <row r="33" spans="6:7" x14ac:dyDescent="0.2">
      <c r="F33" s="76" t="str">
        <f t="shared" si="1"/>
        <v xml:space="preserve"> </v>
      </c>
      <c r="G33" s="76" t="str">
        <f t="shared" si="0"/>
        <v xml:space="preserve"> </v>
      </c>
    </row>
    <row r="34" spans="6:7" x14ac:dyDescent="0.2">
      <c r="F34" s="76" t="str">
        <f t="shared" si="1"/>
        <v xml:space="preserve"> </v>
      </c>
      <c r="G34" s="76" t="str">
        <f t="shared" si="0"/>
        <v xml:space="preserve"> </v>
      </c>
    </row>
    <row r="35" spans="6:7" x14ac:dyDescent="0.2">
      <c r="F35" s="76" t="str">
        <f t="shared" si="1"/>
        <v xml:space="preserve"> </v>
      </c>
      <c r="G35" s="76" t="str">
        <f t="shared" si="0"/>
        <v xml:space="preserve"> </v>
      </c>
    </row>
    <row r="36" spans="6:7" x14ac:dyDescent="0.2">
      <c r="F36" s="76" t="str">
        <f t="shared" si="1"/>
        <v xml:space="preserve"> </v>
      </c>
      <c r="G36" s="76" t="str">
        <f t="shared" si="0"/>
        <v xml:space="preserve"> </v>
      </c>
    </row>
    <row r="37" spans="6:7" x14ac:dyDescent="0.2">
      <c r="F37" s="76" t="str">
        <f t="shared" si="1"/>
        <v xml:space="preserve"> </v>
      </c>
      <c r="G37" s="76" t="str">
        <f t="shared" si="0"/>
        <v xml:space="preserve"> </v>
      </c>
    </row>
    <row r="38" spans="6:7" x14ac:dyDescent="0.2">
      <c r="F38" s="76" t="str">
        <f t="shared" si="1"/>
        <v xml:space="preserve"> </v>
      </c>
      <c r="G38" s="76" t="str">
        <f t="shared" si="0"/>
        <v xml:space="preserve"> </v>
      </c>
    </row>
    <row r="39" spans="6:7" x14ac:dyDescent="0.2">
      <c r="F39" s="76" t="str">
        <f t="shared" si="1"/>
        <v xml:space="preserve"> </v>
      </c>
      <c r="G39" s="76" t="str">
        <f t="shared" si="0"/>
        <v xml:space="preserve"> </v>
      </c>
    </row>
    <row r="40" spans="6:7" x14ac:dyDescent="0.2">
      <c r="F40" s="76" t="str">
        <f t="shared" si="1"/>
        <v xml:space="preserve"> </v>
      </c>
      <c r="G40" s="76" t="str">
        <f t="shared" si="0"/>
        <v xml:space="preserve"> </v>
      </c>
    </row>
    <row r="41" spans="6:7" x14ac:dyDescent="0.2">
      <c r="F41" s="76" t="str">
        <f t="shared" si="1"/>
        <v xml:space="preserve"> </v>
      </c>
      <c r="G41" s="76" t="str">
        <f t="shared" si="0"/>
        <v xml:space="preserve"> </v>
      </c>
    </row>
    <row r="42" spans="6:7" x14ac:dyDescent="0.2">
      <c r="F42" s="76" t="str">
        <f t="shared" si="1"/>
        <v xml:space="preserve"> </v>
      </c>
      <c r="G42" s="76" t="str">
        <f t="shared" si="0"/>
        <v xml:space="preserve"> </v>
      </c>
    </row>
    <row r="43" spans="6:7" x14ac:dyDescent="0.2">
      <c r="F43" s="76" t="str">
        <f t="shared" si="1"/>
        <v xml:space="preserve"> </v>
      </c>
      <c r="G43" s="76" t="str">
        <f t="shared" si="0"/>
        <v xml:space="preserve"> </v>
      </c>
    </row>
    <row r="44" spans="6:7" x14ac:dyDescent="0.2">
      <c r="F44" s="76" t="str">
        <f t="shared" si="1"/>
        <v xml:space="preserve"> </v>
      </c>
      <c r="G44" s="76" t="str">
        <f t="shared" si="0"/>
        <v xml:space="preserve"> </v>
      </c>
    </row>
    <row r="45" spans="6:7" x14ac:dyDescent="0.2">
      <c r="F45" s="76" t="str">
        <f t="shared" si="1"/>
        <v xml:space="preserve"> </v>
      </c>
      <c r="G45" s="76" t="str">
        <f t="shared" si="0"/>
        <v xml:space="preserve"> </v>
      </c>
    </row>
    <row r="46" spans="6:7" x14ac:dyDescent="0.2">
      <c r="F46" s="76" t="str">
        <f t="shared" si="1"/>
        <v xml:space="preserve"> </v>
      </c>
      <c r="G46" s="76" t="str">
        <f t="shared" si="0"/>
        <v xml:space="preserve"> </v>
      </c>
    </row>
    <row r="47" spans="6:7" x14ac:dyDescent="0.2">
      <c r="F47" s="76" t="str">
        <f t="shared" si="1"/>
        <v xml:space="preserve"> </v>
      </c>
      <c r="G47" s="76" t="str">
        <f t="shared" si="0"/>
        <v xml:space="preserve"> </v>
      </c>
    </row>
    <row r="48" spans="6:7" x14ac:dyDescent="0.2">
      <c r="F48" s="76" t="str">
        <f t="shared" si="1"/>
        <v xml:space="preserve"> </v>
      </c>
      <c r="G48" s="76" t="str">
        <f t="shared" si="0"/>
        <v xml:space="preserve"> </v>
      </c>
    </row>
    <row r="49" spans="6:7" x14ac:dyDescent="0.2">
      <c r="F49" s="76" t="str">
        <f t="shared" si="1"/>
        <v xml:space="preserve"> </v>
      </c>
      <c r="G49" s="76" t="str">
        <f t="shared" si="0"/>
        <v xml:space="preserve"> </v>
      </c>
    </row>
    <row r="50" spans="6:7" x14ac:dyDescent="0.2">
      <c r="F50" s="76" t="str">
        <f t="shared" si="1"/>
        <v xml:space="preserve"> </v>
      </c>
      <c r="G50" s="76" t="str">
        <f t="shared" si="0"/>
        <v xml:space="preserve"> </v>
      </c>
    </row>
    <row r="51" spans="6:7" x14ac:dyDescent="0.2">
      <c r="F51" s="76" t="str">
        <f t="shared" si="1"/>
        <v xml:space="preserve"> </v>
      </c>
      <c r="G51" s="76" t="str">
        <f t="shared" si="0"/>
        <v xml:space="preserve"> </v>
      </c>
    </row>
    <row r="52" spans="6:7" x14ac:dyDescent="0.2">
      <c r="F52" s="76" t="str">
        <f t="shared" si="1"/>
        <v xml:space="preserve"> </v>
      </c>
      <c r="G52" s="76" t="str">
        <f t="shared" si="0"/>
        <v xml:space="preserve"> </v>
      </c>
    </row>
    <row r="53" spans="6:7" x14ac:dyDescent="0.2">
      <c r="F53" s="76" t="str">
        <f t="shared" si="1"/>
        <v xml:space="preserve"> </v>
      </c>
      <c r="G53" s="76" t="str">
        <f t="shared" si="0"/>
        <v xml:space="preserve"> </v>
      </c>
    </row>
    <row r="54" spans="6:7" x14ac:dyDescent="0.2">
      <c r="F54" s="76" t="str">
        <f t="shared" si="1"/>
        <v xml:space="preserve"> </v>
      </c>
      <c r="G54" s="76" t="str">
        <f t="shared" si="0"/>
        <v xml:space="preserve"> </v>
      </c>
    </row>
    <row r="55" spans="6:7" x14ac:dyDescent="0.2">
      <c r="F55" s="76" t="str">
        <f t="shared" si="1"/>
        <v xml:space="preserve"> </v>
      </c>
      <c r="G55" s="76" t="str">
        <f t="shared" si="0"/>
        <v xml:space="preserve"> </v>
      </c>
    </row>
    <row r="56" spans="6:7" x14ac:dyDescent="0.2">
      <c r="F56" s="76" t="str">
        <f t="shared" si="1"/>
        <v xml:space="preserve"> </v>
      </c>
      <c r="G56" s="76" t="str">
        <f t="shared" si="0"/>
        <v xml:space="preserve"> </v>
      </c>
    </row>
    <row r="57" spans="6:7" x14ac:dyDescent="0.2">
      <c r="F57" s="76" t="str">
        <f t="shared" si="1"/>
        <v xml:space="preserve"> </v>
      </c>
      <c r="G57" s="76" t="str">
        <f t="shared" si="0"/>
        <v xml:space="preserve"> </v>
      </c>
    </row>
    <row r="58" spans="6:7" x14ac:dyDescent="0.2">
      <c r="F58" s="76" t="str">
        <f t="shared" si="1"/>
        <v xml:space="preserve"> </v>
      </c>
      <c r="G58" s="76" t="str">
        <f t="shared" si="0"/>
        <v xml:space="preserve"> </v>
      </c>
    </row>
    <row r="59" spans="6:7" x14ac:dyDescent="0.2">
      <c r="F59" s="76" t="str">
        <f t="shared" si="1"/>
        <v xml:space="preserve"> </v>
      </c>
      <c r="G59" s="76" t="str">
        <f t="shared" si="0"/>
        <v xml:space="preserve"> </v>
      </c>
    </row>
    <row r="60" spans="6:7" x14ac:dyDescent="0.2">
      <c r="F60" s="76" t="str">
        <f t="shared" si="1"/>
        <v xml:space="preserve"> </v>
      </c>
      <c r="G60" s="76" t="str">
        <f t="shared" si="0"/>
        <v xml:space="preserve"> </v>
      </c>
    </row>
    <row r="61" spans="6:7" x14ac:dyDescent="0.2">
      <c r="F61" s="76" t="str">
        <f t="shared" si="1"/>
        <v xml:space="preserve"> </v>
      </c>
      <c r="G61" s="76" t="str">
        <f t="shared" si="0"/>
        <v xml:space="preserve"> </v>
      </c>
    </row>
    <row r="62" spans="6:7" x14ac:dyDescent="0.2">
      <c r="F62" s="76" t="str">
        <f t="shared" si="1"/>
        <v xml:space="preserve"> </v>
      </c>
      <c r="G62" s="76" t="str">
        <f t="shared" si="0"/>
        <v xml:space="preserve"> </v>
      </c>
    </row>
    <row r="63" spans="6:7" x14ac:dyDescent="0.2">
      <c r="F63" s="76" t="str">
        <f t="shared" si="1"/>
        <v xml:space="preserve"> </v>
      </c>
      <c r="G63" s="76" t="str">
        <f t="shared" si="0"/>
        <v xml:space="preserve"> </v>
      </c>
    </row>
    <row r="64" spans="6:7" x14ac:dyDescent="0.2">
      <c r="F64" s="76" t="str">
        <f t="shared" si="1"/>
        <v xml:space="preserve"> </v>
      </c>
      <c r="G64" s="76" t="str">
        <f t="shared" si="0"/>
        <v xml:space="preserve"> </v>
      </c>
    </row>
    <row r="65" spans="6:7" x14ac:dyDescent="0.2">
      <c r="F65" s="76" t="str">
        <f t="shared" si="1"/>
        <v xml:space="preserve"> </v>
      </c>
      <c r="G65" s="76" t="str">
        <f t="shared" si="0"/>
        <v xml:space="preserve"> </v>
      </c>
    </row>
    <row r="66" spans="6:7" x14ac:dyDescent="0.2">
      <c r="F66" s="76" t="str">
        <f t="shared" si="1"/>
        <v xml:space="preserve"> </v>
      </c>
      <c r="G66" s="76" t="str">
        <f t="shared" si="0"/>
        <v xml:space="preserve"> </v>
      </c>
    </row>
    <row r="67" spans="6:7" x14ac:dyDescent="0.2">
      <c r="F67" s="76" t="str">
        <f t="shared" si="1"/>
        <v xml:space="preserve"> </v>
      </c>
      <c r="G67" s="76" t="str">
        <f t="shared" si="0"/>
        <v xml:space="preserve"> </v>
      </c>
    </row>
    <row r="68" spans="6:7" x14ac:dyDescent="0.2">
      <c r="F68" s="76" t="str">
        <f t="shared" si="1"/>
        <v xml:space="preserve"> </v>
      </c>
      <c r="G68" s="76" t="str">
        <f t="shared" si="0"/>
        <v xml:space="preserve"> </v>
      </c>
    </row>
    <row r="69" spans="6:7" x14ac:dyDescent="0.2">
      <c r="F69" s="76" t="str">
        <f t="shared" si="1"/>
        <v xml:space="preserve"> </v>
      </c>
      <c r="G69" s="76" t="str">
        <f t="shared" ref="G69:G132" si="2">IF((E69&lt;&gt;0),E69-F69," ")</f>
        <v xml:space="preserve"> </v>
      </c>
    </row>
    <row r="70" spans="6:7" x14ac:dyDescent="0.2">
      <c r="F70" s="76" t="str">
        <f t="shared" ref="F70:F133" si="3">IF(F$4&gt;0,(IF(E70&lt;&gt;0,E70*F$4/100," ")),IF(E70&lt;&gt;0,E70*F$2/(100+F$2)," "))</f>
        <v xml:space="preserve"> </v>
      </c>
      <c r="G70" s="76" t="str">
        <f t="shared" si="2"/>
        <v xml:space="preserve"> </v>
      </c>
    </row>
    <row r="71" spans="6:7" x14ac:dyDescent="0.2">
      <c r="F71" s="76" t="str">
        <f t="shared" si="3"/>
        <v xml:space="preserve"> </v>
      </c>
      <c r="G71" s="76" t="str">
        <f t="shared" si="2"/>
        <v xml:space="preserve"> </v>
      </c>
    </row>
    <row r="72" spans="6:7" x14ac:dyDescent="0.2">
      <c r="F72" s="76" t="str">
        <f t="shared" si="3"/>
        <v xml:space="preserve"> </v>
      </c>
      <c r="G72" s="76" t="str">
        <f t="shared" si="2"/>
        <v xml:space="preserve"> </v>
      </c>
    </row>
    <row r="73" spans="6:7" x14ac:dyDescent="0.2">
      <c r="F73" s="76" t="str">
        <f t="shared" si="3"/>
        <v xml:space="preserve"> </v>
      </c>
      <c r="G73" s="76" t="str">
        <f t="shared" si="2"/>
        <v xml:space="preserve"> </v>
      </c>
    </row>
    <row r="74" spans="6:7" x14ac:dyDescent="0.2">
      <c r="F74" s="76" t="str">
        <f t="shared" si="3"/>
        <v xml:space="preserve"> </v>
      </c>
      <c r="G74" s="76" t="str">
        <f t="shared" si="2"/>
        <v xml:space="preserve"> </v>
      </c>
    </row>
    <row r="75" spans="6:7" x14ac:dyDescent="0.2">
      <c r="F75" s="76" t="str">
        <f t="shared" si="3"/>
        <v xml:space="preserve"> </v>
      </c>
      <c r="G75" s="76" t="str">
        <f t="shared" si="2"/>
        <v xml:space="preserve"> </v>
      </c>
    </row>
    <row r="76" spans="6:7" x14ac:dyDescent="0.2">
      <c r="F76" s="76" t="str">
        <f t="shared" si="3"/>
        <v xml:space="preserve"> </v>
      </c>
      <c r="G76" s="76" t="str">
        <f t="shared" si="2"/>
        <v xml:space="preserve"> </v>
      </c>
    </row>
    <row r="77" spans="6:7" x14ac:dyDescent="0.2">
      <c r="F77" s="76" t="str">
        <f t="shared" si="3"/>
        <v xml:space="preserve"> </v>
      </c>
      <c r="G77" s="76" t="str">
        <f t="shared" si="2"/>
        <v xml:space="preserve"> </v>
      </c>
    </row>
    <row r="78" spans="6:7" x14ac:dyDescent="0.2">
      <c r="F78" s="76" t="str">
        <f t="shared" si="3"/>
        <v xml:space="preserve"> </v>
      </c>
      <c r="G78" s="76" t="str">
        <f t="shared" si="2"/>
        <v xml:space="preserve"> </v>
      </c>
    </row>
    <row r="79" spans="6:7" x14ac:dyDescent="0.2">
      <c r="F79" s="76" t="str">
        <f t="shared" si="3"/>
        <v xml:space="preserve"> </v>
      </c>
      <c r="G79" s="76" t="str">
        <f t="shared" si="2"/>
        <v xml:space="preserve"> </v>
      </c>
    </row>
    <row r="80" spans="6:7" x14ac:dyDescent="0.2">
      <c r="F80" s="76" t="str">
        <f t="shared" si="3"/>
        <v xml:space="preserve"> </v>
      </c>
      <c r="G80" s="76" t="str">
        <f t="shared" si="2"/>
        <v xml:space="preserve"> </v>
      </c>
    </row>
    <row r="81" spans="6:7" x14ac:dyDescent="0.2">
      <c r="F81" s="76" t="str">
        <f t="shared" si="3"/>
        <v xml:space="preserve"> </v>
      </c>
      <c r="G81" s="76" t="str">
        <f t="shared" si="2"/>
        <v xml:space="preserve"> </v>
      </c>
    </row>
    <row r="82" spans="6:7" x14ac:dyDescent="0.2">
      <c r="F82" s="76" t="str">
        <f t="shared" si="3"/>
        <v xml:space="preserve"> </v>
      </c>
      <c r="G82" s="76" t="str">
        <f t="shared" si="2"/>
        <v xml:space="preserve"> </v>
      </c>
    </row>
    <row r="83" spans="6:7" x14ac:dyDescent="0.2">
      <c r="F83" s="76" t="str">
        <f t="shared" si="3"/>
        <v xml:space="preserve"> </v>
      </c>
      <c r="G83" s="76" t="str">
        <f t="shared" si="2"/>
        <v xml:space="preserve"> </v>
      </c>
    </row>
    <row r="84" spans="6:7" x14ac:dyDescent="0.2">
      <c r="F84" s="76" t="str">
        <f t="shared" si="3"/>
        <v xml:space="preserve"> </v>
      </c>
      <c r="G84" s="76" t="str">
        <f t="shared" si="2"/>
        <v xml:space="preserve"> </v>
      </c>
    </row>
    <row r="85" spans="6:7" x14ac:dyDescent="0.2">
      <c r="F85" s="76" t="str">
        <f t="shared" si="3"/>
        <v xml:space="preserve"> </v>
      </c>
      <c r="G85" s="76" t="str">
        <f t="shared" si="2"/>
        <v xml:space="preserve"> </v>
      </c>
    </row>
    <row r="86" spans="6:7" x14ac:dyDescent="0.2">
      <c r="F86" s="76" t="str">
        <f t="shared" si="3"/>
        <v xml:space="preserve"> </v>
      </c>
      <c r="G86" s="76" t="str">
        <f t="shared" si="2"/>
        <v xml:space="preserve"> </v>
      </c>
    </row>
    <row r="87" spans="6:7" x14ac:dyDescent="0.2">
      <c r="F87" s="76" t="str">
        <f t="shared" si="3"/>
        <v xml:space="preserve"> </v>
      </c>
      <c r="G87" s="76" t="str">
        <f t="shared" si="2"/>
        <v xml:space="preserve"> </v>
      </c>
    </row>
    <row r="88" spans="6:7" x14ac:dyDescent="0.2">
      <c r="F88" s="76" t="str">
        <f t="shared" si="3"/>
        <v xml:space="preserve"> </v>
      </c>
      <c r="G88" s="76" t="str">
        <f t="shared" si="2"/>
        <v xml:space="preserve"> </v>
      </c>
    </row>
    <row r="89" spans="6:7" x14ac:dyDescent="0.2">
      <c r="F89" s="76" t="str">
        <f t="shared" si="3"/>
        <v xml:space="preserve"> </v>
      </c>
      <c r="G89" s="76" t="str">
        <f t="shared" si="2"/>
        <v xml:space="preserve"> </v>
      </c>
    </row>
    <row r="90" spans="6:7" x14ac:dyDescent="0.2">
      <c r="F90" s="76" t="str">
        <f t="shared" si="3"/>
        <v xml:space="preserve"> </v>
      </c>
      <c r="G90" s="76" t="str">
        <f t="shared" si="2"/>
        <v xml:space="preserve"> </v>
      </c>
    </row>
    <row r="91" spans="6:7" x14ac:dyDescent="0.2">
      <c r="F91" s="76" t="str">
        <f t="shared" si="3"/>
        <v xml:space="preserve"> </v>
      </c>
      <c r="G91" s="76" t="str">
        <f t="shared" si="2"/>
        <v xml:space="preserve"> </v>
      </c>
    </row>
    <row r="92" spans="6:7" x14ac:dyDescent="0.2">
      <c r="F92" s="76" t="str">
        <f t="shared" si="3"/>
        <v xml:space="preserve"> </v>
      </c>
      <c r="G92" s="76" t="str">
        <f t="shared" si="2"/>
        <v xml:space="preserve"> </v>
      </c>
    </row>
    <row r="93" spans="6:7" x14ac:dyDescent="0.2">
      <c r="F93" s="76" t="str">
        <f t="shared" si="3"/>
        <v xml:space="preserve"> </v>
      </c>
      <c r="G93" s="76" t="str">
        <f t="shared" si="2"/>
        <v xml:space="preserve"> </v>
      </c>
    </row>
    <row r="94" spans="6:7" x14ac:dyDescent="0.2">
      <c r="F94" s="76" t="str">
        <f t="shared" si="3"/>
        <v xml:space="preserve"> </v>
      </c>
      <c r="G94" s="76" t="str">
        <f t="shared" si="2"/>
        <v xml:space="preserve"> </v>
      </c>
    </row>
    <row r="95" spans="6:7" x14ac:dyDescent="0.2">
      <c r="F95" s="76" t="str">
        <f t="shared" si="3"/>
        <v xml:space="preserve"> </v>
      </c>
      <c r="G95" s="76" t="str">
        <f t="shared" si="2"/>
        <v xml:space="preserve"> </v>
      </c>
    </row>
    <row r="96" spans="6:7" x14ac:dyDescent="0.2">
      <c r="F96" s="76" t="str">
        <f t="shared" si="3"/>
        <v xml:space="preserve"> </v>
      </c>
      <c r="G96" s="76" t="str">
        <f t="shared" si="2"/>
        <v xml:space="preserve"> </v>
      </c>
    </row>
    <row r="97" spans="6:7" x14ac:dyDescent="0.2">
      <c r="F97" s="76" t="str">
        <f t="shared" si="3"/>
        <v xml:space="preserve"> </v>
      </c>
      <c r="G97" s="76" t="str">
        <f t="shared" si="2"/>
        <v xml:space="preserve"> </v>
      </c>
    </row>
    <row r="98" spans="6:7" x14ac:dyDescent="0.2">
      <c r="F98" s="76" t="str">
        <f t="shared" si="3"/>
        <v xml:space="preserve"> </v>
      </c>
      <c r="G98" s="76" t="str">
        <f t="shared" si="2"/>
        <v xml:space="preserve"> </v>
      </c>
    </row>
    <row r="99" spans="6:7" x14ac:dyDescent="0.2">
      <c r="F99" s="76" t="str">
        <f t="shared" si="3"/>
        <v xml:space="preserve"> </v>
      </c>
      <c r="G99" s="76" t="str">
        <f t="shared" si="2"/>
        <v xml:space="preserve"> </v>
      </c>
    </row>
    <row r="100" spans="6:7" x14ac:dyDescent="0.2">
      <c r="F100" s="76" t="str">
        <f t="shared" si="3"/>
        <v xml:space="preserve"> </v>
      </c>
      <c r="G100" s="76" t="str">
        <f t="shared" si="2"/>
        <v xml:space="preserve"> </v>
      </c>
    </row>
    <row r="101" spans="6:7" x14ac:dyDescent="0.2">
      <c r="F101" s="76" t="str">
        <f t="shared" si="3"/>
        <v xml:space="preserve"> </v>
      </c>
      <c r="G101" s="76" t="str">
        <f t="shared" si="2"/>
        <v xml:space="preserve"> </v>
      </c>
    </row>
    <row r="102" spans="6:7" x14ac:dyDescent="0.2">
      <c r="F102" s="76" t="str">
        <f t="shared" si="3"/>
        <v xml:space="preserve"> </v>
      </c>
      <c r="G102" s="76" t="str">
        <f t="shared" si="2"/>
        <v xml:space="preserve"> </v>
      </c>
    </row>
    <row r="103" spans="6:7" x14ac:dyDescent="0.2">
      <c r="F103" s="76" t="str">
        <f t="shared" si="3"/>
        <v xml:space="preserve"> </v>
      </c>
      <c r="G103" s="76" t="str">
        <f t="shared" si="2"/>
        <v xml:space="preserve"> </v>
      </c>
    </row>
    <row r="104" spans="6:7" x14ac:dyDescent="0.2">
      <c r="F104" s="76" t="str">
        <f t="shared" si="3"/>
        <v xml:space="preserve"> </v>
      </c>
      <c r="G104" s="76" t="str">
        <f t="shared" si="2"/>
        <v xml:space="preserve"> </v>
      </c>
    </row>
    <row r="105" spans="6:7" x14ac:dyDescent="0.2">
      <c r="F105" s="76" t="str">
        <f t="shared" si="3"/>
        <v xml:space="preserve"> </v>
      </c>
      <c r="G105" s="76" t="str">
        <f t="shared" si="2"/>
        <v xml:space="preserve"> </v>
      </c>
    </row>
    <row r="106" spans="6:7" x14ac:dyDescent="0.2">
      <c r="F106" s="76" t="str">
        <f t="shared" si="3"/>
        <v xml:space="preserve"> </v>
      </c>
      <c r="G106" s="76" t="str">
        <f t="shared" si="2"/>
        <v xml:space="preserve"> </v>
      </c>
    </row>
    <row r="107" spans="6:7" x14ac:dyDescent="0.2">
      <c r="F107" s="76" t="str">
        <f t="shared" si="3"/>
        <v xml:space="preserve"> </v>
      </c>
      <c r="G107" s="76" t="str">
        <f t="shared" si="2"/>
        <v xml:space="preserve"> </v>
      </c>
    </row>
    <row r="108" spans="6:7" x14ac:dyDescent="0.2">
      <c r="F108" s="76" t="str">
        <f t="shared" si="3"/>
        <v xml:space="preserve"> </v>
      </c>
      <c r="G108" s="76" t="str">
        <f t="shared" si="2"/>
        <v xml:space="preserve"> </v>
      </c>
    </row>
    <row r="109" spans="6:7" x14ac:dyDescent="0.2">
      <c r="F109" s="76" t="str">
        <f t="shared" si="3"/>
        <v xml:space="preserve"> </v>
      </c>
      <c r="G109" s="76" t="str">
        <f t="shared" si="2"/>
        <v xml:space="preserve"> </v>
      </c>
    </row>
    <row r="110" spans="6:7" x14ac:dyDescent="0.2">
      <c r="F110" s="76" t="str">
        <f t="shared" si="3"/>
        <v xml:space="preserve"> </v>
      </c>
      <c r="G110" s="76" t="str">
        <f t="shared" si="2"/>
        <v xml:space="preserve"> </v>
      </c>
    </row>
    <row r="111" spans="6:7" x14ac:dyDescent="0.2">
      <c r="F111" s="76" t="str">
        <f t="shared" si="3"/>
        <v xml:space="preserve"> </v>
      </c>
      <c r="G111" s="76" t="str">
        <f t="shared" si="2"/>
        <v xml:space="preserve"> </v>
      </c>
    </row>
    <row r="112" spans="6:7" x14ac:dyDescent="0.2">
      <c r="F112" s="76" t="str">
        <f t="shared" si="3"/>
        <v xml:space="preserve"> </v>
      </c>
      <c r="G112" s="76" t="str">
        <f t="shared" si="2"/>
        <v xml:space="preserve"> </v>
      </c>
    </row>
    <row r="113" spans="6:7" x14ac:dyDescent="0.2">
      <c r="F113" s="76" t="str">
        <f t="shared" si="3"/>
        <v xml:space="preserve"> </v>
      </c>
      <c r="G113" s="76" t="str">
        <f t="shared" si="2"/>
        <v xml:space="preserve"> </v>
      </c>
    </row>
    <row r="114" spans="6:7" x14ac:dyDescent="0.2">
      <c r="F114" s="76" t="str">
        <f t="shared" si="3"/>
        <v xml:space="preserve"> </v>
      </c>
      <c r="G114" s="76" t="str">
        <f t="shared" si="2"/>
        <v xml:space="preserve"> </v>
      </c>
    </row>
    <row r="115" spans="6:7" x14ac:dyDescent="0.2">
      <c r="F115" s="76" t="str">
        <f t="shared" si="3"/>
        <v xml:space="preserve"> </v>
      </c>
      <c r="G115" s="76" t="str">
        <f t="shared" si="2"/>
        <v xml:space="preserve"> </v>
      </c>
    </row>
    <row r="116" spans="6:7" x14ac:dyDescent="0.2">
      <c r="F116" s="76" t="str">
        <f t="shared" si="3"/>
        <v xml:space="preserve"> </v>
      </c>
      <c r="G116" s="76" t="str">
        <f t="shared" si="2"/>
        <v xml:space="preserve"> </v>
      </c>
    </row>
    <row r="117" spans="6:7" x14ac:dyDescent="0.2">
      <c r="F117" s="76" t="str">
        <f t="shared" si="3"/>
        <v xml:space="preserve"> </v>
      </c>
      <c r="G117" s="76" t="str">
        <f t="shared" si="2"/>
        <v xml:space="preserve"> </v>
      </c>
    </row>
    <row r="118" spans="6:7" x14ac:dyDescent="0.2">
      <c r="F118" s="76" t="str">
        <f t="shared" si="3"/>
        <v xml:space="preserve"> </v>
      </c>
      <c r="G118" s="76" t="str">
        <f t="shared" si="2"/>
        <v xml:space="preserve"> </v>
      </c>
    </row>
    <row r="119" spans="6:7" x14ac:dyDescent="0.2">
      <c r="F119" s="76" t="str">
        <f t="shared" si="3"/>
        <v xml:space="preserve"> </v>
      </c>
      <c r="G119" s="76" t="str">
        <f t="shared" si="2"/>
        <v xml:space="preserve"> </v>
      </c>
    </row>
    <row r="120" spans="6:7" x14ac:dyDescent="0.2">
      <c r="F120" s="76" t="str">
        <f t="shared" si="3"/>
        <v xml:space="preserve"> </v>
      </c>
      <c r="G120" s="76" t="str">
        <f t="shared" si="2"/>
        <v xml:space="preserve"> </v>
      </c>
    </row>
    <row r="121" spans="6:7" x14ac:dyDescent="0.2">
      <c r="F121" s="76" t="str">
        <f t="shared" si="3"/>
        <v xml:space="preserve"> </v>
      </c>
      <c r="G121" s="76" t="str">
        <f t="shared" si="2"/>
        <v xml:space="preserve"> </v>
      </c>
    </row>
    <row r="122" spans="6:7" x14ac:dyDescent="0.2">
      <c r="F122" s="76" t="str">
        <f t="shared" si="3"/>
        <v xml:space="preserve"> </v>
      </c>
      <c r="G122" s="76" t="str">
        <f t="shared" si="2"/>
        <v xml:space="preserve"> </v>
      </c>
    </row>
    <row r="123" spans="6:7" x14ac:dyDescent="0.2">
      <c r="F123" s="76" t="str">
        <f t="shared" si="3"/>
        <v xml:space="preserve"> </v>
      </c>
      <c r="G123" s="76" t="str">
        <f t="shared" si="2"/>
        <v xml:space="preserve"> </v>
      </c>
    </row>
    <row r="124" spans="6:7" x14ac:dyDescent="0.2">
      <c r="F124" s="76" t="str">
        <f t="shared" si="3"/>
        <v xml:space="preserve"> </v>
      </c>
      <c r="G124" s="76" t="str">
        <f t="shared" si="2"/>
        <v xml:space="preserve"> </v>
      </c>
    </row>
    <row r="125" spans="6:7" x14ac:dyDescent="0.2">
      <c r="F125" s="76" t="str">
        <f t="shared" si="3"/>
        <v xml:space="preserve"> </v>
      </c>
      <c r="G125" s="76" t="str">
        <f t="shared" si="2"/>
        <v xml:space="preserve"> </v>
      </c>
    </row>
    <row r="126" spans="6:7" x14ac:dyDescent="0.2">
      <c r="F126" s="76" t="str">
        <f t="shared" si="3"/>
        <v xml:space="preserve"> </v>
      </c>
      <c r="G126" s="76" t="str">
        <f t="shared" si="2"/>
        <v xml:space="preserve"> </v>
      </c>
    </row>
    <row r="127" spans="6:7" x14ac:dyDescent="0.2">
      <c r="F127" s="76" t="str">
        <f t="shared" si="3"/>
        <v xml:space="preserve"> </v>
      </c>
      <c r="G127" s="76" t="str">
        <f t="shared" si="2"/>
        <v xml:space="preserve"> </v>
      </c>
    </row>
    <row r="128" spans="6:7" x14ac:dyDescent="0.2">
      <c r="F128" s="76" t="str">
        <f t="shared" si="3"/>
        <v xml:space="preserve"> </v>
      </c>
      <c r="G128" s="76" t="str">
        <f t="shared" si="2"/>
        <v xml:space="preserve"> </v>
      </c>
    </row>
    <row r="129" spans="6:7" x14ac:dyDescent="0.2">
      <c r="F129" s="76" t="str">
        <f t="shared" si="3"/>
        <v xml:space="preserve"> </v>
      </c>
      <c r="G129" s="76" t="str">
        <f t="shared" si="2"/>
        <v xml:space="preserve"> </v>
      </c>
    </row>
    <row r="130" spans="6:7" x14ac:dyDescent="0.2">
      <c r="F130" s="76" t="str">
        <f t="shared" si="3"/>
        <v xml:space="preserve"> </v>
      </c>
      <c r="G130" s="76" t="str">
        <f t="shared" si="2"/>
        <v xml:space="preserve"> </v>
      </c>
    </row>
    <row r="131" spans="6:7" x14ac:dyDescent="0.2">
      <c r="F131" s="76" t="str">
        <f t="shared" si="3"/>
        <v xml:space="preserve"> </v>
      </c>
      <c r="G131" s="76" t="str">
        <f t="shared" si="2"/>
        <v xml:space="preserve"> </v>
      </c>
    </row>
    <row r="132" spans="6:7" x14ac:dyDescent="0.2">
      <c r="F132" s="76" t="str">
        <f t="shared" si="3"/>
        <v xml:space="preserve"> </v>
      </c>
      <c r="G132" s="76" t="str">
        <f t="shared" si="2"/>
        <v xml:space="preserve"> </v>
      </c>
    </row>
    <row r="133" spans="6:7" x14ac:dyDescent="0.2">
      <c r="F133" s="76" t="str">
        <f t="shared" si="3"/>
        <v xml:space="preserve"> </v>
      </c>
      <c r="G133" s="76" t="str">
        <f t="shared" ref="G133:G195" si="4">IF((E133&lt;&gt;0),E133-F133," ")</f>
        <v xml:space="preserve"> </v>
      </c>
    </row>
    <row r="134" spans="6:7" x14ac:dyDescent="0.2">
      <c r="F134" s="76" t="str">
        <f t="shared" ref="F134:F197" si="5">IF(F$4&gt;0,(IF(E134&lt;&gt;0,E134*F$4/100," ")),IF(E134&lt;&gt;0,E134*F$2/(100+F$2)," "))</f>
        <v xml:space="preserve"> </v>
      </c>
      <c r="G134" s="76" t="str">
        <f t="shared" si="4"/>
        <v xml:space="preserve"> </v>
      </c>
    </row>
    <row r="135" spans="6:7" x14ac:dyDescent="0.2">
      <c r="F135" s="76" t="str">
        <f t="shared" si="5"/>
        <v xml:space="preserve"> </v>
      </c>
      <c r="G135" s="76" t="str">
        <f t="shared" si="4"/>
        <v xml:space="preserve"> </v>
      </c>
    </row>
    <row r="136" spans="6:7" x14ac:dyDescent="0.2">
      <c r="F136" s="76" t="str">
        <f t="shared" si="5"/>
        <v xml:space="preserve"> </v>
      </c>
      <c r="G136" s="76" t="str">
        <f t="shared" si="4"/>
        <v xml:space="preserve"> </v>
      </c>
    </row>
    <row r="137" spans="6:7" x14ac:dyDescent="0.2">
      <c r="F137" s="76" t="str">
        <f t="shared" si="5"/>
        <v xml:space="preserve"> </v>
      </c>
      <c r="G137" s="76" t="str">
        <f t="shared" si="4"/>
        <v xml:space="preserve"> </v>
      </c>
    </row>
    <row r="138" spans="6:7" x14ac:dyDescent="0.2">
      <c r="F138" s="76" t="str">
        <f t="shared" si="5"/>
        <v xml:space="preserve"> </v>
      </c>
      <c r="G138" s="76" t="str">
        <f t="shared" si="4"/>
        <v xml:space="preserve"> </v>
      </c>
    </row>
    <row r="139" spans="6:7" x14ac:dyDescent="0.2">
      <c r="F139" s="76" t="str">
        <f t="shared" si="5"/>
        <v xml:space="preserve"> </v>
      </c>
      <c r="G139" s="76" t="str">
        <f t="shared" si="4"/>
        <v xml:space="preserve"> </v>
      </c>
    </row>
    <row r="140" spans="6:7" x14ac:dyDescent="0.2">
      <c r="F140" s="76" t="str">
        <f t="shared" si="5"/>
        <v xml:space="preserve"> </v>
      </c>
      <c r="G140" s="76" t="str">
        <f t="shared" si="4"/>
        <v xml:space="preserve"> </v>
      </c>
    </row>
    <row r="141" spans="6:7" x14ac:dyDescent="0.2">
      <c r="F141" s="76" t="str">
        <f t="shared" si="5"/>
        <v xml:space="preserve"> </v>
      </c>
      <c r="G141" s="76" t="str">
        <f t="shared" si="4"/>
        <v xml:space="preserve"> </v>
      </c>
    </row>
    <row r="142" spans="6:7" x14ac:dyDescent="0.2">
      <c r="F142" s="76" t="str">
        <f t="shared" si="5"/>
        <v xml:space="preserve"> </v>
      </c>
      <c r="G142" s="76" t="str">
        <f t="shared" si="4"/>
        <v xml:space="preserve"> </v>
      </c>
    </row>
    <row r="143" spans="6:7" x14ac:dyDescent="0.2">
      <c r="F143" s="76" t="str">
        <f t="shared" si="5"/>
        <v xml:space="preserve"> </v>
      </c>
      <c r="G143" s="76" t="str">
        <f t="shared" si="4"/>
        <v xml:space="preserve"> </v>
      </c>
    </row>
    <row r="144" spans="6:7" x14ac:dyDescent="0.2">
      <c r="F144" s="76" t="str">
        <f t="shared" si="5"/>
        <v xml:space="preserve"> </v>
      </c>
      <c r="G144" s="76" t="str">
        <f t="shared" si="4"/>
        <v xml:space="preserve"> </v>
      </c>
    </row>
    <row r="145" spans="6:7" x14ac:dyDescent="0.2">
      <c r="F145" s="76" t="str">
        <f t="shared" si="5"/>
        <v xml:space="preserve"> </v>
      </c>
      <c r="G145" s="76" t="str">
        <f t="shared" si="4"/>
        <v xml:space="preserve"> </v>
      </c>
    </row>
    <row r="146" spans="6:7" x14ac:dyDescent="0.2">
      <c r="F146" s="76" t="str">
        <f t="shared" si="5"/>
        <v xml:space="preserve"> </v>
      </c>
      <c r="G146" s="76" t="str">
        <f t="shared" si="4"/>
        <v xml:space="preserve"> </v>
      </c>
    </row>
    <row r="147" spans="6:7" x14ac:dyDescent="0.2">
      <c r="F147" s="76" t="str">
        <f t="shared" si="5"/>
        <v xml:space="preserve"> </v>
      </c>
      <c r="G147" s="76" t="str">
        <f t="shared" si="4"/>
        <v xml:space="preserve"> </v>
      </c>
    </row>
    <row r="148" spans="6:7" x14ac:dyDescent="0.2">
      <c r="F148" s="76" t="str">
        <f t="shared" si="5"/>
        <v xml:space="preserve"> </v>
      </c>
      <c r="G148" s="76" t="str">
        <f t="shared" si="4"/>
        <v xml:space="preserve"> </v>
      </c>
    </row>
    <row r="149" spans="6:7" x14ac:dyDescent="0.2">
      <c r="F149" s="76" t="str">
        <f t="shared" si="5"/>
        <v xml:space="preserve"> </v>
      </c>
      <c r="G149" s="76" t="str">
        <f t="shared" si="4"/>
        <v xml:space="preserve"> </v>
      </c>
    </row>
    <row r="150" spans="6:7" x14ac:dyDescent="0.2">
      <c r="F150" s="76" t="str">
        <f t="shared" si="5"/>
        <v xml:space="preserve"> </v>
      </c>
      <c r="G150" s="76" t="str">
        <f t="shared" si="4"/>
        <v xml:space="preserve"> </v>
      </c>
    </row>
    <row r="151" spans="6:7" x14ac:dyDescent="0.2">
      <c r="F151" s="76" t="str">
        <f t="shared" si="5"/>
        <v xml:space="preserve"> </v>
      </c>
      <c r="G151" s="76" t="str">
        <f t="shared" si="4"/>
        <v xml:space="preserve"> </v>
      </c>
    </row>
    <row r="152" spans="6:7" x14ac:dyDescent="0.2">
      <c r="F152" s="76" t="str">
        <f t="shared" si="5"/>
        <v xml:space="preserve"> </v>
      </c>
      <c r="G152" s="76" t="str">
        <f t="shared" si="4"/>
        <v xml:space="preserve"> </v>
      </c>
    </row>
    <row r="153" spans="6:7" x14ac:dyDescent="0.2">
      <c r="F153" s="76" t="str">
        <f t="shared" si="5"/>
        <v xml:space="preserve"> </v>
      </c>
      <c r="G153" s="76" t="str">
        <f t="shared" si="4"/>
        <v xml:space="preserve"> </v>
      </c>
    </row>
    <row r="154" spans="6:7" x14ac:dyDescent="0.2">
      <c r="F154" s="76" t="str">
        <f t="shared" si="5"/>
        <v xml:space="preserve"> </v>
      </c>
      <c r="G154" s="76" t="str">
        <f t="shared" si="4"/>
        <v xml:space="preserve"> </v>
      </c>
    </row>
    <row r="155" spans="6:7" x14ac:dyDescent="0.2">
      <c r="F155" s="76" t="str">
        <f t="shared" si="5"/>
        <v xml:space="preserve"> </v>
      </c>
      <c r="G155" s="76" t="str">
        <f t="shared" si="4"/>
        <v xml:space="preserve"> </v>
      </c>
    </row>
    <row r="156" spans="6:7" x14ac:dyDescent="0.2">
      <c r="F156" s="76" t="str">
        <f t="shared" si="5"/>
        <v xml:space="preserve"> </v>
      </c>
      <c r="G156" s="76" t="str">
        <f t="shared" si="4"/>
        <v xml:space="preserve"> </v>
      </c>
    </row>
    <row r="157" spans="6:7" x14ac:dyDescent="0.2">
      <c r="F157" s="76" t="str">
        <f t="shared" si="5"/>
        <v xml:space="preserve"> </v>
      </c>
      <c r="G157" s="76" t="str">
        <f t="shared" si="4"/>
        <v xml:space="preserve"> </v>
      </c>
    </row>
    <row r="158" spans="6:7" x14ac:dyDescent="0.2">
      <c r="F158" s="76" t="str">
        <f t="shared" si="5"/>
        <v xml:space="preserve"> </v>
      </c>
      <c r="G158" s="76" t="str">
        <f t="shared" si="4"/>
        <v xml:space="preserve"> </v>
      </c>
    </row>
    <row r="159" spans="6:7" x14ac:dyDescent="0.2">
      <c r="F159" s="76" t="str">
        <f t="shared" si="5"/>
        <v xml:space="preserve"> </v>
      </c>
      <c r="G159" s="76" t="str">
        <f t="shared" si="4"/>
        <v xml:space="preserve"> </v>
      </c>
    </row>
    <row r="160" spans="6:7" x14ac:dyDescent="0.2">
      <c r="F160" s="76" t="str">
        <f t="shared" si="5"/>
        <v xml:space="preserve"> </v>
      </c>
      <c r="G160" s="76" t="str">
        <f t="shared" si="4"/>
        <v xml:space="preserve"> </v>
      </c>
    </row>
    <row r="161" spans="6:7" x14ac:dyDescent="0.2">
      <c r="F161" s="76" t="str">
        <f t="shared" si="5"/>
        <v xml:space="preserve"> </v>
      </c>
      <c r="G161" s="76" t="str">
        <f t="shared" si="4"/>
        <v xml:space="preserve"> </v>
      </c>
    </row>
    <row r="162" spans="6:7" x14ac:dyDescent="0.2">
      <c r="F162" s="76" t="str">
        <f t="shared" si="5"/>
        <v xml:space="preserve"> </v>
      </c>
      <c r="G162" s="76" t="str">
        <f t="shared" si="4"/>
        <v xml:space="preserve"> </v>
      </c>
    </row>
    <row r="163" spans="6:7" x14ac:dyDescent="0.2">
      <c r="F163" s="76" t="str">
        <f t="shared" si="5"/>
        <v xml:space="preserve"> </v>
      </c>
      <c r="G163" s="76" t="str">
        <f t="shared" si="4"/>
        <v xml:space="preserve"> </v>
      </c>
    </row>
    <row r="164" spans="6:7" x14ac:dyDescent="0.2">
      <c r="F164" s="76" t="str">
        <f t="shared" si="5"/>
        <v xml:space="preserve"> </v>
      </c>
      <c r="G164" s="76" t="str">
        <f t="shared" si="4"/>
        <v xml:space="preserve"> </v>
      </c>
    </row>
    <row r="165" spans="6:7" x14ac:dyDescent="0.2">
      <c r="F165" s="76" t="str">
        <f t="shared" si="5"/>
        <v xml:space="preserve"> </v>
      </c>
      <c r="G165" s="76" t="str">
        <f t="shared" si="4"/>
        <v xml:space="preserve"> </v>
      </c>
    </row>
    <row r="166" spans="6:7" x14ac:dyDescent="0.2">
      <c r="F166" s="76" t="str">
        <f t="shared" si="5"/>
        <v xml:space="preserve"> </v>
      </c>
      <c r="G166" s="76" t="str">
        <f t="shared" si="4"/>
        <v xml:space="preserve"> </v>
      </c>
    </row>
    <row r="167" spans="6:7" x14ac:dyDescent="0.2">
      <c r="F167" s="76" t="str">
        <f t="shared" si="5"/>
        <v xml:space="preserve"> </v>
      </c>
      <c r="G167" s="76" t="str">
        <f t="shared" si="4"/>
        <v xml:space="preserve"> </v>
      </c>
    </row>
    <row r="168" spans="6:7" x14ac:dyDescent="0.2">
      <c r="F168" s="76" t="str">
        <f t="shared" si="5"/>
        <v xml:space="preserve"> </v>
      </c>
      <c r="G168" s="76" t="str">
        <f t="shared" si="4"/>
        <v xml:space="preserve"> </v>
      </c>
    </row>
    <row r="169" spans="6:7" x14ac:dyDescent="0.2">
      <c r="F169" s="76" t="str">
        <f t="shared" si="5"/>
        <v xml:space="preserve"> </v>
      </c>
      <c r="G169" s="76" t="str">
        <f t="shared" si="4"/>
        <v xml:space="preserve"> </v>
      </c>
    </row>
    <row r="170" spans="6:7" x14ac:dyDescent="0.2">
      <c r="F170" s="76" t="str">
        <f t="shared" si="5"/>
        <v xml:space="preserve"> </v>
      </c>
      <c r="G170" s="76" t="str">
        <f t="shared" si="4"/>
        <v xml:space="preserve"> </v>
      </c>
    </row>
    <row r="171" spans="6:7" x14ac:dyDescent="0.2">
      <c r="F171" s="76" t="str">
        <f t="shared" si="5"/>
        <v xml:space="preserve"> </v>
      </c>
      <c r="G171" s="76" t="str">
        <f t="shared" si="4"/>
        <v xml:space="preserve"> </v>
      </c>
    </row>
    <row r="172" spans="6:7" x14ac:dyDescent="0.2">
      <c r="F172" s="76" t="str">
        <f t="shared" si="5"/>
        <v xml:space="preserve"> </v>
      </c>
      <c r="G172" s="76" t="str">
        <f t="shared" si="4"/>
        <v xml:space="preserve"> </v>
      </c>
    </row>
    <row r="173" spans="6:7" x14ac:dyDescent="0.2">
      <c r="F173" s="76" t="str">
        <f t="shared" si="5"/>
        <v xml:space="preserve"> </v>
      </c>
      <c r="G173" s="76" t="str">
        <f t="shared" si="4"/>
        <v xml:space="preserve"> </v>
      </c>
    </row>
    <row r="174" spans="6:7" x14ac:dyDescent="0.2">
      <c r="F174" s="76" t="str">
        <f t="shared" si="5"/>
        <v xml:space="preserve"> </v>
      </c>
      <c r="G174" s="76" t="str">
        <f t="shared" si="4"/>
        <v xml:space="preserve"> </v>
      </c>
    </row>
    <row r="175" spans="6:7" x14ac:dyDescent="0.2">
      <c r="F175" s="76" t="str">
        <f t="shared" si="5"/>
        <v xml:space="preserve"> </v>
      </c>
      <c r="G175" s="76" t="str">
        <f t="shared" si="4"/>
        <v xml:space="preserve"> </v>
      </c>
    </row>
    <row r="176" spans="6:7" x14ac:dyDescent="0.2">
      <c r="F176" s="76" t="str">
        <f t="shared" si="5"/>
        <v xml:space="preserve"> </v>
      </c>
      <c r="G176" s="76" t="str">
        <f t="shared" si="4"/>
        <v xml:space="preserve"> </v>
      </c>
    </row>
    <row r="177" spans="6:7" x14ac:dyDescent="0.2">
      <c r="F177" s="76" t="str">
        <f t="shared" si="5"/>
        <v xml:space="preserve"> </v>
      </c>
      <c r="G177" s="76" t="str">
        <f t="shared" si="4"/>
        <v xml:space="preserve"> </v>
      </c>
    </row>
    <row r="178" spans="6:7" x14ac:dyDescent="0.2">
      <c r="F178" s="76" t="str">
        <f t="shared" si="5"/>
        <v xml:space="preserve"> </v>
      </c>
      <c r="G178" s="76" t="str">
        <f t="shared" si="4"/>
        <v xml:space="preserve"> </v>
      </c>
    </row>
    <row r="179" spans="6:7" x14ac:dyDescent="0.2">
      <c r="F179" s="76" t="str">
        <f t="shared" si="5"/>
        <v xml:space="preserve"> </v>
      </c>
      <c r="G179" s="76" t="str">
        <f t="shared" si="4"/>
        <v xml:space="preserve"> </v>
      </c>
    </row>
    <row r="180" spans="6:7" x14ac:dyDescent="0.2">
      <c r="F180" s="76" t="str">
        <f t="shared" si="5"/>
        <v xml:space="preserve"> </v>
      </c>
      <c r="G180" s="76" t="str">
        <f t="shared" si="4"/>
        <v xml:space="preserve"> </v>
      </c>
    </row>
    <row r="181" spans="6:7" x14ac:dyDescent="0.2">
      <c r="F181" s="76" t="str">
        <f t="shared" si="5"/>
        <v xml:space="preserve"> </v>
      </c>
      <c r="G181" s="76" t="str">
        <f t="shared" si="4"/>
        <v xml:space="preserve"> </v>
      </c>
    </row>
    <row r="182" spans="6:7" x14ac:dyDescent="0.2">
      <c r="F182" s="76" t="str">
        <f t="shared" si="5"/>
        <v xml:space="preserve"> </v>
      </c>
      <c r="G182" s="76" t="str">
        <f t="shared" si="4"/>
        <v xml:space="preserve"> </v>
      </c>
    </row>
    <row r="183" spans="6:7" x14ac:dyDescent="0.2">
      <c r="F183" s="76" t="str">
        <f t="shared" si="5"/>
        <v xml:space="preserve"> </v>
      </c>
      <c r="G183" s="76" t="str">
        <f t="shared" si="4"/>
        <v xml:space="preserve"> </v>
      </c>
    </row>
    <row r="184" spans="6:7" x14ac:dyDescent="0.2">
      <c r="F184" s="76" t="str">
        <f t="shared" si="5"/>
        <v xml:space="preserve"> </v>
      </c>
      <c r="G184" s="76" t="str">
        <f t="shared" si="4"/>
        <v xml:space="preserve"> </v>
      </c>
    </row>
    <row r="185" spans="6:7" x14ac:dyDescent="0.2">
      <c r="F185" s="76" t="str">
        <f t="shared" si="5"/>
        <v xml:space="preserve"> </v>
      </c>
      <c r="G185" s="76" t="str">
        <f t="shared" si="4"/>
        <v xml:space="preserve"> </v>
      </c>
    </row>
    <row r="186" spans="6:7" x14ac:dyDescent="0.2">
      <c r="F186" s="76" t="str">
        <f t="shared" si="5"/>
        <v xml:space="preserve"> </v>
      </c>
      <c r="G186" s="76" t="str">
        <f t="shared" si="4"/>
        <v xml:space="preserve"> </v>
      </c>
    </row>
    <row r="187" spans="6:7" x14ac:dyDescent="0.2">
      <c r="F187" s="76" t="str">
        <f t="shared" si="5"/>
        <v xml:space="preserve"> </v>
      </c>
      <c r="G187" s="76" t="str">
        <f t="shared" si="4"/>
        <v xml:space="preserve"> </v>
      </c>
    </row>
    <row r="188" spans="6:7" x14ac:dyDescent="0.2">
      <c r="F188" s="76" t="str">
        <f t="shared" si="5"/>
        <v xml:space="preserve"> </v>
      </c>
      <c r="G188" s="76" t="str">
        <f t="shared" si="4"/>
        <v xml:space="preserve"> </v>
      </c>
    </row>
    <row r="189" spans="6:7" x14ac:dyDescent="0.2">
      <c r="F189" s="76" t="str">
        <f t="shared" si="5"/>
        <v xml:space="preserve"> </v>
      </c>
      <c r="G189" s="76" t="str">
        <f t="shared" si="4"/>
        <v xml:space="preserve"> </v>
      </c>
    </row>
    <row r="190" spans="6:7" x14ac:dyDescent="0.2">
      <c r="F190" s="76" t="str">
        <f t="shared" si="5"/>
        <v xml:space="preserve"> </v>
      </c>
      <c r="G190" s="76" t="str">
        <f t="shared" si="4"/>
        <v xml:space="preserve"> </v>
      </c>
    </row>
    <row r="191" spans="6:7" x14ac:dyDescent="0.2">
      <c r="F191" s="76" t="str">
        <f t="shared" si="5"/>
        <v xml:space="preserve"> </v>
      </c>
      <c r="G191" s="76" t="str">
        <f t="shared" si="4"/>
        <v xml:space="preserve"> </v>
      </c>
    </row>
    <row r="192" spans="6:7" x14ac:dyDescent="0.2">
      <c r="F192" s="76" t="str">
        <f t="shared" si="5"/>
        <v xml:space="preserve"> </v>
      </c>
      <c r="G192" s="76" t="str">
        <f t="shared" si="4"/>
        <v xml:space="preserve"> </v>
      </c>
    </row>
    <row r="193" spans="1:7" x14ac:dyDescent="0.2">
      <c r="F193" s="76" t="str">
        <f t="shared" si="5"/>
        <v xml:space="preserve"> </v>
      </c>
      <c r="G193" s="76" t="str">
        <f t="shared" si="4"/>
        <v xml:space="preserve"> </v>
      </c>
    </row>
    <row r="194" spans="1:7" x14ac:dyDescent="0.2">
      <c r="F194" s="76" t="str">
        <f t="shared" si="5"/>
        <v xml:space="preserve"> </v>
      </c>
      <c r="G194" s="76" t="str">
        <f t="shared" si="4"/>
        <v xml:space="preserve"> </v>
      </c>
    </row>
    <row r="195" spans="1:7" x14ac:dyDescent="0.2">
      <c r="F195" s="76" t="str">
        <f t="shared" si="5"/>
        <v xml:space="preserve"> </v>
      </c>
      <c r="G195" s="76" t="str">
        <f t="shared" si="4"/>
        <v xml:space="preserve"> </v>
      </c>
    </row>
    <row r="196" spans="1:7" x14ac:dyDescent="0.2">
      <c r="F196" s="76" t="str">
        <f t="shared" si="5"/>
        <v xml:space="preserve"> </v>
      </c>
      <c r="G196" s="76" t="str">
        <f>IF((E196&lt;&gt;0),E196-F196," ")</f>
        <v xml:space="preserve"> </v>
      </c>
    </row>
    <row r="197" spans="1:7" x14ac:dyDescent="0.2">
      <c r="F197" s="76" t="str">
        <f t="shared" si="5"/>
        <v xml:space="preserve"> </v>
      </c>
      <c r="G197" s="76" t="str">
        <f>IF((E197&lt;&gt;0),E197-F197," ")</f>
        <v xml:space="preserve"> </v>
      </c>
    </row>
    <row r="198" spans="1:7" x14ac:dyDescent="0.2">
      <c r="F198" s="76" t="str">
        <f>IF(F$4&gt;0,(IF(E198&lt;&gt;0,E198*F$4/100," ")),IF(E198&lt;&gt;0,E198*F$2/(100+F$2)," "))</f>
        <v xml:space="preserve"> </v>
      </c>
      <c r="G198" s="76" t="str">
        <f>IF((E198&lt;&gt;0),E198-F198," ")</f>
        <v xml:space="preserve"> </v>
      </c>
    </row>
    <row r="199" spans="1:7" x14ac:dyDescent="0.2">
      <c r="F199" s="76" t="str">
        <f>IF(F$4&gt;0,(IF(E199&lt;&gt;0,E199*F$4/100," ")),IF(E199&lt;&gt;0,E199*F$2/(100+F$2)," "))</f>
        <v xml:space="preserve"> </v>
      </c>
      <c r="G199" s="76" t="str">
        <f>IF((E199&lt;&gt;0),E199-F199," ")</f>
        <v xml:space="preserve"> </v>
      </c>
    </row>
    <row r="200" spans="1:7" ht="13.5" thickBot="1" x14ac:dyDescent="0.25">
      <c r="A200" s="83"/>
      <c r="B200" s="80"/>
      <c r="C200" s="82"/>
      <c r="D200" s="81"/>
      <c r="E200" s="80"/>
      <c r="F200" s="80" t="str">
        <f>IF(F$4&gt;0,(IF(E200&lt;&gt;0,E200*F$4/100," ")),IF(E200&lt;&gt;0,E200*F$2/(100+F$2)," "))</f>
        <v xml:space="preserve"> </v>
      </c>
      <c r="G200" s="80" t="str">
        <f>IF((E200&lt;&gt;0),E200-F200," ")</f>
        <v xml:space="preserve"> </v>
      </c>
    </row>
    <row r="201" spans="1:7" x14ac:dyDescent="0.2">
      <c r="A201" s="79" t="s">
        <v>25</v>
      </c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7.7109375" style="77" customWidth="1"/>
    <col min="5" max="5" width="9.7109375" style="76" customWidth="1"/>
    <col min="6" max="6" width="8.7109375" style="76" customWidth="1"/>
    <col min="7" max="7" width="9.7109375" style="76" customWidth="1"/>
    <col min="8" max="16384" width="9.140625" style="75"/>
  </cols>
  <sheetData>
    <row r="1" spans="1:7" s="85" customFormat="1" ht="28.5" customHeight="1" x14ac:dyDescent="0.2">
      <c r="A1" s="151" t="s">
        <v>39</v>
      </c>
      <c r="B1" s="152"/>
      <c r="C1" s="88" t="s">
        <v>32</v>
      </c>
      <c r="D1" s="87"/>
      <c r="E1" s="86">
        <f>SUM(E5:E200)</f>
        <v>0</v>
      </c>
      <c r="F1" s="86">
        <f>SUM(F5:F200)</f>
        <v>0</v>
      </c>
      <c r="G1" s="86">
        <f>SUM(G5:G200)</f>
        <v>0</v>
      </c>
    </row>
    <row r="2" spans="1:7" s="85" customFormat="1" ht="12.75" customHeight="1" x14ac:dyDescent="0.2">
      <c r="A2" s="153" t="s">
        <v>31</v>
      </c>
      <c r="B2" s="149" t="s">
        <v>30</v>
      </c>
      <c r="C2" s="156" t="s">
        <v>29</v>
      </c>
      <c r="D2" s="147"/>
      <c r="E2" s="149" t="s">
        <v>28</v>
      </c>
      <c r="F2" s="109">
        <f>[2]ClosingDebtors!$H$2</f>
        <v>20</v>
      </c>
      <c r="G2" s="149" t="s">
        <v>27</v>
      </c>
    </row>
    <row r="3" spans="1:7" s="84" customFormat="1" ht="24" x14ac:dyDescent="0.2">
      <c r="A3" s="154"/>
      <c r="B3" s="155"/>
      <c r="C3" s="156"/>
      <c r="D3" s="147"/>
      <c r="E3" s="149"/>
      <c r="F3" s="110" t="s">
        <v>26</v>
      </c>
      <c r="G3" s="149"/>
    </row>
    <row r="4" spans="1:7" x14ac:dyDescent="0.2">
      <c r="A4" s="150"/>
      <c r="B4" s="150"/>
      <c r="C4" s="150"/>
      <c r="D4" s="148"/>
      <c r="E4" s="150"/>
      <c r="F4" s="111">
        <f>[2]ClosingDebtors!$H$4</f>
        <v>0</v>
      </c>
      <c r="G4" s="150"/>
    </row>
    <row r="5" spans="1:7" x14ac:dyDescent="0.2">
      <c r="F5" s="76" t="str">
        <f>IF(F$4&gt;0,(IF(E5&lt;&gt;0,E5*F$4/100," ")),IF(E5&lt;&gt;0,E5*F$2/(100+F$2)," "))</f>
        <v xml:space="preserve"> </v>
      </c>
      <c r="G5" s="76" t="str">
        <f t="shared" ref="G5:G68" si="0">IF((E5&lt;&gt;0),E5-F5," ")</f>
        <v xml:space="preserve"> </v>
      </c>
    </row>
    <row r="6" spans="1:7" x14ac:dyDescent="0.2">
      <c r="F6" s="76" t="str">
        <f t="shared" ref="F6:F69" si="1">IF(F$4&gt;0,(IF(E6&lt;&gt;0,E6*F$4/100," ")),IF(E6&lt;&gt;0,E6*F$2/(100+F$2)," "))</f>
        <v xml:space="preserve"> </v>
      </c>
      <c r="G6" s="76" t="str">
        <f t="shared" si="0"/>
        <v xml:space="preserve"> </v>
      </c>
    </row>
    <row r="7" spans="1:7" x14ac:dyDescent="0.2">
      <c r="F7" s="76" t="str">
        <f t="shared" si="1"/>
        <v xml:space="preserve"> </v>
      </c>
      <c r="G7" s="76" t="str">
        <f t="shared" si="0"/>
        <v xml:space="preserve"> </v>
      </c>
    </row>
    <row r="8" spans="1:7" x14ac:dyDescent="0.2">
      <c r="F8" s="76" t="str">
        <f t="shared" si="1"/>
        <v xml:space="preserve"> </v>
      </c>
      <c r="G8" s="76" t="str">
        <f t="shared" si="0"/>
        <v xml:space="preserve"> </v>
      </c>
    </row>
    <row r="9" spans="1:7" x14ac:dyDescent="0.2">
      <c r="F9" s="76" t="str">
        <f t="shared" si="1"/>
        <v xml:space="preserve"> </v>
      </c>
      <c r="G9" s="76" t="str">
        <f t="shared" si="0"/>
        <v xml:space="preserve"> </v>
      </c>
    </row>
    <row r="10" spans="1:7" x14ac:dyDescent="0.2">
      <c r="F10" s="76" t="str">
        <f t="shared" si="1"/>
        <v xml:space="preserve"> </v>
      </c>
      <c r="G10" s="76" t="str">
        <f t="shared" si="0"/>
        <v xml:space="preserve"> </v>
      </c>
    </row>
    <row r="11" spans="1:7" x14ac:dyDescent="0.2">
      <c r="F11" s="76" t="str">
        <f t="shared" si="1"/>
        <v xml:space="preserve"> </v>
      </c>
      <c r="G11" s="76" t="str">
        <f t="shared" si="0"/>
        <v xml:space="preserve"> </v>
      </c>
    </row>
    <row r="12" spans="1:7" x14ac:dyDescent="0.2">
      <c r="F12" s="76" t="str">
        <f t="shared" si="1"/>
        <v xml:space="preserve"> </v>
      </c>
      <c r="G12" s="76" t="str">
        <f t="shared" si="0"/>
        <v xml:space="preserve"> </v>
      </c>
    </row>
    <row r="13" spans="1:7" x14ac:dyDescent="0.2">
      <c r="F13" s="76" t="str">
        <f t="shared" si="1"/>
        <v xml:space="preserve"> </v>
      </c>
      <c r="G13" s="76" t="str">
        <f t="shared" si="0"/>
        <v xml:space="preserve"> </v>
      </c>
    </row>
    <row r="14" spans="1:7" x14ac:dyDescent="0.2">
      <c r="F14" s="76" t="str">
        <f t="shared" si="1"/>
        <v xml:space="preserve"> </v>
      </c>
      <c r="G14" s="76" t="str">
        <f t="shared" si="0"/>
        <v xml:space="preserve"> </v>
      </c>
    </row>
    <row r="15" spans="1:7" x14ac:dyDescent="0.2">
      <c r="F15" s="76" t="str">
        <f t="shared" si="1"/>
        <v xml:space="preserve"> </v>
      </c>
      <c r="G15" s="76" t="str">
        <f t="shared" si="0"/>
        <v xml:space="preserve"> </v>
      </c>
    </row>
    <row r="16" spans="1:7" x14ac:dyDescent="0.2">
      <c r="F16" s="76" t="str">
        <f t="shared" si="1"/>
        <v xml:space="preserve"> </v>
      </c>
      <c r="G16" s="76" t="str">
        <f t="shared" si="0"/>
        <v xml:space="preserve"> </v>
      </c>
    </row>
    <row r="17" spans="6:7" x14ac:dyDescent="0.2">
      <c r="F17" s="76" t="str">
        <f t="shared" si="1"/>
        <v xml:space="preserve"> </v>
      </c>
      <c r="G17" s="76" t="str">
        <f t="shared" si="0"/>
        <v xml:space="preserve"> </v>
      </c>
    </row>
    <row r="18" spans="6:7" x14ac:dyDescent="0.2">
      <c r="F18" s="76" t="str">
        <f t="shared" si="1"/>
        <v xml:space="preserve"> </v>
      </c>
      <c r="G18" s="76" t="str">
        <f t="shared" si="0"/>
        <v xml:space="preserve"> </v>
      </c>
    </row>
    <row r="19" spans="6:7" x14ac:dyDescent="0.2">
      <c r="F19" s="76" t="str">
        <f t="shared" si="1"/>
        <v xml:space="preserve"> </v>
      </c>
      <c r="G19" s="76" t="str">
        <f t="shared" si="0"/>
        <v xml:space="preserve"> </v>
      </c>
    </row>
    <row r="20" spans="6:7" x14ac:dyDescent="0.2">
      <c r="F20" s="76" t="str">
        <f t="shared" si="1"/>
        <v xml:space="preserve"> </v>
      </c>
      <c r="G20" s="76" t="str">
        <f t="shared" si="0"/>
        <v xml:space="preserve"> </v>
      </c>
    </row>
    <row r="21" spans="6:7" x14ac:dyDescent="0.2">
      <c r="F21" s="76" t="str">
        <f t="shared" si="1"/>
        <v xml:space="preserve"> </v>
      </c>
      <c r="G21" s="76" t="str">
        <f t="shared" si="0"/>
        <v xml:space="preserve"> </v>
      </c>
    </row>
    <row r="22" spans="6:7" x14ac:dyDescent="0.2">
      <c r="F22" s="76" t="str">
        <f t="shared" si="1"/>
        <v xml:space="preserve"> </v>
      </c>
      <c r="G22" s="76" t="str">
        <f t="shared" si="0"/>
        <v xml:space="preserve"> </v>
      </c>
    </row>
    <row r="23" spans="6:7" x14ac:dyDescent="0.2">
      <c r="F23" s="76" t="str">
        <f t="shared" si="1"/>
        <v xml:space="preserve"> </v>
      </c>
      <c r="G23" s="76" t="str">
        <f t="shared" si="0"/>
        <v xml:space="preserve"> </v>
      </c>
    </row>
    <row r="24" spans="6:7" x14ac:dyDescent="0.2">
      <c r="F24" s="76" t="str">
        <f t="shared" si="1"/>
        <v xml:space="preserve"> </v>
      </c>
      <c r="G24" s="76" t="str">
        <f t="shared" si="0"/>
        <v xml:space="preserve"> </v>
      </c>
    </row>
    <row r="25" spans="6:7" x14ac:dyDescent="0.2">
      <c r="F25" s="76" t="str">
        <f t="shared" si="1"/>
        <v xml:space="preserve"> </v>
      </c>
      <c r="G25" s="76" t="str">
        <f t="shared" si="0"/>
        <v xml:space="preserve"> </v>
      </c>
    </row>
    <row r="26" spans="6:7" x14ac:dyDescent="0.2">
      <c r="F26" s="76" t="str">
        <f t="shared" si="1"/>
        <v xml:space="preserve"> </v>
      </c>
      <c r="G26" s="76" t="str">
        <f t="shared" si="0"/>
        <v xml:space="preserve"> </v>
      </c>
    </row>
    <row r="27" spans="6:7" x14ac:dyDescent="0.2">
      <c r="F27" s="76" t="str">
        <f t="shared" si="1"/>
        <v xml:space="preserve"> </v>
      </c>
      <c r="G27" s="76" t="str">
        <f t="shared" si="0"/>
        <v xml:space="preserve"> </v>
      </c>
    </row>
    <row r="28" spans="6:7" x14ac:dyDescent="0.2">
      <c r="F28" s="76" t="str">
        <f t="shared" si="1"/>
        <v xml:space="preserve"> </v>
      </c>
      <c r="G28" s="76" t="str">
        <f t="shared" si="0"/>
        <v xml:space="preserve"> </v>
      </c>
    </row>
    <row r="29" spans="6:7" x14ac:dyDescent="0.2">
      <c r="F29" s="76" t="str">
        <f t="shared" si="1"/>
        <v xml:space="preserve"> </v>
      </c>
      <c r="G29" s="76" t="str">
        <f t="shared" si="0"/>
        <v xml:space="preserve"> </v>
      </c>
    </row>
    <row r="30" spans="6:7" x14ac:dyDescent="0.2">
      <c r="F30" s="76" t="str">
        <f t="shared" si="1"/>
        <v xml:space="preserve"> </v>
      </c>
      <c r="G30" s="76" t="str">
        <f t="shared" si="0"/>
        <v xml:space="preserve"> </v>
      </c>
    </row>
    <row r="31" spans="6:7" x14ac:dyDescent="0.2">
      <c r="F31" s="76" t="str">
        <f t="shared" si="1"/>
        <v xml:space="preserve"> </v>
      </c>
      <c r="G31" s="76" t="str">
        <f t="shared" si="0"/>
        <v xml:space="preserve"> </v>
      </c>
    </row>
    <row r="32" spans="6:7" x14ac:dyDescent="0.2">
      <c r="F32" s="76" t="str">
        <f t="shared" si="1"/>
        <v xml:space="preserve"> </v>
      </c>
      <c r="G32" s="76" t="str">
        <f t="shared" si="0"/>
        <v xml:space="preserve"> </v>
      </c>
    </row>
    <row r="33" spans="6:7" x14ac:dyDescent="0.2">
      <c r="F33" s="76" t="str">
        <f t="shared" si="1"/>
        <v xml:space="preserve"> </v>
      </c>
      <c r="G33" s="76" t="str">
        <f t="shared" si="0"/>
        <v xml:space="preserve"> </v>
      </c>
    </row>
    <row r="34" spans="6:7" x14ac:dyDescent="0.2">
      <c r="F34" s="76" t="str">
        <f t="shared" si="1"/>
        <v xml:space="preserve"> </v>
      </c>
      <c r="G34" s="76" t="str">
        <f t="shared" si="0"/>
        <v xml:space="preserve"> </v>
      </c>
    </row>
    <row r="35" spans="6:7" x14ac:dyDescent="0.2">
      <c r="F35" s="76" t="str">
        <f t="shared" si="1"/>
        <v xml:space="preserve"> </v>
      </c>
      <c r="G35" s="76" t="str">
        <f t="shared" si="0"/>
        <v xml:space="preserve"> </v>
      </c>
    </row>
    <row r="36" spans="6:7" x14ac:dyDescent="0.2">
      <c r="F36" s="76" t="str">
        <f t="shared" si="1"/>
        <v xml:space="preserve"> </v>
      </c>
      <c r="G36" s="76" t="str">
        <f t="shared" si="0"/>
        <v xml:space="preserve"> </v>
      </c>
    </row>
    <row r="37" spans="6:7" x14ac:dyDescent="0.2">
      <c r="F37" s="76" t="str">
        <f t="shared" si="1"/>
        <v xml:space="preserve"> </v>
      </c>
      <c r="G37" s="76" t="str">
        <f t="shared" si="0"/>
        <v xml:space="preserve"> </v>
      </c>
    </row>
    <row r="38" spans="6:7" x14ac:dyDescent="0.2">
      <c r="F38" s="76" t="str">
        <f t="shared" si="1"/>
        <v xml:space="preserve"> </v>
      </c>
      <c r="G38" s="76" t="str">
        <f t="shared" si="0"/>
        <v xml:space="preserve"> </v>
      </c>
    </row>
    <row r="39" spans="6:7" x14ac:dyDescent="0.2">
      <c r="F39" s="76" t="str">
        <f t="shared" si="1"/>
        <v xml:space="preserve"> </v>
      </c>
      <c r="G39" s="76" t="str">
        <f t="shared" si="0"/>
        <v xml:space="preserve"> </v>
      </c>
    </row>
    <row r="40" spans="6:7" x14ac:dyDescent="0.2">
      <c r="F40" s="76" t="str">
        <f t="shared" si="1"/>
        <v xml:space="preserve"> </v>
      </c>
      <c r="G40" s="76" t="str">
        <f t="shared" si="0"/>
        <v xml:space="preserve"> </v>
      </c>
    </row>
    <row r="41" spans="6:7" x14ac:dyDescent="0.2">
      <c r="F41" s="76" t="str">
        <f t="shared" si="1"/>
        <v xml:space="preserve"> </v>
      </c>
      <c r="G41" s="76" t="str">
        <f t="shared" si="0"/>
        <v xml:space="preserve"> </v>
      </c>
    </row>
    <row r="42" spans="6:7" x14ac:dyDescent="0.2">
      <c r="F42" s="76" t="str">
        <f t="shared" si="1"/>
        <v xml:space="preserve"> </v>
      </c>
      <c r="G42" s="76" t="str">
        <f t="shared" si="0"/>
        <v xml:space="preserve"> </v>
      </c>
    </row>
    <row r="43" spans="6:7" x14ac:dyDescent="0.2">
      <c r="F43" s="76" t="str">
        <f t="shared" si="1"/>
        <v xml:space="preserve"> </v>
      </c>
      <c r="G43" s="76" t="str">
        <f t="shared" si="0"/>
        <v xml:space="preserve"> </v>
      </c>
    </row>
    <row r="44" spans="6:7" x14ac:dyDescent="0.2">
      <c r="F44" s="76" t="str">
        <f t="shared" si="1"/>
        <v xml:space="preserve"> </v>
      </c>
      <c r="G44" s="76" t="str">
        <f t="shared" si="0"/>
        <v xml:space="preserve"> </v>
      </c>
    </row>
    <row r="45" spans="6:7" x14ac:dyDescent="0.2">
      <c r="F45" s="76" t="str">
        <f t="shared" si="1"/>
        <v xml:space="preserve"> </v>
      </c>
      <c r="G45" s="76" t="str">
        <f t="shared" si="0"/>
        <v xml:space="preserve"> </v>
      </c>
    </row>
    <row r="46" spans="6:7" x14ac:dyDescent="0.2">
      <c r="F46" s="76" t="str">
        <f t="shared" si="1"/>
        <v xml:space="preserve"> </v>
      </c>
      <c r="G46" s="76" t="str">
        <f t="shared" si="0"/>
        <v xml:space="preserve"> </v>
      </c>
    </row>
    <row r="47" spans="6:7" x14ac:dyDescent="0.2">
      <c r="F47" s="76" t="str">
        <f t="shared" si="1"/>
        <v xml:space="preserve"> </v>
      </c>
      <c r="G47" s="76" t="str">
        <f t="shared" si="0"/>
        <v xml:space="preserve"> </v>
      </c>
    </row>
    <row r="48" spans="6:7" x14ac:dyDescent="0.2">
      <c r="F48" s="76" t="str">
        <f t="shared" si="1"/>
        <v xml:space="preserve"> </v>
      </c>
      <c r="G48" s="76" t="str">
        <f t="shared" si="0"/>
        <v xml:space="preserve"> </v>
      </c>
    </row>
    <row r="49" spans="6:7" x14ac:dyDescent="0.2">
      <c r="F49" s="76" t="str">
        <f t="shared" si="1"/>
        <v xml:space="preserve"> </v>
      </c>
      <c r="G49" s="76" t="str">
        <f t="shared" si="0"/>
        <v xml:space="preserve"> </v>
      </c>
    </row>
    <row r="50" spans="6:7" x14ac:dyDescent="0.2">
      <c r="F50" s="76" t="str">
        <f t="shared" si="1"/>
        <v xml:space="preserve"> </v>
      </c>
      <c r="G50" s="76" t="str">
        <f t="shared" si="0"/>
        <v xml:space="preserve"> </v>
      </c>
    </row>
    <row r="51" spans="6:7" x14ac:dyDescent="0.2">
      <c r="F51" s="76" t="str">
        <f t="shared" si="1"/>
        <v xml:space="preserve"> </v>
      </c>
      <c r="G51" s="76" t="str">
        <f t="shared" si="0"/>
        <v xml:space="preserve"> </v>
      </c>
    </row>
    <row r="52" spans="6:7" x14ac:dyDescent="0.2">
      <c r="F52" s="76" t="str">
        <f t="shared" si="1"/>
        <v xml:space="preserve"> </v>
      </c>
      <c r="G52" s="76" t="str">
        <f t="shared" si="0"/>
        <v xml:space="preserve"> </v>
      </c>
    </row>
    <row r="53" spans="6:7" x14ac:dyDescent="0.2">
      <c r="F53" s="76" t="str">
        <f t="shared" si="1"/>
        <v xml:space="preserve"> </v>
      </c>
      <c r="G53" s="76" t="str">
        <f t="shared" si="0"/>
        <v xml:space="preserve"> </v>
      </c>
    </row>
    <row r="54" spans="6:7" x14ac:dyDescent="0.2">
      <c r="F54" s="76" t="str">
        <f t="shared" si="1"/>
        <v xml:space="preserve"> </v>
      </c>
      <c r="G54" s="76" t="str">
        <f t="shared" si="0"/>
        <v xml:space="preserve"> </v>
      </c>
    </row>
    <row r="55" spans="6:7" x14ac:dyDescent="0.2">
      <c r="F55" s="76" t="str">
        <f t="shared" si="1"/>
        <v xml:space="preserve"> </v>
      </c>
      <c r="G55" s="76" t="str">
        <f t="shared" si="0"/>
        <v xml:space="preserve"> </v>
      </c>
    </row>
    <row r="56" spans="6:7" x14ac:dyDescent="0.2">
      <c r="F56" s="76" t="str">
        <f t="shared" si="1"/>
        <v xml:space="preserve"> </v>
      </c>
      <c r="G56" s="76" t="str">
        <f t="shared" si="0"/>
        <v xml:space="preserve"> </v>
      </c>
    </row>
    <row r="57" spans="6:7" x14ac:dyDescent="0.2">
      <c r="F57" s="76" t="str">
        <f t="shared" si="1"/>
        <v xml:space="preserve"> </v>
      </c>
      <c r="G57" s="76" t="str">
        <f t="shared" si="0"/>
        <v xml:space="preserve"> </v>
      </c>
    </row>
    <row r="58" spans="6:7" x14ac:dyDescent="0.2">
      <c r="F58" s="76" t="str">
        <f t="shared" si="1"/>
        <v xml:space="preserve"> </v>
      </c>
      <c r="G58" s="76" t="str">
        <f t="shared" si="0"/>
        <v xml:space="preserve"> </v>
      </c>
    </row>
    <row r="59" spans="6:7" x14ac:dyDescent="0.2">
      <c r="F59" s="76" t="str">
        <f t="shared" si="1"/>
        <v xml:space="preserve"> </v>
      </c>
      <c r="G59" s="76" t="str">
        <f t="shared" si="0"/>
        <v xml:space="preserve"> </v>
      </c>
    </row>
    <row r="60" spans="6:7" x14ac:dyDescent="0.2">
      <c r="F60" s="76" t="str">
        <f t="shared" si="1"/>
        <v xml:space="preserve"> </v>
      </c>
      <c r="G60" s="76" t="str">
        <f t="shared" si="0"/>
        <v xml:space="preserve"> </v>
      </c>
    </row>
    <row r="61" spans="6:7" x14ac:dyDescent="0.2">
      <c r="F61" s="76" t="str">
        <f t="shared" si="1"/>
        <v xml:space="preserve"> </v>
      </c>
      <c r="G61" s="76" t="str">
        <f t="shared" si="0"/>
        <v xml:space="preserve"> </v>
      </c>
    </row>
    <row r="62" spans="6:7" x14ac:dyDescent="0.2">
      <c r="F62" s="76" t="str">
        <f t="shared" si="1"/>
        <v xml:space="preserve"> </v>
      </c>
      <c r="G62" s="76" t="str">
        <f t="shared" si="0"/>
        <v xml:space="preserve"> </v>
      </c>
    </row>
    <row r="63" spans="6:7" x14ac:dyDescent="0.2">
      <c r="F63" s="76" t="str">
        <f t="shared" si="1"/>
        <v xml:space="preserve"> </v>
      </c>
      <c r="G63" s="76" t="str">
        <f t="shared" si="0"/>
        <v xml:space="preserve"> </v>
      </c>
    </row>
    <row r="64" spans="6:7" x14ac:dyDescent="0.2">
      <c r="F64" s="76" t="str">
        <f t="shared" si="1"/>
        <v xml:space="preserve"> </v>
      </c>
      <c r="G64" s="76" t="str">
        <f t="shared" si="0"/>
        <v xml:space="preserve"> </v>
      </c>
    </row>
    <row r="65" spans="6:7" x14ac:dyDescent="0.2">
      <c r="F65" s="76" t="str">
        <f t="shared" si="1"/>
        <v xml:space="preserve"> </v>
      </c>
      <c r="G65" s="76" t="str">
        <f t="shared" si="0"/>
        <v xml:space="preserve"> </v>
      </c>
    </row>
    <row r="66" spans="6:7" x14ac:dyDescent="0.2">
      <c r="F66" s="76" t="str">
        <f t="shared" si="1"/>
        <v xml:space="preserve"> </v>
      </c>
      <c r="G66" s="76" t="str">
        <f t="shared" si="0"/>
        <v xml:space="preserve"> </v>
      </c>
    </row>
    <row r="67" spans="6:7" x14ac:dyDescent="0.2">
      <c r="F67" s="76" t="str">
        <f t="shared" si="1"/>
        <v xml:space="preserve"> </v>
      </c>
      <c r="G67" s="76" t="str">
        <f t="shared" si="0"/>
        <v xml:space="preserve"> </v>
      </c>
    </row>
    <row r="68" spans="6:7" x14ac:dyDescent="0.2">
      <c r="F68" s="76" t="str">
        <f t="shared" si="1"/>
        <v xml:space="preserve"> </v>
      </c>
      <c r="G68" s="76" t="str">
        <f t="shared" si="0"/>
        <v xml:space="preserve"> </v>
      </c>
    </row>
    <row r="69" spans="6:7" x14ac:dyDescent="0.2">
      <c r="F69" s="76" t="str">
        <f t="shared" si="1"/>
        <v xml:space="preserve"> </v>
      </c>
      <c r="G69" s="76" t="str">
        <f t="shared" ref="G69:G132" si="2">IF((E69&lt;&gt;0),E69-F69," ")</f>
        <v xml:space="preserve"> </v>
      </c>
    </row>
    <row r="70" spans="6:7" x14ac:dyDescent="0.2">
      <c r="F70" s="76" t="str">
        <f t="shared" ref="F70:F133" si="3">IF(F$4&gt;0,(IF(E70&lt;&gt;0,E70*F$4/100," ")),IF(E70&lt;&gt;0,E70*F$2/(100+F$2)," "))</f>
        <v xml:space="preserve"> </v>
      </c>
      <c r="G70" s="76" t="str">
        <f t="shared" si="2"/>
        <v xml:space="preserve"> </v>
      </c>
    </row>
    <row r="71" spans="6:7" x14ac:dyDescent="0.2">
      <c r="F71" s="76" t="str">
        <f t="shared" si="3"/>
        <v xml:space="preserve"> </v>
      </c>
      <c r="G71" s="76" t="str">
        <f t="shared" si="2"/>
        <v xml:space="preserve"> </v>
      </c>
    </row>
    <row r="72" spans="6:7" x14ac:dyDescent="0.2">
      <c r="F72" s="76" t="str">
        <f t="shared" si="3"/>
        <v xml:space="preserve"> </v>
      </c>
      <c r="G72" s="76" t="str">
        <f t="shared" si="2"/>
        <v xml:space="preserve"> </v>
      </c>
    </row>
    <row r="73" spans="6:7" x14ac:dyDescent="0.2">
      <c r="F73" s="76" t="str">
        <f t="shared" si="3"/>
        <v xml:space="preserve"> </v>
      </c>
      <c r="G73" s="76" t="str">
        <f t="shared" si="2"/>
        <v xml:space="preserve"> </v>
      </c>
    </row>
    <row r="74" spans="6:7" x14ac:dyDescent="0.2">
      <c r="F74" s="76" t="str">
        <f t="shared" si="3"/>
        <v xml:space="preserve"> </v>
      </c>
      <c r="G74" s="76" t="str">
        <f t="shared" si="2"/>
        <v xml:space="preserve"> </v>
      </c>
    </row>
    <row r="75" spans="6:7" x14ac:dyDescent="0.2">
      <c r="F75" s="76" t="str">
        <f t="shared" si="3"/>
        <v xml:space="preserve"> </v>
      </c>
      <c r="G75" s="76" t="str">
        <f t="shared" si="2"/>
        <v xml:space="preserve"> </v>
      </c>
    </row>
    <row r="76" spans="6:7" x14ac:dyDescent="0.2">
      <c r="F76" s="76" t="str">
        <f t="shared" si="3"/>
        <v xml:space="preserve"> </v>
      </c>
      <c r="G76" s="76" t="str">
        <f t="shared" si="2"/>
        <v xml:space="preserve"> </v>
      </c>
    </row>
    <row r="77" spans="6:7" x14ac:dyDescent="0.2">
      <c r="F77" s="76" t="str">
        <f t="shared" si="3"/>
        <v xml:space="preserve"> </v>
      </c>
      <c r="G77" s="76" t="str">
        <f t="shared" si="2"/>
        <v xml:space="preserve"> </v>
      </c>
    </row>
    <row r="78" spans="6:7" x14ac:dyDescent="0.2">
      <c r="F78" s="76" t="str">
        <f t="shared" si="3"/>
        <v xml:space="preserve"> </v>
      </c>
      <c r="G78" s="76" t="str">
        <f t="shared" si="2"/>
        <v xml:space="preserve"> </v>
      </c>
    </row>
    <row r="79" spans="6:7" x14ac:dyDescent="0.2">
      <c r="F79" s="76" t="str">
        <f t="shared" si="3"/>
        <v xml:space="preserve"> </v>
      </c>
      <c r="G79" s="76" t="str">
        <f t="shared" si="2"/>
        <v xml:space="preserve"> </v>
      </c>
    </row>
    <row r="80" spans="6:7" x14ac:dyDescent="0.2">
      <c r="F80" s="76" t="str">
        <f t="shared" si="3"/>
        <v xml:space="preserve"> </v>
      </c>
      <c r="G80" s="76" t="str">
        <f t="shared" si="2"/>
        <v xml:space="preserve"> </v>
      </c>
    </row>
    <row r="81" spans="6:7" x14ac:dyDescent="0.2">
      <c r="F81" s="76" t="str">
        <f t="shared" si="3"/>
        <v xml:space="preserve"> </v>
      </c>
      <c r="G81" s="76" t="str">
        <f t="shared" si="2"/>
        <v xml:space="preserve"> </v>
      </c>
    </row>
    <row r="82" spans="6:7" x14ac:dyDescent="0.2">
      <c r="F82" s="76" t="str">
        <f t="shared" si="3"/>
        <v xml:space="preserve"> </v>
      </c>
      <c r="G82" s="76" t="str">
        <f t="shared" si="2"/>
        <v xml:space="preserve"> </v>
      </c>
    </row>
    <row r="83" spans="6:7" x14ac:dyDescent="0.2">
      <c r="F83" s="76" t="str">
        <f t="shared" si="3"/>
        <v xml:space="preserve"> </v>
      </c>
      <c r="G83" s="76" t="str">
        <f t="shared" si="2"/>
        <v xml:space="preserve"> </v>
      </c>
    </row>
    <row r="84" spans="6:7" x14ac:dyDescent="0.2">
      <c r="F84" s="76" t="str">
        <f t="shared" si="3"/>
        <v xml:space="preserve"> </v>
      </c>
      <c r="G84" s="76" t="str">
        <f t="shared" si="2"/>
        <v xml:space="preserve"> </v>
      </c>
    </row>
    <row r="85" spans="6:7" x14ac:dyDescent="0.2">
      <c r="F85" s="76" t="str">
        <f t="shared" si="3"/>
        <v xml:space="preserve"> </v>
      </c>
      <c r="G85" s="76" t="str">
        <f t="shared" si="2"/>
        <v xml:space="preserve"> </v>
      </c>
    </row>
    <row r="86" spans="6:7" x14ac:dyDescent="0.2">
      <c r="F86" s="76" t="str">
        <f t="shared" si="3"/>
        <v xml:space="preserve"> </v>
      </c>
      <c r="G86" s="76" t="str">
        <f t="shared" si="2"/>
        <v xml:space="preserve"> </v>
      </c>
    </row>
    <row r="87" spans="6:7" x14ac:dyDescent="0.2">
      <c r="F87" s="76" t="str">
        <f t="shared" si="3"/>
        <v xml:space="preserve"> </v>
      </c>
      <c r="G87" s="76" t="str">
        <f t="shared" si="2"/>
        <v xml:space="preserve"> </v>
      </c>
    </row>
    <row r="88" spans="6:7" x14ac:dyDescent="0.2">
      <c r="F88" s="76" t="str">
        <f t="shared" si="3"/>
        <v xml:space="preserve"> </v>
      </c>
      <c r="G88" s="76" t="str">
        <f t="shared" si="2"/>
        <v xml:space="preserve"> </v>
      </c>
    </row>
    <row r="89" spans="6:7" x14ac:dyDescent="0.2">
      <c r="F89" s="76" t="str">
        <f t="shared" si="3"/>
        <v xml:space="preserve"> </v>
      </c>
      <c r="G89" s="76" t="str">
        <f t="shared" si="2"/>
        <v xml:space="preserve"> </v>
      </c>
    </row>
    <row r="90" spans="6:7" x14ac:dyDescent="0.2">
      <c r="F90" s="76" t="str">
        <f t="shared" si="3"/>
        <v xml:space="preserve"> </v>
      </c>
      <c r="G90" s="76" t="str">
        <f t="shared" si="2"/>
        <v xml:space="preserve"> </v>
      </c>
    </row>
    <row r="91" spans="6:7" x14ac:dyDescent="0.2">
      <c r="F91" s="76" t="str">
        <f t="shared" si="3"/>
        <v xml:space="preserve"> </v>
      </c>
      <c r="G91" s="76" t="str">
        <f t="shared" si="2"/>
        <v xml:space="preserve"> </v>
      </c>
    </row>
    <row r="92" spans="6:7" x14ac:dyDescent="0.2">
      <c r="F92" s="76" t="str">
        <f t="shared" si="3"/>
        <v xml:space="preserve"> </v>
      </c>
      <c r="G92" s="76" t="str">
        <f t="shared" si="2"/>
        <v xml:space="preserve"> </v>
      </c>
    </row>
    <row r="93" spans="6:7" x14ac:dyDescent="0.2">
      <c r="F93" s="76" t="str">
        <f t="shared" si="3"/>
        <v xml:space="preserve"> </v>
      </c>
      <c r="G93" s="76" t="str">
        <f t="shared" si="2"/>
        <v xml:space="preserve"> </v>
      </c>
    </row>
    <row r="94" spans="6:7" x14ac:dyDescent="0.2">
      <c r="F94" s="76" t="str">
        <f t="shared" si="3"/>
        <v xml:space="preserve"> </v>
      </c>
      <c r="G94" s="76" t="str">
        <f t="shared" si="2"/>
        <v xml:space="preserve"> </v>
      </c>
    </row>
    <row r="95" spans="6:7" x14ac:dyDescent="0.2">
      <c r="F95" s="76" t="str">
        <f t="shared" si="3"/>
        <v xml:space="preserve"> </v>
      </c>
      <c r="G95" s="76" t="str">
        <f t="shared" si="2"/>
        <v xml:space="preserve"> </v>
      </c>
    </row>
    <row r="96" spans="6:7" x14ac:dyDescent="0.2">
      <c r="F96" s="76" t="str">
        <f t="shared" si="3"/>
        <v xml:space="preserve"> </v>
      </c>
      <c r="G96" s="76" t="str">
        <f t="shared" si="2"/>
        <v xml:space="preserve"> </v>
      </c>
    </row>
    <row r="97" spans="6:7" x14ac:dyDescent="0.2">
      <c r="F97" s="76" t="str">
        <f t="shared" si="3"/>
        <v xml:space="preserve"> </v>
      </c>
      <c r="G97" s="76" t="str">
        <f t="shared" si="2"/>
        <v xml:space="preserve"> </v>
      </c>
    </row>
    <row r="98" spans="6:7" x14ac:dyDescent="0.2">
      <c r="F98" s="76" t="str">
        <f t="shared" si="3"/>
        <v xml:space="preserve"> </v>
      </c>
      <c r="G98" s="76" t="str">
        <f t="shared" si="2"/>
        <v xml:space="preserve"> </v>
      </c>
    </row>
    <row r="99" spans="6:7" x14ac:dyDescent="0.2">
      <c r="F99" s="76" t="str">
        <f t="shared" si="3"/>
        <v xml:space="preserve"> </v>
      </c>
      <c r="G99" s="76" t="str">
        <f t="shared" si="2"/>
        <v xml:space="preserve"> </v>
      </c>
    </row>
    <row r="100" spans="6:7" x14ac:dyDescent="0.2">
      <c r="F100" s="76" t="str">
        <f t="shared" si="3"/>
        <v xml:space="preserve"> </v>
      </c>
      <c r="G100" s="76" t="str">
        <f t="shared" si="2"/>
        <v xml:space="preserve"> </v>
      </c>
    </row>
    <row r="101" spans="6:7" x14ac:dyDescent="0.2">
      <c r="F101" s="76" t="str">
        <f t="shared" si="3"/>
        <v xml:space="preserve"> </v>
      </c>
      <c r="G101" s="76" t="str">
        <f t="shared" si="2"/>
        <v xml:space="preserve"> </v>
      </c>
    </row>
    <row r="102" spans="6:7" x14ac:dyDescent="0.2">
      <c r="F102" s="76" t="str">
        <f t="shared" si="3"/>
        <v xml:space="preserve"> </v>
      </c>
      <c r="G102" s="76" t="str">
        <f t="shared" si="2"/>
        <v xml:space="preserve"> </v>
      </c>
    </row>
    <row r="103" spans="6:7" x14ac:dyDescent="0.2">
      <c r="F103" s="76" t="str">
        <f t="shared" si="3"/>
        <v xml:space="preserve"> </v>
      </c>
      <c r="G103" s="76" t="str">
        <f t="shared" si="2"/>
        <v xml:space="preserve"> </v>
      </c>
    </row>
    <row r="104" spans="6:7" x14ac:dyDescent="0.2">
      <c r="F104" s="76" t="str">
        <f t="shared" si="3"/>
        <v xml:space="preserve"> </v>
      </c>
      <c r="G104" s="76" t="str">
        <f t="shared" si="2"/>
        <v xml:space="preserve"> </v>
      </c>
    </row>
    <row r="105" spans="6:7" x14ac:dyDescent="0.2">
      <c r="F105" s="76" t="str">
        <f t="shared" si="3"/>
        <v xml:space="preserve"> </v>
      </c>
      <c r="G105" s="76" t="str">
        <f t="shared" si="2"/>
        <v xml:space="preserve"> </v>
      </c>
    </row>
    <row r="106" spans="6:7" x14ac:dyDescent="0.2">
      <c r="F106" s="76" t="str">
        <f t="shared" si="3"/>
        <v xml:space="preserve"> </v>
      </c>
      <c r="G106" s="76" t="str">
        <f t="shared" si="2"/>
        <v xml:space="preserve"> </v>
      </c>
    </row>
    <row r="107" spans="6:7" x14ac:dyDescent="0.2">
      <c r="F107" s="76" t="str">
        <f t="shared" si="3"/>
        <v xml:space="preserve"> </v>
      </c>
      <c r="G107" s="76" t="str">
        <f t="shared" si="2"/>
        <v xml:space="preserve"> </v>
      </c>
    </row>
    <row r="108" spans="6:7" x14ac:dyDescent="0.2">
      <c r="F108" s="76" t="str">
        <f t="shared" si="3"/>
        <v xml:space="preserve"> </v>
      </c>
      <c r="G108" s="76" t="str">
        <f t="shared" si="2"/>
        <v xml:space="preserve"> </v>
      </c>
    </row>
    <row r="109" spans="6:7" x14ac:dyDescent="0.2">
      <c r="F109" s="76" t="str">
        <f t="shared" si="3"/>
        <v xml:space="preserve"> </v>
      </c>
      <c r="G109" s="76" t="str">
        <f t="shared" si="2"/>
        <v xml:space="preserve"> </v>
      </c>
    </row>
    <row r="110" spans="6:7" x14ac:dyDescent="0.2">
      <c r="F110" s="76" t="str">
        <f t="shared" si="3"/>
        <v xml:space="preserve"> </v>
      </c>
      <c r="G110" s="76" t="str">
        <f t="shared" si="2"/>
        <v xml:space="preserve"> </v>
      </c>
    </row>
    <row r="111" spans="6:7" x14ac:dyDescent="0.2">
      <c r="F111" s="76" t="str">
        <f t="shared" si="3"/>
        <v xml:space="preserve"> </v>
      </c>
      <c r="G111" s="76" t="str">
        <f t="shared" si="2"/>
        <v xml:space="preserve"> </v>
      </c>
    </row>
    <row r="112" spans="6:7" x14ac:dyDescent="0.2">
      <c r="F112" s="76" t="str">
        <f t="shared" si="3"/>
        <v xml:space="preserve"> </v>
      </c>
      <c r="G112" s="76" t="str">
        <f t="shared" si="2"/>
        <v xml:space="preserve"> </v>
      </c>
    </row>
    <row r="113" spans="6:7" x14ac:dyDescent="0.2">
      <c r="F113" s="76" t="str">
        <f t="shared" si="3"/>
        <v xml:space="preserve"> </v>
      </c>
      <c r="G113" s="76" t="str">
        <f t="shared" si="2"/>
        <v xml:space="preserve"> </v>
      </c>
    </row>
    <row r="114" spans="6:7" x14ac:dyDescent="0.2">
      <c r="F114" s="76" t="str">
        <f t="shared" si="3"/>
        <v xml:space="preserve"> </v>
      </c>
      <c r="G114" s="76" t="str">
        <f t="shared" si="2"/>
        <v xml:space="preserve"> </v>
      </c>
    </row>
    <row r="115" spans="6:7" x14ac:dyDescent="0.2">
      <c r="F115" s="76" t="str">
        <f t="shared" si="3"/>
        <v xml:space="preserve"> </v>
      </c>
      <c r="G115" s="76" t="str">
        <f t="shared" si="2"/>
        <v xml:space="preserve"> </v>
      </c>
    </row>
    <row r="116" spans="6:7" x14ac:dyDescent="0.2">
      <c r="F116" s="76" t="str">
        <f t="shared" si="3"/>
        <v xml:space="preserve"> </v>
      </c>
      <c r="G116" s="76" t="str">
        <f t="shared" si="2"/>
        <v xml:space="preserve"> </v>
      </c>
    </row>
    <row r="117" spans="6:7" x14ac:dyDescent="0.2">
      <c r="F117" s="76" t="str">
        <f t="shared" si="3"/>
        <v xml:space="preserve"> </v>
      </c>
      <c r="G117" s="76" t="str">
        <f t="shared" si="2"/>
        <v xml:space="preserve"> </v>
      </c>
    </row>
    <row r="118" spans="6:7" x14ac:dyDescent="0.2">
      <c r="F118" s="76" t="str">
        <f t="shared" si="3"/>
        <v xml:space="preserve"> </v>
      </c>
      <c r="G118" s="76" t="str">
        <f t="shared" si="2"/>
        <v xml:space="preserve"> </v>
      </c>
    </row>
    <row r="119" spans="6:7" x14ac:dyDescent="0.2">
      <c r="F119" s="76" t="str">
        <f t="shared" si="3"/>
        <v xml:space="preserve"> </v>
      </c>
      <c r="G119" s="76" t="str">
        <f t="shared" si="2"/>
        <v xml:space="preserve"> </v>
      </c>
    </row>
    <row r="120" spans="6:7" x14ac:dyDescent="0.2">
      <c r="F120" s="76" t="str">
        <f t="shared" si="3"/>
        <v xml:space="preserve"> </v>
      </c>
      <c r="G120" s="76" t="str">
        <f t="shared" si="2"/>
        <v xml:space="preserve"> </v>
      </c>
    </row>
    <row r="121" spans="6:7" x14ac:dyDescent="0.2">
      <c r="F121" s="76" t="str">
        <f t="shared" si="3"/>
        <v xml:space="preserve"> </v>
      </c>
      <c r="G121" s="76" t="str">
        <f t="shared" si="2"/>
        <v xml:space="preserve"> </v>
      </c>
    </row>
    <row r="122" spans="6:7" x14ac:dyDescent="0.2">
      <c r="F122" s="76" t="str">
        <f t="shared" si="3"/>
        <v xml:space="preserve"> </v>
      </c>
      <c r="G122" s="76" t="str">
        <f t="shared" si="2"/>
        <v xml:space="preserve"> </v>
      </c>
    </row>
    <row r="123" spans="6:7" x14ac:dyDescent="0.2">
      <c r="F123" s="76" t="str">
        <f t="shared" si="3"/>
        <v xml:space="preserve"> </v>
      </c>
      <c r="G123" s="76" t="str">
        <f t="shared" si="2"/>
        <v xml:space="preserve"> </v>
      </c>
    </row>
    <row r="124" spans="6:7" x14ac:dyDescent="0.2">
      <c r="F124" s="76" t="str">
        <f t="shared" si="3"/>
        <v xml:space="preserve"> </v>
      </c>
      <c r="G124" s="76" t="str">
        <f t="shared" si="2"/>
        <v xml:space="preserve"> </v>
      </c>
    </row>
    <row r="125" spans="6:7" x14ac:dyDescent="0.2">
      <c r="F125" s="76" t="str">
        <f t="shared" si="3"/>
        <v xml:space="preserve"> </v>
      </c>
      <c r="G125" s="76" t="str">
        <f t="shared" si="2"/>
        <v xml:space="preserve"> </v>
      </c>
    </row>
    <row r="126" spans="6:7" x14ac:dyDescent="0.2">
      <c r="F126" s="76" t="str">
        <f t="shared" si="3"/>
        <v xml:space="preserve"> </v>
      </c>
      <c r="G126" s="76" t="str">
        <f t="shared" si="2"/>
        <v xml:space="preserve"> </v>
      </c>
    </row>
    <row r="127" spans="6:7" x14ac:dyDescent="0.2">
      <c r="F127" s="76" t="str">
        <f t="shared" si="3"/>
        <v xml:space="preserve"> </v>
      </c>
      <c r="G127" s="76" t="str">
        <f t="shared" si="2"/>
        <v xml:space="preserve"> </v>
      </c>
    </row>
    <row r="128" spans="6:7" x14ac:dyDescent="0.2">
      <c r="F128" s="76" t="str">
        <f t="shared" si="3"/>
        <v xml:space="preserve"> </v>
      </c>
      <c r="G128" s="76" t="str">
        <f t="shared" si="2"/>
        <v xml:space="preserve"> </v>
      </c>
    </row>
    <row r="129" spans="6:7" x14ac:dyDescent="0.2">
      <c r="F129" s="76" t="str">
        <f t="shared" si="3"/>
        <v xml:space="preserve"> </v>
      </c>
      <c r="G129" s="76" t="str">
        <f t="shared" si="2"/>
        <v xml:space="preserve"> </v>
      </c>
    </row>
    <row r="130" spans="6:7" x14ac:dyDescent="0.2">
      <c r="F130" s="76" t="str">
        <f t="shared" si="3"/>
        <v xml:space="preserve"> </v>
      </c>
      <c r="G130" s="76" t="str">
        <f t="shared" si="2"/>
        <v xml:space="preserve"> </v>
      </c>
    </row>
    <row r="131" spans="6:7" x14ac:dyDescent="0.2">
      <c r="F131" s="76" t="str">
        <f t="shared" si="3"/>
        <v xml:space="preserve"> </v>
      </c>
      <c r="G131" s="76" t="str">
        <f t="shared" si="2"/>
        <v xml:space="preserve"> </v>
      </c>
    </row>
    <row r="132" spans="6:7" x14ac:dyDescent="0.2">
      <c r="F132" s="76" t="str">
        <f t="shared" si="3"/>
        <v xml:space="preserve"> </v>
      </c>
      <c r="G132" s="76" t="str">
        <f t="shared" si="2"/>
        <v xml:space="preserve"> </v>
      </c>
    </row>
    <row r="133" spans="6:7" x14ac:dyDescent="0.2">
      <c r="F133" s="76" t="str">
        <f t="shared" si="3"/>
        <v xml:space="preserve"> </v>
      </c>
      <c r="G133" s="76" t="str">
        <f t="shared" ref="G133:G195" si="4">IF((E133&lt;&gt;0),E133-F133," ")</f>
        <v xml:space="preserve"> </v>
      </c>
    </row>
    <row r="134" spans="6:7" x14ac:dyDescent="0.2">
      <c r="F134" s="76" t="str">
        <f t="shared" ref="F134:F197" si="5">IF(F$4&gt;0,(IF(E134&lt;&gt;0,E134*F$4/100," ")),IF(E134&lt;&gt;0,E134*F$2/(100+F$2)," "))</f>
        <v xml:space="preserve"> </v>
      </c>
      <c r="G134" s="76" t="str">
        <f t="shared" si="4"/>
        <v xml:space="preserve"> </v>
      </c>
    </row>
    <row r="135" spans="6:7" x14ac:dyDescent="0.2">
      <c r="F135" s="76" t="str">
        <f t="shared" si="5"/>
        <v xml:space="preserve"> </v>
      </c>
      <c r="G135" s="76" t="str">
        <f t="shared" si="4"/>
        <v xml:space="preserve"> </v>
      </c>
    </row>
    <row r="136" spans="6:7" x14ac:dyDescent="0.2">
      <c r="F136" s="76" t="str">
        <f t="shared" si="5"/>
        <v xml:space="preserve"> </v>
      </c>
      <c r="G136" s="76" t="str">
        <f t="shared" si="4"/>
        <v xml:space="preserve"> </v>
      </c>
    </row>
    <row r="137" spans="6:7" x14ac:dyDescent="0.2">
      <c r="F137" s="76" t="str">
        <f t="shared" si="5"/>
        <v xml:space="preserve"> </v>
      </c>
      <c r="G137" s="76" t="str">
        <f t="shared" si="4"/>
        <v xml:space="preserve"> </v>
      </c>
    </row>
    <row r="138" spans="6:7" x14ac:dyDescent="0.2">
      <c r="F138" s="76" t="str">
        <f t="shared" si="5"/>
        <v xml:space="preserve"> </v>
      </c>
      <c r="G138" s="76" t="str">
        <f t="shared" si="4"/>
        <v xml:space="preserve"> </v>
      </c>
    </row>
    <row r="139" spans="6:7" x14ac:dyDescent="0.2">
      <c r="F139" s="76" t="str">
        <f t="shared" si="5"/>
        <v xml:space="preserve"> </v>
      </c>
      <c r="G139" s="76" t="str">
        <f t="shared" si="4"/>
        <v xml:space="preserve"> </v>
      </c>
    </row>
    <row r="140" spans="6:7" x14ac:dyDescent="0.2">
      <c r="F140" s="76" t="str">
        <f t="shared" si="5"/>
        <v xml:space="preserve"> </v>
      </c>
      <c r="G140" s="76" t="str">
        <f t="shared" si="4"/>
        <v xml:space="preserve"> </v>
      </c>
    </row>
    <row r="141" spans="6:7" x14ac:dyDescent="0.2">
      <c r="F141" s="76" t="str">
        <f t="shared" si="5"/>
        <v xml:space="preserve"> </v>
      </c>
      <c r="G141" s="76" t="str">
        <f t="shared" si="4"/>
        <v xml:space="preserve"> </v>
      </c>
    </row>
    <row r="142" spans="6:7" x14ac:dyDescent="0.2">
      <c r="F142" s="76" t="str">
        <f t="shared" si="5"/>
        <v xml:space="preserve"> </v>
      </c>
      <c r="G142" s="76" t="str">
        <f t="shared" si="4"/>
        <v xml:space="preserve"> </v>
      </c>
    </row>
    <row r="143" spans="6:7" x14ac:dyDescent="0.2">
      <c r="F143" s="76" t="str">
        <f t="shared" si="5"/>
        <v xml:space="preserve"> </v>
      </c>
      <c r="G143" s="76" t="str">
        <f t="shared" si="4"/>
        <v xml:space="preserve"> </v>
      </c>
    </row>
    <row r="144" spans="6:7" x14ac:dyDescent="0.2">
      <c r="F144" s="76" t="str">
        <f t="shared" si="5"/>
        <v xml:space="preserve"> </v>
      </c>
      <c r="G144" s="76" t="str">
        <f t="shared" si="4"/>
        <v xml:space="preserve"> </v>
      </c>
    </row>
    <row r="145" spans="6:7" x14ac:dyDescent="0.2">
      <c r="F145" s="76" t="str">
        <f t="shared" si="5"/>
        <v xml:space="preserve"> </v>
      </c>
      <c r="G145" s="76" t="str">
        <f t="shared" si="4"/>
        <v xml:space="preserve"> </v>
      </c>
    </row>
    <row r="146" spans="6:7" x14ac:dyDescent="0.2">
      <c r="F146" s="76" t="str">
        <f t="shared" si="5"/>
        <v xml:space="preserve"> </v>
      </c>
      <c r="G146" s="76" t="str">
        <f t="shared" si="4"/>
        <v xml:space="preserve"> </v>
      </c>
    </row>
    <row r="147" spans="6:7" x14ac:dyDescent="0.2">
      <c r="F147" s="76" t="str">
        <f t="shared" si="5"/>
        <v xml:space="preserve"> </v>
      </c>
      <c r="G147" s="76" t="str">
        <f t="shared" si="4"/>
        <v xml:space="preserve"> </v>
      </c>
    </row>
    <row r="148" spans="6:7" x14ac:dyDescent="0.2">
      <c r="F148" s="76" t="str">
        <f t="shared" si="5"/>
        <v xml:space="preserve"> </v>
      </c>
      <c r="G148" s="76" t="str">
        <f t="shared" si="4"/>
        <v xml:space="preserve"> </v>
      </c>
    </row>
    <row r="149" spans="6:7" x14ac:dyDescent="0.2">
      <c r="F149" s="76" t="str">
        <f t="shared" si="5"/>
        <v xml:space="preserve"> </v>
      </c>
      <c r="G149" s="76" t="str">
        <f t="shared" si="4"/>
        <v xml:space="preserve"> </v>
      </c>
    </row>
    <row r="150" spans="6:7" x14ac:dyDescent="0.2">
      <c r="F150" s="76" t="str">
        <f t="shared" si="5"/>
        <v xml:space="preserve"> </v>
      </c>
      <c r="G150" s="76" t="str">
        <f t="shared" si="4"/>
        <v xml:space="preserve"> </v>
      </c>
    </row>
    <row r="151" spans="6:7" x14ac:dyDescent="0.2">
      <c r="F151" s="76" t="str">
        <f t="shared" si="5"/>
        <v xml:space="preserve"> </v>
      </c>
      <c r="G151" s="76" t="str">
        <f t="shared" si="4"/>
        <v xml:space="preserve"> </v>
      </c>
    </row>
    <row r="152" spans="6:7" x14ac:dyDescent="0.2">
      <c r="F152" s="76" t="str">
        <f t="shared" si="5"/>
        <v xml:space="preserve"> </v>
      </c>
      <c r="G152" s="76" t="str">
        <f t="shared" si="4"/>
        <v xml:space="preserve"> </v>
      </c>
    </row>
    <row r="153" spans="6:7" x14ac:dyDescent="0.2">
      <c r="F153" s="76" t="str">
        <f t="shared" si="5"/>
        <v xml:space="preserve"> </v>
      </c>
      <c r="G153" s="76" t="str">
        <f t="shared" si="4"/>
        <v xml:space="preserve"> </v>
      </c>
    </row>
    <row r="154" spans="6:7" x14ac:dyDescent="0.2">
      <c r="F154" s="76" t="str">
        <f t="shared" si="5"/>
        <v xml:space="preserve"> </v>
      </c>
      <c r="G154" s="76" t="str">
        <f t="shared" si="4"/>
        <v xml:space="preserve"> </v>
      </c>
    </row>
    <row r="155" spans="6:7" x14ac:dyDescent="0.2">
      <c r="F155" s="76" t="str">
        <f t="shared" si="5"/>
        <v xml:space="preserve"> </v>
      </c>
      <c r="G155" s="76" t="str">
        <f t="shared" si="4"/>
        <v xml:space="preserve"> </v>
      </c>
    </row>
    <row r="156" spans="6:7" x14ac:dyDescent="0.2">
      <c r="F156" s="76" t="str">
        <f t="shared" si="5"/>
        <v xml:space="preserve"> </v>
      </c>
      <c r="G156" s="76" t="str">
        <f t="shared" si="4"/>
        <v xml:space="preserve"> </v>
      </c>
    </row>
    <row r="157" spans="6:7" x14ac:dyDescent="0.2">
      <c r="F157" s="76" t="str">
        <f t="shared" si="5"/>
        <v xml:space="preserve"> </v>
      </c>
      <c r="G157" s="76" t="str">
        <f t="shared" si="4"/>
        <v xml:space="preserve"> </v>
      </c>
    </row>
    <row r="158" spans="6:7" x14ac:dyDescent="0.2">
      <c r="F158" s="76" t="str">
        <f t="shared" si="5"/>
        <v xml:space="preserve"> </v>
      </c>
      <c r="G158" s="76" t="str">
        <f t="shared" si="4"/>
        <v xml:space="preserve"> </v>
      </c>
    </row>
    <row r="159" spans="6:7" x14ac:dyDescent="0.2">
      <c r="F159" s="76" t="str">
        <f t="shared" si="5"/>
        <v xml:space="preserve"> </v>
      </c>
      <c r="G159" s="76" t="str">
        <f t="shared" si="4"/>
        <v xml:space="preserve"> </v>
      </c>
    </row>
    <row r="160" spans="6:7" x14ac:dyDescent="0.2">
      <c r="F160" s="76" t="str">
        <f t="shared" si="5"/>
        <v xml:space="preserve"> </v>
      </c>
      <c r="G160" s="76" t="str">
        <f t="shared" si="4"/>
        <v xml:space="preserve"> </v>
      </c>
    </row>
    <row r="161" spans="6:7" x14ac:dyDescent="0.2">
      <c r="F161" s="76" t="str">
        <f t="shared" si="5"/>
        <v xml:space="preserve"> </v>
      </c>
      <c r="G161" s="76" t="str">
        <f t="shared" si="4"/>
        <v xml:space="preserve"> </v>
      </c>
    </row>
    <row r="162" spans="6:7" x14ac:dyDescent="0.2">
      <c r="F162" s="76" t="str">
        <f t="shared" si="5"/>
        <v xml:space="preserve"> </v>
      </c>
      <c r="G162" s="76" t="str">
        <f t="shared" si="4"/>
        <v xml:space="preserve"> </v>
      </c>
    </row>
    <row r="163" spans="6:7" x14ac:dyDescent="0.2">
      <c r="F163" s="76" t="str">
        <f t="shared" si="5"/>
        <v xml:space="preserve"> </v>
      </c>
      <c r="G163" s="76" t="str">
        <f t="shared" si="4"/>
        <v xml:space="preserve"> </v>
      </c>
    </row>
    <row r="164" spans="6:7" x14ac:dyDescent="0.2">
      <c r="F164" s="76" t="str">
        <f t="shared" si="5"/>
        <v xml:space="preserve"> </v>
      </c>
      <c r="G164" s="76" t="str">
        <f t="shared" si="4"/>
        <v xml:space="preserve"> </v>
      </c>
    </row>
    <row r="165" spans="6:7" x14ac:dyDescent="0.2">
      <c r="F165" s="76" t="str">
        <f t="shared" si="5"/>
        <v xml:space="preserve"> </v>
      </c>
      <c r="G165" s="76" t="str">
        <f t="shared" si="4"/>
        <v xml:space="preserve"> </v>
      </c>
    </row>
    <row r="166" spans="6:7" x14ac:dyDescent="0.2">
      <c r="F166" s="76" t="str">
        <f t="shared" si="5"/>
        <v xml:space="preserve"> </v>
      </c>
      <c r="G166" s="76" t="str">
        <f t="shared" si="4"/>
        <v xml:space="preserve"> </v>
      </c>
    </row>
    <row r="167" spans="6:7" x14ac:dyDescent="0.2">
      <c r="F167" s="76" t="str">
        <f t="shared" si="5"/>
        <v xml:space="preserve"> </v>
      </c>
      <c r="G167" s="76" t="str">
        <f t="shared" si="4"/>
        <v xml:space="preserve"> </v>
      </c>
    </row>
    <row r="168" spans="6:7" x14ac:dyDescent="0.2">
      <c r="F168" s="76" t="str">
        <f t="shared" si="5"/>
        <v xml:space="preserve"> </v>
      </c>
      <c r="G168" s="76" t="str">
        <f t="shared" si="4"/>
        <v xml:space="preserve"> </v>
      </c>
    </row>
    <row r="169" spans="6:7" x14ac:dyDescent="0.2">
      <c r="F169" s="76" t="str">
        <f t="shared" si="5"/>
        <v xml:space="preserve"> </v>
      </c>
      <c r="G169" s="76" t="str">
        <f t="shared" si="4"/>
        <v xml:space="preserve"> </v>
      </c>
    </row>
    <row r="170" spans="6:7" x14ac:dyDescent="0.2">
      <c r="F170" s="76" t="str">
        <f t="shared" si="5"/>
        <v xml:space="preserve"> </v>
      </c>
      <c r="G170" s="76" t="str">
        <f t="shared" si="4"/>
        <v xml:space="preserve"> </v>
      </c>
    </row>
    <row r="171" spans="6:7" x14ac:dyDescent="0.2">
      <c r="F171" s="76" t="str">
        <f t="shared" si="5"/>
        <v xml:space="preserve"> </v>
      </c>
      <c r="G171" s="76" t="str">
        <f t="shared" si="4"/>
        <v xml:space="preserve"> </v>
      </c>
    </row>
    <row r="172" spans="6:7" x14ac:dyDescent="0.2">
      <c r="F172" s="76" t="str">
        <f t="shared" si="5"/>
        <v xml:space="preserve"> </v>
      </c>
      <c r="G172" s="76" t="str">
        <f t="shared" si="4"/>
        <v xml:space="preserve"> </v>
      </c>
    </row>
    <row r="173" spans="6:7" x14ac:dyDescent="0.2">
      <c r="F173" s="76" t="str">
        <f t="shared" si="5"/>
        <v xml:space="preserve"> </v>
      </c>
      <c r="G173" s="76" t="str">
        <f t="shared" si="4"/>
        <v xml:space="preserve"> </v>
      </c>
    </row>
    <row r="174" spans="6:7" x14ac:dyDescent="0.2">
      <c r="F174" s="76" t="str">
        <f t="shared" si="5"/>
        <v xml:space="preserve"> </v>
      </c>
      <c r="G174" s="76" t="str">
        <f t="shared" si="4"/>
        <v xml:space="preserve"> </v>
      </c>
    </row>
    <row r="175" spans="6:7" x14ac:dyDescent="0.2">
      <c r="F175" s="76" t="str">
        <f t="shared" si="5"/>
        <v xml:space="preserve"> </v>
      </c>
      <c r="G175" s="76" t="str">
        <f t="shared" si="4"/>
        <v xml:space="preserve"> </v>
      </c>
    </row>
    <row r="176" spans="6:7" x14ac:dyDescent="0.2">
      <c r="F176" s="76" t="str">
        <f t="shared" si="5"/>
        <v xml:space="preserve"> </v>
      </c>
      <c r="G176" s="76" t="str">
        <f t="shared" si="4"/>
        <v xml:space="preserve"> </v>
      </c>
    </row>
    <row r="177" spans="6:7" x14ac:dyDescent="0.2">
      <c r="F177" s="76" t="str">
        <f t="shared" si="5"/>
        <v xml:space="preserve"> </v>
      </c>
      <c r="G177" s="76" t="str">
        <f t="shared" si="4"/>
        <v xml:space="preserve"> </v>
      </c>
    </row>
    <row r="178" spans="6:7" x14ac:dyDescent="0.2">
      <c r="F178" s="76" t="str">
        <f t="shared" si="5"/>
        <v xml:space="preserve"> </v>
      </c>
      <c r="G178" s="76" t="str">
        <f t="shared" si="4"/>
        <v xml:space="preserve"> </v>
      </c>
    </row>
    <row r="179" spans="6:7" x14ac:dyDescent="0.2">
      <c r="F179" s="76" t="str">
        <f t="shared" si="5"/>
        <v xml:space="preserve"> </v>
      </c>
      <c r="G179" s="76" t="str">
        <f t="shared" si="4"/>
        <v xml:space="preserve"> </v>
      </c>
    </row>
    <row r="180" spans="6:7" x14ac:dyDescent="0.2">
      <c r="F180" s="76" t="str">
        <f t="shared" si="5"/>
        <v xml:space="preserve"> </v>
      </c>
      <c r="G180" s="76" t="str">
        <f t="shared" si="4"/>
        <v xml:space="preserve"> </v>
      </c>
    </row>
    <row r="181" spans="6:7" x14ac:dyDescent="0.2">
      <c r="F181" s="76" t="str">
        <f t="shared" si="5"/>
        <v xml:space="preserve"> </v>
      </c>
      <c r="G181" s="76" t="str">
        <f t="shared" si="4"/>
        <v xml:space="preserve"> </v>
      </c>
    </row>
    <row r="182" spans="6:7" x14ac:dyDescent="0.2">
      <c r="F182" s="76" t="str">
        <f t="shared" si="5"/>
        <v xml:space="preserve"> </v>
      </c>
      <c r="G182" s="76" t="str">
        <f t="shared" si="4"/>
        <v xml:space="preserve"> </v>
      </c>
    </row>
    <row r="183" spans="6:7" x14ac:dyDescent="0.2">
      <c r="F183" s="76" t="str">
        <f t="shared" si="5"/>
        <v xml:space="preserve"> </v>
      </c>
      <c r="G183" s="76" t="str">
        <f t="shared" si="4"/>
        <v xml:space="preserve"> </v>
      </c>
    </row>
    <row r="184" spans="6:7" x14ac:dyDescent="0.2">
      <c r="F184" s="76" t="str">
        <f t="shared" si="5"/>
        <v xml:space="preserve"> </v>
      </c>
      <c r="G184" s="76" t="str">
        <f t="shared" si="4"/>
        <v xml:space="preserve"> </v>
      </c>
    </row>
    <row r="185" spans="6:7" x14ac:dyDescent="0.2">
      <c r="F185" s="76" t="str">
        <f t="shared" si="5"/>
        <v xml:space="preserve"> </v>
      </c>
      <c r="G185" s="76" t="str">
        <f t="shared" si="4"/>
        <v xml:space="preserve"> </v>
      </c>
    </row>
    <row r="186" spans="6:7" x14ac:dyDescent="0.2">
      <c r="F186" s="76" t="str">
        <f t="shared" si="5"/>
        <v xml:space="preserve"> </v>
      </c>
      <c r="G186" s="76" t="str">
        <f t="shared" si="4"/>
        <v xml:space="preserve"> </v>
      </c>
    </row>
    <row r="187" spans="6:7" x14ac:dyDescent="0.2">
      <c r="F187" s="76" t="str">
        <f t="shared" si="5"/>
        <v xml:space="preserve"> </v>
      </c>
      <c r="G187" s="76" t="str">
        <f t="shared" si="4"/>
        <v xml:space="preserve"> </v>
      </c>
    </row>
    <row r="188" spans="6:7" x14ac:dyDescent="0.2">
      <c r="F188" s="76" t="str">
        <f t="shared" si="5"/>
        <v xml:space="preserve"> </v>
      </c>
      <c r="G188" s="76" t="str">
        <f t="shared" si="4"/>
        <v xml:space="preserve"> </v>
      </c>
    </row>
    <row r="189" spans="6:7" x14ac:dyDescent="0.2">
      <c r="F189" s="76" t="str">
        <f t="shared" si="5"/>
        <v xml:space="preserve"> </v>
      </c>
      <c r="G189" s="76" t="str">
        <f t="shared" si="4"/>
        <v xml:space="preserve"> </v>
      </c>
    </row>
    <row r="190" spans="6:7" x14ac:dyDescent="0.2">
      <c r="F190" s="76" t="str">
        <f t="shared" si="5"/>
        <v xml:space="preserve"> </v>
      </c>
      <c r="G190" s="76" t="str">
        <f t="shared" si="4"/>
        <v xml:space="preserve"> </v>
      </c>
    </row>
    <row r="191" spans="6:7" x14ac:dyDescent="0.2">
      <c r="F191" s="76" t="str">
        <f t="shared" si="5"/>
        <v xml:space="preserve"> </v>
      </c>
      <c r="G191" s="76" t="str">
        <f t="shared" si="4"/>
        <v xml:space="preserve"> </v>
      </c>
    </row>
    <row r="192" spans="6:7" x14ac:dyDescent="0.2">
      <c r="F192" s="76" t="str">
        <f t="shared" si="5"/>
        <v xml:space="preserve"> </v>
      </c>
      <c r="G192" s="76" t="str">
        <f t="shared" si="4"/>
        <v xml:space="preserve"> </v>
      </c>
    </row>
    <row r="193" spans="1:7" x14ac:dyDescent="0.2">
      <c r="F193" s="76" t="str">
        <f t="shared" si="5"/>
        <v xml:space="preserve"> </v>
      </c>
      <c r="G193" s="76" t="str">
        <f t="shared" si="4"/>
        <v xml:space="preserve"> </v>
      </c>
    </row>
    <row r="194" spans="1:7" x14ac:dyDescent="0.2">
      <c r="F194" s="76" t="str">
        <f t="shared" si="5"/>
        <v xml:space="preserve"> </v>
      </c>
      <c r="G194" s="76" t="str">
        <f t="shared" si="4"/>
        <v xml:space="preserve"> </v>
      </c>
    </row>
    <row r="195" spans="1:7" x14ac:dyDescent="0.2">
      <c r="F195" s="76" t="str">
        <f t="shared" si="5"/>
        <v xml:space="preserve"> </v>
      </c>
      <c r="G195" s="76" t="str">
        <f t="shared" si="4"/>
        <v xml:space="preserve"> </v>
      </c>
    </row>
    <row r="196" spans="1:7" x14ac:dyDescent="0.2">
      <c r="F196" s="76" t="str">
        <f t="shared" si="5"/>
        <v xml:space="preserve"> </v>
      </c>
      <c r="G196" s="76" t="str">
        <f>IF((E196&lt;&gt;0),E196-F196," ")</f>
        <v xml:space="preserve"> </v>
      </c>
    </row>
    <row r="197" spans="1:7" x14ac:dyDescent="0.2">
      <c r="F197" s="76" t="str">
        <f t="shared" si="5"/>
        <v xml:space="preserve"> </v>
      </c>
      <c r="G197" s="76" t="str">
        <f>IF((E197&lt;&gt;0),E197-F197," ")</f>
        <v xml:space="preserve"> </v>
      </c>
    </row>
    <row r="198" spans="1:7" x14ac:dyDescent="0.2">
      <c r="F198" s="76" t="str">
        <f>IF(F$4&gt;0,(IF(E198&lt;&gt;0,E198*F$4/100," ")),IF(E198&lt;&gt;0,E198*F$2/(100+F$2)," "))</f>
        <v xml:space="preserve"> </v>
      </c>
      <c r="G198" s="76" t="str">
        <f>IF((E198&lt;&gt;0),E198-F198," ")</f>
        <v xml:space="preserve"> </v>
      </c>
    </row>
    <row r="199" spans="1:7" x14ac:dyDescent="0.2">
      <c r="F199" s="76" t="str">
        <f>IF(F$4&gt;0,(IF(E199&lt;&gt;0,E199*F$4/100," ")),IF(E199&lt;&gt;0,E199*F$2/(100+F$2)," "))</f>
        <v xml:space="preserve"> </v>
      </c>
      <c r="G199" s="76" t="str">
        <f>IF((E199&lt;&gt;0),E199-F199," ")</f>
        <v xml:space="preserve"> </v>
      </c>
    </row>
    <row r="200" spans="1:7" ht="13.5" thickBot="1" x14ac:dyDescent="0.25">
      <c r="A200" s="83"/>
      <c r="B200" s="80"/>
      <c r="C200" s="82"/>
      <c r="D200" s="81"/>
      <c r="E200" s="80"/>
      <c r="F200" s="80" t="str">
        <f>IF(F$4&gt;0,(IF(E200&lt;&gt;0,E200*F$4/100," ")),IF(E200&lt;&gt;0,E200*F$2/(100+F$2)," "))</f>
        <v xml:space="preserve"> </v>
      </c>
      <c r="G200" s="80" t="str">
        <f>IF((E200&lt;&gt;0),E200-F200," ")</f>
        <v xml:space="preserve"> </v>
      </c>
    </row>
    <row r="201" spans="1:7" x14ac:dyDescent="0.2">
      <c r="A201" s="79" t="s">
        <v>25</v>
      </c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S0218</vt:lpstr>
      <vt:lpstr>S0318</vt:lpstr>
      <vt:lpstr>S0419</vt:lpstr>
      <vt:lpstr>S0519</vt:lpstr>
      <vt:lpstr>P0218</vt:lpstr>
      <vt:lpstr>P0318</vt:lpstr>
      <vt:lpstr>P0419</vt:lpstr>
      <vt:lpstr>P0519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2019-03-31T20:35:31Z</dcterms:modified>
</cp:coreProperties>
</file>