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1-31 (Jan22) Excel 2007\"/>
    </mc:Choice>
  </mc:AlternateContent>
  <xr:revisionPtr revIDLastSave="0" documentId="13_ncr:1_{BCA8A809-863C-438E-BC14-9D2AE42C1DF5}" xr6:coauthVersionLast="46" xr6:coauthVersionMax="46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11" i="11" l="1"/>
  <c r="H63" i="11"/>
  <c r="H103" i="11"/>
  <c r="B30" i="11"/>
  <c r="B22" i="11"/>
  <c r="B41" i="11"/>
  <c r="I83" i="11"/>
  <c r="K10" i="12"/>
  <c r="K22" i="1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Z57" i="1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O1" i="11"/>
  <c r="E1" i="11"/>
  <c r="G57" i="11"/>
  <c r="G1" i="11" s="1"/>
  <c r="Y110" i="11"/>
  <c r="S110" i="11"/>
  <c r="Z110" i="11"/>
  <c r="I1" i="11" l="1"/>
  <c r="W1" i="11"/>
  <c r="Z1" i="1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<sst xmlns="http://schemas.openxmlformats.org/spreadsheetml/2006/main" count="95" uniqueCount="67">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</sst>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44228</v>
          </cell>
        </row>
        <row r="7">
          <cell r="G7">
            <v>100</v>
          </cell>
          <cell r="N7">
            <v>44592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Creditors"/>
      <sheetName val="Feb20"/>
      <sheetName val="Mar20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ClosingDebtors"/>
      <sheetName val="Feb20"/>
      <sheetName val="Mar20"/>
      <sheetName val="Apr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56</v>
      </c>
      <c r="G2" s="147" t="s">
        <v>62</v>
      </c>
      <c r="H2" s="144"/>
      <c r="I2" s="166" t="s">
        <v>16</v>
      </c>
      <c r="J2" s="145" t="s">
        <v>56</v>
      </c>
      <c r="K2" s="147" t="s">
        <v>62</v>
      </c>
      <c r="L2" s="154"/>
      <c r="M2" s="143"/>
      <c r="N2" s="154"/>
      <c r="O2" s="147" t="s">
        <v>61</v>
      </c>
      <c r="P2" s="168"/>
      <c r="Q2" s="147" t="s">
        <v>64</v>
      </c>
      <c r="R2" s="147" t="s">
        <v>4</v>
      </c>
      <c r="S2" s="147" t="s">
        <v>61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49</v>
      </c>
      <c r="Z2" s="159" t="s">
        <v>50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44228</v>
      </c>
      <c r="G4" s="129">
        <f>D6</f>
        <v>44228</v>
      </c>
      <c r="H4" s="144"/>
      <c r="I4" s="166"/>
      <c r="J4" s="129">
        <f>[1]Admin!$N$7</f>
        <v>44592</v>
      </c>
      <c r="K4" s="129">
        <f>J4</f>
        <v>44592</v>
      </c>
      <c r="L4" s="155"/>
      <c r="M4" s="143"/>
      <c r="N4" s="155"/>
      <c r="O4" s="128">
        <f>D6</f>
        <v>44228</v>
      </c>
      <c r="P4" s="137">
        <v>100</v>
      </c>
      <c r="Q4" s="172"/>
      <c r="R4" s="136">
        <v>20</v>
      </c>
      <c r="S4" s="128">
        <f>J4</f>
        <v>44592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57</v>
      </c>
      <c r="C6" s="139"/>
      <c r="D6" s="157">
        <f>[1]Admin!$L$6</f>
        <v>44228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55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53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54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44228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58</v>
      </c>
      <c r="C59" s="174"/>
      <c r="D59" s="134">
        <f>D57</f>
        <v>44228</v>
      </c>
      <c r="E59" s="131" t="s">
        <v>59</v>
      </c>
      <c r="F59" s="135">
        <f>J4</f>
        <v>44592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55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53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54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60</v>
      </c>
      <c r="C110" s="139"/>
      <c r="D110" s="130">
        <f>F59</f>
        <v>44592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M4" sqref="M4:N15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78" t="s">
        <v>52</v>
      </c>
      <c r="H4" s="179"/>
      <c r="I4" s="180"/>
      <c r="J4" s="49"/>
      <c r="K4" s="122" t="s">
        <v>26</v>
      </c>
      <c r="L4" s="49"/>
      <c r="M4" s="175" t="s">
        <v>65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[2]Jan22!$AI$2</f>
        <v>0</v>
      </c>
      <c r="F13" s="49"/>
      <c r="G13" s="189" t="s">
        <v>27</v>
      </c>
      <c r="H13" s="189"/>
      <c r="I13" s="189"/>
      <c r="J13" s="190"/>
      <c r="K13" s="53">
        <f>[3]Jan22!$AI$2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47</v>
      </c>
      <c r="D2" s="203"/>
      <c r="E2" s="113">
        <f>SUM(E8:E26)</f>
        <v>0</v>
      </c>
      <c r="F2" s="87"/>
      <c r="G2" s="198" t="s">
        <v>48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38</v>
      </c>
      <c r="C5" s="163" t="s">
        <v>33</v>
      </c>
      <c r="D5" s="163" t="s">
        <v>66</v>
      </c>
      <c r="E5" s="200" t="s">
        <v>44</v>
      </c>
      <c r="F5" s="200" t="s">
        <v>43</v>
      </c>
      <c r="G5" s="200" t="s">
        <v>37</v>
      </c>
      <c r="H5" s="163" t="s">
        <v>35</v>
      </c>
      <c r="I5" s="200" t="s">
        <v>46</v>
      </c>
      <c r="J5" s="201"/>
      <c r="K5" s="201"/>
      <c r="L5" s="163" t="s">
        <v>45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41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38</v>
      </c>
      <c r="C31" s="163" t="s">
        <v>33</v>
      </c>
      <c r="D31" s="163" t="s">
        <v>66</v>
      </c>
      <c r="E31" s="200" t="s">
        <v>44</v>
      </c>
      <c r="F31" s="200" t="s">
        <v>43</v>
      </c>
      <c r="G31" s="200" t="s">
        <v>37</v>
      </c>
      <c r="H31" s="163" t="s">
        <v>35</v>
      </c>
      <c r="I31" s="200" t="s">
        <v>46</v>
      </c>
      <c r="J31" s="201"/>
      <c r="K31" s="201"/>
      <c r="L31" s="163" t="s">
        <v>45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41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2021-02-08T14:52:09Z</dcterms:modified>
</cp:coreProperties>
</file>