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elf Employed Apr 23\GB Accounts Self Employed 2023-04-05 (Apr23) Excel 2007\"/>
    </mc:Choice>
  </mc:AlternateContent>
  <xr:revisionPtr revIDLastSave="0" documentId="13_ncr:1_{CC4237A9-50F8-4644-B30B-CBF77797CB22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2" sheetId="20" r:id="rId7"/>
    <sheet name="S0322" sheetId="26" r:id="rId8"/>
    <sheet name="S0423" sheetId="25" r:id="rId9"/>
    <sheet name="S0523" sheetId="24" r:id="rId10"/>
    <sheet name="P0222" sheetId="23" r:id="rId11"/>
    <sheet name="P0322" sheetId="22" r:id="rId12"/>
    <sheet name="P0423" sheetId="21" r:id="rId13"/>
    <sheet name="P05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K19" i="19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<sst xmlns="http://schemas.openxmlformats.org/spreadsheetml/2006/main" count="168" uniqueCount="42">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</sst>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44620</v>
          </cell>
        </row>
        <row r="3">
          <cell r="B3">
            <v>44651</v>
          </cell>
        </row>
        <row r="5">
          <cell r="B5">
            <v>44681</v>
          </cell>
        </row>
        <row r="6">
          <cell r="B6">
            <v>44712</v>
          </cell>
        </row>
        <row r="7">
          <cell r="B7">
            <v>44742</v>
          </cell>
        </row>
        <row r="8">
          <cell r="B8">
            <v>44773</v>
          </cell>
        </row>
        <row r="9">
          <cell r="B9">
            <v>44804</v>
          </cell>
        </row>
        <row r="10">
          <cell r="B10">
            <v>44834</v>
          </cell>
        </row>
        <row r="11">
          <cell r="B11">
            <v>44865</v>
          </cell>
        </row>
        <row r="12">
          <cell r="B12">
            <v>44895</v>
          </cell>
        </row>
        <row r="13">
          <cell r="B13">
            <v>44926</v>
          </cell>
        </row>
        <row r="14">
          <cell r="B14">
            <v>44957</v>
          </cell>
        </row>
        <row r="15">
          <cell r="B15">
            <v>44985</v>
          </cell>
        </row>
        <row r="16">
          <cell r="B16">
            <v>45016</v>
          </cell>
        </row>
        <row r="18">
          <cell r="B18">
            <v>45046</v>
          </cell>
        </row>
        <row r="19">
          <cell r="B19">
            <v>45077</v>
          </cell>
        </row>
        <row r="20">
          <cell r="B20">
            <v>45107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2">
          <cell r="H2">
            <v>20</v>
          </cell>
        </row>
        <row r="4">
          <cell r="H4"/>
        </row>
      </sheetData>
      <sheetData sheetId="1">
        <row r="1">
          <cell r="H1">
            <v>0</v>
          </cell>
          <cell r="I1">
            <v>0</v>
          </cell>
        </row>
        <row r="4">
          <cell r="H4"/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44681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44712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44742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44742</v>
      </c>
      <c r="H5" s="10"/>
      <c r="I5" s="13"/>
      <c r="K5" s="69">
        <f>[1]Admin!$B$8</f>
        <v>44773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44804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44773</v>
      </c>
      <c r="H7" s="10"/>
      <c r="I7" s="13"/>
      <c r="K7" s="69">
        <f>[1]Admin!$B$10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44865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44895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44926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44957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44985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45016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45046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45077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44681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44712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44742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44834</v>
      </c>
      <c r="H5" s="10"/>
      <c r="I5" s="13"/>
      <c r="K5" s="69">
        <f>[1]Admin!$B$8</f>
        <v>44773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44804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44865</v>
      </c>
      <c r="H7" s="10"/>
      <c r="I7" s="13"/>
      <c r="K7" s="69">
        <f>[1]Admin!$B$10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44865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44895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44926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44957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44985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45016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45046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45077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44681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44712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44742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44926</v>
      </c>
      <c r="H5" s="10"/>
      <c r="I5" s="13"/>
      <c r="K5" s="69">
        <f>[1]Admin!$B$8</f>
        <v>44773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44804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44957</v>
      </c>
      <c r="H7" s="10"/>
      <c r="I7" s="13"/>
      <c r="K7" s="69">
        <f>[1]Admin!$B$10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44865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44895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44926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44957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44985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45016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45046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45077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44681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44712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44742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45016</v>
      </c>
      <c r="H5" s="10"/>
      <c r="I5" s="13"/>
      <c r="K5" s="69">
        <f>[1]Admin!$B$8</f>
        <v>44773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44804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45046</v>
      </c>
      <c r="H7" s="10"/>
      <c r="I7" s="13"/>
      <c r="K7" s="69">
        <f>[1]Admin!$B$10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44865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44895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44926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44957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44985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45016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45046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45077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44681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44712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44742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45046</v>
      </c>
      <c r="H5" s="10"/>
      <c r="I5" s="13"/>
      <c r="K5" s="69">
        <f>[1]Admin!$B$8</f>
        <v>44773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44804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45077</v>
      </c>
      <c r="H7" s="10"/>
      <c r="I7" s="13"/>
      <c r="K7" s="69">
        <f>[1]Admin!$B$10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44865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44895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44926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44957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44985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45016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45046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45077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A17" sqref="A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25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2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2">
      <c r="A4" s="56"/>
      <c r="B4" s="62">
        <f>[1]Admin!$B$2</f>
        <v>44620</v>
      </c>
      <c r="C4" s="62">
        <f>B5</f>
        <v>44651</v>
      </c>
      <c r="D4" s="107">
        <f>'S0222'!$G$1</f>
        <v>0</v>
      </c>
      <c r="E4" s="108"/>
      <c r="F4" s="108">
        <f>'S0222'!$F$1</f>
        <v>0</v>
      </c>
      <c r="G4" s="108"/>
      <c r="H4" s="108">
        <f>'P0222'!$I$1</f>
        <v>0</v>
      </c>
      <c r="I4" s="108"/>
      <c r="J4" s="108">
        <f>'P0222'!$H$1</f>
        <v>0</v>
      </c>
      <c r="K4" s="108"/>
      <c r="L4" s="121"/>
      <c r="M4" s="122">
        <f>IF([2]Apr22!$H$4&gt;0,[2]Apr22!$H$4,0)</f>
        <v>0</v>
      </c>
      <c r="N4" s="57"/>
    </row>
    <row r="5" spans="1:14" x14ac:dyDescent="0.2">
      <c r="A5" s="56"/>
      <c r="B5" s="62">
        <f>[1]Admin!$B$3</f>
        <v>44651</v>
      </c>
      <c r="C5" s="62">
        <f t="shared" ref="C5:C18" si="0">B6</f>
        <v>44681</v>
      </c>
      <c r="D5" s="107">
        <f>'S0322'!$G$1</f>
        <v>0</v>
      </c>
      <c r="E5" s="108"/>
      <c r="F5" s="108">
        <f>'S0322'!$F$1</f>
        <v>0</v>
      </c>
      <c r="G5" s="108"/>
      <c r="H5" s="108">
        <f>'P0322'!$I$1</f>
        <v>0</v>
      </c>
      <c r="I5" s="108"/>
      <c r="J5" s="108">
        <f>'P0322'!$H$1</f>
        <v>0</v>
      </c>
      <c r="K5" s="108"/>
      <c r="L5" s="121"/>
      <c r="M5" s="122">
        <f>IF([2]Apr22!$H$4&gt;0,[2]Apr22!$H$4,0)</f>
        <v>0</v>
      </c>
      <c r="N5" s="57"/>
    </row>
    <row r="6" spans="1:14" x14ac:dyDescent="0.2">
      <c r="A6" s="56"/>
      <c r="B6" s="62">
        <f>[1]Admin!$B$5</f>
        <v>44681</v>
      </c>
      <c r="C6" s="62">
        <f t="shared" si="0"/>
        <v>44712</v>
      </c>
      <c r="D6" s="107">
        <f>[2]Apr22!$I$1</f>
        <v>0</v>
      </c>
      <c r="E6" s="108">
        <f>SUM(D4:D6)</f>
        <v>0</v>
      </c>
      <c r="F6" s="108">
        <f>[2]Apr22!$H$1</f>
        <v>0</v>
      </c>
      <c r="G6" s="108">
        <f>SUM(F4:F6)</f>
        <v>0</v>
      </c>
      <c r="H6" s="108">
        <f>[3]Apr22!$I$1</f>
        <v>0</v>
      </c>
      <c r="I6" s="108">
        <f t="shared" ref="I6:I19" si="1">SUM(H4:H6)</f>
        <v>0</v>
      </c>
      <c r="J6" s="108">
        <f>[3]Apr22!$H$1</f>
        <v>0</v>
      </c>
      <c r="K6" s="108">
        <f t="shared" ref="K6:K19" si="2">SUM(J4:J6)</f>
        <v>0</v>
      </c>
      <c r="L6" s="121"/>
      <c r="M6" s="122">
        <f>IF([2]Apr22!$H$4&gt;0,[2]Apr22!$H$4,0)</f>
        <v>0</v>
      </c>
      <c r="N6" s="57"/>
    </row>
    <row r="7" spans="1:14" x14ac:dyDescent="0.2">
      <c r="A7" s="56"/>
      <c r="B7" s="62">
        <f>[1]Admin!$B$6</f>
        <v>44712</v>
      </c>
      <c r="C7" s="62">
        <f t="shared" si="0"/>
        <v>44742</v>
      </c>
      <c r="D7" s="107">
        <f>[2]May22!$I$1</f>
        <v>0</v>
      </c>
      <c r="E7" s="108">
        <f t="shared" ref="E7:G19" si="3">SUM(D5:D7)</f>
        <v>0</v>
      </c>
      <c r="F7" s="108">
        <f>[2]May22!$H$1</f>
        <v>0</v>
      </c>
      <c r="G7" s="108">
        <f t="shared" si="3"/>
        <v>0</v>
      </c>
      <c r="H7" s="108">
        <f>[3]May22!$I$1</f>
        <v>0</v>
      </c>
      <c r="I7" s="108">
        <f t="shared" si="1"/>
        <v>0</v>
      </c>
      <c r="J7" s="108">
        <f>[3]May22!$H$1</f>
        <v>0</v>
      </c>
      <c r="K7" s="108">
        <f t="shared" si="2"/>
        <v>0</v>
      </c>
      <c r="L7" s="121"/>
      <c r="M7" s="122">
        <f>IF([2]May22!$H$4&gt;0,[2]May22!$H$4,0)</f>
        <v>0</v>
      </c>
      <c r="N7" s="57"/>
    </row>
    <row r="8" spans="1:14" x14ac:dyDescent="0.2">
      <c r="A8" s="56"/>
      <c r="B8" s="62">
        <f>[1]Admin!$B$7</f>
        <v>44742</v>
      </c>
      <c r="C8" s="62">
        <f t="shared" si="0"/>
        <v>44773</v>
      </c>
      <c r="D8" s="107">
        <f>[2]Jun22!$I$1</f>
        <v>0</v>
      </c>
      <c r="E8" s="108">
        <f t="shared" si="3"/>
        <v>0</v>
      </c>
      <c r="F8" s="108">
        <f>[2]Jun22!$H$1</f>
        <v>0</v>
      </c>
      <c r="G8" s="108">
        <f t="shared" si="3"/>
        <v>0</v>
      </c>
      <c r="H8" s="108">
        <f>[3]Jun22!$I$1</f>
        <v>0</v>
      </c>
      <c r="I8" s="108">
        <f t="shared" si="1"/>
        <v>0</v>
      </c>
      <c r="J8" s="108">
        <f>[3]Jun22!$H$1</f>
        <v>0</v>
      </c>
      <c r="K8" s="108">
        <f t="shared" si="2"/>
        <v>0</v>
      </c>
      <c r="L8" s="121"/>
      <c r="M8" s="122">
        <f>IF([2]Jun22!$H$4&gt;0,[2]Jun22!$H$4,0)</f>
        <v>0</v>
      </c>
      <c r="N8" s="57"/>
    </row>
    <row r="9" spans="1:14" x14ac:dyDescent="0.2">
      <c r="A9" s="56"/>
      <c r="B9" s="62">
        <f>[1]Admin!$B$8</f>
        <v>44773</v>
      </c>
      <c r="C9" s="62">
        <f t="shared" si="0"/>
        <v>44804</v>
      </c>
      <c r="D9" s="107">
        <f>[2]Jul22!$I$1</f>
        <v>0</v>
      </c>
      <c r="E9" s="108">
        <f t="shared" si="3"/>
        <v>0</v>
      </c>
      <c r="F9" s="108">
        <f>[2]Jul22!$H$1</f>
        <v>0</v>
      </c>
      <c r="G9" s="108">
        <f t="shared" si="3"/>
        <v>0</v>
      </c>
      <c r="H9" s="108">
        <f>[3]Jul22!$I$1</f>
        <v>0</v>
      </c>
      <c r="I9" s="108">
        <f t="shared" si="1"/>
        <v>0</v>
      </c>
      <c r="J9" s="108">
        <f>[3]Jul22!$H$1</f>
        <v>0</v>
      </c>
      <c r="K9" s="108">
        <f t="shared" si="2"/>
        <v>0</v>
      </c>
      <c r="L9" s="121"/>
      <c r="M9" s="122">
        <f>IF([2]Jul22!$H$4&gt;0,[2]Jul22!$H$4,0)</f>
        <v>0</v>
      </c>
      <c r="N9" s="57"/>
    </row>
    <row r="10" spans="1:14" x14ac:dyDescent="0.2">
      <c r="A10" s="56"/>
      <c r="B10" s="62">
        <f>[1]Admin!$B$9</f>
        <v>44804</v>
      </c>
      <c r="C10" s="62">
        <f t="shared" si="0"/>
        <v>44834</v>
      </c>
      <c r="D10" s="107">
        <f>[2]Aug22!$I$1</f>
        <v>0</v>
      </c>
      <c r="E10" s="108">
        <f t="shared" si="3"/>
        <v>0</v>
      </c>
      <c r="F10" s="108">
        <f>[2]Aug22!$H$1</f>
        <v>0</v>
      </c>
      <c r="G10" s="108">
        <f t="shared" si="3"/>
        <v>0</v>
      </c>
      <c r="H10" s="108">
        <f>[3]Aug22!$I$1</f>
        <v>0</v>
      </c>
      <c r="I10" s="108">
        <f t="shared" si="1"/>
        <v>0</v>
      </c>
      <c r="J10" s="108">
        <f>[3]Aug22!$H$1</f>
        <v>0</v>
      </c>
      <c r="K10" s="108">
        <f t="shared" si="2"/>
        <v>0</v>
      </c>
      <c r="L10" s="121"/>
      <c r="M10" s="122">
        <f>IF([2]Aug22!$H$4&gt;0,[2]Aug22!$H$4,0)</f>
        <v>0</v>
      </c>
      <c r="N10" s="57"/>
    </row>
    <row r="11" spans="1:14" x14ac:dyDescent="0.2">
      <c r="A11" s="56"/>
      <c r="B11" s="62">
        <f>[1]Admin!$B$10</f>
        <v>44834</v>
      </c>
      <c r="C11" s="62">
        <f t="shared" si="0"/>
        <v>44865</v>
      </c>
      <c r="D11" s="107">
        <f>[2]Sep22!$I$1</f>
        <v>0</v>
      </c>
      <c r="E11" s="108">
        <f t="shared" si="3"/>
        <v>0</v>
      </c>
      <c r="F11" s="108">
        <f>[2]Sep22!$H$1</f>
        <v>0</v>
      </c>
      <c r="G11" s="108">
        <f t="shared" si="3"/>
        <v>0</v>
      </c>
      <c r="H11" s="108">
        <f>[3]Sep22!$I$1</f>
        <v>0</v>
      </c>
      <c r="I11" s="108">
        <f t="shared" si="1"/>
        <v>0</v>
      </c>
      <c r="J11" s="108">
        <f>[3]Sep22!$H$1</f>
        <v>0</v>
      </c>
      <c r="K11" s="108">
        <f t="shared" si="2"/>
        <v>0</v>
      </c>
      <c r="L11" s="121"/>
      <c r="M11" s="122">
        <f>IF([2]Sep22!$H$4&gt;0,[2]Sep22!$H$4,0)</f>
        <v>0</v>
      </c>
      <c r="N11" s="57"/>
    </row>
    <row r="12" spans="1:14" x14ac:dyDescent="0.2">
      <c r="A12" s="56"/>
      <c r="B12" s="62">
        <f>[1]Admin!$B$11</f>
        <v>44865</v>
      </c>
      <c r="C12" s="62">
        <f t="shared" si="0"/>
        <v>44895</v>
      </c>
      <c r="D12" s="107">
        <f>[2]Oct22!$I$1</f>
        <v>0</v>
      </c>
      <c r="E12" s="108">
        <f t="shared" si="3"/>
        <v>0</v>
      </c>
      <c r="F12" s="108">
        <f>[2]Oct22!$H$1</f>
        <v>0</v>
      </c>
      <c r="G12" s="108">
        <f t="shared" si="3"/>
        <v>0</v>
      </c>
      <c r="H12" s="108">
        <f>[3]Oct22!$I$1</f>
        <v>0</v>
      </c>
      <c r="I12" s="108">
        <f t="shared" si="1"/>
        <v>0</v>
      </c>
      <c r="J12" s="108">
        <f>[3]Oct22!$H$1</f>
        <v>0</v>
      </c>
      <c r="K12" s="108">
        <f t="shared" si="2"/>
        <v>0</v>
      </c>
      <c r="L12" s="121"/>
      <c r="M12" s="122">
        <f>IF([2]Oct22!$H$4&gt;0,[2]Oct22!$H$4,0)</f>
        <v>0</v>
      </c>
      <c r="N12" s="57"/>
    </row>
    <row r="13" spans="1:14" x14ac:dyDescent="0.2">
      <c r="A13" s="56"/>
      <c r="B13" s="62">
        <f>[1]Admin!$B$12</f>
        <v>44895</v>
      </c>
      <c r="C13" s="62">
        <f t="shared" si="0"/>
        <v>44926</v>
      </c>
      <c r="D13" s="107">
        <f>[2]Nov22!$I$1</f>
        <v>0</v>
      </c>
      <c r="E13" s="108">
        <f t="shared" si="3"/>
        <v>0</v>
      </c>
      <c r="F13" s="108">
        <f>[2]Nov22!$H$1</f>
        <v>0</v>
      </c>
      <c r="G13" s="108">
        <f t="shared" si="3"/>
        <v>0</v>
      </c>
      <c r="H13" s="108">
        <f>[3]Nov22!$I$1</f>
        <v>0</v>
      </c>
      <c r="I13" s="108">
        <f t="shared" si="1"/>
        <v>0</v>
      </c>
      <c r="J13" s="108">
        <f>[3]Nov22!$H$1</f>
        <v>0</v>
      </c>
      <c r="K13" s="108">
        <f t="shared" si="2"/>
        <v>0</v>
      </c>
      <c r="L13" s="121"/>
      <c r="M13" s="122">
        <f>IF([2]Nov22!$H$4&gt;0,[2]Nov22!$H$4,0)</f>
        <v>0</v>
      </c>
      <c r="N13" s="57"/>
    </row>
    <row r="14" spans="1:14" x14ac:dyDescent="0.2">
      <c r="A14" s="56"/>
      <c r="B14" s="62">
        <f>[1]Admin!$B$13</f>
        <v>44926</v>
      </c>
      <c r="C14" s="62">
        <f t="shared" si="0"/>
        <v>44957</v>
      </c>
      <c r="D14" s="107">
        <f>[2]Dec22!$I$1</f>
        <v>0</v>
      </c>
      <c r="E14" s="108">
        <f t="shared" si="3"/>
        <v>0</v>
      </c>
      <c r="F14" s="108">
        <f>[2]Dec22!$H$1</f>
        <v>0</v>
      </c>
      <c r="G14" s="108">
        <f t="shared" si="3"/>
        <v>0</v>
      </c>
      <c r="H14" s="108">
        <f>[3]Dec22!$I$1</f>
        <v>0</v>
      </c>
      <c r="I14" s="108">
        <f t="shared" si="1"/>
        <v>0</v>
      </c>
      <c r="J14" s="108">
        <f>[3]Dec22!$H$1</f>
        <v>0</v>
      </c>
      <c r="K14" s="108">
        <f t="shared" si="2"/>
        <v>0</v>
      </c>
      <c r="L14" s="121"/>
      <c r="M14" s="122">
        <f>IF([2]Dec22!$H$4&gt;0,[2]Dec22!$H$4,0)</f>
        <v>0</v>
      </c>
      <c r="N14" s="57"/>
    </row>
    <row r="15" spans="1:14" x14ac:dyDescent="0.2">
      <c r="A15" s="56"/>
      <c r="B15" s="62">
        <f>[1]Admin!$B$14</f>
        <v>44957</v>
      </c>
      <c r="C15" s="62">
        <f t="shared" si="0"/>
        <v>44985</v>
      </c>
      <c r="D15" s="107">
        <f>[2]Jan23!$I$1</f>
        <v>0</v>
      </c>
      <c r="E15" s="108">
        <f t="shared" si="3"/>
        <v>0</v>
      </c>
      <c r="F15" s="108">
        <f>[2]Jan23!$H$1</f>
        <v>0</v>
      </c>
      <c r="G15" s="108">
        <f t="shared" si="3"/>
        <v>0</v>
      </c>
      <c r="H15" s="108">
        <f>[3]Jan23!$I$1</f>
        <v>0</v>
      </c>
      <c r="I15" s="108">
        <f t="shared" si="1"/>
        <v>0</v>
      </c>
      <c r="J15" s="108">
        <f>[3]Jan23!$H$1</f>
        <v>0</v>
      </c>
      <c r="K15" s="108">
        <f t="shared" si="2"/>
        <v>0</v>
      </c>
      <c r="L15" s="121"/>
      <c r="M15" s="122">
        <f>IF([2]Jan23!$H$4&gt;0,[2]Jan23!$H$4,0)</f>
        <v>0</v>
      </c>
      <c r="N15" s="57"/>
    </row>
    <row r="16" spans="1:14" x14ac:dyDescent="0.2">
      <c r="A16" s="56"/>
      <c r="B16" s="62">
        <f>[1]Admin!$B$15</f>
        <v>44985</v>
      </c>
      <c r="C16" s="62">
        <f t="shared" si="0"/>
        <v>45016</v>
      </c>
      <c r="D16" s="107">
        <f>[2]Feb23!$I$1</f>
        <v>0</v>
      </c>
      <c r="E16" s="108">
        <f t="shared" si="3"/>
        <v>0</v>
      </c>
      <c r="F16" s="108">
        <f>[2]Feb23!$H$1</f>
        <v>0</v>
      </c>
      <c r="G16" s="108">
        <f t="shared" si="3"/>
        <v>0</v>
      </c>
      <c r="H16" s="108">
        <f>[3]Feb23!$I$1</f>
        <v>0</v>
      </c>
      <c r="I16" s="108">
        <f t="shared" si="1"/>
        <v>0</v>
      </c>
      <c r="J16" s="108">
        <f>[3]Feb23!$H$1</f>
        <v>0</v>
      </c>
      <c r="K16" s="108">
        <f t="shared" si="2"/>
        <v>0</v>
      </c>
      <c r="L16" s="121"/>
      <c r="M16" s="122">
        <f>IF([2]Feb23!$H$4&gt;0,[2]Feb23!$H$4,0)</f>
        <v>0</v>
      </c>
      <c r="N16" s="57"/>
    </row>
    <row r="17" spans="1:14" x14ac:dyDescent="0.2">
      <c r="A17" s="56"/>
      <c r="B17" s="62">
        <f>[1]Admin!$B$16</f>
        <v>45016</v>
      </c>
      <c r="C17" s="62">
        <f t="shared" si="0"/>
        <v>45046</v>
      </c>
      <c r="D17" s="107">
        <f>[2]Mar23!$I$1</f>
        <v>0</v>
      </c>
      <c r="E17" s="108">
        <f t="shared" si="3"/>
        <v>0</v>
      </c>
      <c r="F17" s="108">
        <f>[2]Mar23!$H$1</f>
        <v>0</v>
      </c>
      <c r="G17" s="108">
        <f t="shared" si="3"/>
        <v>0</v>
      </c>
      <c r="H17" s="108">
        <f>[3]Mar23!$I$1</f>
        <v>0</v>
      </c>
      <c r="I17" s="108">
        <f t="shared" si="1"/>
        <v>0</v>
      </c>
      <c r="J17" s="108">
        <f>[3]Mar23!$H$1</f>
        <v>0</v>
      </c>
      <c r="K17" s="108">
        <f t="shared" si="2"/>
        <v>0</v>
      </c>
      <c r="L17" s="121"/>
      <c r="M17" s="122">
        <f>IF([2]Mar23!$H$4&gt;0,[2]Mar23!$H$4,0)</f>
        <v>0</v>
      </c>
      <c r="N17" s="57"/>
    </row>
    <row r="18" spans="1:14" x14ac:dyDescent="0.2">
      <c r="A18" s="56"/>
      <c r="B18" s="62">
        <f>[1]Admin!$B$18</f>
        <v>45046</v>
      </c>
      <c r="C18" s="62">
        <f t="shared" si="0"/>
        <v>45077</v>
      </c>
      <c r="D18" s="107">
        <f>'S0423'!$G$1</f>
        <v>0</v>
      </c>
      <c r="E18" s="108">
        <f t="shared" si="3"/>
        <v>0</v>
      </c>
      <c r="F18" s="108">
        <f>'S0423'!$F$1</f>
        <v>0</v>
      </c>
      <c r="G18" s="108">
        <f t="shared" si="3"/>
        <v>0</v>
      </c>
      <c r="H18" s="108">
        <f>'P0423'!$I$1</f>
        <v>0</v>
      </c>
      <c r="I18" s="108">
        <f t="shared" si="1"/>
        <v>0</v>
      </c>
      <c r="J18" s="108">
        <f>'P0423'!$H$1</f>
        <v>0</v>
      </c>
      <c r="K18" s="108">
        <f t="shared" si="2"/>
        <v>0</v>
      </c>
      <c r="L18" s="121"/>
      <c r="M18" s="122">
        <f>IF([2]Mar23!$H$4&gt;0,[2]Mar23!$H$4,0)</f>
        <v>0</v>
      </c>
      <c r="N18" s="57"/>
    </row>
    <row r="19" spans="1:14" x14ac:dyDescent="0.2">
      <c r="A19" s="56"/>
      <c r="B19" s="62">
        <f>[1]Admin!$B$19</f>
        <v>45077</v>
      </c>
      <c r="C19" s="63">
        <f>[1]Admin!$B$20</f>
        <v>45107</v>
      </c>
      <c r="D19" s="107">
        <f>'S0523'!$G$1</f>
        <v>0</v>
      </c>
      <c r="E19" s="108">
        <f t="shared" si="3"/>
        <v>0</v>
      </c>
      <c r="F19" s="108">
        <f>'S0523'!$F$1</f>
        <v>0</v>
      </c>
      <c r="G19" s="108">
        <f t="shared" si="3"/>
        <v>0</v>
      </c>
      <c r="H19" s="108">
        <f>'P0523'!$I$1</f>
        <v>0</v>
      </c>
      <c r="I19" s="108">
        <f t="shared" si="1"/>
        <v>0</v>
      </c>
      <c r="J19" s="108">
        <f>'P0523'!$H$1</f>
        <v>0</v>
      </c>
      <c r="K19" s="108">
        <f t="shared" si="2"/>
        <v>0</v>
      </c>
      <c r="L19" s="121"/>
      <c r="M19" s="122">
        <f>IF([2]Mar23!$H$4&gt;0,[2]Mar23!$H$4,0)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S0222</vt:lpstr>
      <vt:lpstr>S0322</vt:lpstr>
      <vt:lpstr>S0423</vt:lpstr>
      <vt:lpstr>S0523</vt:lpstr>
      <vt:lpstr>P0222</vt:lpstr>
      <vt:lpstr>P0322</vt:lpstr>
      <vt:lpstr>P0423</vt:lpstr>
      <vt:lpstr>P0523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2022-03-22T17:12:13Z</dcterms:modified>
</cp:coreProperties>
</file>