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valbu98/Desktop/Data Science - The Bridge/Mis Cosas/2-Data Analysis/Mi Proyecto EDA/"/>
    </mc:Choice>
  </mc:AlternateContent>
  <xr:revisionPtr revIDLastSave="0" documentId="8_{B79DF327-0646-564A-8BA7-8D846AF59E1A}" xr6:coauthVersionLast="45" xr6:coauthVersionMax="45" xr10:uidLastSave="{00000000-0000-0000-0000-000000000000}"/>
  <bookViews>
    <workbookView xWindow="380" yWindow="460" windowWidth="28040" windowHeight="16520" activeTab="1" xr2:uid="{F128904F-F0E5-A843-A2F5-0DF1187758FF}"/>
  </bookViews>
  <sheets>
    <sheet name="Jugueteo" sheetId="1" r:id="rId1"/>
    <sheet name="Variabl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G3" i="1"/>
  <c r="H3" i="1"/>
  <c r="I3" i="1"/>
  <c r="J3" i="1"/>
  <c r="F3" i="1"/>
  <c r="E3" i="1"/>
  <c r="D3" i="1"/>
  <c r="C3" i="1"/>
</calcChain>
</file>

<file path=xl/sharedStrings.xml><?xml version="1.0" encoding="utf-8"?>
<sst xmlns="http://schemas.openxmlformats.org/spreadsheetml/2006/main" count="114" uniqueCount="71">
  <si>
    <t>Country</t>
  </si>
  <si>
    <t>Labour force participation rate (%)</t>
  </si>
  <si>
    <t>Employment-population ratio (%)</t>
  </si>
  <si>
    <t>Share of agriculture (%)</t>
  </si>
  <si>
    <t>Latest year</t>
  </si>
  <si>
    <t>Total</t>
  </si>
  <si>
    <t>Men</t>
  </si>
  <si>
    <t>Women</t>
  </si>
  <si>
    <t>Afghanistan</t>
  </si>
  <si>
    <t>Indicator</t>
  </si>
  <si>
    <t>47.3</t>
  </si>
  <si>
    <t>73.2</t>
  </si>
  <si>
    <t>21.2</t>
  </si>
  <si>
    <t>42.0</t>
  </si>
  <si>
    <t>65.6</t>
  </si>
  <si>
    <t>18.2</t>
  </si>
  <si>
    <t>42.8</t>
  </si>
  <si>
    <t>36.6</t>
  </si>
  <si>
    <t>Algeria</t>
  </si>
  <si>
    <t>36.9</t>
  </si>
  <si>
    <t>60.0</t>
  </si>
  <si>
    <t>13.5</t>
  </si>
  <si>
    <t>10.1</t>
  </si>
  <si>
    <t>11.5</t>
  </si>
  <si>
    <t>4.0</t>
  </si>
  <si>
    <t>Share of industry (%)</t>
  </si>
  <si>
    <t>Share of services (%)</t>
  </si>
  <si>
    <t>Share of managers, professionals (incl. associates) and technicians (%)</t>
  </si>
  <si>
    <t>Unemployment rate (%)</t>
  </si>
  <si>
    <t>Unemployment rate, youth (%)</t>
  </si>
  <si>
    <t>Share of youth not in employment, education or training (%)</t>
  </si>
  <si>
    <t>LU3: Combined rate of unemployment and potential labour force (%)</t>
  </si>
  <si>
    <t>LU4: Composite rate of labour underutilization (%)</t>
  </si>
  <si>
    <t>Monthly minimum wage, local currency</t>
  </si>
  <si>
    <t>Average weekly hours actually worked per employed person</t>
  </si>
  <si>
    <t>Share of employed working more than 48 hours per week (%)</t>
  </si>
  <si>
    <t>Population covered by at least one social protection benefit (%)</t>
  </si>
  <si>
    <t>Share of informal employment -- Harmonized series (%)</t>
  </si>
  <si>
    <t>Average monthly earnings of employees, local currency</t>
  </si>
  <si>
    <t>Collective bargaining coverage rate (%)</t>
  </si>
  <si>
    <t>Trade union density rate (%)</t>
  </si>
  <si>
    <t>Average hourly labour cost per employee, local currency</t>
  </si>
  <si>
    <t>Incidence rate of occupational fatalities (per 100'000 in reference group)</t>
  </si>
  <si>
    <t>Incidence rate of non-fatal occupational injuries (per 100'000 in reference group)</t>
  </si>
  <si>
    <t>Nombre Variable</t>
  </si>
  <si>
    <t>Descripcion</t>
  </si>
  <si>
    <t>Column1</t>
  </si>
  <si>
    <t>Link</t>
  </si>
  <si>
    <t>proportion of a country’s working-age population that engages actively in the labour market, either by working or looking for work</t>
  </si>
  <si>
    <t>https://ilostat.ilo.org/resources/concepts-and-definitions/description-labour-force-participation-rate/</t>
  </si>
  <si>
    <t>How does ILO define employment?:
Employment comprises all persons of working age who during a specified brief period, such as one week or one day, were in the following categories: a) paid employment (whether at work or with a job but not at work); or b) self-employment (whether at work or with an enterprise but not at work)</t>
  </si>
  <si>
    <t>proportion of a country’s working-age population that is employed</t>
  </si>
  <si>
    <t>https://ilostat.ilo.org/resources/concepts-and-definitions/description-employment-to-population-ratio/</t>
  </si>
  <si>
    <t>% employment in sector</t>
  </si>
  <si>
    <t>https://ilostat.ilo.org/resources/concepts-and-definitions/description-employment-by-occupation/</t>
  </si>
  <si>
    <t>of all employed, which % are managers, techniciasn and professionals</t>
  </si>
  <si>
    <t>number of young persons not in education, employment or training as a percentage of the total youth population</t>
  </si>
  <si>
    <t xml:space="preserve">How does ILO define youth?:
</t>
  </si>
  <si>
    <t xml:space="preserve">The unemployment rate is calculated by expressing the number of unemployed persons as a percentage of the total number of persons in the labour force (economically active population) </t>
  </si>
  <si>
    <t>https://ilostat.ilo.org/resources/concepts-and-definitions/description-youth-neet/</t>
  </si>
  <si>
    <t>https://ilostat.ilo.org/resources/concepts-and-definitions/description-unemployment-rate/</t>
  </si>
  <si>
    <t>Same but for youth</t>
  </si>
  <si>
    <t>self ex</t>
  </si>
  <si>
    <t>https://ilostat.ilo.org/topics/collective-bargaining/#:~:text=The%20collective%20bargaining%20coverage%20rate</t>
  </si>
  <si>
    <t>Share of employees covered by one or more collective agreements out of those with right to collective bargaining</t>
  </si>
  <si>
    <t>https://ilostat.ilo.org/resources/concepts-and-definitions/description-industrial-relations/</t>
  </si>
  <si>
    <t>Unionized employyes out of total number of employees</t>
  </si>
  <si>
    <t>unemployed and not employed not seeking and or not available (availability caveat) / working age population</t>
  </si>
  <si>
    <t>no claro</t>
  </si>
  <si>
    <t>mueres laborales</t>
  </si>
  <si>
    <t>lesiones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</si>
</sst>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6"/>
      <color theme="1"/>
      <name val="Calibri Light"/>
      <family val="2"/>
      <scheme val="maj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 shrinkToFit="1"/>
    </xf>
    <xf numFmtId="0" fontId="3" fillId="0" borderId="0" xfId="0" applyFont="1" applyAlignment="1">
      <alignment wrapText="1"/>
    </xf>
    <xf numFmtId="0" fontId="4" fillId="0" borderId="0" xfId="1" applyAlignment="1">
      <alignment wrapText="1" shrinkToFit="1"/>
    </xf>
    <xf numFmtId="0" fontId="3" fillId="0" borderId="0" xfId="0" applyFont="1" applyAlignment="1">
      <alignment horizontal="center" wrapText="1" shrinkToFit="1"/>
    </xf>
    <xf numFmtId="0" fontId="0" fillId="0" borderId="0" xfId="0" applyAlignment="1">
      <alignment wrapText="1" shrinkToFit="1"/>
    </xf>
    <xf numFmtId="0" fontId="0" fillId="0" borderId="0" xfId="0" applyAlignment="1">
      <alignment wrapText="1"/>
    </xf>
    <xf numFmtId="0" fontId="3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 Light"/>
        <family val="2"/>
        <scheme val="major"/>
      </font>
      <alignment horizontal="general" vertical="bottom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 Light"/>
        <family val="2"/>
        <scheme val="maj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 Light"/>
        <family val="2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5373A0-AB23-2E41-A8A0-01A59FB53642}" name="Table2" displayName="Table2" ref="A1:D23" totalsRowShown="0" headerRowDxfId="3" dataDxfId="4">
  <autoFilter ref="A1:D23" xr:uid="{2FD05727-6EE7-2B40-A4D2-DE186927FD18}"/>
  <tableColumns count="4">
    <tableColumn id="1" xr3:uid="{009B4952-7C84-8C4E-A054-CFD1827402F4}" name="Column1" dataDxfId="5"/>
    <tableColumn id="2" xr3:uid="{41AA56F4-7885-5C4C-91FD-3E9E089538C9}" name="Nombre Variable" dataDxfId="2"/>
    <tableColumn id="3" xr3:uid="{6AF858CD-16D0-3C4C-B0D3-0EBF433889B3}" name="Descripcion" dataDxfId="1"/>
    <tableColumn id="4" xr3:uid="{EEB94C73-B36C-4842-88C6-5FF01EE229BA}" name="Li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lostat.ilo.org/resources/concepts-and-definitions/description-employment-by-occupation/" TargetMode="External"/><Relationship Id="rId7" Type="http://schemas.openxmlformats.org/officeDocument/2006/relationships/hyperlink" Target="https://ilostat.ilo.org/resources/concepts-and-definitions/description-industrial-relations/" TargetMode="External"/><Relationship Id="rId2" Type="http://schemas.openxmlformats.org/officeDocument/2006/relationships/hyperlink" Target="https://ilostat.ilo.org/resources/concepts-and-definitions/description-employment-to-population-ratio/" TargetMode="External"/><Relationship Id="rId1" Type="http://schemas.openxmlformats.org/officeDocument/2006/relationships/hyperlink" Target="https://ilostat.ilo.org/resources/concepts-and-definitions/description-labour-force-participation-rate/" TargetMode="External"/><Relationship Id="rId6" Type="http://schemas.openxmlformats.org/officeDocument/2006/relationships/hyperlink" Target="https://ilostat.ilo.org/topics/collective-bargaining/" TargetMode="External"/><Relationship Id="rId5" Type="http://schemas.openxmlformats.org/officeDocument/2006/relationships/hyperlink" Target="https://ilostat.ilo.org/resources/concepts-and-definitions/description-unemployment-rate/" TargetMode="External"/><Relationship Id="rId4" Type="http://schemas.openxmlformats.org/officeDocument/2006/relationships/hyperlink" Target="https://ilostat.ilo.org/resources/concepts-and-definitions/description-youth-ne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A0EB-A3D5-6340-8351-8E35EF25A127}">
  <dimension ref="A1:W26"/>
  <sheetViews>
    <sheetView workbookViewId="0">
      <selection activeCell="O7" sqref="O7"/>
    </sheetView>
  </sheetViews>
  <sheetFormatPr baseColWidth="10" defaultRowHeight="16" x14ac:dyDescent="0.2"/>
  <sheetData>
    <row r="1" spans="1:21" x14ac:dyDescent="0.2">
      <c r="A1" s="1"/>
      <c r="B1" s="1" t="s">
        <v>0</v>
      </c>
      <c r="C1" s="3" t="s">
        <v>1</v>
      </c>
      <c r="D1" s="3"/>
      <c r="E1" s="3"/>
      <c r="F1" s="3"/>
      <c r="G1" s="3" t="s">
        <v>2</v>
      </c>
      <c r="H1" s="3"/>
      <c r="I1" s="3"/>
      <c r="J1" s="3"/>
      <c r="K1" s="3" t="s">
        <v>3</v>
      </c>
      <c r="L1" s="3"/>
      <c r="M1" s="3"/>
      <c r="N1" s="3"/>
    </row>
    <row r="2" spans="1:21" x14ac:dyDescent="0.2">
      <c r="A2" s="1"/>
      <c r="B2" s="1"/>
      <c r="C2" s="1" t="s">
        <v>4</v>
      </c>
      <c r="D2" s="1" t="s">
        <v>5</v>
      </c>
      <c r="E2" s="1" t="s">
        <v>6</v>
      </c>
      <c r="F2" s="1" t="s">
        <v>7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4</v>
      </c>
      <c r="L2" s="1" t="s">
        <v>5</v>
      </c>
      <c r="M2" s="1" t="s">
        <v>6</v>
      </c>
      <c r="N2" s="1" t="s">
        <v>7</v>
      </c>
    </row>
    <row r="3" spans="1:21" x14ac:dyDescent="0.2">
      <c r="A3" s="1">
        <v>0</v>
      </c>
      <c r="B3" s="2" t="s">
        <v>8</v>
      </c>
      <c r="C3" s="2">
        <f>VLOOKUP(C1,$Q$10:$U$13,2,)</f>
        <v>2017</v>
      </c>
      <c r="D3" s="2" t="str">
        <f>VLOOKUP(C1,$Q$10:$U$13,3,)</f>
        <v>47.3</v>
      </c>
      <c r="E3" s="2" t="str">
        <f>VLOOKUP(C1,$Q$10:$U$13,4,)</f>
        <v>73.2</v>
      </c>
      <c r="F3" s="2" t="str">
        <f>VLOOKUP(C1,$Q$10:$U$13,5,)</f>
        <v>21.2</v>
      </c>
      <c r="G3" s="2">
        <f>VLOOKUP(G1,$Q$10:$U$13,2,)</f>
        <v>2017</v>
      </c>
      <c r="H3" s="2" t="str">
        <f>VLOOKUP(G1,$Q$10:$U$13,3,)</f>
        <v>42.0</v>
      </c>
      <c r="I3" s="2" t="str">
        <f>VLOOKUP(G1,$Q$10:$U$13,4,)</f>
        <v>65.6</v>
      </c>
      <c r="J3" s="2" t="str">
        <f>VLOOKUP(G1,$Q$10:$U$13,5,)</f>
        <v>18.2</v>
      </c>
      <c r="K3" s="2">
        <f>VLOOKUP(K1,$Q$10:$U$13,2,)</f>
        <v>2017</v>
      </c>
      <c r="L3" s="2" t="str">
        <f>VLOOKUP(K1,$Q$10:$U$13,3,)</f>
        <v>42.8</v>
      </c>
      <c r="M3" s="2" t="str">
        <f>VLOOKUP(K1,$Q$10:$U$13,4,)</f>
        <v>36.6</v>
      </c>
      <c r="N3" s="2" t="str">
        <f>VLOOKUP(K1,$Q$10:$U$13,5,)</f>
        <v>65.6</v>
      </c>
    </row>
    <row r="4" spans="1:21" x14ac:dyDescent="0.2">
      <c r="A4" s="1">
        <v>1</v>
      </c>
      <c r="B4" s="2" t="s">
        <v>18</v>
      </c>
      <c r="C4" s="2"/>
    </row>
    <row r="10" spans="1:21" x14ac:dyDescent="0.2">
      <c r="P10" s="1" t="s">
        <v>0</v>
      </c>
      <c r="Q10" s="1" t="s">
        <v>9</v>
      </c>
      <c r="R10" s="1" t="s">
        <v>4</v>
      </c>
      <c r="S10" s="1" t="s">
        <v>5</v>
      </c>
      <c r="T10" s="1" t="s">
        <v>6</v>
      </c>
      <c r="U10" s="1" t="s">
        <v>7</v>
      </c>
    </row>
    <row r="11" spans="1:21" x14ac:dyDescent="0.2">
      <c r="O11" s="1">
        <v>0</v>
      </c>
      <c r="P11" s="2" t="s">
        <v>8</v>
      </c>
      <c r="Q11" s="2" t="s">
        <v>1</v>
      </c>
      <c r="R11" s="2">
        <v>2017</v>
      </c>
      <c r="S11" s="2" t="s">
        <v>10</v>
      </c>
      <c r="T11" s="2" t="s">
        <v>11</v>
      </c>
      <c r="U11" s="2" t="s">
        <v>12</v>
      </c>
    </row>
    <row r="12" spans="1:21" x14ac:dyDescent="0.2">
      <c r="O12" s="1">
        <v>1</v>
      </c>
      <c r="P12" s="2" t="s">
        <v>8</v>
      </c>
      <c r="Q12" s="2" t="s">
        <v>2</v>
      </c>
      <c r="R12" s="2">
        <v>2017</v>
      </c>
      <c r="S12" s="2" t="s">
        <v>13</v>
      </c>
      <c r="T12" s="2" t="s">
        <v>14</v>
      </c>
      <c r="U12" s="2" t="s">
        <v>15</v>
      </c>
    </row>
    <row r="13" spans="1:21" x14ac:dyDescent="0.2">
      <c r="O13" s="1">
        <v>2</v>
      </c>
      <c r="P13" s="2" t="s">
        <v>8</v>
      </c>
      <c r="Q13" s="2" t="s">
        <v>3</v>
      </c>
      <c r="R13" s="2">
        <v>2017</v>
      </c>
      <c r="S13" s="2" t="s">
        <v>16</v>
      </c>
      <c r="T13" s="2" t="s">
        <v>17</v>
      </c>
      <c r="U13" s="2" t="s">
        <v>14</v>
      </c>
    </row>
    <row r="14" spans="1:21" x14ac:dyDescent="0.2">
      <c r="O14" s="1">
        <v>33</v>
      </c>
      <c r="P14" s="2" t="s">
        <v>18</v>
      </c>
      <c r="Q14" s="2" t="s">
        <v>1</v>
      </c>
      <c r="R14" s="2">
        <v>2017</v>
      </c>
      <c r="S14" s="2" t="s">
        <v>19</v>
      </c>
      <c r="T14" s="2" t="s">
        <v>20</v>
      </c>
      <c r="U14" s="2" t="s">
        <v>21</v>
      </c>
    </row>
    <row r="15" spans="1:21" x14ac:dyDescent="0.2">
      <c r="O15" s="1">
        <v>34</v>
      </c>
      <c r="P15" s="2" t="s">
        <v>18</v>
      </c>
      <c r="Q15" s="2" t="s">
        <v>2</v>
      </c>
      <c r="R15" s="2">
        <v>2017</v>
      </c>
      <c r="S15" s="2" t="s">
        <v>19</v>
      </c>
      <c r="T15" s="2" t="s">
        <v>20</v>
      </c>
      <c r="U15" s="2" t="s">
        <v>21</v>
      </c>
    </row>
    <row r="16" spans="1:21" x14ac:dyDescent="0.2">
      <c r="O16" s="1">
        <v>35</v>
      </c>
      <c r="P16" s="2" t="s">
        <v>18</v>
      </c>
      <c r="Q16" s="2" t="s">
        <v>3</v>
      </c>
      <c r="R16" s="2">
        <v>2017</v>
      </c>
      <c r="S16" s="2" t="s">
        <v>22</v>
      </c>
      <c r="T16" s="2" t="s">
        <v>23</v>
      </c>
      <c r="U16" s="2" t="s">
        <v>24</v>
      </c>
    </row>
    <row r="24" spans="16:23" x14ac:dyDescent="0.2">
      <c r="P24" s="3" t="s">
        <v>1</v>
      </c>
      <c r="Q24" s="3"/>
      <c r="R24" s="3"/>
      <c r="S24" s="3"/>
      <c r="T24" s="3" t="s">
        <v>2</v>
      </c>
      <c r="U24" s="3"/>
      <c r="V24" s="3"/>
      <c r="W24" s="3"/>
    </row>
    <row r="26" spans="16:23" x14ac:dyDescent="0.2">
      <c r="P26" s="3" t="s">
        <v>3</v>
      </c>
      <c r="Q26" s="3"/>
      <c r="R26" s="3"/>
      <c r="S26" s="3"/>
    </row>
  </sheetData>
  <mergeCells count="6">
    <mergeCell ref="C1:F1"/>
    <mergeCell ref="G1:J1"/>
    <mergeCell ref="K1:N1"/>
    <mergeCell ref="P24:S24"/>
    <mergeCell ref="T24:W24"/>
    <mergeCell ref="P26:S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8717-28F6-5A4F-99CF-3328BFE8DD03}">
  <dimension ref="A1:E25"/>
  <sheetViews>
    <sheetView tabSelected="1" workbookViewId="0">
      <selection activeCell="C17" sqref="C17"/>
    </sheetView>
  </sheetViews>
  <sheetFormatPr baseColWidth="10" defaultRowHeight="16" x14ac:dyDescent="0.2"/>
  <cols>
    <col min="2" max="2" width="91.83203125" bestFit="1" customWidth="1"/>
    <col min="3" max="3" width="84.1640625" customWidth="1"/>
    <col min="4" max="4" width="55.5" style="10" customWidth="1"/>
    <col min="5" max="5" width="98.5" customWidth="1"/>
  </cols>
  <sheetData>
    <row r="1" spans="1:4" ht="22" x14ac:dyDescent="0.25">
      <c r="A1" t="s">
        <v>46</v>
      </c>
      <c r="B1" s="4" t="s">
        <v>44</v>
      </c>
      <c r="C1" s="5" t="s">
        <v>45</v>
      </c>
      <c r="D1" s="9" t="s">
        <v>47</v>
      </c>
    </row>
    <row r="2" spans="1:4" ht="52" customHeight="1" x14ac:dyDescent="0.25">
      <c r="A2" s="4">
        <v>0</v>
      </c>
      <c r="B2" s="4" t="s">
        <v>1</v>
      </c>
      <c r="C2" s="7" t="s">
        <v>48</v>
      </c>
      <c r="D2" s="8" t="s">
        <v>49</v>
      </c>
    </row>
    <row r="3" spans="1:4" ht="35" x14ac:dyDescent="0.25">
      <c r="A3" s="4">
        <v>1</v>
      </c>
      <c r="B3" s="4" t="s">
        <v>2</v>
      </c>
      <c r="C3" s="7" t="s">
        <v>51</v>
      </c>
      <c r="D3" s="8" t="s">
        <v>52</v>
      </c>
    </row>
    <row r="4" spans="1:4" ht="22" x14ac:dyDescent="0.25">
      <c r="A4" s="4">
        <v>2</v>
      </c>
      <c r="B4" s="4" t="s">
        <v>3</v>
      </c>
      <c r="C4" s="7" t="s">
        <v>53</v>
      </c>
      <c r="D4" s="6"/>
    </row>
    <row r="5" spans="1:4" ht="22" x14ac:dyDescent="0.25">
      <c r="A5" s="4">
        <v>3</v>
      </c>
      <c r="B5" s="4" t="s">
        <v>25</v>
      </c>
      <c r="C5" s="7" t="s">
        <v>53</v>
      </c>
      <c r="D5" s="6"/>
    </row>
    <row r="6" spans="1:4" ht="22" x14ac:dyDescent="0.25">
      <c r="A6" s="4">
        <v>4</v>
      </c>
      <c r="B6" s="4" t="s">
        <v>26</v>
      </c>
      <c r="C6" s="7" t="s">
        <v>53</v>
      </c>
      <c r="D6" s="6"/>
    </row>
    <row r="7" spans="1:4" ht="35" x14ac:dyDescent="0.25">
      <c r="A7" s="4">
        <v>5</v>
      </c>
      <c r="B7" s="4" t="s">
        <v>27</v>
      </c>
      <c r="C7" s="7" t="s">
        <v>55</v>
      </c>
      <c r="D7" s="8" t="s">
        <v>54</v>
      </c>
    </row>
    <row r="8" spans="1:4" ht="66" x14ac:dyDescent="0.25">
      <c r="A8" s="4">
        <v>6</v>
      </c>
      <c r="B8" s="4" t="s">
        <v>28</v>
      </c>
      <c r="C8" s="7" t="s">
        <v>58</v>
      </c>
      <c r="D8" s="8" t="s">
        <v>60</v>
      </c>
    </row>
    <row r="9" spans="1:4" ht="22" x14ac:dyDescent="0.25">
      <c r="A9" s="4">
        <v>7</v>
      </c>
      <c r="B9" s="4" t="s">
        <v>29</v>
      </c>
      <c r="C9" s="7" t="s">
        <v>61</v>
      </c>
      <c r="D9" s="6"/>
    </row>
    <row r="10" spans="1:4" ht="44" x14ac:dyDescent="0.25">
      <c r="A10" s="4">
        <v>8</v>
      </c>
      <c r="B10" s="4" t="s">
        <v>30</v>
      </c>
      <c r="C10" s="7" t="s">
        <v>56</v>
      </c>
      <c r="D10" s="8" t="s">
        <v>59</v>
      </c>
    </row>
    <row r="11" spans="1:4" ht="44" x14ac:dyDescent="0.25">
      <c r="A11" s="4">
        <v>9</v>
      </c>
      <c r="B11" s="4" t="s">
        <v>31</v>
      </c>
      <c r="C11" s="12" t="s">
        <v>67</v>
      </c>
      <c r="D11" s="6"/>
    </row>
    <row r="12" spans="1:4" ht="22" x14ac:dyDescent="0.25">
      <c r="A12" s="4">
        <v>10</v>
      </c>
      <c r="B12" s="4" t="s">
        <v>32</v>
      </c>
      <c r="C12" s="12" t="s">
        <v>68</v>
      </c>
      <c r="D12" s="6"/>
    </row>
    <row r="13" spans="1:4" ht="22" x14ac:dyDescent="0.25">
      <c r="A13" s="4">
        <v>11</v>
      </c>
      <c r="B13" s="4" t="s">
        <v>33</v>
      </c>
      <c r="C13" s="7" t="s">
        <v>62</v>
      </c>
      <c r="D13" s="6"/>
    </row>
    <row r="14" spans="1:4" ht="22" x14ac:dyDescent="0.25">
      <c r="A14" s="4">
        <v>12</v>
      </c>
      <c r="B14" s="4" t="s">
        <v>34</v>
      </c>
      <c r="C14" s="7" t="s">
        <v>62</v>
      </c>
      <c r="D14" s="6"/>
    </row>
    <row r="15" spans="1:4" ht="22" x14ac:dyDescent="0.25">
      <c r="A15" s="4">
        <v>13</v>
      </c>
      <c r="B15" s="4" t="s">
        <v>35</v>
      </c>
      <c r="C15" s="7" t="s">
        <v>62</v>
      </c>
      <c r="D15" s="6"/>
    </row>
    <row r="16" spans="1:4" ht="22" x14ac:dyDescent="0.25">
      <c r="A16" s="4">
        <v>14</v>
      </c>
      <c r="B16" s="4" t="s">
        <v>36</v>
      </c>
      <c r="C16" s="7" t="s">
        <v>62</v>
      </c>
      <c r="D16" s="6"/>
    </row>
    <row r="17" spans="1:5" ht="22" x14ac:dyDescent="0.25">
      <c r="A17" s="4">
        <v>15</v>
      </c>
      <c r="B17" s="4" t="s">
        <v>37</v>
      </c>
      <c r="C17" s="7" t="s">
        <v>62</v>
      </c>
      <c r="D17" s="6"/>
    </row>
    <row r="18" spans="1:5" ht="22" x14ac:dyDescent="0.25">
      <c r="A18" s="4">
        <v>16</v>
      </c>
      <c r="B18" s="4" t="s">
        <v>38</v>
      </c>
      <c r="C18" s="7" t="s">
        <v>62</v>
      </c>
      <c r="D18" s="6"/>
    </row>
    <row r="19" spans="1:5" ht="52" x14ac:dyDescent="0.25">
      <c r="A19" s="4">
        <v>17</v>
      </c>
      <c r="B19" s="4" t="s">
        <v>39</v>
      </c>
      <c r="C19" s="7" t="s">
        <v>64</v>
      </c>
      <c r="D19" s="8" t="s">
        <v>63</v>
      </c>
    </row>
    <row r="20" spans="1:5" ht="35" x14ac:dyDescent="0.25">
      <c r="A20" s="4">
        <v>18</v>
      </c>
      <c r="B20" s="4" t="s">
        <v>40</v>
      </c>
      <c r="C20" s="7" t="s">
        <v>66</v>
      </c>
      <c r="D20" s="8" t="s">
        <v>65</v>
      </c>
    </row>
    <row r="21" spans="1:5" ht="22" x14ac:dyDescent="0.25">
      <c r="A21" s="4">
        <v>19</v>
      </c>
      <c r="B21" s="4" t="s">
        <v>41</v>
      </c>
      <c r="C21" s="7" t="s">
        <v>62</v>
      </c>
      <c r="D21" s="6"/>
    </row>
    <row r="22" spans="1:5" ht="22" x14ac:dyDescent="0.25">
      <c r="A22" s="4">
        <v>20</v>
      </c>
      <c r="B22" s="4" t="s">
        <v>42</v>
      </c>
      <c r="C22" s="7" t="s">
        <v>69</v>
      </c>
      <c r="D22" s="6"/>
    </row>
    <row r="23" spans="1:5" ht="22" x14ac:dyDescent="0.25">
      <c r="A23" s="4">
        <v>21</v>
      </c>
      <c r="B23" s="4" t="s">
        <v>43</v>
      </c>
      <c r="C23" s="7" t="s">
        <v>70</v>
      </c>
      <c r="D23" s="6"/>
    </row>
    <row r="24" spans="1:5" ht="85" x14ac:dyDescent="0.2">
      <c r="E24" s="11" t="s">
        <v>50</v>
      </c>
    </row>
    <row r="25" spans="1:5" ht="51" x14ac:dyDescent="0.2">
      <c r="E25" s="11" t="s">
        <v>57</v>
      </c>
    </row>
  </sheetData>
  <hyperlinks>
    <hyperlink ref="D2" r:id="rId1" xr:uid="{22ABC183-C797-0D4D-87FD-46B5EFAC5B79}"/>
    <hyperlink ref="D3" r:id="rId2" xr:uid="{8C31A09B-9BDD-0E4F-9A83-B81AFBB9AEA0}"/>
    <hyperlink ref="D7" r:id="rId3" xr:uid="{22E945C0-6B4D-6446-8354-3249EF8AF67E}"/>
    <hyperlink ref="D10" r:id="rId4" xr:uid="{FD3D9E3A-E444-5241-936F-D112AE7E0B1D}"/>
    <hyperlink ref="D8" r:id="rId5" xr:uid="{86591DE9-A62A-A447-BFA5-A6CAEFD0657D}"/>
    <hyperlink ref="D19" r:id="rId6" location=":~:text=The%20collective%20bargaining%20coverage%20rate" xr:uid="{F140BF58-4E18-6B4A-A1E4-57A29AEC9E40}"/>
    <hyperlink ref="D20" r:id="rId7" xr:uid="{E1F395F2-3262-FC4F-B2F6-ABB52CF2DFE0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Jugueteo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2020-10-25T15:58:16Z</dcterms:created>
  <dcterms:modified xsi:type="dcterms:W3CDTF">2020-10-26T08:26:39Z</dcterms:modified>
</cp:coreProperties>
</file>