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rikshdhand/Documents/github/thesis-ml/ml/main/models/saved/diff_spec_denoiser_05122024/"/>
    </mc:Choice>
  </mc:AlternateContent>
  <xr:revisionPtr revIDLastSave="0" documentId="13_ncr:1_{D3571683-01E3-C44B-8125-BA3E23D856CF}" xr6:coauthVersionLast="47" xr6:coauthVersionMax="47" xr10:uidLastSave="{00000000-0000-0000-0000-000000000000}"/>
  <bookViews>
    <workbookView xWindow="3880" yWindow="2240" windowWidth="21400" windowHeight="14700" xr2:uid="{DB30E777-6D71-9D48-A15C-14947E734849}"/>
  </bookViews>
  <sheets>
    <sheet name="kob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M5" i="1"/>
  <c r="N5" i="1" s="1"/>
  <c r="K5" i="1"/>
  <c r="L5" i="1" s="1"/>
  <c r="H4" i="1"/>
  <c r="H5" i="1"/>
  <c r="K4" i="1"/>
  <c r="I4" i="1" s="1"/>
  <c r="K3" i="1"/>
  <c r="K2" i="1"/>
  <c r="L2" i="1" s="1"/>
  <c r="M4" i="1"/>
  <c r="M3" i="1"/>
  <c r="N3" i="1" s="1"/>
  <c r="M2" i="1"/>
  <c r="N2" i="1" s="1"/>
  <c r="H3" i="1"/>
  <c r="I3" i="1" s="1"/>
  <c r="H2" i="1"/>
  <c r="I2" i="1" s="1"/>
  <c r="J2" i="1" s="1"/>
  <c r="J3" i="1" l="1"/>
  <c r="J4" i="1"/>
  <c r="N4" i="1"/>
  <c r="L4" i="1"/>
  <c r="L3" i="1"/>
</calcChain>
</file>

<file path=xl/sharedStrings.xml><?xml version="1.0" encoding="utf-8"?>
<sst xmlns="http://schemas.openxmlformats.org/spreadsheetml/2006/main" count="169" uniqueCount="92">
  <si>
    <t>class</t>
  </si>
  <si>
    <t>ship_name</t>
  </si>
  <si>
    <t>seg</t>
  </si>
  <si>
    <t>Cargo</t>
  </si>
  <si>
    <t>ANASTASIA</t>
  </si>
  <si>
    <t>CAPRICORNUS_LEADER</t>
  </si>
  <si>
    <t>ISTRA_ACE</t>
  </si>
  <si>
    <t>MERLIN_ARROW</t>
  </si>
  <si>
    <t>MORNING_MENAD</t>
  </si>
  <si>
    <t>POYANG_477669100</t>
  </si>
  <si>
    <t>PRINCESS_SUPERIOR</t>
  </si>
  <si>
    <t>SEASPAN_RELIANT</t>
  </si>
  <si>
    <t>SEASPAN_SWIFT</t>
  </si>
  <si>
    <t>Passengership</t>
  </si>
  <si>
    <t>BOWEN_QUEEN</t>
  </si>
  <si>
    <t>CARNIVAL_LEGEND</t>
  </si>
  <si>
    <t>CELEBRITY_SOLSTICE</t>
  </si>
  <si>
    <t>COASTAL_INSPIRATION</t>
  </si>
  <si>
    <t>COASTAL_RENAISSANCE</t>
  </si>
  <si>
    <t>COLUMBIA</t>
  </si>
  <si>
    <t>CORAL_PRINCESS</t>
  </si>
  <si>
    <t>CRYSTAL_SERENITY</t>
  </si>
  <si>
    <t>EURODAM_245206000</t>
  </si>
  <si>
    <t>KENNICOTT</t>
  </si>
  <si>
    <t>MALASPINA</t>
  </si>
  <si>
    <t>MAYNE_QUEEN</t>
  </si>
  <si>
    <t>NORTHERN_ADVENTURE</t>
  </si>
  <si>
    <t>OOSTERDAM</t>
  </si>
  <si>
    <t>QUEEN_OF</t>
  </si>
  <si>
    <t>SAFARI_QUEST</t>
  </si>
  <si>
    <t>SALISH_EAGLE</t>
  </si>
  <si>
    <t>SALISH_ORCA</t>
  </si>
  <si>
    <t>SALISH_RAVEN</t>
  </si>
  <si>
    <t>SEVEN_SEAS</t>
  </si>
  <si>
    <t>SPIRIT_OF</t>
  </si>
  <si>
    <t>V2V_EMPRESS</t>
  </si>
  <si>
    <t>Tanker</t>
  </si>
  <si>
    <t>ALFRED_N</t>
  </si>
  <si>
    <t>AMAGI_GALAXY</t>
  </si>
  <si>
    <t>ARGENT_DAISY</t>
  </si>
  <si>
    <t>ARGENT_SUNRISE</t>
  </si>
  <si>
    <t>ARISTOKLIS</t>
  </si>
  <si>
    <t>BOCHEM_LONDON</t>
  </si>
  <si>
    <t>CABO_DE</t>
  </si>
  <si>
    <t>CARIBBEAN_SPIRIT</t>
  </si>
  <si>
    <t>CHALLENGE_PRELUDE</t>
  </si>
  <si>
    <t>CHAMPION_CORNELIA</t>
  </si>
  <si>
    <t>CHAMPION_EBONY</t>
  </si>
  <si>
    <t>CHAMPION_ISTRA</t>
  </si>
  <si>
    <t>CHEMBULK_LINDY</t>
  </si>
  <si>
    <t>CHEMBULK_NEW</t>
  </si>
  <si>
    <t>CHERRY_GALAXY</t>
  </si>
  <si>
    <t>ESER_K</t>
  </si>
  <si>
    <t>FUJI_GALAXY</t>
  </si>
  <si>
    <t>GULF_PEARL</t>
  </si>
  <si>
    <t>HIGH_ENDURANCE</t>
  </si>
  <si>
    <t>HIGH_MERCURY</t>
  </si>
  <si>
    <t>KAIMON_GALAXY</t>
  </si>
  <si>
    <t>KERALA</t>
  </si>
  <si>
    <t>KIRKEHOLMEN</t>
  </si>
  <si>
    <t>LIME_GALAXY</t>
  </si>
  <si>
    <t>LOUIS_P</t>
  </si>
  <si>
    <t>MTM_LONDON</t>
  </si>
  <si>
    <t>NAVE_ORBIT</t>
  </si>
  <si>
    <t>NAVIG8_AQUAMARINE</t>
  </si>
  <si>
    <t>NAVIG8_STELLAR</t>
  </si>
  <si>
    <t>NORD_INSPIRATION</t>
  </si>
  <si>
    <t>NORD_STEADY</t>
  </si>
  <si>
    <t>OVERSEAS_ATHENS</t>
  </si>
  <si>
    <t>PANAGIA_THALASSINI</t>
  </si>
  <si>
    <t>SEAWAYS_VISAYAS</t>
  </si>
  <si>
    <t>SILVER_ETREMA</t>
  </si>
  <si>
    <t>SONGA_PRIDE</t>
  </si>
  <si>
    <t>Tug</t>
  </si>
  <si>
    <t>CALVIN</t>
  </si>
  <si>
    <t>ISLAND_TUGGER</t>
  </si>
  <si>
    <t>JOSE_NARVAEZ</t>
  </si>
  <si>
    <t>OCEAN_BETTY</t>
  </si>
  <si>
    <t>OCEAN_GORDON</t>
  </si>
  <si>
    <t>SEASPAN_COMMANDER</t>
  </si>
  <si>
    <t>SEASPAN_EAGLE</t>
  </si>
  <si>
    <t>SEASPAN_QUEEN</t>
  </si>
  <si>
    <t>SEASPAN_RAVEN</t>
  </si>
  <si>
    <t>SEA_IMP</t>
  </si>
  <si>
    <t>Total</t>
  </si>
  <si>
    <t>Class</t>
  </si>
  <si>
    <t>Test</t>
  </si>
  <si>
    <t>Train</t>
  </si>
  <si>
    <t>Validate</t>
  </si>
  <si>
    <t>Train %</t>
  </si>
  <si>
    <t>Validate %</t>
  </si>
  <si>
    <t>Test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</si>
</sst>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  <xf numFmtId="0" fontId="0" fillId="33" borderId="0" xfId="0" applyFill="1"/>
    <xf numFmtId="10" fontId="0" fillId="33" borderId="0" xfId="1" applyNumberFormat="1" applyFont="1" applyFill="1"/>
    <xf numFmtId="10" fontId="0" fillId="0" borderId="0" xfId="1" applyNumberFormat="1" applyFont="1" applyFill="1"/>
    <xf numFmtId="0" fontId="0" fillId="34" borderId="0" xfId="0" applyFill="1"/>
    <xf numFmtId="0" fontId="18" fillId="34" borderId="0" xfId="0" applyFont="1" applyFill="1"/>
    <xf numFmtId="10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736-D8BF-B746-B4C9-4C1930733C25}">
  <dimension ref="A1:N78"/>
  <sheetViews>
    <sheetView tabSelected="1" topLeftCell="A35" zoomScale="92" workbookViewId="0">
      <selection activeCell="C35" sqref="C35"/>
    </sheetView>
  </sheetViews>
  <sheetFormatPr baseColWidth="10" defaultRowHeight="16" x14ac:dyDescent="0.2"/>
  <cols>
    <col min="2" max="2" width="12.6640625" bestFit="1" customWidth="1"/>
    <col min="3" max="3" width="21.6640625" bestFit="1" customWidth="1"/>
  </cols>
  <sheetData>
    <row r="1" spans="1:14" x14ac:dyDescent="0.2">
      <c r="A1" s="1"/>
      <c r="B1" s="1" t="s">
        <v>0</v>
      </c>
      <c r="C1" s="1" t="s">
        <v>1</v>
      </c>
      <c r="D1" s="1" t="s">
        <v>2</v>
      </c>
      <c r="G1" s="1" t="s">
        <v>85</v>
      </c>
      <c r="H1" s="1" t="s">
        <v>84</v>
      </c>
      <c r="I1" s="1" t="s">
        <v>87</v>
      </c>
      <c r="J1" s="1" t="s">
        <v>89</v>
      </c>
      <c r="K1" s="8" t="s">
        <v>88</v>
      </c>
      <c r="L1" s="8" t="s">
        <v>90</v>
      </c>
      <c r="M1" s="3" t="s">
        <v>86</v>
      </c>
      <c r="N1" s="3" t="s">
        <v>91</v>
      </c>
    </row>
    <row r="2" spans="1:14" x14ac:dyDescent="0.2">
      <c r="A2" s="7">
        <v>0</v>
      </c>
      <c r="B2" s="7" t="s">
        <v>3</v>
      </c>
      <c r="C2" s="7" t="s">
        <v>4</v>
      </c>
      <c r="D2" s="7">
        <v>243</v>
      </c>
      <c r="G2" s="2" t="s">
        <v>3</v>
      </c>
      <c r="H2">
        <f>SUM(D2:D10)</f>
        <v>6533</v>
      </c>
      <c r="I2">
        <f>H2-K2-M2</f>
        <v>4553</v>
      </c>
      <c r="J2" s="6">
        <f>I2/H2</f>
        <v>0.69692331241389871</v>
      </c>
      <c r="K2" s="7">
        <f>SUM(D5,D2:D3)</f>
        <v>693</v>
      </c>
      <c r="L2" s="9">
        <f>K2/H2</f>
        <v>0.10607684065513547</v>
      </c>
      <c r="M2" s="4">
        <f>D9+D7</f>
        <v>1287</v>
      </c>
      <c r="N2" s="5">
        <f>M2/H2</f>
        <v>0.19699984693096587</v>
      </c>
    </row>
    <row r="3" spans="1:14" x14ac:dyDescent="0.2">
      <c r="A3" s="7">
        <v>1</v>
      </c>
      <c r="B3" s="7" t="s">
        <v>3</v>
      </c>
      <c r="C3" s="7" t="s">
        <v>5</v>
      </c>
      <c r="D3" s="7">
        <v>270</v>
      </c>
      <c r="G3" t="s">
        <v>13</v>
      </c>
      <c r="H3">
        <f>SUM(D11:D32)</f>
        <v>11316</v>
      </c>
      <c r="I3">
        <f>H3-K3-M3</f>
        <v>7930</v>
      </c>
      <c r="J3" s="6">
        <f>I3/H3</f>
        <v>0.70077765995051255</v>
      </c>
      <c r="K3" s="7">
        <f>SUM(D32, D22)</f>
        <v>1149</v>
      </c>
      <c r="L3" s="9">
        <f>K3/H3</f>
        <v>0.10153764581124072</v>
      </c>
      <c r="M3" s="4">
        <f>SUM(D23,D24,D26,D28,D29,D30)</f>
        <v>2237</v>
      </c>
      <c r="N3" s="5">
        <f>M3/H3</f>
        <v>0.19768469423824672</v>
      </c>
    </row>
    <row r="4" spans="1:14" x14ac:dyDescent="0.2">
      <c r="A4">
        <v>2</v>
      </c>
      <c r="B4" t="s">
        <v>3</v>
      </c>
      <c r="C4" t="s">
        <v>6</v>
      </c>
      <c r="D4">
        <v>266</v>
      </c>
      <c r="G4" s="2" t="s">
        <v>36</v>
      </c>
      <c r="H4">
        <f>SUM(D33:D68)</f>
        <v>8515</v>
      </c>
      <c r="I4">
        <f>H4-K4-M4</f>
        <v>6014</v>
      </c>
      <c r="J4" s="6">
        <f>I4/H4</f>
        <v>0.70628302994715209</v>
      </c>
      <c r="K4" s="7">
        <f>SUM(D39,D42,D44,D61)</f>
        <v>798</v>
      </c>
      <c r="L4" s="9">
        <f>K4/H4</f>
        <v>9.3716970052847917E-2</v>
      </c>
      <c r="M4" s="4">
        <f>SUM(D33:D38,D40:D41,D58:D59)</f>
        <v>1703</v>
      </c>
      <c r="N4" s="5">
        <f>M4/H4</f>
        <v>0.2</v>
      </c>
    </row>
    <row r="5" spans="1:14" x14ac:dyDescent="0.2">
      <c r="A5" s="7">
        <v>3</v>
      </c>
      <c r="B5" s="7" t="s">
        <v>3</v>
      </c>
      <c r="C5" s="7" t="s">
        <v>7</v>
      </c>
      <c r="D5" s="7">
        <v>180</v>
      </c>
      <c r="G5" s="2" t="s">
        <v>73</v>
      </c>
      <c r="H5">
        <f>SUM(D69:D78)</f>
        <v>11013</v>
      </c>
      <c r="I5">
        <f>H5-K5-M5</f>
        <v>7636</v>
      </c>
      <c r="J5" s="6">
        <f>I5/H5</f>
        <v>0.69336238990284205</v>
      </c>
      <c r="K5" s="7">
        <f>D72</f>
        <v>1135</v>
      </c>
      <c r="L5" s="9">
        <f>K5/H5</f>
        <v>0.10306001997639154</v>
      </c>
      <c r="M5" s="4">
        <f>SUM(D75:D76,D78)</f>
        <v>2242</v>
      </c>
      <c r="N5" s="5">
        <f>M5/H5</f>
        <v>0.20357759012076637</v>
      </c>
    </row>
    <row r="6" spans="1:14" x14ac:dyDescent="0.2">
      <c r="A6">
        <v>4</v>
      </c>
      <c r="B6" t="s">
        <v>3</v>
      </c>
      <c r="C6" t="s">
        <v>8</v>
      </c>
      <c r="D6">
        <v>284</v>
      </c>
    </row>
    <row r="7" spans="1:14" x14ac:dyDescent="0.2">
      <c r="A7" s="4">
        <v>5</v>
      </c>
      <c r="B7" s="4" t="s">
        <v>3</v>
      </c>
      <c r="C7" s="4" t="s">
        <v>9</v>
      </c>
      <c r="D7" s="4">
        <v>191</v>
      </c>
    </row>
    <row r="8" spans="1:14" x14ac:dyDescent="0.2">
      <c r="A8">
        <v>6</v>
      </c>
      <c r="B8" t="s">
        <v>3</v>
      </c>
      <c r="C8" t="s">
        <v>10</v>
      </c>
      <c r="D8">
        <v>3026</v>
      </c>
    </row>
    <row r="9" spans="1:14" x14ac:dyDescent="0.2">
      <c r="A9" s="4">
        <v>7</v>
      </c>
      <c r="B9" s="4" t="s">
        <v>3</v>
      </c>
      <c r="C9" s="4" t="s">
        <v>11</v>
      </c>
      <c r="D9" s="4">
        <v>1096</v>
      </c>
    </row>
    <row r="10" spans="1:14" x14ac:dyDescent="0.2">
      <c r="A10">
        <v>8</v>
      </c>
      <c r="B10" t="s">
        <v>3</v>
      </c>
      <c r="C10" t="s">
        <v>12</v>
      </c>
      <c r="D10">
        <v>977</v>
      </c>
    </row>
    <row r="11" spans="1:14" x14ac:dyDescent="0.2">
      <c r="A11">
        <v>9</v>
      </c>
      <c r="B11" t="s">
        <v>13</v>
      </c>
      <c r="C11" t="s">
        <v>14</v>
      </c>
      <c r="D11">
        <v>459</v>
      </c>
    </row>
    <row r="12" spans="1:14" x14ac:dyDescent="0.2">
      <c r="A12">
        <v>10</v>
      </c>
      <c r="B12" t="s">
        <v>13</v>
      </c>
      <c r="C12" t="s">
        <v>15</v>
      </c>
      <c r="D12">
        <v>123</v>
      </c>
    </row>
    <row r="13" spans="1:14" x14ac:dyDescent="0.2">
      <c r="A13">
        <v>11</v>
      </c>
      <c r="B13" t="s">
        <v>13</v>
      </c>
      <c r="C13" t="s">
        <v>16</v>
      </c>
      <c r="D13">
        <v>240</v>
      </c>
    </row>
    <row r="14" spans="1:14" x14ac:dyDescent="0.2">
      <c r="A14">
        <v>12</v>
      </c>
      <c r="B14" t="s">
        <v>13</v>
      </c>
      <c r="C14" t="s">
        <v>17</v>
      </c>
      <c r="D14">
        <v>479</v>
      </c>
    </row>
    <row r="15" spans="1:14" x14ac:dyDescent="0.2">
      <c r="A15">
        <v>13</v>
      </c>
      <c r="B15" t="s">
        <v>13</v>
      </c>
      <c r="C15" t="s">
        <v>18</v>
      </c>
      <c r="D15">
        <v>503</v>
      </c>
    </row>
    <row r="16" spans="1:14" x14ac:dyDescent="0.2">
      <c r="A16">
        <v>14</v>
      </c>
      <c r="B16" t="s">
        <v>13</v>
      </c>
      <c r="C16" t="s">
        <v>19</v>
      </c>
      <c r="D16">
        <v>850</v>
      </c>
    </row>
    <row r="17" spans="1:4" x14ac:dyDescent="0.2">
      <c r="A17">
        <v>15</v>
      </c>
      <c r="B17" t="s">
        <v>13</v>
      </c>
      <c r="C17" t="s">
        <v>20</v>
      </c>
      <c r="D17">
        <v>232</v>
      </c>
    </row>
    <row r="18" spans="1:4" x14ac:dyDescent="0.2">
      <c r="A18">
        <v>16</v>
      </c>
      <c r="B18" t="s">
        <v>13</v>
      </c>
      <c r="C18" t="s">
        <v>21</v>
      </c>
      <c r="D18">
        <v>200</v>
      </c>
    </row>
    <row r="19" spans="1:4" x14ac:dyDescent="0.2">
      <c r="A19">
        <v>17</v>
      </c>
      <c r="B19" t="s">
        <v>13</v>
      </c>
      <c r="C19" t="s">
        <v>22</v>
      </c>
      <c r="D19">
        <v>130</v>
      </c>
    </row>
    <row r="20" spans="1:4" x14ac:dyDescent="0.2">
      <c r="A20">
        <v>18</v>
      </c>
      <c r="B20" t="s">
        <v>13</v>
      </c>
      <c r="C20" t="s">
        <v>23</v>
      </c>
      <c r="D20">
        <v>401</v>
      </c>
    </row>
    <row r="21" spans="1:4" x14ac:dyDescent="0.2">
      <c r="A21">
        <v>19</v>
      </c>
      <c r="B21" t="s">
        <v>13</v>
      </c>
      <c r="C21" t="s">
        <v>24</v>
      </c>
      <c r="D21">
        <v>503</v>
      </c>
    </row>
    <row r="22" spans="1:4" x14ac:dyDescent="0.2">
      <c r="A22" s="7">
        <v>20</v>
      </c>
      <c r="B22" s="7" t="s">
        <v>13</v>
      </c>
      <c r="C22" s="7" t="s">
        <v>25</v>
      </c>
      <c r="D22" s="7">
        <v>212</v>
      </c>
    </row>
    <row r="23" spans="1:4" x14ac:dyDescent="0.2">
      <c r="A23" s="4">
        <v>21</v>
      </c>
      <c r="B23" s="4" t="s">
        <v>13</v>
      </c>
      <c r="C23" s="4" t="s">
        <v>26</v>
      </c>
      <c r="D23" s="4">
        <v>406</v>
      </c>
    </row>
    <row r="24" spans="1:4" x14ac:dyDescent="0.2">
      <c r="A24" s="4">
        <v>22</v>
      </c>
      <c r="B24" s="4" t="s">
        <v>13</v>
      </c>
      <c r="C24" s="4" t="s">
        <v>27</v>
      </c>
      <c r="D24" s="4">
        <v>88</v>
      </c>
    </row>
    <row r="25" spans="1:4" x14ac:dyDescent="0.2">
      <c r="A25">
        <v>23</v>
      </c>
      <c r="B25" t="s">
        <v>13</v>
      </c>
      <c r="C25" t="s">
        <v>28</v>
      </c>
      <c r="D25">
        <v>2513</v>
      </c>
    </row>
    <row r="26" spans="1:4" x14ac:dyDescent="0.2">
      <c r="A26" s="4">
        <v>24</v>
      </c>
      <c r="B26" s="4" t="s">
        <v>13</v>
      </c>
      <c r="C26" s="4" t="s">
        <v>29</v>
      </c>
      <c r="D26" s="4">
        <v>336</v>
      </c>
    </row>
    <row r="27" spans="1:4" x14ac:dyDescent="0.2">
      <c r="A27">
        <v>25</v>
      </c>
      <c r="B27" t="s">
        <v>13</v>
      </c>
      <c r="C27" t="s">
        <v>30</v>
      </c>
      <c r="D27">
        <v>492</v>
      </c>
    </row>
    <row r="28" spans="1:4" x14ac:dyDescent="0.2">
      <c r="A28" s="4">
        <v>26</v>
      </c>
      <c r="B28" s="4" t="s">
        <v>13</v>
      </c>
      <c r="C28" s="4" t="s">
        <v>31</v>
      </c>
      <c r="D28" s="4">
        <v>533</v>
      </c>
    </row>
    <row r="29" spans="1:4" x14ac:dyDescent="0.2">
      <c r="A29" s="4">
        <v>27</v>
      </c>
      <c r="B29" s="4" t="s">
        <v>13</v>
      </c>
      <c r="C29" s="4" t="s">
        <v>32</v>
      </c>
      <c r="D29" s="4">
        <v>402</v>
      </c>
    </row>
    <row r="30" spans="1:4" x14ac:dyDescent="0.2">
      <c r="A30" s="4">
        <v>28</v>
      </c>
      <c r="B30" s="4" t="s">
        <v>13</v>
      </c>
      <c r="C30" s="4" t="s">
        <v>33</v>
      </c>
      <c r="D30" s="4">
        <v>472</v>
      </c>
    </row>
    <row r="31" spans="1:4" x14ac:dyDescent="0.2">
      <c r="A31">
        <v>29</v>
      </c>
      <c r="B31" t="s">
        <v>13</v>
      </c>
      <c r="C31" t="s">
        <v>34</v>
      </c>
      <c r="D31">
        <v>805</v>
      </c>
    </row>
    <row r="32" spans="1:4" x14ac:dyDescent="0.2">
      <c r="A32" s="7">
        <v>30</v>
      </c>
      <c r="B32" s="7" t="s">
        <v>13</v>
      </c>
      <c r="C32" s="7" t="s">
        <v>35</v>
      </c>
      <c r="D32" s="7">
        <v>937</v>
      </c>
    </row>
    <row r="33" spans="1:4" x14ac:dyDescent="0.2">
      <c r="A33" s="4">
        <v>31</v>
      </c>
      <c r="B33" s="4" t="s">
        <v>36</v>
      </c>
      <c r="C33" s="4" t="s">
        <v>37</v>
      </c>
      <c r="D33" s="4">
        <v>139</v>
      </c>
    </row>
    <row r="34" spans="1:4" x14ac:dyDescent="0.2">
      <c r="A34" s="4">
        <v>32</v>
      </c>
      <c r="B34" s="4" t="s">
        <v>36</v>
      </c>
      <c r="C34" s="4" t="s">
        <v>38</v>
      </c>
      <c r="D34" s="4">
        <v>347</v>
      </c>
    </row>
    <row r="35" spans="1:4" x14ac:dyDescent="0.2">
      <c r="A35" s="4">
        <v>33</v>
      </c>
      <c r="B35" s="4" t="s">
        <v>36</v>
      </c>
      <c r="C35" s="4" t="s">
        <v>39</v>
      </c>
      <c r="D35" s="4">
        <v>383</v>
      </c>
    </row>
    <row r="36" spans="1:4" x14ac:dyDescent="0.2">
      <c r="A36" s="4">
        <v>34</v>
      </c>
      <c r="B36" s="4" t="s">
        <v>36</v>
      </c>
      <c r="C36" s="4" t="s">
        <v>40</v>
      </c>
      <c r="D36" s="4">
        <v>75</v>
      </c>
    </row>
    <row r="37" spans="1:4" x14ac:dyDescent="0.2">
      <c r="A37" s="4">
        <v>35</v>
      </c>
      <c r="B37" s="4" t="s">
        <v>36</v>
      </c>
      <c r="C37" s="4" t="s">
        <v>41</v>
      </c>
      <c r="D37" s="4">
        <v>240</v>
      </c>
    </row>
    <row r="38" spans="1:4" x14ac:dyDescent="0.2">
      <c r="A38" s="4">
        <v>36</v>
      </c>
      <c r="B38" s="4" t="s">
        <v>36</v>
      </c>
      <c r="C38" s="4" t="s">
        <v>42</v>
      </c>
      <c r="D38" s="4">
        <v>285</v>
      </c>
    </row>
    <row r="39" spans="1:4" x14ac:dyDescent="0.2">
      <c r="A39" s="7">
        <v>37</v>
      </c>
      <c r="B39" s="7" t="s">
        <v>36</v>
      </c>
      <c r="C39" s="7" t="s">
        <v>43</v>
      </c>
      <c r="D39" s="7">
        <v>118</v>
      </c>
    </row>
    <row r="40" spans="1:4" x14ac:dyDescent="0.2">
      <c r="A40" s="4">
        <v>38</v>
      </c>
      <c r="B40" s="4" t="s">
        <v>36</v>
      </c>
      <c r="C40" s="4" t="s">
        <v>44</v>
      </c>
      <c r="D40" s="4">
        <v>6</v>
      </c>
    </row>
    <row r="41" spans="1:4" x14ac:dyDescent="0.2">
      <c r="A41" s="4">
        <v>39</v>
      </c>
      <c r="B41" s="4" t="s">
        <v>36</v>
      </c>
      <c r="C41" s="4" t="s">
        <v>45</v>
      </c>
      <c r="D41" s="4">
        <v>193</v>
      </c>
    </row>
    <row r="42" spans="1:4" x14ac:dyDescent="0.2">
      <c r="A42" s="7">
        <v>40</v>
      </c>
      <c r="B42" s="7" t="s">
        <v>36</v>
      </c>
      <c r="C42" s="7" t="s">
        <v>46</v>
      </c>
      <c r="D42" s="7">
        <v>135</v>
      </c>
    </row>
    <row r="43" spans="1:4" x14ac:dyDescent="0.2">
      <c r="A43">
        <v>41</v>
      </c>
      <c r="B43" t="s">
        <v>36</v>
      </c>
      <c r="C43" t="s">
        <v>47</v>
      </c>
      <c r="D43">
        <v>474</v>
      </c>
    </row>
    <row r="44" spans="1:4" x14ac:dyDescent="0.2">
      <c r="A44" s="7">
        <v>42</v>
      </c>
      <c r="B44" s="7" t="s">
        <v>36</v>
      </c>
      <c r="C44" s="7" t="s">
        <v>48</v>
      </c>
      <c r="D44" s="7">
        <v>513</v>
      </c>
    </row>
    <row r="45" spans="1:4" x14ac:dyDescent="0.2">
      <c r="A45">
        <v>43</v>
      </c>
      <c r="B45" t="s">
        <v>36</v>
      </c>
      <c r="C45" t="s">
        <v>49</v>
      </c>
      <c r="D45">
        <v>212</v>
      </c>
    </row>
    <row r="46" spans="1:4" x14ac:dyDescent="0.2">
      <c r="A46">
        <v>44</v>
      </c>
      <c r="B46" t="s">
        <v>36</v>
      </c>
      <c r="C46" t="s">
        <v>50</v>
      </c>
      <c r="D46">
        <v>267</v>
      </c>
    </row>
    <row r="47" spans="1:4" x14ac:dyDescent="0.2">
      <c r="A47">
        <v>45</v>
      </c>
      <c r="B47" t="s">
        <v>36</v>
      </c>
      <c r="C47" t="s">
        <v>51</v>
      </c>
      <c r="D47">
        <v>155</v>
      </c>
    </row>
    <row r="48" spans="1:4" x14ac:dyDescent="0.2">
      <c r="A48">
        <v>46</v>
      </c>
      <c r="B48" t="s">
        <v>36</v>
      </c>
      <c r="C48" t="s">
        <v>52</v>
      </c>
      <c r="D48">
        <v>106</v>
      </c>
    </row>
    <row r="49" spans="1:4" x14ac:dyDescent="0.2">
      <c r="A49">
        <v>47</v>
      </c>
      <c r="B49" t="s">
        <v>36</v>
      </c>
      <c r="C49" t="s">
        <v>53</v>
      </c>
      <c r="D49">
        <v>167</v>
      </c>
    </row>
    <row r="50" spans="1:4" x14ac:dyDescent="0.2">
      <c r="A50">
        <v>48</v>
      </c>
      <c r="B50" t="s">
        <v>36</v>
      </c>
      <c r="C50" t="s">
        <v>54</v>
      </c>
      <c r="D50">
        <v>88</v>
      </c>
    </row>
    <row r="51" spans="1:4" x14ac:dyDescent="0.2">
      <c r="A51">
        <v>49</v>
      </c>
      <c r="B51" t="s">
        <v>36</v>
      </c>
      <c r="C51" t="s">
        <v>55</v>
      </c>
      <c r="D51">
        <v>293</v>
      </c>
    </row>
    <row r="52" spans="1:4" x14ac:dyDescent="0.2">
      <c r="A52">
        <v>50</v>
      </c>
      <c r="B52" t="s">
        <v>36</v>
      </c>
      <c r="C52" t="s">
        <v>56</v>
      </c>
      <c r="D52">
        <v>189</v>
      </c>
    </row>
    <row r="53" spans="1:4" x14ac:dyDescent="0.2">
      <c r="A53">
        <v>51</v>
      </c>
      <c r="B53" t="s">
        <v>36</v>
      </c>
      <c r="C53" t="s">
        <v>57</v>
      </c>
      <c r="D53">
        <v>223</v>
      </c>
    </row>
    <row r="54" spans="1:4" x14ac:dyDescent="0.2">
      <c r="A54">
        <v>52</v>
      </c>
      <c r="B54" t="s">
        <v>36</v>
      </c>
      <c r="C54" t="s">
        <v>58</v>
      </c>
      <c r="D54">
        <v>70</v>
      </c>
    </row>
    <row r="55" spans="1:4" x14ac:dyDescent="0.2">
      <c r="A55">
        <v>53</v>
      </c>
      <c r="B55" t="s">
        <v>36</v>
      </c>
      <c r="C55" t="s">
        <v>59</v>
      </c>
      <c r="D55">
        <v>995</v>
      </c>
    </row>
    <row r="56" spans="1:4" x14ac:dyDescent="0.2">
      <c r="A56">
        <v>54</v>
      </c>
      <c r="B56" t="s">
        <v>36</v>
      </c>
      <c r="C56" t="s">
        <v>60</v>
      </c>
      <c r="D56">
        <v>146</v>
      </c>
    </row>
    <row r="57" spans="1:4" x14ac:dyDescent="0.2">
      <c r="A57">
        <v>55</v>
      </c>
      <c r="B57" t="s">
        <v>36</v>
      </c>
      <c r="C57" t="s">
        <v>61</v>
      </c>
      <c r="D57">
        <v>301</v>
      </c>
    </row>
    <row r="58" spans="1:4" x14ac:dyDescent="0.2">
      <c r="A58" s="4">
        <v>56</v>
      </c>
      <c r="B58" s="4" t="s">
        <v>36</v>
      </c>
      <c r="C58" s="4" t="s">
        <v>62</v>
      </c>
      <c r="D58" s="4">
        <v>15</v>
      </c>
    </row>
    <row r="59" spans="1:4" x14ac:dyDescent="0.2">
      <c r="A59" s="4">
        <v>57</v>
      </c>
      <c r="B59" s="4" t="s">
        <v>36</v>
      </c>
      <c r="C59" s="4" t="s">
        <v>63</v>
      </c>
      <c r="D59" s="4">
        <v>20</v>
      </c>
    </row>
    <row r="60" spans="1:4" x14ac:dyDescent="0.2">
      <c r="A60">
        <v>58</v>
      </c>
      <c r="B60" t="s">
        <v>36</v>
      </c>
      <c r="C60" t="s">
        <v>64</v>
      </c>
      <c r="D60">
        <v>149</v>
      </c>
    </row>
    <row r="61" spans="1:4" x14ac:dyDescent="0.2">
      <c r="A61" s="7">
        <v>59</v>
      </c>
      <c r="B61" s="7" t="s">
        <v>36</v>
      </c>
      <c r="C61" s="7" t="s">
        <v>65</v>
      </c>
      <c r="D61" s="7">
        <v>32</v>
      </c>
    </row>
    <row r="62" spans="1:4" x14ac:dyDescent="0.2">
      <c r="A62">
        <v>60</v>
      </c>
      <c r="B62" t="s">
        <v>36</v>
      </c>
      <c r="C62" t="s">
        <v>66</v>
      </c>
      <c r="D62">
        <v>39</v>
      </c>
    </row>
    <row r="63" spans="1:4" x14ac:dyDescent="0.2">
      <c r="A63">
        <v>61</v>
      </c>
      <c r="B63" t="s">
        <v>36</v>
      </c>
      <c r="C63" t="s">
        <v>67</v>
      </c>
      <c r="D63">
        <v>1559</v>
      </c>
    </row>
    <row r="64" spans="1:4" x14ac:dyDescent="0.2">
      <c r="A64">
        <v>62</v>
      </c>
      <c r="B64" t="s">
        <v>36</v>
      </c>
      <c r="C64" t="s">
        <v>68</v>
      </c>
      <c r="D64">
        <v>157</v>
      </c>
    </row>
    <row r="65" spans="1:4" x14ac:dyDescent="0.2">
      <c r="A65">
        <v>63</v>
      </c>
      <c r="B65" t="s">
        <v>36</v>
      </c>
      <c r="C65" t="s">
        <v>69</v>
      </c>
      <c r="D65">
        <v>127</v>
      </c>
    </row>
    <row r="66" spans="1:4" x14ac:dyDescent="0.2">
      <c r="A66">
        <v>64</v>
      </c>
      <c r="B66" t="s">
        <v>36</v>
      </c>
      <c r="C66" t="s">
        <v>70</v>
      </c>
      <c r="D66">
        <v>10</v>
      </c>
    </row>
    <row r="67" spans="1:4" x14ac:dyDescent="0.2">
      <c r="A67">
        <v>65</v>
      </c>
      <c r="B67" t="s">
        <v>36</v>
      </c>
      <c r="C67" t="s">
        <v>71</v>
      </c>
      <c r="D67">
        <v>122</v>
      </c>
    </row>
    <row r="68" spans="1:4" x14ac:dyDescent="0.2">
      <c r="A68">
        <v>66</v>
      </c>
      <c r="B68" t="s">
        <v>36</v>
      </c>
      <c r="C68" t="s">
        <v>72</v>
      </c>
      <c r="D68">
        <v>165</v>
      </c>
    </row>
    <row r="69" spans="1:4" x14ac:dyDescent="0.2">
      <c r="A69">
        <v>67</v>
      </c>
      <c r="B69" t="s">
        <v>73</v>
      </c>
      <c r="C69" t="s">
        <v>74</v>
      </c>
      <c r="D69">
        <v>1318</v>
      </c>
    </row>
    <row r="70" spans="1:4" x14ac:dyDescent="0.2">
      <c r="A70">
        <v>68</v>
      </c>
      <c r="B70" t="s">
        <v>73</v>
      </c>
      <c r="C70" t="s">
        <v>75</v>
      </c>
      <c r="D70">
        <v>281</v>
      </c>
    </row>
    <row r="71" spans="1:4" x14ac:dyDescent="0.2">
      <c r="A71">
        <v>69</v>
      </c>
      <c r="B71" t="s">
        <v>73</v>
      </c>
      <c r="C71" t="s">
        <v>76</v>
      </c>
      <c r="D71">
        <v>839</v>
      </c>
    </row>
    <row r="72" spans="1:4" x14ac:dyDescent="0.2">
      <c r="A72" s="7">
        <v>70</v>
      </c>
      <c r="B72" s="7" t="s">
        <v>73</v>
      </c>
      <c r="C72" s="7" t="s">
        <v>77</v>
      </c>
      <c r="D72" s="7">
        <v>1135</v>
      </c>
    </row>
    <row r="73" spans="1:4" x14ac:dyDescent="0.2">
      <c r="A73">
        <v>71</v>
      </c>
      <c r="B73" t="s">
        <v>73</v>
      </c>
      <c r="C73" t="s">
        <v>78</v>
      </c>
      <c r="D73">
        <v>357</v>
      </c>
    </row>
    <row r="74" spans="1:4" x14ac:dyDescent="0.2">
      <c r="A74">
        <v>72</v>
      </c>
      <c r="B74" t="s">
        <v>73</v>
      </c>
      <c r="C74" t="s">
        <v>79</v>
      </c>
      <c r="D74">
        <v>1947</v>
      </c>
    </row>
    <row r="75" spans="1:4" x14ac:dyDescent="0.2">
      <c r="A75" s="4">
        <v>73</v>
      </c>
      <c r="B75" s="4" t="s">
        <v>73</v>
      </c>
      <c r="C75" s="4" t="s">
        <v>80</v>
      </c>
      <c r="D75" s="4">
        <v>1196</v>
      </c>
    </row>
    <row r="76" spans="1:4" x14ac:dyDescent="0.2">
      <c r="A76" s="4">
        <v>74</v>
      </c>
      <c r="B76" s="4" t="s">
        <v>73</v>
      </c>
      <c r="C76" s="4" t="s">
        <v>81</v>
      </c>
      <c r="D76" s="4">
        <v>532</v>
      </c>
    </row>
    <row r="77" spans="1:4" x14ac:dyDescent="0.2">
      <c r="A77">
        <v>75</v>
      </c>
      <c r="B77" t="s">
        <v>73</v>
      </c>
      <c r="C77" t="s">
        <v>82</v>
      </c>
      <c r="D77">
        <v>2894</v>
      </c>
    </row>
    <row r="78" spans="1:4" x14ac:dyDescent="0.2">
      <c r="A78" s="4">
        <v>76</v>
      </c>
      <c r="B78" s="4" t="s">
        <v>73</v>
      </c>
      <c r="C78" s="4" t="s">
        <v>83</v>
      </c>
      <c r="D78" s="4">
        <v>514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Antriksh Dhand</dc:creator>
  <cp:lastModifiedBy>Antriksh Dhand</cp:lastModifiedBy>
  <dcterms:created xsi:type="dcterms:W3CDTF">2024-12-09T23:34:04Z</dcterms:created>
  <dcterms:modified xsi:type="dcterms:W3CDTF">2024-12-10T00:03:52Z</dcterms:modified>
</cp:coreProperties>
</file>