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BWK\BWK\bin\Debug\Tabellen\Fahren\"/>
    </mc:Choice>
  </mc:AlternateContent>
  <xr:revisionPtr revIDLastSave="0" documentId="13_ncr:1_{05D79749-8364-434A-B9AC-F89AE0C9BA07}" xr6:coauthVersionLast="32" xr6:coauthVersionMax="32" xr10:uidLastSave="{00000000-0000-0000-0000-000000000000}"/>
  <bookViews>
    <workbookView xWindow="120" yWindow="5295" windowWidth="18795" windowHeight="3540" activeTab="5" xr2:uid="{00000000-000D-0000-FFFF-FFFF00000000}"/>
  </bookViews>
  <sheets>
    <sheet name="Januar" sheetId="121" r:id="rId1"/>
    <sheet name="Februar" sheetId="122" r:id="rId2"/>
    <sheet name="April0" sheetId="127" r:id="rId3"/>
    <sheet name="April1" sheetId="123" r:id="rId4"/>
    <sheet name="April2" sheetId="124" r:id="rId5"/>
    <sheet name="April" sheetId="128" r:id="rId6"/>
    <sheet name="Vorlage" sheetId="126" r:id="rId7"/>
  </sheets>
  <definedNames>
    <definedName name="_xlnm._FilterDatabase" localSheetId="3" hidden="1">April1!$A$5:$K$20</definedName>
    <definedName name="_xlnm._FilterDatabase" localSheetId="1" hidden="1">Februar!$A$5:$K$14</definedName>
    <definedName name="_xlnm._FilterDatabase" localSheetId="0" hidden="1">Januar!$A$5:$K$13</definedName>
  </definedNames>
  <calcPr calcId="179017"/>
  <fileRecoveryPr autoRecover="0"/>
</workbook>
</file>

<file path=xl/calcChain.xml><?xml version="1.0" encoding="utf-8"?>
<calcChain xmlns="http://schemas.openxmlformats.org/spreadsheetml/2006/main">
  <c r="I22" i="124" l="1"/>
  <c r="J20" i="124"/>
  <c r="J19" i="124"/>
  <c r="J18" i="124"/>
  <c r="J16" i="124"/>
  <c r="J15" i="124"/>
  <c r="J14" i="124"/>
  <c r="J13" i="124"/>
  <c r="J11" i="124"/>
  <c r="J22" i="124" s="1"/>
  <c r="J26" i="124" s="1"/>
  <c r="J10" i="124"/>
  <c r="J9" i="124"/>
  <c r="J8" i="124"/>
  <c r="J7" i="124"/>
  <c r="J6" i="124"/>
  <c r="I22" i="123" l="1"/>
  <c r="J22" i="123" l="1"/>
  <c r="J26" i="123" s="1"/>
  <c r="I16" i="122"/>
  <c r="J14" i="122"/>
  <c r="J13" i="122"/>
  <c r="J12" i="122"/>
  <c r="J11" i="122"/>
  <c r="J10" i="122"/>
  <c r="J9" i="122"/>
  <c r="J8" i="122"/>
  <c r="J7" i="122"/>
  <c r="J6" i="122"/>
  <c r="J16" i="122" l="1"/>
  <c r="I15" i="121" l="1"/>
  <c r="J13" i="121"/>
  <c r="J12" i="121"/>
  <c r="J11" i="121"/>
  <c r="J10" i="121"/>
  <c r="J9" i="121"/>
  <c r="J8" i="121"/>
  <c r="J7" i="121"/>
  <c r="J6" i="121"/>
  <c r="J15" i="121" l="1"/>
  <c r="J19" i="121" s="1"/>
</calcChain>
</file>

<file path=xl/sharedStrings.xml><?xml version="1.0" encoding="utf-8"?>
<sst xmlns="http://schemas.openxmlformats.org/spreadsheetml/2006/main" count="549" uniqueCount="107">
  <si>
    <t>Jan.</t>
  </si>
  <si>
    <t>Nr</t>
  </si>
  <si>
    <t>Datum</t>
  </si>
  <si>
    <t>Fahrzeug</t>
  </si>
  <si>
    <t>Abholung</t>
  </si>
  <si>
    <t>Zustellung</t>
  </si>
  <si>
    <t>Betrag</t>
  </si>
  <si>
    <t>Bosler</t>
  </si>
  <si>
    <t>Bemerkung</t>
  </si>
  <si>
    <t>MZ-</t>
  </si>
  <si>
    <t>Typ</t>
  </si>
  <si>
    <t>PLZ</t>
  </si>
  <si>
    <t>Ort</t>
  </si>
  <si>
    <t>Plz</t>
  </si>
  <si>
    <t>km</t>
  </si>
  <si>
    <t>Caddy</t>
  </si>
  <si>
    <t>DE 60549</t>
  </si>
  <si>
    <t>Frankfurt-Flughafen</t>
  </si>
  <si>
    <t>Bus</t>
  </si>
  <si>
    <t>WK 201</t>
  </si>
  <si>
    <t>DE 61137</t>
  </si>
  <si>
    <t>Schöneck</t>
  </si>
  <si>
    <t>WK 601</t>
  </si>
  <si>
    <t>DE 97230</t>
  </si>
  <si>
    <t>Estenfeld</t>
  </si>
  <si>
    <t>GB SW1V</t>
  </si>
  <si>
    <t>London</t>
  </si>
  <si>
    <t>Maut, Tunnel</t>
  </si>
  <si>
    <t>WZ 20 €</t>
  </si>
  <si>
    <t>DE 97277</t>
  </si>
  <si>
    <t>Neubrunn</t>
  </si>
  <si>
    <t>DE 89073</t>
  </si>
  <si>
    <t>Ulm</t>
  </si>
  <si>
    <t>via Neubrunn 10 €</t>
  </si>
  <si>
    <t>AT 6941</t>
  </si>
  <si>
    <t>Langenegg</t>
  </si>
  <si>
    <t>Abholung Donald 10 €</t>
  </si>
  <si>
    <t>GB W21EE</t>
  </si>
  <si>
    <t>Tunnel, Maut 10 €</t>
  </si>
  <si>
    <t>Gesamt:</t>
  </si>
  <si>
    <t>Km-Preis</t>
  </si>
  <si>
    <t>Tanken 22.01 68,51 €</t>
  </si>
  <si>
    <t>Extras</t>
  </si>
  <si>
    <t>Lohn</t>
  </si>
  <si>
    <t>REST</t>
  </si>
  <si>
    <t>Feb.</t>
  </si>
  <si>
    <t>DE 97525</t>
  </si>
  <si>
    <t>Schwebheim</t>
  </si>
  <si>
    <t>GB TW6</t>
  </si>
  <si>
    <t>Trier</t>
  </si>
  <si>
    <t>DE 63450</t>
  </si>
  <si>
    <t>Hanau</t>
  </si>
  <si>
    <t>KRO 44320</t>
  </si>
  <si>
    <t>Kutina</t>
  </si>
  <si>
    <t>Retour 30% 66 €</t>
  </si>
  <si>
    <t>DE 63674</t>
  </si>
  <si>
    <t>Altenstadt</t>
  </si>
  <si>
    <t>DE 56422</t>
  </si>
  <si>
    <t>Wirges</t>
  </si>
  <si>
    <t>DE 55483</t>
  </si>
  <si>
    <t>Hahn</t>
  </si>
  <si>
    <t>DE 65462</t>
  </si>
  <si>
    <t>Gustavsburg</t>
  </si>
  <si>
    <t>WZ 22:30-01:10   30 €</t>
  </si>
  <si>
    <t>DE 89129</t>
  </si>
  <si>
    <t>Langenau</t>
  </si>
  <si>
    <t>DE 54293</t>
  </si>
  <si>
    <t>Tanken 17.02 64,48 €</t>
  </si>
  <si>
    <t>Apr.</t>
  </si>
  <si>
    <t>PKW</t>
  </si>
  <si>
    <t>DE 61352</t>
  </si>
  <si>
    <t>Bad Homburg</t>
  </si>
  <si>
    <t>DE 70329</t>
  </si>
  <si>
    <t>Stuttgart</t>
  </si>
  <si>
    <t>DE 55487</t>
  </si>
  <si>
    <t>Sohren</t>
  </si>
  <si>
    <t>DE 13599</t>
  </si>
  <si>
    <t>Berlin</t>
  </si>
  <si>
    <t>WZ: 09:00-15:00, 22:20-06:00, 90 €</t>
  </si>
  <si>
    <t>DE 97318</t>
  </si>
  <si>
    <t>Kitzigen</t>
  </si>
  <si>
    <t>DE 74076</t>
  </si>
  <si>
    <t>Heilbronn</t>
  </si>
  <si>
    <t>DE 64380</t>
  </si>
  <si>
    <t>Roßdorf</t>
  </si>
  <si>
    <t>NL 1118</t>
  </si>
  <si>
    <t>Amsterdam-Flughafen</t>
  </si>
  <si>
    <t>DE 65479</t>
  </si>
  <si>
    <t>Raunheim</t>
  </si>
  <si>
    <t>DE 91056</t>
  </si>
  <si>
    <t>Erlangen</t>
  </si>
  <si>
    <t>FR 57380</t>
  </si>
  <si>
    <t>Faulquemont</t>
  </si>
  <si>
    <t>IT 29015</t>
  </si>
  <si>
    <t xml:space="preserve">Castel San Giovanni </t>
  </si>
  <si>
    <t>Leeranfahrt 18:30-21:15</t>
  </si>
  <si>
    <t>Maut, EU-Palette, Verpackung 10 €</t>
  </si>
  <si>
    <t>DE 10117</t>
  </si>
  <si>
    <t>Neu-Isenburg</t>
  </si>
  <si>
    <t>DE 38229</t>
  </si>
  <si>
    <t>Salzgitter</t>
  </si>
  <si>
    <t>Tanken 07.04.18 59,61</t>
  </si>
  <si>
    <t>DE 65451</t>
  </si>
  <si>
    <t>Kelsterbach</t>
  </si>
  <si>
    <t/>
  </si>
  <si>
    <t>Vorlage</t>
  </si>
  <si>
    <t>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</si>
</sst>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;[Red]\-#,##0.00\ &quot;€&quot;"/>
    <numFmt numFmtId="165" formatCode="#,##0.00\ &quot;€&quot;"/>
    <numFmt numFmtId="166" formatCode="#,##0.00\ [$€-1]"/>
  </numFmts>
  <fonts count="1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  <charset val="204"/>
    </font>
    <font>
      <b/>
      <sz val="12"/>
      <name val="Arial"/>
      <family val="2"/>
      <charset val="204"/>
    </font>
    <font>
      <sz val="9"/>
      <name val="Arial"/>
      <family val="2"/>
    </font>
    <font>
      <b/>
      <sz val="9"/>
      <name val="Arial"/>
      <family val="2"/>
    </font>
    <font>
      <b/>
      <sz val="9"/>
      <color theme="3"/>
      <name val="Arial"/>
      <family val="2"/>
    </font>
    <font>
      <b/>
      <sz val="9"/>
      <color rgb="FFFF0000"/>
      <name val="Arial"/>
      <family val="2"/>
    </font>
    <font>
      <sz val="9"/>
      <name val="Arial"/>
      <family val="2"/>
      <charset val="204"/>
    </font>
    <font>
      <b/>
      <sz val="9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8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65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7" xfId="0" applyFont="1" applyBorder="1" applyAlignment="1">
      <alignment horizontal="center" vertical="center" wrapText="1"/>
    </xf>
    <xf numFmtId="49" fontId="2" fillId="0" borderId="8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  <xf numFmtId="2" fontId="2" fillId="0" borderId="7" xfId="0" applyNumberFormat="1" applyFont="1" applyBorder="1" applyAlignment="1">
      <alignment horizontal="center" vertical="center" wrapText="1"/>
    </xf>
    <xf numFmtId="14" fontId="4" fillId="0" borderId="10" xfId="0" applyNumberFormat="1" applyFont="1" applyFill="1" applyBorder="1" applyAlignment="1">
      <alignment horizontal="center" vertical="center"/>
    </xf>
    <xf numFmtId="14" fontId="4" fillId="0" borderId="11" xfId="0" applyNumberFormat="1" applyFont="1" applyFill="1" applyBorder="1" applyAlignment="1">
      <alignment horizontal="center" vertical="center"/>
    </xf>
    <xf numFmtId="49" fontId="4" fillId="0" borderId="10" xfId="0" applyNumberFormat="1" applyFont="1" applyFill="1" applyBorder="1" applyAlignment="1">
      <alignment horizontal="center" vertical="center"/>
    </xf>
    <xf numFmtId="1" fontId="4" fillId="0" borderId="10" xfId="0" applyNumberFormat="1" applyFont="1" applyFill="1" applyBorder="1" applyAlignment="1">
      <alignment horizontal="center" vertical="center"/>
    </xf>
    <xf numFmtId="165" fontId="4" fillId="0" borderId="11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10" xfId="0" applyFont="1" applyBorder="1" applyAlignment="1">
      <alignment horizontal="center" vertical="center"/>
    </xf>
    <xf numFmtId="165" fontId="5" fillId="0" borderId="10" xfId="0" applyNumberFormat="1" applyFont="1" applyBorder="1" applyAlignment="1">
      <alignment vertical="center" wrapText="1"/>
    </xf>
    <xf numFmtId="49" fontId="5" fillId="0" borderId="10" xfId="0" applyNumberFormat="1" applyFont="1" applyBorder="1" applyAlignment="1">
      <alignment vertical="center" wrapText="1"/>
    </xf>
    <xf numFmtId="165" fontId="6" fillId="0" borderId="10" xfId="0" applyNumberFormat="1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165" fontId="4" fillId="0" borderId="0" xfId="0" applyNumberFormat="1" applyFont="1" applyAlignment="1">
      <alignment vertical="center"/>
    </xf>
    <xf numFmtId="1" fontId="4" fillId="0" borderId="0" xfId="0" applyNumberFormat="1" applyFont="1" applyAlignment="1">
      <alignment horizontal="right" vertical="center"/>
    </xf>
    <xf numFmtId="165" fontId="5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" fontId="5" fillId="0" borderId="0" xfId="0" applyNumberFormat="1" applyFont="1" applyAlignment="1">
      <alignment horizontal="left" vertical="center"/>
    </xf>
    <xf numFmtId="1" fontId="7" fillId="0" borderId="0" xfId="0" applyNumberFormat="1" applyFont="1" applyAlignment="1">
      <alignment horizontal="left" vertical="center"/>
    </xf>
    <xf numFmtId="0" fontId="4" fillId="0" borderId="10" xfId="0" applyFont="1" applyFill="1" applyBorder="1" applyAlignment="1">
      <alignment vertical="center"/>
    </xf>
    <xf numFmtId="49" fontId="4" fillId="0" borderId="12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5" fontId="2" fillId="0" borderId="8" xfId="0" applyNumberFormat="1" applyFont="1" applyBorder="1" applyAlignment="1">
      <alignment vertical="center" wrapText="1"/>
    </xf>
    <xf numFmtId="166" fontId="0" fillId="0" borderId="0" xfId="0" applyNumberFormat="1" applyAlignment="1">
      <alignment horizontal="center" vertical="center"/>
    </xf>
    <xf numFmtId="165" fontId="2" fillId="0" borderId="8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66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166" fontId="2" fillId="0" borderId="9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66" fontId="8" fillId="0" borderId="0" xfId="0" applyNumberFormat="1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 wrapText="1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165" fontId="2" fillId="0" borderId="7" xfId="0" applyNumberFormat="1" applyFont="1" applyBorder="1" applyAlignment="1">
      <alignment horizontal="center" vertical="center" wrapText="1"/>
    </xf>
    <xf numFmtId="166" fontId="2" fillId="0" borderId="16" xfId="0" applyNumberFormat="1" applyFont="1" applyBorder="1" applyAlignment="1">
      <alignment horizontal="center" vertical="center" wrapText="1"/>
    </xf>
    <xf numFmtId="14" fontId="8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5" fontId="2" fillId="0" borderId="5" xfId="0" applyNumberFormat="1" applyFont="1" applyBorder="1" applyAlignment="1">
      <alignment horizontal="center" vertical="center" wrapText="1"/>
    </xf>
    <xf numFmtId="165" fontId="2" fillId="0" borderId="9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165" fontId="2" fillId="0" borderId="14" xfId="0" applyNumberFormat="1" applyFont="1" applyBorder="1" applyAlignment="1">
      <alignment horizontal="center" vertical="center" wrapText="1"/>
    </xf>
    <xf numFmtId="165" fontId="2" fillId="0" borderId="15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165" fontId="2" fillId="0" borderId="3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</cellXfs>
  <cellStyles count="2">
    <cellStyle name="Standard 2" xfId="1" xr:uid="{00000000-0005-0000-0000-000001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EF97D-BB20-40BD-B8AE-4A93CC14021B}">
  <dimension ref="A2:K98"/>
  <sheetViews>
    <sheetView view="pageLayout" zoomScaleNormal="100" workbookViewId="0">
      <selection activeCell="J16" sqref="J16"/>
    </sheetView>
  </sheetViews>
  <sheetFormatPr defaultColWidth="11.42578125" defaultRowHeight="12.75" x14ac:dyDescent="0.2"/>
  <cols>
    <col min="1" max="1" width="4.5703125" style="1" customWidth="1"/>
    <col min="2" max="2" width="11.28515625" style="1" customWidth="1"/>
    <col min="3" max="3" width="11.42578125" style="2"/>
    <col min="4" max="4" width="8.7109375" style="2" customWidth="1"/>
    <col min="5" max="5" width="11.42578125" style="1"/>
    <col min="6" max="6" width="18" style="1" customWidth="1"/>
    <col min="7" max="7" width="11.42578125" style="1"/>
    <col min="8" max="8" width="17.5703125" style="1" customWidth="1"/>
    <col min="9" max="9" width="9.28515625" style="3" customWidth="1"/>
    <col min="10" max="10" width="12.7109375" style="1" customWidth="1"/>
    <col min="11" max="11" width="21.7109375" style="4" customWidth="1"/>
    <col min="12" max="16384" width="11.42578125" style="1"/>
  </cols>
  <sheetData>
    <row r="2" spans="1:11" ht="15.75" x14ac:dyDescent="0.2">
      <c r="B2" s="5">
        <v>2018</v>
      </c>
      <c r="C2" s="6" t="s">
        <v>0</v>
      </c>
      <c r="D2" s="6"/>
      <c r="E2" s="6"/>
      <c r="F2" s="7"/>
      <c r="I2" s="73"/>
      <c r="J2" s="73"/>
      <c r="K2" s="9"/>
    </row>
    <row r="3" spans="1:11" ht="13.5" thickBot="1" x14ac:dyDescent="0.25"/>
    <row r="4" spans="1:11" s="10" customFormat="1" ht="16.5" customHeight="1" x14ac:dyDescent="0.2">
      <c r="A4" s="67" t="s">
        <v>1</v>
      </c>
      <c r="B4" s="69" t="s">
        <v>2</v>
      </c>
      <c r="C4" s="71" t="s">
        <v>3</v>
      </c>
      <c r="D4" s="72"/>
      <c r="E4" s="76" t="s">
        <v>4</v>
      </c>
      <c r="F4" s="77"/>
      <c r="G4" s="76" t="s">
        <v>5</v>
      </c>
      <c r="H4" s="77"/>
      <c r="I4" s="76" t="s">
        <v>7</v>
      </c>
      <c r="J4" s="77"/>
      <c r="K4" s="74" t="s">
        <v>8</v>
      </c>
    </row>
    <row r="5" spans="1:11" s="10" customFormat="1" ht="17.25" customHeight="1" thickBot="1" x14ac:dyDescent="0.25">
      <c r="A5" s="68"/>
      <c r="B5" s="70"/>
      <c r="C5" s="11" t="s">
        <v>9</v>
      </c>
      <c r="D5" s="11" t="s">
        <v>10</v>
      </c>
      <c r="E5" s="12" t="s">
        <v>11</v>
      </c>
      <c r="F5" s="12" t="s">
        <v>12</v>
      </c>
      <c r="G5" s="12" t="s">
        <v>13</v>
      </c>
      <c r="H5" s="12" t="s">
        <v>12</v>
      </c>
      <c r="I5" s="13" t="s">
        <v>14</v>
      </c>
      <c r="J5" s="14" t="s">
        <v>6</v>
      </c>
      <c r="K5" s="75"/>
    </row>
    <row r="6" spans="1:11" s="20" customFormat="1" ht="12" x14ac:dyDescent="0.2">
      <c r="A6" s="33">
        <v>1</v>
      </c>
      <c r="B6" s="16">
        <v>43108</v>
      </c>
      <c r="C6" s="17" t="s">
        <v>22</v>
      </c>
      <c r="D6" s="17" t="s">
        <v>18</v>
      </c>
      <c r="E6" s="17" t="s">
        <v>23</v>
      </c>
      <c r="F6" s="17" t="s">
        <v>24</v>
      </c>
      <c r="G6" s="17" t="s">
        <v>25</v>
      </c>
      <c r="H6" s="17" t="s">
        <v>26</v>
      </c>
      <c r="I6" s="18">
        <v>900</v>
      </c>
      <c r="J6" s="19">
        <f t="shared" ref="J6:J13" si="0">I6*0.22</f>
        <v>198</v>
      </c>
      <c r="K6" s="22" t="s">
        <v>27</v>
      </c>
    </row>
    <row r="7" spans="1:11" s="20" customFormat="1" ht="12" x14ac:dyDescent="0.2">
      <c r="A7" s="33">
        <v>2</v>
      </c>
      <c r="B7" s="15">
        <v>43112</v>
      </c>
      <c r="C7" s="17" t="s">
        <v>22</v>
      </c>
      <c r="D7" s="17" t="s">
        <v>18</v>
      </c>
      <c r="E7" s="17" t="s">
        <v>25</v>
      </c>
      <c r="F7" s="21" t="s">
        <v>26</v>
      </c>
      <c r="G7" s="17" t="s">
        <v>16</v>
      </c>
      <c r="H7" s="17" t="s">
        <v>17</v>
      </c>
      <c r="I7" s="18">
        <v>770</v>
      </c>
      <c r="J7" s="19">
        <f t="shared" si="0"/>
        <v>169.4</v>
      </c>
      <c r="K7" s="23" t="s">
        <v>28</v>
      </c>
    </row>
    <row r="8" spans="1:11" s="20" customFormat="1" ht="12" x14ac:dyDescent="0.2">
      <c r="A8" s="33">
        <v>3</v>
      </c>
      <c r="B8" s="15">
        <v>43117</v>
      </c>
      <c r="C8" s="17" t="s">
        <v>22</v>
      </c>
      <c r="D8" s="17" t="s">
        <v>18</v>
      </c>
      <c r="E8" s="17" t="s">
        <v>29</v>
      </c>
      <c r="F8" s="21" t="s">
        <v>30</v>
      </c>
      <c r="G8" s="17" t="s">
        <v>31</v>
      </c>
      <c r="H8" s="21" t="s">
        <v>32</v>
      </c>
      <c r="I8" s="18">
        <v>500</v>
      </c>
      <c r="J8" s="19">
        <f t="shared" si="0"/>
        <v>110</v>
      </c>
      <c r="K8" s="22" t="s">
        <v>33</v>
      </c>
    </row>
    <row r="9" spans="1:11" s="20" customFormat="1" ht="12" x14ac:dyDescent="0.2">
      <c r="A9" s="33">
        <v>4</v>
      </c>
      <c r="B9" s="15">
        <v>43118</v>
      </c>
      <c r="C9" s="17" t="s">
        <v>22</v>
      </c>
      <c r="D9" s="17" t="s">
        <v>15</v>
      </c>
      <c r="E9" s="17" t="s">
        <v>20</v>
      </c>
      <c r="F9" s="17" t="s">
        <v>21</v>
      </c>
      <c r="G9" s="17" t="s">
        <v>34</v>
      </c>
      <c r="H9" s="17" t="s">
        <v>35</v>
      </c>
      <c r="I9" s="18">
        <v>460</v>
      </c>
      <c r="J9" s="19">
        <f t="shared" si="0"/>
        <v>101.2</v>
      </c>
      <c r="K9" s="24" t="s">
        <v>36</v>
      </c>
    </row>
    <row r="10" spans="1:11" s="20" customFormat="1" ht="12" x14ac:dyDescent="0.2">
      <c r="A10" s="33">
        <v>5</v>
      </c>
      <c r="B10" s="15">
        <v>43123</v>
      </c>
      <c r="C10" s="17" t="s">
        <v>19</v>
      </c>
      <c r="D10" s="17" t="s">
        <v>18</v>
      </c>
      <c r="E10" s="17" t="s">
        <v>23</v>
      </c>
      <c r="F10" s="21" t="s">
        <v>24</v>
      </c>
      <c r="G10" s="17" t="s">
        <v>37</v>
      </c>
      <c r="H10" s="21" t="s">
        <v>26</v>
      </c>
      <c r="I10" s="18">
        <v>900</v>
      </c>
      <c r="J10" s="19">
        <f t="shared" si="0"/>
        <v>198</v>
      </c>
      <c r="K10" s="22" t="s">
        <v>38</v>
      </c>
    </row>
    <row r="11" spans="1:11" s="20" customFormat="1" ht="12" x14ac:dyDescent="0.2">
      <c r="A11" s="33">
        <v>6</v>
      </c>
      <c r="B11" s="15">
        <v>43126</v>
      </c>
      <c r="C11" s="17" t="s">
        <v>19</v>
      </c>
      <c r="D11" s="17" t="s">
        <v>18</v>
      </c>
      <c r="E11" s="17" t="s">
        <v>37</v>
      </c>
      <c r="F11" s="17" t="s">
        <v>26</v>
      </c>
      <c r="G11" s="17" t="s">
        <v>16</v>
      </c>
      <c r="H11" s="17" t="s">
        <v>17</v>
      </c>
      <c r="I11" s="18">
        <v>780</v>
      </c>
      <c r="J11" s="19">
        <f t="shared" si="0"/>
        <v>171.6</v>
      </c>
      <c r="K11" s="22"/>
    </row>
    <row r="12" spans="1:11" s="20" customFormat="1" ht="12" x14ac:dyDescent="0.2">
      <c r="A12" s="33"/>
      <c r="B12" s="15"/>
      <c r="C12" s="17"/>
      <c r="D12" s="17"/>
      <c r="E12" s="17"/>
      <c r="F12" s="17"/>
      <c r="G12" s="17"/>
      <c r="H12" s="17"/>
      <c r="I12" s="18"/>
      <c r="J12" s="19">
        <f t="shared" si="0"/>
        <v>0</v>
      </c>
      <c r="K12" s="22"/>
    </row>
    <row r="13" spans="1:11" s="20" customFormat="1" ht="12" x14ac:dyDescent="0.2">
      <c r="A13" s="33"/>
      <c r="B13" s="15"/>
      <c r="C13" s="17"/>
      <c r="D13" s="17"/>
      <c r="E13" s="17"/>
      <c r="F13" s="17"/>
      <c r="G13" s="17"/>
      <c r="H13" s="17"/>
      <c r="I13" s="18"/>
      <c r="J13" s="19">
        <f t="shared" si="0"/>
        <v>0</v>
      </c>
      <c r="K13" s="22"/>
    </row>
    <row r="14" spans="1:11" s="20" customFormat="1" ht="12" x14ac:dyDescent="0.2">
      <c r="C14" s="25"/>
      <c r="D14" s="25"/>
      <c r="I14" s="27"/>
      <c r="J14" s="26"/>
      <c r="K14" s="28"/>
    </row>
    <row r="15" spans="1:11" s="20" customFormat="1" ht="12" x14ac:dyDescent="0.2">
      <c r="C15" s="25"/>
      <c r="D15" s="25"/>
      <c r="H15" s="29" t="s">
        <v>39</v>
      </c>
      <c r="I15" s="27">
        <f t="shared" ref="I15" si="1">SUM(I1:I13)</f>
        <v>4310</v>
      </c>
      <c r="J15" s="30">
        <f>SUM(J1:J13)</f>
        <v>948.2</v>
      </c>
      <c r="K15" s="31" t="s">
        <v>40</v>
      </c>
    </row>
    <row r="16" spans="1:11" x14ac:dyDescent="0.2">
      <c r="H16" s="3"/>
      <c r="J16" s="30">
        <v>50</v>
      </c>
      <c r="K16" s="31" t="s">
        <v>42</v>
      </c>
    </row>
    <row r="17" spans="8:11" x14ac:dyDescent="0.2">
      <c r="H17" s="3"/>
      <c r="J17" s="30">
        <v>-1150</v>
      </c>
      <c r="K17" s="32" t="s">
        <v>43</v>
      </c>
    </row>
    <row r="18" spans="8:11" x14ac:dyDescent="0.2">
      <c r="J18" s="30">
        <v>-34.26</v>
      </c>
      <c r="K18" s="32" t="s">
        <v>41</v>
      </c>
    </row>
    <row r="19" spans="8:11" x14ac:dyDescent="0.2">
      <c r="J19" s="30">
        <f>SUM(J15:J18)</f>
        <v>-186.05999999999995</v>
      </c>
      <c r="K19" s="31" t="s">
        <v>44</v>
      </c>
    </row>
    <row r="20" spans="8:11" x14ac:dyDescent="0.2">
      <c r="J20" s="30"/>
      <c r="K20" s="31"/>
    </row>
    <row r="21" spans="8:11" x14ac:dyDescent="0.2">
      <c r="J21" s="30"/>
      <c r="K21" s="31"/>
    </row>
    <row r="22" spans="8:11" x14ac:dyDescent="0.2">
      <c r="J22" s="30"/>
      <c r="K22" s="31"/>
    </row>
    <row r="23" spans="8:11" x14ac:dyDescent="0.2">
      <c r="J23" s="30"/>
      <c r="K23" s="31"/>
    </row>
    <row r="24" spans="8:11" x14ac:dyDescent="0.2">
      <c r="J24" s="30"/>
      <c r="K24" s="31"/>
    </row>
    <row r="25" spans="8:11" x14ac:dyDescent="0.2">
      <c r="J25" s="30"/>
      <c r="K25" s="31"/>
    </row>
    <row r="26" spans="8:11" x14ac:dyDescent="0.2">
      <c r="J26" s="30"/>
      <c r="K26" s="31"/>
    </row>
    <row r="27" spans="8:11" x14ac:dyDescent="0.2">
      <c r="J27" s="30"/>
      <c r="K27" s="31"/>
    </row>
    <row r="28" spans="8:11" x14ac:dyDescent="0.2">
      <c r="J28" s="30"/>
      <c r="K28" s="31"/>
    </row>
    <row r="29" spans="8:11" x14ac:dyDescent="0.2">
      <c r="J29" s="30"/>
      <c r="K29" s="31"/>
    </row>
    <row r="30" spans="8:11" x14ac:dyDescent="0.2">
      <c r="J30" s="30"/>
      <c r="K30" s="31"/>
    </row>
    <row r="31" spans="8:11" x14ac:dyDescent="0.2">
      <c r="J31" s="30"/>
      <c r="K31" s="31"/>
    </row>
    <row r="32" spans="8:11" x14ac:dyDescent="0.2">
      <c r="J32" s="30"/>
      <c r="K32" s="31"/>
    </row>
    <row r="33" spans="10:11" x14ac:dyDescent="0.2">
      <c r="J33" s="30"/>
      <c r="K33" s="31"/>
    </row>
    <row r="34" spans="10:11" x14ac:dyDescent="0.2">
      <c r="J34" s="30"/>
      <c r="K34" s="31"/>
    </row>
    <row r="35" spans="10:11" x14ac:dyDescent="0.2">
      <c r="J35" s="30"/>
      <c r="K35" s="31"/>
    </row>
    <row r="36" spans="10:11" x14ac:dyDescent="0.2">
      <c r="J36" s="30"/>
      <c r="K36" s="31"/>
    </row>
    <row r="37" spans="10:11" x14ac:dyDescent="0.2">
      <c r="J37" s="30"/>
      <c r="K37" s="31"/>
    </row>
    <row r="38" spans="10:11" x14ac:dyDescent="0.2">
      <c r="J38" s="30"/>
      <c r="K38" s="31"/>
    </row>
    <row r="39" spans="10:11" x14ac:dyDescent="0.2">
      <c r="J39" s="30"/>
      <c r="K39" s="31"/>
    </row>
    <row r="40" spans="10:11" x14ac:dyDescent="0.2">
      <c r="J40" s="30"/>
      <c r="K40" s="31"/>
    </row>
    <row r="41" spans="10:11" x14ac:dyDescent="0.2">
      <c r="J41" s="30"/>
      <c r="K41" s="31"/>
    </row>
    <row r="42" spans="10:11" x14ac:dyDescent="0.2">
      <c r="J42" s="30"/>
      <c r="K42" s="31"/>
    </row>
    <row r="43" spans="10:11" x14ac:dyDescent="0.2">
      <c r="J43" s="30"/>
      <c r="K43" s="31"/>
    </row>
    <row r="44" spans="10:11" x14ac:dyDescent="0.2">
      <c r="J44" s="30"/>
      <c r="K44" s="31"/>
    </row>
    <row r="45" spans="10:11" x14ac:dyDescent="0.2">
      <c r="J45" s="30"/>
      <c r="K45" s="31"/>
    </row>
    <row r="46" spans="10:11" x14ac:dyDescent="0.2">
      <c r="J46" s="30"/>
      <c r="K46" s="31"/>
    </row>
    <row r="47" spans="10:11" x14ac:dyDescent="0.2">
      <c r="J47" s="30"/>
      <c r="K47" s="31"/>
    </row>
    <row r="48" spans="10:11" x14ac:dyDescent="0.2">
      <c r="K48" s="31"/>
    </row>
    <row r="49" spans="11:11" x14ac:dyDescent="0.2">
      <c r="K49" s="31"/>
    </row>
    <row r="50" spans="11:11" x14ac:dyDescent="0.2">
      <c r="K50" s="31"/>
    </row>
    <row r="51" spans="11:11" x14ac:dyDescent="0.2">
      <c r="K51" s="31"/>
    </row>
    <row r="52" spans="11:11" x14ac:dyDescent="0.2">
      <c r="K52" s="31"/>
    </row>
    <row r="53" spans="11:11" x14ac:dyDescent="0.2">
      <c r="K53" s="31"/>
    </row>
    <row r="54" spans="11:11" x14ac:dyDescent="0.2">
      <c r="K54" s="31"/>
    </row>
    <row r="55" spans="11:11" x14ac:dyDescent="0.2">
      <c r="K55" s="31"/>
    </row>
    <row r="56" spans="11:11" x14ac:dyDescent="0.2">
      <c r="K56" s="31"/>
    </row>
    <row r="57" spans="11:11" x14ac:dyDescent="0.2">
      <c r="K57" s="31"/>
    </row>
    <row r="58" spans="11:11" x14ac:dyDescent="0.2">
      <c r="K58" s="31"/>
    </row>
    <row r="59" spans="11:11" x14ac:dyDescent="0.2">
      <c r="K59" s="31"/>
    </row>
    <row r="60" spans="11:11" x14ac:dyDescent="0.2">
      <c r="K60" s="31"/>
    </row>
    <row r="61" spans="11:11" x14ac:dyDescent="0.2">
      <c r="K61" s="31"/>
    </row>
    <row r="62" spans="11:11" x14ac:dyDescent="0.2">
      <c r="K62" s="31"/>
    </row>
    <row r="63" spans="11:11" x14ac:dyDescent="0.2">
      <c r="K63" s="31"/>
    </row>
    <row r="64" spans="11:11" x14ac:dyDescent="0.2">
      <c r="K64" s="31"/>
    </row>
    <row r="65" spans="11:11" x14ac:dyDescent="0.2">
      <c r="K65" s="31"/>
    </row>
    <row r="66" spans="11:11" x14ac:dyDescent="0.2">
      <c r="K66" s="31"/>
    </row>
    <row r="67" spans="11:11" x14ac:dyDescent="0.2">
      <c r="K67" s="31"/>
    </row>
    <row r="68" spans="11:11" x14ac:dyDescent="0.2">
      <c r="K68" s="31"/>
    </row>
    <row r="69" spans="11:11" x14ac:dyDescent="0.2">
      <c r="K69" s="31"/>
    </row>
    <row r="70" spans="11:11" x14ac:dyDescent="0.2">
      <c r="K70" s="31"/>
    </row>
    <row r="71" spans="11:11" x14ac:dyDescent="0.2">
      <c r="K71" s="31"/>
    </row>
    <row r="72" spans="11:11" x14ac:dyDescent="0.2">
      <c r="K72" s="31"/>
    </row>
    <row r="73" spans="11:11" x14ac:dyDescent="0.2">
      <c r="K73" s="31"/>
    </row>
    <row r="74" spans="11:11" x14ac:dyDescent="0.2">
      <c r="K74" s="31"/>
    </row>
    <row r="75" spans="11:11" x14ac:dyDescent="0.2">
      <c r="K75" s="31"/>
    </row>
    <row r="76" spans="11:11" x14ac:dyDescent="0.2">
      <c r="K76" s="31"/>
    </row>
    <row r="77" spans="11:11" x14ac:dyDescent="0.2">
      <c r="K77" s="31"/>
    </row>
    <row r="78" spans="11:11" x14ac:dyDescent="0.2">
      <c r="K78" s="31"/>
    </row>
    <row r="79" spans="11:11" x14ac:dyDescent="0.2">
      <c r="K79" s="31"/>
    </row>
    <row r="80" spans="11:11" x14ac:dyDescent="0.2">
      <c r="K80" s="31"/>
    </row>
    <row r="81" spans="11:11" x14ac:dyDescent="0.2">
      <c r="K81" s="31"/>
    </row>
    <row r="82" spans="11:11" x14ac:dyDescent="0.2">
      <c r="K82" s="31"/>
    </row>
    <row r="83" spans="11:11" x14ac:dyDescent="0.2">
      <c r="K83" s="31"/>
    </row>
    <row r="84" spans="11:11" x14ac:dyDescent="0.2">
      <c r="K84" s="31"/>
    </row>
    <row r="85" spans="11:11" x14ac:dyDescent="0.2">
      <c r="K85" s="31"/>
    </row>
    <row r="86" spans="11:11" x14ac:dyDescent="0.2">
      <c r="K86" s="31"/>
    </row>
    <row r="87" spans="11:11" x14ac:dyDescent="0.2">
      <c r="K87" s="31"/>
    </row>
    <row r="88" spans="11:11" x14ac:dyDescent="0.2">
      <c r="K88" s="31"/>
    </row>
    <row r="89" spans="11:11" x14ac:dyDescent="0.2">
      <c r="K89" s="31"/>
    </row>
    <row r="90" spans="11:11" x14ac:dyDescent="0.2">
      <c r="K90" s="31"/>
    </row>
    <row r="91" spans="11:11" x14ac:dyDescent="0.2">
      <c r="K91" s="31"/>
    </row>
    <row r="92" spans="11:11" x14ac:dyDescent="0.2">
      <c r="K92" s="31"/>
    </row>
    <row r="93" spans="11:11" x14ac:dyDescent="0.2">
      <c r="K93" s="31"/>
    </row>
    <row r="94" spans="11:11" x14ac:dyDescent="0.2">
      <c r="K94" s="31"/>
    </row>
    <row r="95" spans="11:11" x14ac:dyDescent="0.2">
      <c r="K95" s="31"/>
    </row>
    <row r="96" spans="11:11" x14ac:dyDescent="0.2">
      <c r="K96" s="31"/>
    </row>
    <row r="97" spans="11:11" x14ac:dyDescent="0.2">
      <c r="K97" s="31"/>
    </row>
    <row r="98" spans="11:11" x14ac:dyDescent="0.2">
      <c r="K98" s="31"/>
    </row>
  </sheetData>
  <autoFilter ref="A5:K13" xr:uid="{A6BB2950-5089-495E-B7E7-0388EB4319E1}"/>
  <mergeCells count="8">
    <mergeCell ref="A4:A5"/>
    <mergeCell ref="B4:B5"/>
    <mergeCell ref="C4:D4"/>
    <mergeCell ref="I2:J2"/>
    <mergeCell ref="K4:K5"/>
    <mergeCell ref="I4:J4"/>
    <mergeCell ref="E4:F4"/>
    <mergeCell ref="G4:H4"/>
  </mergeCells>
  <pageMargins left="0.25" right="0.25" top="0.75" bottom="0.75" header="0.3" footer="0.3"/>
  <pageSetup paperSize="9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5DC80-EC99-41BE-A8F3-56C33C4BFB50}">
  <dimension ref="A2:K99"/>
  <sheetViews>
    <sheetView view="pageLayout" zoomScaleNormal="100" workbookViewId="0">
      <selection activeCell="F31" sqref="F31"/>
    </sheetView>
  </sheetViews>
  <sheetFormatPr defaultColWidth="11.42578125" defaultRowHeight="12.75" x14ac:dyDescent="0.2"/>
  <cols>
    <col min="1" max="1" width="4.5703125" style="1" customWidth="1"/>
    <col min="2" max="2" width="11.28515625" style="1" customWidth="1"/>
    <col min="3" max="3" width="11.42578125" style="2"/>
    <col min="4" max="4" width="8.7109375" style="2" customWidth="1"/>
    <col min="5" max="5" width="11.42578125" style="1"/>
    <col min="6" max="6" width="18" style="1" customWidth="1"/>
    <col min="7" max="7" width="11.42578125" style="1"/>
    <col min="8" max="8" width="17.5703125" style="1" customWidth="1"/>
    <col min="9" max="9" width="9.28515625" style="3" customWidth="1"/>
    <col min="10" max="10" width="12.7109375" style="1" customWidth="1"/>
    <col min="11" max="11" width="21.7109375" style="4" customWidth="1"/>
    <col min="12" max="16384" width="11.42578125" style="1"/>
  </cols>
  <sheetData>
    <row r="2" spans="1:11" ht="15.75" x14ac:dyDescent="0.2">
      <c r="B2" s="8">
        <v>2018</v>
      </c>
      <c r="C2" s="6" t="s">
        <v>45</v>
      </c>
      <c r="D2" s="6"/>
      <c r="E2" s="6"/>
      <c r="F2" s="7"/>
      <c r="I2" s="73"/>
      <c r="J2" s="73"/>
      <c r="K2" s="9"/>
    </row>
    <row r="3" spans="1:11" ht="13.5" thickBot="1" x14ac:dyDescent="0.25"/>
    <row r="4" spans="1:11" s="10" customFormat="1" ht="16.5" customHeight="1" x14ac:dyDescent="0.2">
      <c r="A4" s="67" t="s">
        <v>1</v>
      </c>
      <c r="B4" s="69" t="s">
        <v>2</v>
      </c>
      <c r="C4" s="71" t="s">
        <v>3</v>
      </c>
      <c r="D4" s="72"/>
      <c r="E4" s="76" t="s">
        <v>4</v>
      </c>
      <c r="F4" s="77"/>
      <c r="G4" s="76" t="s">
        <v>5</v>
      </c>
      <c r="H4" s="77"/>
      <c r="I4" s="76" t="s">
        <v>7</v>
      </c>
      <c r="J4" s="77"/>
      <c r="K4" s="74" t="s">
        <v>8</v>
      </c>
    </row>
    <row r="5" spans="1:11" s="10" customFormat="1" ht="17.25" customHeight="1" thickBot="1" x14ac:dyDescent="0.25">
      <c r="A5" s="68"/>
      <c r="B5" s="70"/>
      <c r="C5" s="11" t="s">
        <v>9</v>
      </c>
      <c r="D5" s="11" t="s">
        <v>10</v>
      </c>
      <c r="E5" s="12" t="s">
        <v>11</v>
      </c>
      <c r="F5" s="12" t="s">
        <v>12</v>
      </c>
      <c r="G5" s="12" t="s">
        <v>13</v>
      </c>
      <c r="H5" s="12" t="s">
        <v>12</v>
      </c>
      <c r="I5" s="13" t="s">
        <v>14</v>
      </c>
      <c r="J5" s="14" t="s">
        <v>6</v>
      </c>
      <c r="K5" s="75"/>
    </row>
    <row r="6" spans="1:11" s="20" customFormat="1" ht="12" x14ac:dyDescent="0.2">
      <c r="A6" s="33">
        <v>1</v>
      </c>
      <c r="B6" s="16">
        <v>43133</v>
      </c>
      <c r="C6" s="17" t="s">
        <v>22</v>
      </c>
      <c r="D6" s="17" t="s">
        <v>15</v>
      </c>
      <c r="E6" s="17" t="s">
        <v>16</v>
      </c>
      <c r="F6" s="17" t="s">
        <v>17</v>
      </c>
      <c r="G6" s="34" t="s">
        <v>46</v>
      </c>
      <c r="H6" s="34" t="s">
        <v>47</v>
      </c>
      <c r="I6" s="18">
        <v>180</v>
      </c>
      <c r="J6" s="19">
        <f>I6*0.22</f>
        <v>39.6</v>
      </c>
      <c r="K6" s="22"/>
    </row>
    <row r="7" spans="1:11" s="20" customFormat="1" ht="12" x14ac:dyDescent="0.2">
      <c r="A7" s="33">
        <v>2</v>
      </c>
      <c r="B7" s="16">
        <v>43136</v>
      </c>
      <c r="C7" s="17" t="s">
        <v>19</v>
      </c>
      <c r="D7" s="17" t="s">
        <v>15</v>
      </c>
      <c r="E7" s="17" t="s">
        <v>23</v>
      </c>
      <c r="F7" s="17" t="s">
        <v>24</v>
      </c>
      <c r="G7" s="17" t="s">
        <v>48</v>
      </c>
      <c r="H7" s="17" t="s">
        <v>26</v>
      </c>
      <c r="I7" s="18">
        <v>1000</v>
      </c>
      <c r="J7" s="19">
        <f t="shared" ref="J7:J14" si="0">I7*0.22</f>
        <v>220</v>
      </c>
      <c r="K7" s="22"/>
    </row>
    <row r="8" spans="1:11" s="20" customFormat="1" ht="12" x14ac:dyDescent="0.2">
      <c r="A8" s="33">
        <v>3</v>
      </c>
      <c r="B8" s="16">
        <v>43138</v>
      </c>
      <c r="C8" s="17" t="s">
        <v>22</v>
      </c>
      <c r="D8" s="17" t="s">
        <v>18</v>
      </c>
      <c r="E8" s="17" t="s">
        <v>50</v>
      </c>
      <c r="F8" s="21" t="s">
        <v>51</v>
      </c>
      <c r="G8" s="17" t="s">
        <v>52</v>
      </c>
      <c r="H8" s="17" t="s">
        <v>53</v>
      </c>
      <c r="I8" s="18">
        <v>1000</v>
      </c>
      <c r="J8" s="19">
        <f t="shared" si="0"/>
        <v>220</v>
      </c>
      <c r="K8" s="22" t="s">
        <v>54</v>
      </c>
    </row>
    <row r="9" spans="1:11" s="20" customFormat="1" ht="12" x14ac:dyDescent="0.2">
      <c r="A9" s="33">
        <v>4</v>
      </c>
      <c r="B9" s="15">
        <v>43150</v>
      </c>
      <c r="C9" s="17" t="s">
        <v>22</v>
      </c>
      <c r="D9" s="17" t="s">
        <v>18</v>
      </c>
      <c r="E9" s="17" t="s">
        <v>55</v>
      </c>
      <c r="F9" s="17" t="s">
        <v>56</v>
      </c>
      <c r="G9" s="17" t="s">
        <v>57</v>
      </c>
      <c r="H9" s="17" t="s">
        <v>58</v>
      </c>
      <c r="I9" s="18">
        <v>200</v>
      </c>
      <c r="J9" s="19">
        <f t="shared" si="0"/>
        <v>44</v>
      </c>
      <c r="K9" s="22"/>
    </row>
    <row r="10" spans="1:11" s="20" customFormat="1" ht="12" x14ac:dyDescent="0.2">
      <c r="A10" s="33">
        <v>5</v>
      </c>
      <c r="B10" s="15">
        <v>43152</v>
      </c>
      <c r="C10" s="17" t="s">
        <v>22</v>
      </c>
      <c r="D10" s="17" t="s">
        <v>18</v>
      </c>
      <c r="E10" s="17" t="s">
        <v>59</v>
      </c>
      <c r="F10" s="17" t="s">
        <v>60</v>
      </c>
      <c r="G10" s="17" t="s">
        <v>61</v>
      </c>
      <c r="H10" s="17" t="s">
        <v>62</v>
      </c>
      <c r="I10" s="18">
        <v>100</v>
      </c>
      <c r="J10" s="19">
        <f t="shared" si="0"/>
        <v>22</v>
      </c>
      <c r="K10" s="22" t="s">
        <v>63</v>
      </c>
    </row>
    <row r="11" spans="1:11" s="20" customFormat="1" ht="12" x14ac:dyDescent="0.2">
      <c r="A11" s="33">
        <v>6</v>
      </c>
      <c r="B11" s="15">
        <v>43154</v>
      </c>
      <c r="C11" s="17" t="s">
        <v>22</v>
      </c>
      <c r="D11" s="17" t="s">
        <v>15</v>
      </c>
      <c r="E11" s="17" t="s">
        <v>16</v>
      </c>
      <c r="F11" s="17" t="s">
        <v>17</v>
      </c>
      <c r="G11" s="17" t="s">
        <v>64</v>
      </c>
      <c r="H11" s="17" t="s">
        <v>65</v>
      </c>
      <c r="I11" s="18">
        <v>300</v>
      </c>
      <c r="J11" s="19">
        <f t="shared" si="0"/>
        <v>66</v>
      </c>
      <c r="K11" s="22"/>
    </row>
    <row r="12" spans="1:11" s="20" customFormat="1" ht="12" x14ac:dyDescent="0.2">
      <c r="A12" s="33">
        <v>7</v>
      </c>
      <c r="B12" s="15">
        <v>43158</v>
      </c>
      <c r="C12" s="17" t="s">
        <v>22</v>
      </c>
      <c r="D12" s="17" t="s">
        <v>15</v>
      </c>
      <c r="E12" s="17" t="s">
        <v>20</v>
      </c>
      <c r="F12" s="17" t="s">
        <v>21</v>
      </c>
      <c r="G12" s="17" t="s">
        <v>66</v>
      </c>
      <c r="H12" s="17" t="s">
        <v>49</v>
      </c>
      <c r="I12" s="18">
        <v>250</v>
      </c>
      <c r="J12" s="19">
        <f t="shared" si="0"/>
        <v>55</v>
      </c>
      <c r="K12" s="22"/>
    </row>
    <row r="13" spans="1:11" s="20" customFormat="1" ht="12" x14ac:dyDescent="0.2">
      <c r="A13" s="33">
        <v>8</v>
      </c>
      <c r="B13" s="15"/>
      <c r="C13" s="17"/>
      <c r="D13" s="17"/>
      <c r="E13" s="17"/>
      <c r="F13" s="17"/>
      <c r="G13" s="17"/>
      <c r="H13" s="17"/>
      <c r="I13" s="18"/>
      <c r="J13" s="19">
        <f t="shared" si="0"/>
        <v>0</v>
      </c>
      <c r="K13" s="22"/>
    </row>
    <row r="14" spans="1:11" s="20" customFormat="1" ht="12" x14ac:dyDescent="0.2">
      <c r="A14" s="33">
        <v>9</v>
      </c>
      <c r="B14" s="15"/>
      <c r="C14" s="17"/>
      <c r="D14" s="17"/>
      <c r="E14" s="17"/>
      <c r="F14" s="17"/>
      <c r="G14" s="17"/>
      <c r="H14" s="17"/>
      <c r="I14" s="18"/>
      <c r="J14" s="19">
        <f t="shared" si="0"/>
        <v>0</v>
      </c>
      <c r="K14" s="22"/>
    </row>
    <row r="15" spans="1:11" s="20" customFormat="1" ht="12" x14ac:dyDescent="0.2">
      <c r="C15" s="25"/>
      <c r="D15" s="25"/>
      <c r="I15" s="27"/>
      <c r="J15" s="26"/>
      <c r="K15" s="28"/>
    </row>
    <row r="16" spans="1:11" s="20" customFormat="1" ht="12" x14ac:dyDescent="0.2">
      <c r="C16" s="25"/>
      <c r="D16" s="25"/>
      <c r="H16" s="29" t="s">
        <v>39</v>
      </c>
      <c r="I16" s="27">
        <f t="shared" ref="I16:J16" si="1">SUM(I1:I14)</f>
        <v>3030</v>
      </c>
      <c r="J16" s="30">
        <f t="shared" si="1"/>
        <v>666.6</v>
      </c>
      <c r="K16" s="31" t="s">
        <v>40</v>
      </c>
    </row>
    <row r="17" spans="8:11" x14ac:dyDescent="0.2">
      <c r="H17" s="3"/>
      <c r="J17" s="30">
        <v>96</v>
      </c>
      <c r="K17" s="31" t="s">
        <v>42</v>
      </c>
    </row>
    <row r="18" spans="8:11" x14ac:dyDescent="0.2">
      <c r="H18" s="3"/>
      <c r="J18" s="30">
        <v>-1100</v>
      </c>
      <c r="K18" s="32" t="s">
        <v>43</v>
      </c>
    </row>
    <row r="19" spans="8:11" x14ac:dyDescent="0.2">
      <c r="J19" s="30">
        <v>-32.24</v>
      </c>
      <c r="K19" s="32" t="s">
        <v>67</v>
      </c>
    </row>
    <row r="20" spans="8:11" x14ac:dyDescent="0.2">
      <c r="J20" s="30"/>
      <c r="K20" s="31"/>
    </row>
    <row r="21" spans="8:11" x14ac:dyDescent="0.2">
      <c r="J21" s="30"/>
      <c r="K21" s="31"/>
    </row>
    <row r="22" spans="8:11" x14ac:dyDescent="0.2">
      <c r="J22" s="30"/>
      <c r="K22" s="31"/>
    </row>
    <row r="23" spans="8:11" x14ac:dyDescent="0.2">
      <c r="J23" s="30"/>
      <c r="K23" s="31"/>
    </row>
    <row r="24" spans="8:11" x14ac:dyDescent="0.2">
      <c r="J24" s="30"/>
      <c r="K24" s="31"/>
    </row>
    <row r="25" spans="8:11" x14ac:dyDescent="0.2">
      <c r="J25" s="30"/>
      <c r="K25" s="31"/>
    </row>
    <row r="26" spans="8:11" x14ac:dyDescent="0.2">
      <c r="J26" s="30"/>
      <c r="K26" s="31"/>
    </row>
    <row r="27" spans="8:11" x14ac:dyDescent="0.2">
      <c r="J27" s="30"/>
      <c r="K27" s="31"/>
    </row>
    <row r="28" spans="8:11" x14ac:dyDescent="0.2">
      <c r="J28" s="30"/>
      <c r="K28" s="31"/>
    </row>
    <row r="29" spans="8:11" x14ac:dyDescent="0.2">
      <c r="J29" s="30"/>
      <c r="K29" s="31"/>
    </row>
    <row r="30" spans="8:11" x14ac:dyDescent="0.2">
      <c r="J30" s="30"/>
      <c r="K30" s="31"/>
    </row>
    <row r="31" spans="8:11" x14ac:dyDescent="0.2">
      <c r="J31" s="30"/>
      <c r="K31" s="31"/>
    </row>
    <row r="32" spans="8:11" x14ac:dyDescent="0.2">
      <c r="J32" s="30"/>
      <c r="K32" s="31"/>
    </row>
    <row r="33" spans="10:11" x14ac:dyDescent="0.2">
      <c r="J33" s="30"/>
      <c r="K33" s="31"/>
    </row>
    <row r="34" spans="10:11" x14ac:dyDescent="0.2">
      <c r="J34" s="30"/>
      <c r="K34" s="31"/>
    </row>
    <row r="35" spans="10:11" x14ac:dyDescent="0.2">
      <c r="J35" s="30"/>
      <c r="K35" s="31"/>
    </row>
    <row r="36" spans="10:11" x14ac:dyDescent="0.2">
      <c r="J36" s="30"/>
      <c r="K36" s="31"/>
    </row>
    <row r="37" spans="10:11" x14ac:dyDescent="0.2">
      <c r="J37" s="30"/>
      <c r="K37" s="31"/>
    </row>
    <row r="38" spans="10:11" x14ac:dyDescent="0.2">
      <c r="J38" s="30"/>
      <c r="K38" s="31"/>
    </row>
    <row r="39" spans="10:11" x14ac:dyDescent="0.2">
      <c r="J39" s="30"/>
      <c r="K39" s="31"/>
    </row>
    <row r="40" spans="10:11" x14ac:dyDescent="0.2">
      <c r="J40" s="30"/>
      <c r="K40" s="31"/>
    </row>
    <row r="41" spans="10:11" x14ac:dyDescent="0.2">
      <c r="J41" s="30"/>
      <c r="K41" s="31"/>
    </row>
    <row r="42" spans="10:11" x14ac:dyDescent="0.2">
      <c r="J42" s="30"/>
      <c r="K42" s="31"/>
    </row>
    <row r="43" spans="10:11" x14ac:dyDescent="0.2">
      <c r="J43" s="30"/>
      <c r="K43" s="31"/>
    </row>
    <row r="44" spans="10:11" x14ac:dyDescent="0.2">
      <c r="J44" s="30"/>
      <c r="K44" s="31"/>
    </row>
    <row r="45" spans="10:11" x14ac:dyDescent="0.2">
      <c r="J45" s="30"/>
      <c r="K45" s="31"/>
    </row>
    <row r="46" spans="10:11" x14ac:dyDescent="0.2">
      <c r="J46" s="30"/>
      <c r="K46" s="31"/>
    </row>
    <row r="47" spans="10:11" x14ac:dyDescent="0.2">
      <c r="J47" s="30"/>
      <c r="K47" s="31"/>
    </row>
    <row r="48" spans="10:11" x14ac:dyDescent="0.2">
      <c r="J48" s="30"/>
      <c r="K48" s="31"/>
    </row>
    <row r="49" spans="11:11" x14ac:dyDescent="0.2">
      <c r="K49" s="31"/>
    </row>
    <row r="50" spans="11:11" x14ac:dyDescent="0.2">
      <c r="K50" s="31"/>
    </row>
    <row r="51" spans="11:11" x14ac:dyDescent="0.2">
      <c r="K51" s="31"/>
    </row>
    <row r="52" spans="11:11" x14ac:dyDescent="0.2">
      <c r="K52" s="31"/>
    </row>
    <row r="53" spans="11:11" x14ac:dyDescent="0.2">
      <c r="K53" s="31"/>
    </row>
    <row r="54" spans="11:11" x14ac:dyDescent="0.2">
      <c r="K54" s="31"/>
    </row>
    <row r="55" spans="11:11" x14ac:dyDescent="0.2">
      <c r="K55" s="31"/>
    </row>
    <row r="56" spans="11:11" x14ac:dyDescent="0.2">
      <c r="K56" s="31"/>
    </row>
    <row r="57" spans="11:11" x14ac:dyDescent="0.2">
      <c r="K57" s="31"/>
    </row>
    <row r="58" spans="11:11" x14ac:dyDescent="0.2">
      <c r="K58" s="31"/>
    </row>
    <row r="59" spans="11:11" x14ac:dyDescent="0.2">
      <c r="K59" s="31"/>
    </row>
    <row r="60" spans="11:11" x14ac:dyDescent="0.2">
      <c r="K60" s="31"/>
    </row>
    <row r="61" spans="11:11" x14ac:dyDescent="0.2">
      <c r="K61" s="31"/>
    </row>
    <row r="62" spans="11:11" x14ac:dyDescent="0.2">
      <c r="K62" s="31"/>
    </row>
    <row r="63" spans="11:11" x14ac:dyDescent="0.2">
      <c r="K63" s="31"/>
    </row>
    <row r="64" spans="11:11" x14ac:dyDescent="0.2">
      <c r="K64" s="31"/>
    </row>
    <row r="65" spans="11:11" x14ac:dyDescent="0.2">
      <c r="K65" s="31"/>
    </row>
    <row r="66" spans="11:11" x14ac:dyDescent="0.2">
      <c r="K66" s="31"/>
    </row>
    <row r="67" spans="11:11" x14ac:dyDescent="0.2">
      <c r="K67" s="31"/>
    </row>
    <row r="68" spans="11:11" x14ac:dyDescent="0.2">
      <c r="K68" s="31"/>
    </row>
    <row r="69" spans="11:11" x14ac:dyDescent="0.2">
      <c r="K69" s="31"/>
    </row>
    <row r="70" spans="11:11" x14ac:dyDescent="0.2">
      <c r="K70" s="31"/>
    </row>
    <row r="71" spans="11:11" x14ac:dyDescent="0.2">
      <c r="K71" s="31"/>
    </row>
    <row r="72" spans="11:11" x14ac:dyDescent="0.2">
      <c r="K72" s="31"/>
    </row>
    <row r="73" spans="11:11" x14ac:dyDescent="0.2">
      <c r="K73" s="31"/>
    </row>
    <row r="74" spans="11:11" x14ac:dyDescent="0.2">
      <c r="K74" s="31"/>
    </row>
    <row r="75" spans="11:11" x14ac:dyDescent="0.2">
      <c r="K75" s="31"/>
    </row>
    <row r="76" spans="11:11" x14ac:dyDescent="0.2">
      <c r="K76" s="31"/>
    </row>
    <row r="77" spans="11:11" x14ac:dyDescent="0.2">
      <c r="K77" s="31"/>
    </row>
    <row r="78" spans="11:11" x14ac:dyDescent="0.2">
      <c r="K78" s="31"/>
    </row>
    <row r="79" spans="11:11" x14ac:dyDescent="0.2">
      <c r="K79" s="31"/>
    </row>
    <row r="80" spans="11:11" x14ac:dyDescent="0.2">
      <c r="K80" s="31"/>
    </row>
    <row r="81" spans="11:11" x14ac:dyDescent="0.2">
      <c r="K81" s="31"/>
    </row>
    <row r="82" spans="11:11" x14ac:dyDescent="0.2">
      <c r="K82" s="31"/>
    </row>
    <row r="83" spans="11:11" x14ac:dyDescent="0.2">
      <c r="K83" s="31"/>
    </row>
    <row r="84" spans="11:11" x14ac:dyDescent="0.2">
      <c r="K84" s="31"/>
    </row>
    <row r="85" spans="11:11" x14ac:dyDescent="0.2">
      <c r="K85" s="31"/>
    </row>
    <row r="86" spans="11:11" x14ac:dyDescent="0.2">
      <c r="K86" s="31"/>
    </row>
    <row r="87" spans="11:11" x14ac:dyDescent="0.2">
      <c r="K87" s="31"/>
    </row>
    <row r="88" spans="11:11" x14ac:dyDescent="0.2">
      <c r="K88" s="31"/>
    </row>
    <row r="89" spans="11:11" x14ac:dyDescent="0.2">
      <c r="K89" s="31"/>
    </row>
    <row r="90" spans="11:11" x14ac:dyDescent="0.2">
      <c r="K90" s="31"/>
    </row>
    <row r="91" spans="11:11" x14ac:dyDescent="0.2">
      <c r="K91" s="31"/>
    </row>
    <row r="92" spans="11:11" x14ac:dyDescent="0.2">
      <c r="K92" s="31"/>
    </row>
    <row r="93" spans="11:11" x14ac:dyDescent="0.2">
      <c r="K93" s="31"/>
    </row>
    <row r="94" spans="11:11" x14ac:dyDescent="0.2">
      <c r="K94" s="31"/>
    </row>
    <row r="95" spans="11:11" x14ac:dyDescent="0.2">
      <c r="K95" s="31"/>
    </row>
    <row r="96" spans="11:11" x14ac:dyDescent="0.2">
      <c r="K96" s="31"/>
    </row>
    <row r="97" spans="11:11" x14ac:dyDescent="0.2">
      <c r="K97" s="31"/>
    </row>
    <row r="98" spans="11:11" x14ac:dyDescent="0.2">
      <c r="K98" s="31"/>
    </row>
    <row r="99" spans="11:11" x14ac:dyDescent="0.2">
      <c r="K99" s="31"/>
    </row>
  </sheetData>
  <autoFilter ref="A5:K14" xr:uid="{2372A9EB-E065-482B-8BD4-C4711F235680}"/>
  <mergeCells count="8">
    <mergeCell ref="A4:A5"/>
    <mergeCell ref="B4:B5"/>
    <mergeCell ref="C4:D4"/>
    <mergeCell ref="I2:J2"/>
    <mergeCell ref="K4:K5"/>
    <mergeCell ref="I4:J4"/>
    <mergeCell ref="E4:F4"/>
    <mergeCell ref="G4:H4"/>
  </mergeCells>
  <pageMargins left="0.25" right="0.25" top="0.75" bottom="0.75" header="0.3" footer="0.3"/>
  <pageSetup paperSize="9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83372-06F1-4F9A-8050-F54E2453A5EF}">
  <dimension ref="A1:L39"/>
  <sheetViews>
    <sheetView view="pageLayout" zoomScaleNormal="100" workbookViewId="0">
      <selection activeCell="F12" sqref="F12"/>
    </sheetView>
  </sheetViews>
  <sheetFormatPr defaultColWidth="11.42578125" defaultRowHeight="12.75" x14ac:dyDescent="0.2"/>
  <cols>
    <col min="1" max="1" width="4.85546875" style="2" customWidth="1"/>
    <col min="2" max="2" width="11.42578125" style="2"/>
    <col min="3" max="3" width="10.42578125" style="2" customWidth="1"/>
    <col min="4" max="4" width="9.7109375" style="2" customWidth="1"/>
    <col min="5" max="5" width="11.42578125" style="2"/>
    <col min="6" max="6" width="17" style="2" bestFit="1" customWidth="1"/>
    <col min="7" max="7" width="11.42578125" style="2"/>
    <col min="8" max="8" width="19.42578125" style="2" bestFit="1" customWidth="1"/>
    <col min="9" max="9" width="4.140625" style="2" bestFit="1" customWidth="1"/>
    <col min="10" max="10" width="8.140625" style="2" bestFit="1" customWidth="1"/>
    <col min="11" max="11" width="16.140625" style="45" bestFit="1" customWidth="1"/>
    <col min="12" max="12" width="7.140625" style="40" bestFit="1" customWidth="1"/>
  </cols>
  <sheetData>
    <row r="1" spans="1:12" x14ac:dyDescent="0.2">
      <c r="J1" s="40"/>
      <c r="K1" s="43"/>
      <c r="L1" s="2"/>
    </row>
    <row r="2" spans="1:12" ht="15.75" x14ac:dyDescent="0.2">
      <c r="B2" s="42">
        <v>2018</v>
      </c>
      <c r="C2" s="42" t="s">
        <v>106</v>
      </c>
      <c r="D2" s="42"/>
      <c r="E2" s="42"/>
      <c r="F2" s="42"/>
      <c r="I2" s="73"/>
      <c r="J2" s="73"/>
      <c r="K2" s="44"/>
    </row>
    <row r="3" spans="1:12" ht="13.5" thickBot="1" x14ac:dyDescent="0.25">
      <c r="K3" s="43"/>
    </row>
    <row r="4" spans="1:12" x14ac:dyDescent="0.2">
      <c r="A4" s="67" t="s">
        <v>1</v>
      </c>
      <c r="B4" s="69" t="s">
        <v>2</v>
      </c>
      <c r="C4" s="71" t="s">
        <v>3</v>
      </c>
      <c r="D4" s="72"/>
      <c r="E4" s="76" t="s">
        <v>4</v>
      </c>
      <c r="F4" s="77"/>
      <c r="G4" s="76" t="s">
        <v>5</v>
      </c>
      <c r="H4" s="77"/>
      <c r="I4" s="76" t="s">
        <v>7</v>
      </c>
      <c r="J4" s="80"/>
      <c r="K4" s="78" t="s">
        <v>8</v>
      </c>
      <c r="L4" s="79"/>
    </row>
    <row r="5" spans="1:12" ht="13.5" thickBot="1" x14ac:dyDescent="0.25">
      <c r="A5" s="68"/>
      <c r="B5" s="70"/>
      <c r="C5" s="46" t="s">
        <v>9</v>
      </c>
      <c r="D5" s="46" t="s">
        <v>10</v>
      </c>
      <c r="E5" s="12" t="s">
        <v>11</v>
      </c>
      <c r="F5" s="12" t="s">
        <v>12</v>
      </c>
      <c r="G5" s="12" t="s">
        <v>13</v>
      </c>
      <c r="H5" s="12" t="s">
        <v>12</v>
      </c>
      <c r="I5" s="13" t="s">
        <v>14</v>
      </c>
      <c r="J5" s="14" t="s">
        <v>6</v>
      </c>
      <c r="K5" s="41"/>
      <c r="L5" s="56" t="s">
        <v>6</v>
      </c>
    </row>
    <row r="6" spans="1:12" x14ac:dyDescent="0.2">
      <c r="A6" s="52">
        <v>1</v>
      </c>
      <c r="B6" s="53">
        <v>43194</v>
      </c>
      <c r="C6" s="52" t="s">
        <v>22</v>
      </c>
      <c r="D6" s="52" t="s">
        <v>18</v>
      </c>
      <c r="E6" s="52" t="s">
        <v>70</v>
      </c>
      <c r="F6" s="52" t="s">
        <v>71</v>
      </c>
      <c r="G6" s="52" t="s">
        <v>72</v>
      </c>
      <c r="H6" s="52" t="s">
        <v>73</v>
      </c>
      <c r="I6" s="52">
        <v>250</v>
      </c>
      <c r="J6" s="54">
        <v>55</v>
      </c>
      <c r="K6" s="55"/>
      <c r="L6" s="54">
        <v>0</v>
      </c>
    </row>
    <row r="7" spans="1:12" ht="25.5" x14ac:dyDescent="0.2">
      <c r="A7" s="48">
        <v>2</v>
      </c>
      <c r="B7" s="49">
        <v>43195</v>
      </c>
      <c r="C7" s="48" t="s">
        <v>22</v>
      </c>
      <c r="D7" s="48" t="s">
        <v>18</v>
      </c>
      <c r="E7" s="48" t="s">
        <v>74</v>
      </c>
      <c r="F7" s="48" t="s">
        <v>75</v>
      </c>
      <c r="G7" s="48" t="s">
        <v>76</v>
      </c>
      <c r="H7" s="48" t="s">
        <v>77</v>
      </c>
      <c r="I7" s="48">
        <v>670</v>
      </c>
      <c r="J7" s="50">
        <v>147.39999389648438</v>
      </c>
      <c r="K7" s="51" t="s">
        <v>78</v>
      </c>
      <c r="L7" s="50">
        <v>90</v>
      </c>
    </row>
    <row r="8" spans="1:12" x14ac:dyDescent="0.2">
      <c r="A8" s="48">
        <v>3</v>
      </c>
      <c r="B8" s="49">
        <v>43200</v>
      </c>
      <c r="C8" s="48" t="s">
        <v>22</v>
      </c>
      <c r="D8" s="48" t="s">
        <v>18</v>
      </c>
      <c r="E8" s="48" t="s">
        <v>74</v>
      </c>
      <c r="F8" s="48" t="s">
        <v>75</v>
      </c>
      <c r="G8" s="48" t="s">
        <v>81</v>
      </c>
      <c r="H8" s="48" t="s">
        <v>82</v>
      </c>
      <c r="I8" s="48">
        <v>220</v>
      </c>
      <c r="J8" s="50">
        <v>48.400001525878906</v>
      </c>
      <c r="K8" s="51"/>
      <c r="L8" s="50">
        <v>0</v>
      </c>
    </row>
    <row r="9" spans="1:12" x14ac:dyDescent="0.2">
      <c r="A9" s="48">
        <v>4</v>
      </c>
      <c r="B9" s="49">
        <v>43201</v>
      </c>
      <c r="C9" s="48" t="s">
        <v>19</v>
      </c>
      <c r="D9" s="48" t="s">
        <v>15</v>
      </c>
      <c r="E9" s="48" t="s">
        <v>83</v>
      </c>
      <c r="F9" s="48" t="s">
        <v>84</v>
      </c>
      <c r="G9" s="48" t="s">
        <v>85</v>
      </c>
      <c r="H9" s="48" t="s">
        <v>86</v>
      </c>
      <c r="I9" s="48">
        <v>500</v>
      </c>
      <c r="J9" s="50">
        <v>110</v>
      </c>
      <c r="K9" s="51"/>
      <c r="L9" s="50">
        <v>0</v>
      </c>
    </row>
    <row r="10" spans="1:12" x14ac:dyDescent="0.2">
      <c r="A10" s="48">
        <v>5</v>
      </c>
      <c r="B10" s="49">
        <v>43204</v>
      </c>
      <c r="C10" s="48" t="s">
        <v>22</v>
      </c>
      <c r="D10" s="48" t="s">
        <v>18</v>
      </c>
      <c r="E10" s="48" t="s">
        <v>87</v>
      </c>
      <c r="F10" s="48" t="s">
        <v>88</v>
      </c>
      <c r="G10" s="48" t="s">
        <v>89</v>
      </c>
      <c r="H10" s="48" t="s">
        <v>90</v>
      </c>
      <c r="I10" s="48">
        <v>280</v>
      </c>
      <c r="J10" s="50">
        <v>61.599998474121094</v>
      </c>
      <c r="K10" s="51"/>
      <c r="L10" s="50">
        <v>0</v>
      </c>
    </row>
    <row r="11" spans="1:12" x14ac:dyDescent="0.2">
      <c r="A11" s="48">
        <v>6</v>
      </c>
      <c r="B11" s="49">
        <v>43206</v>
      </c>
      <c r="C11" s="48" t="s">
        <v>22</v>
      </c>
      <c r="D11" s="48" t="s">
        <v>18</v>
      </c>
      <c r="E11" s="48" t="s">
        <v>70</v>
      </c>
      <c r="F11" s="48" t="s">
        <v>71</v>
      </c>
      <c r="G11" s="48" t="s">
        <v>91</v>
      </c>
      <c r="H11" s="48" t="s">
        <v>92</v>
      </c>
      <c r="I11" s="48">
        <v>250</v>
      </c>
      <c r="J11" s="50">
        <v>55</v>
      </c>
      <c r="K11" s="51"/>
      <c r="L11" s="50">
        <v>0</v>
      </c>
    </row>
    <row r="12" spans="1:12" ht="25.5" x14ac:dyDescent="0.2">
      <c r="A12" s="48">
        <v>7</v>
      </c>
      <c r="B12" s="49">
        <v>43206</v>
      </c>
      <c r="C12" s="48" t="s">
        <v>22</v>
      </c>
      <c r="D12" s="48" t="s">
        <v>18</v>
      </c>
      <c r="E12" s="48" t="s">
        <v>16</v>
      </c>
      <c r="F12" s="48" t="s">
        <v>17</v>
      </c>
      <c r="G12" s="48" t="s">
        <v>93</v>
      </c>
      <c r="H12" s="48" t="s">
        <v>94</v>
      </c>
      <c r="I12" s="48">
        <v>3</v>
      </c>
      <c r="J12" s="50">
        <v>30</v>
      </c>
      <c r="K12" s="51" t="s">
        <v>95</v>
      </c>
      <c r="L12" s="50">
        <v>0</v>
      </c>
    </row>
    <row r="13" spans="1:12" x14ac:dyDescent="0.2">
      <c r="A13" s="48">
        <v>8</v>
      </c>
      <c r="B13" s="49">
        <v>43209</v>
      </c>
      <c r="C13" s="48" t="s">
        <v>22</v>
      </c>
      <c r="D13" s="48" t="s">
        <v>18</v>
      </c>
      <c r="E13" s="48" t="s">
        <v>79</v>
      </c>
      <c r="F13" s="48" t="s">
        <v>80</v>
      </c>
      <c r="G13" s="48" t="s">
        <v>102</v>
      </c>
      <c r="H13" s="48" t="s">
        <v>103</v>
      </c>
      <c r="I13" s="48">
        <v>200</v>
      </c>
      <c r="J13" s="50">
        <v>44</v>
      </c>
      <c r="K13" s="51"/>
      <c r="L13" s="50">
        <v>0</v>
      </c>
    </row>
    <row r="14" spans="1:12" ht="25.5" x14ac:dyDescent="0.2">
      <c r="A14" s="48">
        <v>9</v>
      </c>
      <c r="B14" s="49">
        <v>43209</v>
      </c>
      <c r="C14" s="48" t="s">
        <v>22</v>
      </c>
      <c r="D14" s="48" t="s">
        <v>18</v>
      </c>
      <c r="E14" s="48" t="s">
        <v>16</v>
      </c>
      <c r="F14" s="48" t="s">
        <v>17</v>
      </c>
      <c r="G14" s="48" t="s">
        <v>93</v>
      </c>
      <c r="H14" s="48" t="s">
        <v>94</v>
      </c>
      <c r="I14" s="48">
        <v>900</v>
      </c>
      <c r="J14" s="50">
        <v>198</v>
      </c>
      <c r="K14" s="51" t="s">
        <v>96</v>
      </c>
      <c r="L14" s="50">
        <v>10</v>
      </c>
    </row>
    <row r="15" spans="1:12" x14ac:dyDescent="0.2">
      <c r="A15" s="48">
        <v>10</v>
      </c>
      <c r="B15" s="49">
        <v>43213</v>
      </c>
      <c r="C15" s="48" t="s">
        <v>22</v>
      </c>
      <c r="D15" s="48" t="s">
        <v>18</v>
      </c>
      <c r="E15" s="48" t="s">
        <v>97</v>
      </c>
      <c r="F15" s="48" t="s">
        <v>77</v>
      </c>
      <c r="G15" s="48" t="s">
        <v>16</v>
      </c>
      <c r="H15" s="48" t="s">
        <v>17</v>
      </c>
      <c r="I15" s="48">
        <v>600</v>
      </c>
      <c r="J15" s="50">
        <v>132</v>
      </c>
      <c r="K15" s="51"/>
      <c r="L15" s="50">
        <v>0</v>
      </c>
    </row>
    <row r="16" spans="1:12" x14ac:dyDescent="0.2">
      <c r="A16" s="48">
        <v>11</v>
      </c>
      <c r="B16" s="49">
        <v>43214</v>
      </c>
      <c r="C16" s="48" t="s">
        <v>22</v>
      </c>
      <c r="D16" s="48" t="s">
        <v>18</v>
      </c>
      <c r="E16" s="48" t="s">
        <v>79</v>
      </c>
      <c r="F16" s="48" t="s">
        <v>80</v>
      </c>
      <c r="G16" s="48" t="s">
        <v>16</v>
      </c>
      <c r="H16" s="48" t="s">
        <v>17</v>
      </c>
      <c r="I16" s="48">
        <v>200</v>
      </c>
      <c r="J16" s="50">
        <v>44</v>
      </c>
      <c r="K16" s="51"/>
      <c r="L16" s="50">
        <v>0</v>
      </c>
    </row>
    <row r="17" spans="1:12" x14ac:dyDescent="0.2">
      <c r="A17" s="48">
        <v>12</v>
      </c>
      <c r="B17" s="49">
        <v>43220</v>
      </c>
      <c r="C17" s="48" t="s">
        <v>22</v>
      </c>
      <c r="D17" s="48" t="s">
        <v>15</v>
      </c>
      <c r="E17" s="48"/>
      <c r="F17" s="48" t="s">
        <v>98</v>
      </c>
      <c r="G17" s="48" t="s">
        <v>16</v>
      </c>
      <c r="H17" s="48" t="s">
        <v>17</v>
      </c>
      <c r="I17" s="48">
        <v>3</v>
      </c>
      <c r="J17" s="50">
        <v>30</v>
      </c>
      <c r="K17" s="51"/>
      <c r="L17" s="50">
        <v>0</v>
      </c>
    </row>
    <row r="18" spans="1:12" x14ac:dyDescent="0.2">
      <c r="A18" s="48">
        <v>13</v>
      </c>
      <c r="B18" s="49">
        <v>43220</v>
      </c>
      <c r="C18" s="48" t="s">
        <v>22</v>
      </c>
      <c r="D18" s="48" t="s">
        <v>69</v>
      </c>
      <c r="E18" s="48" t="s">
        <v>16</v>
      </c>
      <c r="F18" s="48" t="s">
        <v>17</v>
      </c>
      <c r="G18" s="48" t="s">
        <v>99</v>
      </c>
      <c r="H18" s="48" t="s">
        <v>100</v>
      </c>
      <c r="I18" s="48">
        <v>350</v>
      </c>
      <c r="J18" s="50">
        <v>77</v>
      </c>
      <c r="K18" s="51"/>
      <c r="L18" s="50">
        <v>0</v>
      </c>
    </row>
    <row r="19" spans="1:12" x14ac:dyDescent="0.2">
      <c r="J19" s="40"/>
    </row>
    <row r="20" spans="1:12" x14ac:dyDescent="0.2">
      <c r="J20" s="40"/>
    </row>
    <row r="21" spans="1:12" x14ac:dyDescent="0.2">
      <c r="J21" s="40"/>
    </row>
    <row r="22" spans="1:12" x14ac:dyDescent="0.2">
      <c r="J22" s="40"/>
    </row>
    <row r="23" spans="1:12" x14ac:dyDescent="0.2">
      <c r="J23" s="40"/>
    </row>
    <row r="24" spans="1:12" x14ac:dyDescent="0.2">
      <c r="J24" s="40"/>
    </row>
    <row r="25" spans="1:12" x14ac:dyDescent="0.2">
      <c r="J25" s="40"/>
    </row>
    <row r="26" spans="1:12" x14ac:dyDescent="0.2">
      <c r="J26" s="40"/>
    </row>
    <row r="27" spans="1:12" x14ac:dyDescent="0.2">
      <c r="J27" s="40"/>
    </row>
    <row r="28" spans="1:12" x14ac:dyDescent="0.2">
      <c r="J28" s="40"/>
    </row>
    <row r="29" spans="1:12" x14ac:dyDescent="0.2">
      <c r="J29" s="40"/>
    </row>
    <row r="30" spans="1:12" x14ac:dyDescent="0.2">
      <c r="J30" s="40"/>
    </row>
    <row r="31" spans="1:12" x14ac:dyDescent="0.2">
      <c r="J31" s="40"/>
    </row>
    <row r="32" spans="1:12" x14ac:dyDescent="0.2">
      <c r="J32" s="40"/>
    </row>
    <row r="33" spans="10:10" x14ac:dyDescent="0.2">
      <c r="J33" s="40"/>
    </row>
    <row r="34" spans="10:10" x14ac:dyDescent="0.2">
      <c r="J34" s="40"/>
    </row>
    <row r="35" spans="10:10" x14ac:dyDescent="0.2">
      <c r="J35" s="40"/>
    </row>
    <row r="36" spans="10:10" x14ac:dyDescent="0.2">
      <c r="J36" s="40"/>
    </row>
    <row r="37" spans="10:10" x14ac:dyDescent="0.2">
      <c r="J37" s="40"/>
    </row>
    <row r="38" spans="10:10" x14ac:dyDescent="0.2">
      <c r="J38" s="40"/>
    </row>
    <row r="39" spans="10:10" x14ac:dyDescent="0.2">
      <c r="J39" s="40"/>
    </row>
  </sheetData>
  <mergeCells count="8">
    <mergeCell ref="K4:L4"/>
    <mergeCell ref="I2:J2"/>
    <mergeCell ref="A4:A5"/>
    <mergeCell ref="B4:B5"/>
    <mergeCell ref="C4:D4"/>
    <mergeCell ref="E4:F4"/>
    <mergeCell ref="G4:H4"/>
    <mergeCell ref="I4:J4"/>
  </mergeCells>
  <pageMargins left="0.25" right="0.25" top="0.75" bottom="0.75" header="0.3" footer="0.3"/>
  <pageSetup paperSize="9" orientation="landscape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D6394-7DD0-4957-BD05-7B1ACC2807A1}">
  <dimension ref="A2:L105"/>
  <sheetViews>
    <sheetView view="pageLayout" zoomScaleNormal="100" workbookViewId="0">
      <selection activeCell="F12" sqref="F12"/>
    </sheetView>
  </sheetViews>
  <sheetFormatPr defaultColWidth="11.42578125" defaultRowHeight="12.75" x14ac:dyDescent="0.2"/>
  <cols>
    <col min="1" max="1" width="4.5703125" style="1" customWidth="1"/>
    <col min="2" max="2" width="13.85546875" style="1" customWidth="1"/>
    <col min="3" max="3" width="9.85546875" style="2" customWidth="1"/>
    <col min="4" max="4" width="7.28515625" style="2" customWidth="1"/>
    <col min="5" max="5" width="10.140625" style="1" customWidth="1"/>
    <col min="6" max="6" width="15.85546875" style="1" customWidth="1"/>
    <col min="7" max="7" width="10.28515625" style="1" customWidth="1"/>
    <col min="8" max="8" width="17" style="1" customWidth="1"/>
    <col min="9" max="9" width="6.28515625" style="3" customWidth="1"/>
    <col min="10" max="10" width="9.85546875" style="1" customWidth="1"/>
    <col min="11" max="11" width="19" style="4" customWidth="1"/>
    <col min="12" max="16384" width="11.42578125" style="1"/>
  </cols>
  <sheetData>
    <row r="2" spans="1:12" ht="15.75" x14ac:dyDescent="0.2">
      <c r="B2" s="35">
        <v>2018</v>
      </c>
      <c r="C2" s="6" t="s">
        <v>68</v>
      </c>
      <c r="D2" s="6"/>
      <c r="E2" s="6"/>
      <c r="F2" s="7"/>
      <c r="I2" s="73"/>
      <c r="J2" s="73"/>
      <c r="K2" s="9"/>
    </row>
    <row r="3" spans="1:12" ht="13.5" thickBot="1" x14ac:dyDescent="0.25"/>
    <row r="4" spans="1:12" s="10" customFormat="1" ht="16.5" customHeight="1" x14ac:dyDescent="0.2">
      <c r="A4" s="67" t="s">
        <v>1</v>
      </c>
      <c r="B4" s="69" t="s">
        <v>2</v>
      </c>
      <c r="C4" s="71" t="s">
        <v>3</v>
      </c>
      <c r="D4" s="72"/>
      <c r="E4" s="76" t="s">
        <v>4</v>
      </c>
      <c r="F4" s="77"/>
      <c r="G4" s="76" t="s">
        <v>5</v>
      </c>
      <c r="H4" s="77"/>
      <c r="I4" s="76" t="s">
        <v>7</v>
      </c>
      <c r="J4" s="80"/>
      <c r="K4" s="78" t="s">
        <v>8</v>
      </c>
      <c r="L4" s="79"/>
    </row>
    <row r="5" spans="1:12" s="10" customFormat="1" ht="17.25" customHeight="1" thickBot="1" x14ac:dyDescent="0.25">
      <c r="A5" s="68"/>
      <c r="B5" s="70"/>
      <c r="C5" s="36" t="s">
        <v>9</v>
      </c>
      <c r="D5" s="36" t="s">
        <v>10</v>
      </c>
      <c r="E5" s="12" t="s">
        <v>11</v>
      </c>
      <c r="F5" s="12" t="s">
        <v>12</v>
      </c>
      <c r="G5" s="12" t="s">
        <v>13</v>
      </c>
      <c r="H5" s="12" t="s">
        <v>12</v>
      </c>
      <c r="I5" s="13" t="s">
        <v>14</v>
      </c>
      <c r="J5" s="14" t="s">
        <v>6</v>
      </c>
      <c r="K5" s="39"/>
      <c r="L5" s="14" t="s">
        <v>6</v>
      </c>
    </row>
    <row r="6" spans="1:12" s="20" customFormat="1" ht="12" x14ac:dyDescent="0.2">
      <c r="A6" s="33">
        <v>1</v>
      </c>
      <c r="B6" s="16">
        <v>43194</v>
      </c>
      <c r="C6" s="17" t="s">
        <v>22</v>
      </c>
      <c r="D6" s="17" t="s">
        <v>18</v>
      </c>
      <c r="E6" s="17" t="s">
        <v>70</v>
      </c>
      <c r="F6" s="21" t="s">
        <v>71</v>
      </c>
      <c r="G6" s="34" t="s">
        <v>72</v>
      </c>
      <c r="H6" s="34" t="s">
        <v>73</v>
      </c>
      <c r="I6" s="18">
        <v>250</v>
      </c>
      <c r="J6" s="19">
        <v>55</v>
      </c>
      <c r="K6" s="22"/>
      <c r="L6" s="19">
        <v>0</v>
      </c>
    </row>
    <row r="7" spans="1:12" s="20" customFormat="1" ht="24" x14ac:dyDescent="0.2">
      <c r="A7" s="33">
        <v>2</v>
      </c>
      <c r="B7" s="16">
        <v>43195</v>
      </c>
      <c r="C7" s="17" t="s">
        <v>22</v>
      </c>
      <c r="D7" s="17" t="s">
        <v>18</v>
      </c>
      <c r="E7" s="17" t="s">
        <v>74</v>
      </c>
      <c r="F7" s="21" t="s">
        <v>75</v>
      </c>
      <c r="G7" s="17" t="s">
        <v>76</v>
      </c>
      <c r="H7" s="17" t="s">
        <v>77</v>
      </c>
      <c r="I7" s="18">
        <v>670</v>
      </c>
      <c r="J7" s="19">
        <v>147.39999389648438</v>
      </c>
      <c r="K7" s="23" t="s">
        <v>78</v>
      </c>
      <c r="L7" s="19">
        <v>90</v>
      </c>
    </row>
    <row r="8" spans="1:12" s="20" customFormat="1" ht="12" x14ac:dyDescent="0.2">
      <c r="A8" s="33">
        <v>3</v>
      </c>
      <c r="B8" s="15">
        <v>43200</v>
      </c>
      <c r="C8" s="17" t="s">
        <v>22</v>
      </c>
      <c r="D8" s="17" t="s">
        <v>18</v>
      </c>
      <c r="E8" s="17" t="s">
        <v>74</v>
      </c>
      <c r="F8" s="17" t="s">
        <v>75</v>
      </c>
      <c r="G8" s="17" t="s">
        <v>81</v>
      </c>
      <c r="H8" s="17" t="s">
        <v>82</v>
      </c>
      <c r="I8" s="18">
        <v>220</v>
      </c>
      <c r="J8" s="19">
        <v>48.400001525878906</v>
      </c>
      <c r="K8" s="22"/>
      <c r="L8" s="19">
        <v>0</v>
      </c>
    </row>
    <row r="9" spans="1:12" s="20" customFormat="1" ht="12" x14ac:dyDescent="0.2">
      <c r="A9" s="33">
        <v>4</v>
      </c>
      <c r="B9" s="16">
        <v>43201</v>
      </c>
      <c r="C9" s="17" t="s">
        <v>19</v>
      </c>
      <c r="D9" s="17" t="s">
        <v>15</v>
      </c>
      <c r="E9" s="17" t="s">
        <v>83</v>
      </c>
      <c r="F9" s="21" t="s">
        <v>84</v>
      </c>
      <c r="G9" s="17" t="s">
        <v>85</v>
      </c>
      <c r="H9" s="17" t="s">
        <v>86</v>
      </c>
      <c r="I9" s="18">
        <v>500</v>
      </c>
      <c r="J9" s="19">
        <v>110</v>
      </c>
      <c r="K9" s="22"/>
      <c r="L9" s="19">
        <v>0</v>
      </c>
    </row>
    <row r="10" spans="1:12" s="20" customFormat="1" ht="12" x14ac:dyDescent="0.2">
      <c r="A10" s="33">
        <v>5</v>
      </c>
      <c r="B10" s="15">
        <v>43204</v>
      </c>
      <c r="C10" s="17" t="s">
        <v>22</v>
      </c>
      <c r="D10" s="17" t="s">
        <v>18</v>
      </c>
      <c r="E10" s="17" t="s">
        <v>87</v>
      </c>
      <c r="F10" s="17" t="s">
        <v>88</v>
      </c>
      <c r="G10" s="17" t="s">
        <v>89</v>
      </c>
      <c r="H10" s="17" t="s">
        <v>90</v>
      </c>
      <c r="I10" s="18">
        <v>280</v>
      </c>
      <c r="J10" s="19">
        <v>61.599998474121094</v>
      </c>
      <c r="K10" s="22"/>
      <c r="L10" s="19">
        <v>0</v>
      </c>
    </row>
    <row r="11" spans="1:12" s="20" customFormat="1" ht="12" x14ac:dyDescent="0.2">
      <c r="A11" s="33">
        <v>6</v>
      </c>
      <c r="B11" s="15">
        <v>43206</v>
      </c>
      <c r="C11" s="17" t="s">
        <v>22</v>
      </c>
      <c r="D11" s="17" t="s">
        <v>18</v>
      </c>
      <c r="E11" s="17" t="s">
        <v>70</v>
      </c>
      <c r="F11" s="17" t="s">
        <v>71</v>
      </c>
      <c r="G11" s="17" t="s">
        <v>91</v>
      </c>
      <c r="H11" s="17" t="s">
        <v>92</v>
      </c>
      <c r="I11" s="18">
        <v>250</v>
      </c>
      <c r="J11" s="19">
        <v>55</v>
      </c>
      <c r="K11" s="22"/>
      <c r="L11" s="19">
        <v>0</v>
      </c>
    </row>
    <row r="12" spans="1:12" s="20" customFormat="1" ht="24" x14ac:dyDescent="0.2">
      <c r="A12" s="33">
        <v>7</v>
      </c>
      <c r="B12" s="15">
        <v>43206</v>
      </c>
      <c r="C12" s="17" t="s">
        <v>22</v>
      </c>
      <c r="D12" s="17" t="s">
        <v>18</v>
      </c>
      <c r="E12" s="17" t="s">
        <v>16</v>
      </c>
      <c r="F12" s="21" t="s">
        <v>17</v>
      </c>
      <c r="G12" s="17" t="s">
        <v>93</v>
      </c>
      <c r="H12" s="17" t="s">
        <v>94</v>
      </c>
      <c r="I12" s="18">
        <v>3</v>
      </c>
      <c r="J12" s="19">
        <v>30</v>
      </c>
      <c r="K12" s="22" t="s">
        <v>95</v>
      </c>
      <c r="L12" s="19">
        <v>0</v>
      </c>
    </row>
    <row r="13" spans="1:12" s="20" customFormat="1" ht="12" x14ac:dyDescent="0.2">
      <c r="A13" s="33">
        <v>8</v>
      </c>
      <c r="B13" s="15">
        <v>43209</v>
      </c>
      <c r="C13" s="17" t="s">
        <v>22</v>
      </c>
      <c r="D13" s="17" t="s">
        <v>18</v>
      </c>
      <c r="E13" s="17" t="s">
        <v>79</v>
      </c>
      <c r="F13" s="17" t="s">
        <v>80</v>
      </c>
      <c r="G13" s="17" t="s">
        <v>102</v>
      </c>
      <c r="H13" s="17" t="s">
        <v>103</v>
      </c>
      <c r="I13" s="18">
        <v>200</v>
      </c>
      <c r="J13" s="19">
        <v>44</v>
      </c>
      <c r="K13" s="22"/>
      <c r="L13" s="19">
        <v>0</v>
      </c>
    </row>
    <row r="14" spans="1:12" s="20" customFormat="1" ht="24" x14ac:dyDescent="0.2">
      <c r="A14" s="33">
        <v>9</v>
      </c>
      <c r="B14" s="15">
        <v>43209</v>
      </c>
      <c r="C14" s="17" t="s">
        <v>22</v>
      </c>
      <c r="D14" s="17" t="s">
        <v>18</v>
      </c>
      <c r="E14" s="17" t="s">
        <v>16</v>
      </c>
      <c r="F14" s="21" t="s">
        <v>17</v>
      </c>
      <c r="G14" s="17" t="s">
        <v>93</v>
      </c>
      <c r="H14" s="21" t="s">
        <v>94</v>
      </c>
      <c r="I14" s="18">
        <v>900</v>
      </c>
      <c r="J14" s="19">
        <v>198</v>
      </c>
      <c r="K14" s="22" t="s">
        <v>96</v>
      </c>
      <c r="L14" s="19">
        <v>10</v>
      </c>
    </row>
    <row r="15" spans="1:12" s="20" customFormat="1" ht="12" x14ac:dyDescent="0.2">
      <c r="A15" s="33">
        <v>10</v>
      </c>
      <c r="B15" s="15">
        <v>43213</v>
      </c>
      <c r="C15" s="17" t="s">
        <v>22</v>
      </c>
      <c r="D15" s="17" t="s">
        <v>18</v>
      </c>
      <c r="E15" s="17" t="s">
        <v>97</v>
      </c>
      <c r="F15" s="17" t="s">
        <v>77</v>
      </c>
      <c r="G15" s="17" t="s">
        <v>16</v>
      </c>
      <c r="H15" s="21" t="s">
        <v>17</v>
      </c>
      <c r="I15" s="18">
        <v>600</v>
      </c>
      <c r="J15" s="19">
        <v>132</v>
      </c>
      <c r="K15" s="22"/>
      <c r="L15" s="19">
        <v>0</v>
      </c>
    </row>
    <row r="16" spans="1:12" s="20" customFormat="1" ht="12" x14ac:dyDescent="0.2">
      <c r="A16" s="33">
        <v>11</v>
      </c>
      <c r="B16" s="15">
        <v>43214</v>
      </c>
      <c r="C16" s="17" t="s">
        <v>22</v>
      </c>
      <c r="D16" s="17" t="s">
        <v>18</v>
      </c>
      <c r="E16" s="17" t="s">
        <v>79</v>
      </c>
      <c r="F16" s="21" t="s">
        <v>80</v>
      </c>
      <c r="G16" s="17" t="s">
        <v>16</v>
      </c>
      <c r="H16" s="21" t="s">
        <v>17</v>
      </c>
      <c r="I16" s="18">
        <v>200</v>
      </c>
      <c r="J16" s="19">
        <v>44</v>
      </c>
      <c r="K16" s="22"/>
      <c r="L16" s="19">
        <v>0</v>
      </c>
    </row>
    <row r="17" spans="1:12" s="20" customFormat="1" ht="12" x14ac:dyDescent="0.2">
      <c r="A17" s="33">
        <v>12</v>
      </c>
      <c r="B17" s="15">
        <v>43220</v>
      </c>
      <c r="C17" s="17" t="s">
        <v>22</v>
      </c>
      <c r="D17" s="17" t="s">
        <v>15</v>
      </c>
      <c r="E17" s="17" t="s">
        <v>104</v>
      </c>
      <c r="F17" s="21" t="s">
        <v>98</v>
      </c>
      <c r="G17" s="17" t="s">
        <v>16</v>
      </c>
      <c r="H17" s="21" t="s">
        <v>17</v>
      </c>
      <c r="I17" s="18">
        <v>3</v>
      </c>
      <c r="J17" s="19">
        <v>30</v>
      </c>
      <c r="K17" s="22"/>
      <c r="L17" s="19">
        <v>0</v>
      </c>
    </row>
    <row r="18" spans="1:12" s="20" customFormat="1" ht="12" x14ac:dyDescent="0.2">
      <c r="A18" s="33">
        <v>13</v>
      </c>
      <c r="B18" s="15">
        <v>43220</v>
      </c>
      <c r="C18" s="17" t="s">
        <v>22</v>
      </c>
      <c r="D18" s="17" t="s">
        <v>69</v>
      </c>
      <c r="E18" s="17" t="s">
        <v>16</v>
      </c>
      <c r="F18" s="21" t="s">
        <v>17</v>
      </c>
      <c r="G18" s="17" t="s">
        <v>99</v>
      </c>
      <c r="H18" s="17" t="s">
        <v>100</v>
      </c>
      <c r="I18" s="18">
        <v>350</v>
      </c>
      <c r="J18" s="19">
        <v>77</v>
      </c>
      <c r="K18" s="22"/>
      <c r="L18" s="19">
        <v>0</v>
      </c>
    </row>
    <row r="19" spans="1:12" s="20" customFormat="1" ht="12" x14ac:dyDescent="0.2">
      <c r="A19" s="33"/>
      <c r="B19" s="15"/>
      <c r="C19" s="17"/>
      <c r="D19" s="17"/>
      <c r="E19" s="17"/>
      <c r="F19" s="17"/>
      <c r="G19" s="17"/>
      <c r="H19" s="17"/>
      <c r="I19" s="18"/>
      <c r="J19" s="19"/>
      <c r="K19" s="22"/>
      <c r="L19" s="19"/>
    </row>
    <row r="20" spans="1:12" s="20" customFormat="1" ht="12" x14ac:dyDescent="0.2">
      <c r="A20" s="33"/>
      <c r="B20" s="15"/>
      <c r="C20" s="17"/>
      <c r="D20" s="17"/>
      <c r="E20" s="17"/>
      <c r="F20" s="17"/>
      <c r="G20" s="17"/>
      <c r="H20" s="17"/>
      <c r="I20" s="18"/>
      <c r="J20" s="19"/>
      <c r="K20" s="22"/>
      <c r="L20" s="19"/>
    </row>
    <row r="21" spans="1:12" s="20" customFormat="1" ht="12" x14ac:dyDescent="0.2">
      <c r="C21" s="25"/>
      <c r="D21" s="25"/>
      <c r="I21" s="27"/>
      <c r="J21" s="26"/>
      <c r="K21" s="28"/>
    </row>
    <row r="22" spans="1:12" s="20" customFormat="1" ht="12" x14ac:dyDescent="0.2">
      <c r="C22" s="25"/>
      <c r="D22" s="25"/>
      <c r="H22" s="29" t="s">
        <v>39</v>
      </c>
      <c r="I22" s="27">
        <f t="shared" ref="I22:J22" si="0">SUM(I1:I20)</f>
        <v>4426</v>
      </c>
      <c r="J22" s="30">
        <f t="shared" si="0"/>
        <v>1032.3999938964844</v>
      </c>
      <c r="K22" s="31" t="s">
        <v>40</v>
      </c>
    </row>
    <row r="23" spans="1:12" x14ac:dyDescent="0.2">
      <c r="H23" s="3"/>
      <c r="J23" s="30">
        <v>100</v>
      </c>
      <c r="K23" s="31" t="s">
        <v>42</v>
      </c>
    </row>
    <row r="24" spans="1:12" x14ac:dyDescent="0.2">
      <c r="H24" s="3"/>
      <c r="J24" s="30">
        <v>-28.8</v>
      </c>
      <c r="K24" s="32" t="s">
        <v>101</v>
      </c>
    </row>
    <row r="25" spans="1:12" x14ac:dyDescent="0.2">
      <c r="J25" s="30">
        <v>-1100</v>
      </c>
      <c r="K25" s="32" t="s">
        <v>43</v>
      </c>
    </row>
    <row r="26" spans="1:12" x14ac:dyDescent="0.2">
      <c r="J26" s="30">
        <f>SUM(J22:J25)</f>
        <v>3.5999938964844205</v>
      </c>
      <c r="K26" s="31" t="s">
        <v>44</v>
      </c>
    </row>
    <row r="27" spans="1:12" x14ac:dyDescent="0.2">
      <c r="J27" s="30"/>
      <c r="K27" s="31"/>
    </row>
    <row r="28" spans="1:12" x14ac:dyDescent="0.2">
      <c r="J28" s="30"/>
      <c r="K28" s="31"/>
    </row>
    <row r="29" spans="1:12" x14ac:dyDescent="0.2">
      <c r="J29" s="30"/>
      <c r="K29" s="31"/>
    </row>
    <row r="30" spans="1:12" x14ac:dyDescent="0.2">
      <c r="J30" s="30"/>
      <c r="K30" s="31"/>
    </row>
    <row r="31" spans="1:12" x14ac:dyDescent="0.2">
      <c r="J31" s="30"/>
      <c r="K31" s="31"/>
    </row>
    <row r="32" spans="1:12" x14ac:dyDescent="0.2">
      <c r="J32" s="30"/>
      <c r="K32" s="31"/>
    </row>
    <row r="33" spans="10:11" x14ac:dyDescent="0.2">
      <c r="J33" s="30"/>
      <c r="K33" s="31"/>
    </row>
    <row r="34" spans="10:11" x14ac:dyDescent="0.2">
      <c r="J34" s="30"/>
      <c r="K34" s="31"/>
    </row>
    <row r="35" spans="10:11" x14ac:dyDescent="0.2">
      <c r="J35" s="30"/>
      <c r="K35" s="31"/>
    </row>
    <row r="36" spans="10:11" x14ac:dyDescent="0.2">
      <c r="J36" s="30"/>
      <c r="K36" s="31"/>
    </row>
    <row r="37" spans="10:11" x14ac:dyDescent="0.2">
      <c r="J37" s="30"/>
      <c r="K37" s="31"/>
    </row>
    <row r="38" spans="10:11" x14ac:dyDescent="0.2">
      <c r="J38" s="30"/>
      <c r="K38" s="31"/>
    </row>
    <row r="39" spans="10:11" x14ac:dyDescent="0.2">
      <c r="J39" s="30"/>
      <c r="K39" s="31"/>
    </row>
    <row r="40" spans="10:11" x14ac:dyDescent="0.2">
      <c r="J40" s="30"/>
      <c r="K40" s="31"/>
    </row>
    <row r="41" spans="10:11" x14ac:dyDescent="0.2">
      <c r="J41" s="30"/>
      <c r="K41" s="31"/>
    </row>
    <row r="42" spans="10:11" x14ac:dyDescent="0.2">
      <c r="J42" s="30"/>
      <c r="K42" s="31"/>
    </row>
    <row r="43" spans="10:11" x14ac:dyDescent="0.2">
      <c r="J43" s="30"/>
      <c r="K43" s="31"/>
    </row>
    <row r="44" spans="10:11" x14ac:dyDescent="0.2">
      <c r="J44" s="30"/>
      <c r="K44" s="31"/>
    </row>
    <row r="45" spans="10:11" x14ac:dyDescent="0.2">
      <c r="J45" s="30"/>
      <c r="K45" s="31"/>
    </row>
    <row r="46" spans="10:11" x14ac:dyDescent="0.2">
      <c r="J46" s="30"/>
      <c r="K46" s="31"/>
    </row>
    <row r="47" spans="10:11" x14ac:dyDescent="0.2">
      <c r="J47" s="30"/>
      <c r="K47" s="31"/>
    </row>
    <row r="48" spans="10:11" x14ac:dyDescent="0.2">
      <c r="J48" s="30"/>
      <c r="K48" s="31"/>
    </row>
    <row r="49" spans="10:11" x14ac:dyDescent="0.2">
      <c r="J49" s="30"/>
      <c r="K49" s="31"/>
    </row>
    <row r="50" spans="10:11" x14ac:dyDescent="0.2">
      <c r="J50" s="30"/>
      <c r="K50" s="31"/>
    </row>
    <row r="51" spans="10:11" x14ac:dyDescent="0.2">
      <c r="J51" s="30"/>
      <c r="K51" s="31"/>
    </row>
    <row r="52" spans="10:11" x14ac:dyDescent="0.2">
      <c r="J52" s="30"/>
      <c r="K52" s="31"/>
    </row>
    <row r="53" spans="10:11" x14ac:dyDescent="0.2">
      <c r="J53" s="30"/>
      <c r="K53" s="31"/>
    </row>
    <row r="54" spans="10:11" x14ac:dyDescent="0.2">
      <c r="J54" s="30"/>
      <c r="K54" s="31"/>
    </row>
    <row r="55" spans="10:11" x14ac:dyDescent="0.2">
      <c r="K55" s="31"/>
    </row>
    <row r="56" spans="10:11" x14ac:dyDescent="0.2">
      <c r="K56" s="31"/>
    </row>
    <row r="57" spans="10:11" x14ac:dyDescent="0.2">
      <c r="K57" s="31"/>
    </row>
    <row r="58" spans="10:11" x14ac:dyDescent="0.2">
      <c r="K58" s="31"/>
    </row>
    <row r="59" spans="10:11" x14ac:dyDescent="0.2">
      <c r="K59" s="31"/>
    </row>
    <row r="60" spans="10:11" x14ac:dyDescent="0.2">
      <c r="K60" s="31"/>
    </row>
    <row r="61" spans="10:11" x14ac:dyDescent="0.2">
      <c r="K61" s="31"/>
    </row>
    <row r="62" spans="10:11" x14ac:dyDescent="0.2">
      <c r="K62" s="31"/>
    </row>
    <row r="63" spans="10:11" x14ac:dyDescent="0.2">
      <c r="K63" s="31"/>
    </row>
    <row r="64" spans="10:11" x14ac:dyDescent="0.2">
      <c r="K64" s="31"/>
    </row>
    <row r="65" spans="11:11" x14ac:dyDescent="0.2">
      <c r="K65" s="31"/>
    </row>
    <row r="66" spans="11:11" x14ac:dyDescent="0.2">
      <c r="K66" s="31"/>
    </row>
    <row r="67" spans="11:11" x14ac:dyDescent="0.2">
      <c r="K67" s="31"/>
    </row>
    <row r="68" spans="11:11" x14ac:dyDescent="0.2">
      <c r="K68" s="31"/>
    </row>
    <row r="69" spans="11:11" x14ac:dyDescent="0.2">
      <c r="K69" s="31"/>
    </row>
    <row r="70" spans="11:11" x14ac:dyDescent="0.2">
      <c r="K70" s="31"/>
    </row>
    <row r="71" spans="11:11" x14ac:dyDescent="0.2">
      <c r="K71" s="31"/>
    </row>
    <row r="72" spans="11:11" x14ac:dyDescent="0.2">
      <c r="K72" s="31"/>
    </row>
    <row r="73" spans="11:11" x14ac:dyDescent="0.2">
      <c r="K73" s="31"/>
    </row>
    <row r="74" spans="11:11" x14ac:dyDescent="0.2">
      <c r="K74" s="31"/>
    </row>
    <row r="75" spans="11:11" x14ac:dyDescent="0.2">
      <c r="K75" s="31"/>
    </row>
    <row r="76" spans="11:11" x14ac:dyDescent="0.2">
      <c r="K76" s="31"/>
    </row>
    <row r="77" spans="11:11" x14ac:dyDescent="0.2">
      <c r="K77" s="31"/>
    </row>
    <row r="78" spans="11:11" x14ac:dyDescent="0.2">
      <c r="K78" s="31"/>
    </row>
    <row r="79" spans="11:11" x14ac:dyDescent="0.2">
      <c r="K79" s="31"/>
    </row>
    <row r="80" spans="11:11" x14ac:dyDescent="0.2">
      <c r="K80" s="31"/>
    </row>
    <row r="81" spans="11:11" x14ac:dyDescent="0.2">
      <c r="K81" s="31"/>
    </row>
    <row r="82" spans="11:11" x14ac:dyDescent="0.2">
      <c r="K82" s="31"/>
    </row>
    <row r="83" spans="11:11" x14ac:dyDescent="0.2">
      <c r="K83" s="31"/>
    </row>
    <row r="84" spans="11:11" x14ac:dyDescent="0.2">
      <c r="K84" s="31"/>
    </row>
    <row r="85" spans="11:11" x14ac:dyDescent="0.2">
      <c r="K85" s="31"/>
    </row>
    <row r="86" spans="11:11" x14ac:dyDescent="0.2">
      <c r="K86" s="31"/>
    </row>
    <row r="87" spans="11:11" x14ac:dyDescent="0.2">
      <c r="K87" s="31"/>
    </row>
    <row r="88" spans="11:11" x14ac:dyDescent="0.2">
      <c r="K88" s="31"/>
    </row>
    <row r="89" spans="11:11" x14ac:dyDescent="0.2">
      <c r="K89" s="31"/>
    </row>
    <row r="90" spans="11:11" x14ac:dyDescent="0.2">
      <c r="K90" s="31"/>
    </row>
    <row r="91" spans="11:11" x14ac:dyDescent="0.2">
      <c r="K91" s="31"/>
    </row>
    <row r="92" spans="11:11" x14ac:dyDescent="0.2">
      <c r="K92" s="31"/>
    </row>
    <row r="93" spans="11:11" x14ac:dyDescent="0.2">
      <c r="K93" s="31"/>
    </row>
    <row r="94" spans="11:11" x14ac:dyDescent="0.2">
      <c r="K94" s="31"/>
    </row>
    <row r="95" spans="11:11" x14ac:dyDescent="0.2">
      <c r="K95" s="31"/>
    </row>
    <row r="96" spans="11:11" x14ac:dyDescent="0.2">
      <c r="K96" s="31"/>
    </row>
    <row r="97" spans="11:11" x14ac:dyDescent="0.2">
      <c r="K97" s="31"/>
    </row>
    <row r="98" spans="11:11" x14ac:dyDescent="0.2">
      <c r="K98" s="31"/>
    </row>
    <row r="99" spans="11:11" x14ac:dyDescent="0.2">
      <c r="K99" s="31"/>
    </row>
    <row r="100" spans="11:11" x14ac:dyDescent="0.2">
      <c r="K100" s="31"/>
    </row>
    <row r="101" spans="11:11" x14ac:dyDescent="0.2">
      <c r="K101" s="31"/>
    </row>
    <row r="102" spans="11:11" x14ac:dyDescent="0.2">
      <c r="K102" s="31"/>
    </row>
    <row r="103" spans="11:11" x14ac:dyDescent="0.2">
      <c r="K103" s="31"/>
    </row>
    <row r="104" spans="11:11" x14ac:dyDescent="0.2">
      <c r="K104" s="31"/>
    </row>
    <row r="105" spans="11:11" x14ac:dyDescent="0.2">
      <c r="K105" s="31"/>
    </row>
  </sheetData>
  <autoFilter ref="A5:K20" xr:uid="{AE3DE957-285C-4555-A111-C2F2B7BCC96E}"/>
  <mergeCells count="8">
    <mergeCell ref="K4:L4"/>
    <mergeCell ref="A4:A5"/>
    <mergeCell ref="B4:B5"/>
    <mergeCell ref="C4:D4"/>
    <mergeCell ref="I2:J2"/>
    <mergeCell ref="I4:J4"/>
    <mergeCell ref="E4:F4"/>
    <mergeCell ref="G4:H4"/>
  </mergeCells>
  <pageMargins left="0.25" right="0.25" top="0.75" bottom="0.75" header="0.3" footer="0.3"/>
  <pageSetup paperSize="9" orientation="landscape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9D5E7-4D6B-4208-8590-49444A1798CF}">
  <dimension ref="A2:L105"/>
  <sheetViews>
    <sheetView workbookViewId="0">
      <selection activeCell="D43" sqref="D43"/>
    </sheetView>
  </sheetViews>
  <sheetFormatPr defaultColWidth="11.42578125" defaultRowHeight="12.75" x14ac:dyDescent="0.2"/>
  <cols>
    <col min="1" max="1" width="4.5703125" style="1" customWidth="1"/>
    <col min="2" max="2" width="13.85546875" style="1" customWidth="1"/>
    <col min="3" max="3" width="9.85546875" style="2" customWidth="1"/>
    <col min="4" max="4" width="7.28515625" style="2" customWidth="1"/>
    <col min="5" max="5" width="10.140625" style="1" customWidth="1"/>
    <col min="6" max="6" width="15.85546875" style="1" customWidth="1"/>
    <col min="7" max="7" width="10.28515625" style="1" customWidth="1"/>
    <col min="8" max="8" width="17" style="1" customWidth="1"/>
    <col min="9" max="9" width="6.28515625" style="3" customWidth="1"/>
    <col min="10" max="10" width="9.85546875" style="1" customWidth="1"/>
    <col min="11" max="11" width="19" style="4" customWidth="1"/>
    <col min="12" max="16384" width="11.42578125" style="1"/>
  </cols>
  <sheetData>
    <row r="2" spans="1:12" ht="15.75" x14ac:dyDescent="0.2">
      <c r="B2" s="38">
        <v>2018</v>
      </c>
      <c r="C2" s="6" t="s">
        <v>68</v>
      </c>
      <c r="D2" s="6"/>
      <c r="E2" s="6"/>
      <c r="F2" s="7"/>
      <c r="I2" s="73"/>
      <c r="J2" s="73"/>
      <c r="K2" s="9"/>
    </row>
    <row r="3" spans="1:12" ht="13.5" thickBot="1" x14ac:dyDescent="0.25"/>
    <row r="4" spans="1:12" s="10" customFormat="1" ht="16.5" customHeight="1" x14ac:dyDescent="0.2">
      <c r="A4" s="67" t="s">
        <v>1</v>
      </c>
      <c r="B4" s="69" t="s">
        <v>2</v>
      </c>
      <c r="C4" s="71" t="s">
        <v>3</v>
      </c>
      <c r="D4" s="72"/>
      <c r="E4" s="76" t="s">
        <v>4</v>
      </c>
      <c r="F4" s="77"/>
      <c r="G4" s="76" t="s">
        <v>5</v>
      </c>
      <c r="H4" s="77"/>
      <c r="I4" s="76" t="s">
        <v>7</v>
      </c>
      <c r="J4" s="80"/>
      <c r="K4" s="78" t="s">
        <v>8</v>
      </c>
      <c r="L4" s="79"/>
    </row>
    <row r="5" spans="1:12" s="10" customFormat="1" ht="17.25" customHeight="1" thickBot="1" x14ac:dyDescent="0.25">
      <c r="A5" s="68"/>
      <c r="B5" s="70"/>
      <c r="C5" s="37" t="s">
        <v>9</v>
      </c>
      <c r="D5" s="37" t="s">
        <v>10</v>
      </c>
      <c r="E5" s="12" t="s">
        <v>11</v>
      </c>
      <c r="F5" s="12" t="s">
        <v>12</v>
      </c>
      <c r="G5" s="12" t="s">
        <v>13</v>
      </c>
      <c r="H5" s="12" t="s">
        <v>12</v>
      </c>
      <c r="I5" s="13" t="s">
        <v>14</v>
      </c>
      <c r="J5" s="14" t="s">
        <v>6</v>
      </c>
      <c r="K5" s="39"/>
      <c r="L5" s="14" t="s">
        <v>6</v>
      </c>
    </row>
    <row r="6" spans="1:12" s="20" customFormat="1" ht="12" x14ac:dyDescent="0.2">
      <c r="A6" s="33">
        <v>1</v>
      </c>
      <c r="B6" s="16">
        <v>43194</v>
      </c>
      <c r="C6" s="17" t="s">
        <v>22</v>
      </c>
      <c r="D6" s="17" t="s">
        <v>18</v>
      </c>
      <c r="E6" s="17" t="s">
        <v>70</v>
      </c>
      <c r="F6" s="21" t="s">
        <v>71</v>
      </c>
      <c r="G6" s="34" t="s">
        <v>72</v>
      </c>
      <c r="H6" s="34" t="s">
        <v>73</v>
      </c>
      <c r="I6" s="18">
        <v>250</v>
      </c>
      <c r="J6" s="19">
        <f t="shared" ref="J6:J20" si="0">I6*0.22</f>
        <v>55</v>
      </c>
      <c r="K6" s="22"/>
      <c r="L6" s="19">
        <v>0</v>
      </c>
    </row>
    <row r="7" spans="1:12" s="20" customFormat="1" ht="24" x14ac:dyDescent="0.2">
      <c r="A7" s="33">
        <v>2</v>
      </c>
      <c r="B7" s="16">
        <v>43195</v>
      </c>
      <c r="C7" s="17" t="s">
        <v>22</v>
      </c>
      <c r="D7" s="17" t="s">
        <v>18</v>
      </c>
      <c r="E7" s="17" t="s">
        <v>74</v>
      </c>
      <c r="F7" s="21" t="s">
        <v>75</v>
      </c>
      <c r="G7" s="17" t="s">
        <v>76</v>
      </c>
      <c r="H7" s="17" t="s">
        <v>77</v>
      </c>
      <c r="I7" s="18">
        <v>670</v>
      </c>
      <c r="J7" s="19">
        <f t="shared" si="0"/>
        <v>147.4</v>
      </c>
      <c r="K7" s="23" t="s">
        <v>78</v>
      </c>
      <c r="L7" s="19">
        <v>90</v>
      </c>
    </row>
    <row r="8" spans="1:12" s="20" customFormat="1" ht="12" x14ac:dyDescent="0.2">
      <c r="A8" s="33">
        <v>3</v>
      </c>
      <c r="B8" s="15">
        <v>43200</v>
      </c>
      <c r="C8" s="17" t="s">
        <v>22</v>
      </c>
      <c r="D8" s="17" t="s">
        <v>18</v>
      </c>
      <c r="E8" s="17" t="s">
        <v>74</v>
      </c>
      <c r="F8" s="17" t="s">
        <v>75</v>
      </c>
      <c r="G8" s="17" t="s">
        <v>81</v>
      </c>
      <c r="H8" s="17" t="s">
        <v>82</v>
      </c>
      <c r="I8" s="18">
        <v>220</v>
      </c>
      <c r="J8" s="19">
        <f t="shared" si="0"/>
        <v>48.4</v>
      </c>
      <c r="K8" s="22"/>
      <c r="L8" s="19">
        <v>0</v>
      </c>
    </row>
    <row r="9" spans="1:12" s="20" customFormat="1" ht="12" x14ac:dyDescent="0.2">
      <c r="A9" s="33">
        <v>4</v>
      </c>
      <c r="B9" s="16">
        <v>43201</v>
      </c>
      <c r="C9" s="17" t="s">
        <v>19</v>
      </c>
      <c r="D9" s="17" t="s">
        <v>15</v>
      </c>
      <c r="E9" s="17" t="s">
        <v>83</v>
      </c>
      <c r="F9" s="21" t="s">
        <v>84</v>
      </c>
      <c r="G9" s="17" t="s">
        <v>85</v>
      </c>
      <c r="H9" s="17" t="s">
        <v>86</v>
      </c>
      <c r="I9" s="18">
        <v>500</v>
      </c>
      <c r="J9" s="19">
        <f t="shared" si="0"/>
        <v>110</v>
      </c>
      <c r="K9" s="22"/>
      <c r="L9" s="19">
        <v>0</v>
      </c>
    </row>
    <row r="10" spans="1:12" s="20" customFormat="1" ht="12" x14ac:dyDescent="0.2">
      <c r="A10" s="33">
        <v>5</v>
      </c>
      <c r="B10" s="15">
        <v>43204</v>
      </c>
      <c r="C10" s="17" t="s">
        <v>22</v>
      </c>
      <c r="D10" s="17" t="s">
        <v>18</v>
      </c>
      <c r="E10" s="17" t="s">
        <v>87</v>
      </c>
      <c r="F10" s="17" t="s">
        <v>88</v>
      </c>
      <c r="G10" s="17" t="s">
        <v>89</v>
      </c>
      <c r="H10" s="17" t="s">
        <v>90</v>
      </c>
      <c r="I10" s="18">
        <v>280</v>
      </c>
      <c r="J10" s="19">
        <f t="shared" si="0"/>
        <v>61.6</v>
      </c>
      <c r="K10" s="22"/>
      <c r="L10" s="19">
        <v>0</v>
      </c>
    </row>
    <row r="11" spans="1:12" s="20" customFormat="1" ht="12" x14ac:dyDescent="0.2">
      <c r="A11" s="33">
        <v>6</v>
      </c>
      <c r="B11" s="15">
        <v>43206</v>
      </c>
      <c r="C11" s="17" t="s">
        <v>22</v>
      </c>
      <c r="D11" s="17" t="s">
        <v>18</v>
      </c>
      <c r="E11" s="17" t="s">
        <v>70</v>
      </c>
      <c r="F11" s="17" t="s">
        <v>71</v>
      </c>
      <c r="G11" s="17" t="s">
        <v>91</v>
      </c>
      <c r="H11" s="17" t="s">
        <v>92</v>
      </c>
      <c r="I11" s="18">
        <v>250</v>
      </c>
      <c r="J11" s="19">
        <f t="shared" si="0"/>
        <v>55</v>
      </c>
      <c r="K11" s="22"/>
      <c r="L11" s="19">
        <v>0</v>
      </c>
    </row>
    <row r="12" spans="1:12" s="20" customFormat="1" ht="24" x14ac:dyDescent="0.2">
      <c r="A12" s="33">
        <v>7</v>
      </c>
      <c r="B12" s="15">
        <v>43206</v>
      </c>
      <c r="C12" s="17" t="s">
        <v>22</v>
      </c>
      <c r="D12" s="17" t="s">
        <v>18</v>
      </c>
      <c r="E12" s="17" t="s">
        <v>16</v>
      </c>
      <c r="F12" s="21" t="s">
        <v>17</v>
      </c>
      <c r="G12" s="17" t="s">
        <v>93</v>
      </c>
      <c r="H12" s="17" t="s">
        <v>94</v>
      </c>
      <c r="I12" s="18">
        <v>3</v>
      </c>
      <c r="J12" s="19">
        <v>30</v>
      </c>
      <c r="K12" s="22" t="s">
        <v>95</v>
      </c>
      <c r="L12" s="19">
        <v>0</v>
      </c>
    </row>
    <row r="13" spans="1:12" s="20" customFormat="1" ht="12" x14ac:dyDescent="0.2">
      <c r="A13" s="33">
        <v>8</v>
      </c>
      <c r="B13" s="15">
        <v>43209</v>
      </c>
      <c r="C13" s="17" t="s">
        <v>22</v>
      </c>
      <c r="D13" s="17" t="s">
        <v>18</v>
      </c>
      <c r="E13" s="17" t="s">
        <v>79</v>
      </c>
      <c r="F13" s="17" t="s">
        <v>80</v>
      </c>
      <c r="G13" s="17" t="s">
        <v>16</v>
      </c>
      <c r="H13" s="17" t="s">
        <v>17</v>
      </c>
      <c r="I13" s="18">
        <v>200</v>
      </c>
      <c r="J13" s="19">
        <f t="shared" si="0"/>
        <v>44</v>
      </c>
      <c r="K13" s="22"/>
      <c r="L13" s="19">
        <v>0</v>
      </c>
    </row>
    <row r="14" spans="1:12" s="20" customFormat="1" ht="24" x14ac:dyDescent="0.2">
      <c r="A14" s="33">
        <v>9</v>
      </c>
      <c r="B14" s="15">
        <v>43209</v>
      </c>
      <c r="C14" s="17" t="s">
        <v>22</v>
      </c>
      <c r="D14" s="17" t="s">
        <v>18</v>
      </c>
      <c r="E14" s="17" t="s">
        <v>16</v>
      </c>
      <c r="F14" s="21" t="s">
        <v>17</v>
      </c>
      <c r="G14" s="17" t="s">
        <v>93</v>
      </c>
      <c r="H14" s="21" t="s">
        <v>94</v>
      </c>
      <c r="I14" s="18">
        <v>900</v>
      </c>
      <c r="J14" s="19">
        <f t="shared" si="0"/>
        <v>198</v>
      </c>
      <c r="K14" s="22" t="s">
        <v>96</v>
      </c>
      <c r="L14" s="19">
        <v>10</v>
      </c>
    </row>
    <row r="15" spans="1:12" s="20" customFormat="1" ht="12" x14ac:dyDescent="0.2">
      <c r="A15" s="33">
        <v>10</v>
      </c>
      <c r="B15" s="15">
        <v>43213</v>
      </c>
      <c r="C15" s="17" t="s">
        <v>22</v>
      </c>
      <c r="D15" s="17" t="s">
        <v>18</v>
      </c>
      <c r="E15" s="17" t="s">
        <v>97</v>
      </c>
      <c r="F15" s="17" t="s">
        <v>77</v>
      </c>
      <c r="G15" s="17" t="s">
        <v>16</v>
      </c>
      <c r="H15" s="21" t="s">
        <v>17</v>
      </c>
      <c r="I15" s="18">
        <v>600</v>
      </c>
      <c r="J15" s="19">
        <f>I15*0.22</f>
        <v>132</v>
      </c>
      <c r="K15" s="22"/>
      <c r="L15" s="19">
        <v>0</v>
      </c>
    </row>
    <row r="16" spans="1:12" s="20" customFormat="1" ht="12" x14ac:dyDescent="0.2">
      <c r="A16" s="33">
        <v>11</v>
      </c>
      <c r="B16" s="15">
        <v>43214</v>
      </c>
      <c r="C16" s="17" t="s">
        <v>22</v>
      </c>
      <c r="D16" s="17" t="s">
        <v>18</v>
      </c>
      <c r="E16" s="17" t="s">
        <v>79</v>
      </c>
      <c r="F16" s="21" t="s">
        <v>80</v>
      </c>
      <c r="G16" s="17" t="s">
        <v>16</v>
      </c>
      <c r="H16" s="21" t="s">
        <v>17</v>
      </c>
      <c r="I16" s="18">
        <v>200</v>
      </c>
      <c r="J16" s="19">
        <f t="shared" si="0"/>
        <v>44</v>
      </c>
      <c r="K16" s="22"/>
      <c r="L16" s="19">
        <v>0</v>
      </c>
    </row>
    <row r="17" spans="1:12" s="20" customFormat="1" ht="12" x14ac:dyDescent="0.2">
      <c r="A17" s="33">
        <v>12</v>
      </c>
      <c r="B17" s="15">
        <v>43220</v>
      </c>
      <c r="C17" s="17" t="s">
        <v>22</v>
      </c>
      <c r="D17" s="17" t="s">
        <v>15</v>
      </c>
      <c r="E17" s="17"/>
      <c r="F17" s="21" t="s">
        <v>98</v>
      </c>
      <c r="G17" s="17" t="s">
        <v>16</v>
      </c>
      <c r="H17" s="21" t="s">
        <v>17</v>
      </c>
      <c r="I17" s="18">
        <v>3</v>
      </c>
      <c r="J17" s="19">
        <v>30</v>
      </c>
      <c r="K17" s="22"/>
      <c r="L17" s="19">
        <v>0</v>
      </c>
    </row>
    <row r="18" spans="1:12" s="20" customFormat="1" ht="12" x14ac:dyDescent="0.2">
      <c r="A18" s="33">
        <v>13</v>
      </c>
      <c r="B18" s="15">
        <v>43220</v>
      </c>
      <c r="C18" s="17" t="s">
        <v>22</v>
      </c>
      <c r="D18" s="17" t="s">
        <v>69</v>
      </c>
      <c r="E18" s="17" t="s">
        <v>16</v>
      </c>
      <c r="F18" s="21" t="s">
        <v>17</v>
      </c>
      <c r="G18" s="17" t="s">
        <v>99</v>
      </c>
      <c r="H18" s="17" t="s">
        <v>100</v>
      </c>
      <c r="I18" s="18">
        <v>350</v>
      </c>
      <c r="J18" s="19">
        <f t="shared" si="0"/>
        <v>77</v>
      </c>
      <c r="K18" s="22"/>
      <c r="L18" s="19">
        <v>0</v>
      </c>
    </row>
    <row r="19" spans="1:12" s="20" customFormat="1" ht="12" x14ac:dyDescent="0.2">
      <c r="A19" s="33">
        <v>14</v>
      </c>
      <c r="B19" s="15"/>
      <c r="C19" s="17"/>
      <c r="D19" s="17"/>
      <c r="E19" s="17"/>
      <c r="F19" s="17"/>
      <c r="G19" s="17"/>
      <c r="H19" s="17"/>
      <c r="I19" s="18"/>
      <c r="J19" s="19">
        <f t="shared" si="0"/>
        <v>0</v>
      </c>
      <c r="K19" s="22"/>
      <c r="L19" s="19"/>
    </row>
    <row r="20" spans="1:12" s="20" customFormat="1" ht="12" x14ac:dyDescent="0.2">
      <c r="A20" s="33">
        <v>15</v>
      </c>
      <c r="B20" s="15"/>
      <c r="C20" s="17"/>
      <c r="D20" s="17"/>
      <c r="E20" s="17"/>
      <c r="F20" s="17"/>
      <c r="G20" s="17"/>
      <c r="H20" s="17"/>
      <c r="I20" s="18"/>
      <c r="J20" s="19">
        <f t="shared" si="0"/>
        <v>0</v>
      </c>
      <c r="K20" s="22"/>
      <c r="L20" s="19"/>
    </row>
    <row r="21" spans="1:12" s="20" customFormat="1" ht="12" x14ac:dyDescent="0.2">
      <c r="C21" s="25"/>
      <c r="D21" s="25"/>
      <c r="I21" s="27"/>
      <c r="J21" s="26"/>
      <c r="K21" s="28"/>
    </row>
    <row r="22" spans="1:12" s="20" customFormat="1" ht="12" x14ac:dyDescent="0.2">
      <c r="C22" s="25"/>
      <c r="D22" s="25"/>
      <c r="H22" s="29" t="s">
        <v>39</v>
      </c>
      <c r="I22" s="27">
        <f t="shared" ref="I22:J22" si="1">SUM(I1:I20)</f>
        <v>4426</v>
      </c>
      <c r="J22" s="30">
        <f t="shared" si="1"/>
        <v>1032.4000000000001</v>
      </c>
      <c r="K22" s="31" t="s">
        <v>40</v>
      </c>
    </row>
    <row r="23" spans="1:12" x14ac:dyDescent="0.2">
      <c r="H23" s="3"/>
      <c r="J23" s="30">
        <v>100</v>
      </c>
      <c r="K23" s="31" t="s">
        <v>42</v>
      </c>
    </row>
    <row r="24" spans="1:12" x14ac:dyDescent="0.2">
      <c r="H24" s="3"/>
      <c r="J24" s="30">
        <v>-28.8</v>
      </c>
      <c r="K24" s="32" t="s">
        <v>101</v>
      </c>
    </row>
    <row r="25" spans="1:12" x14ac:dyDescent="0.2">
      <c r="J25" s="30">
        <v>-1100</v>
      </c>
      <c r="K25" s="32" t="s">
        <v>43</v>
      </c>
    </row>
    <row r="26" spans="1:12" x14ac:dyDescent="0.2">
      <c r="J26" s="30">
        <f>SUM(J22:J25)</f>
        <v>3.6000000000001364</v>
      </c>
      <c r="K26" s="31" t="s">
        <v>44</v>
      </c>
    </row>
    <row r="27" spans="1:12" x14ac:dyDescent="0.2">
      <c r="J27" s="30"/>
      <c r="K27" s="31"/>
    </row>
    <row r="28" spans="1:12" x14ac:dyDescent="0.2">
      <c r="J28" s="30"/>
      <c r="K28" s="31"/>
    </row>
    <row r="29" spans="1:12" x14ac:dyDescent="0.2">
      <c r="J29" s="30"/>
      <c r="K29" s="31"/>
    </row>
    <row r="30" spans="1:12" x14ac:dyDescent="0.2">
      <c r="J30" s="30"/>
      <c r="K30" s="31"/>
    </row>
    <row r="31" spans="1:12" x14ac:dyDescent="0.2">
      <c r="J31" s="30"/>
      <c r="K31" s="31"/>
    </row>
    <row r="32" spans="1:12" x14ac:dyDescent="0.2">
      <c r="J32" s="30"/>
      <c r="K32" s="31"/>
    </row>
    <row r="33" spans="10:11" x14ac:dyDescent="0.2">
      <c r="J33" s="30"/>
      <c r="K33" s="31"/>
    </row>
    <row r="34" spans="10:11" x14ac:dyDescent="0.2">
      <c r="J34" s="30"/>
      <c r="K34" s="31"/>
    </row>
    <row r="35" spans="10:11" x14ac:dyDescent="0.2">
      <c r="J35" s="30"/>
      <c r="K35" s="31"/>
    </row>
    <row r="36" spans="10:11" x14ac:dyDescent="0.2">
      <c r="J36" s="30"/>
      <c r="K36" s="31"/>
    </row>
    <row r="37" spans="10:11" x14ac:dyDescent="0.2">
      <c r="J37" s="30"/>
      <c r="K37" s="31"/>
    </row>
    <row r="38" spans="10:11" x14ac:dyDescent="0.2">
      <c r="J38" s="30"/>
      <c r="K38" s="31"/>
    </row>
    <row r="39" spans="10:11" x14ac:dyDescent="0.2">
      <c r="J39" s="30"/>
      <c r="K39" s="31"/>
    </row>
    <row r="40" spans="10:11" x14ac:dyDescent="0.2">
      <c r="J40" s="30"/>
      <c r="K40" s="31"/>
    </row>
    <row r="41" spans="10:11" x14ac:dyDescent="0.2">
      <c r="J41" s="30"/>
      <c r="K41" s="31"/>
    </row>
    <row r="42" spans="10:11" x14ac:dyDescent="0.2">
      <c r="J42" s="30"/>
      <c r="K42" s="31"/>
    </row>
    <row r="43" spans="10:11" x14ac:dyDescent="0.2">
      <c r="J43" s="30"/>
      <c r="K43" s="31"/>
    </row>
    <row r="44" spans="10:11" x14ac:dyDescent="0.2">
      <c r="J44" s="30"/>
      <c r="K44" s="31"/>
    </row>
    <row r="45" spans="10:11" x14ac:dyDescent="0.2">
      <c r="J45" s="30"/>
      <c r="K45" s="31"/>
    </row>
    <row r="46" spans="10:11" x14ac:dyDescent="0.2">
      <c r="J46" s="30"/>
      <c r="K46" s="31"/>
    </row>
    <row r="47" spans="10:11" x14ac:dyDescent="0.2">
      <c r="J47" s="30"/>
      <c r="K47" s="31"/>
    </row>
    <row r="48" spans="10:11" x14ac:dyDescent="0.2">
      <c r="J48" s="30"/>
      <c r="K48" s="31"/>
    </row>
    <row r="49" spans="10:11" x14ac:dyDescent="0.2">
      <c r="J49" s="30"/>
      <c r="K49" s="31"/>
    </row>
    <row r="50" spans="10:11" x14ac:dyDescent="0.2">
      <c r="J50" s="30"/>
      <c r="K50" s="31"/>
    </row>
    <row r="51" spans="10:11" x14ac:dyDescent="0.2">
      <c r="J51" s="30"/>
      <c r="K51" s="31"/>
    </row>
    <row r="52" spans="10:11" x14ac:dyDescent="0.2">
      <c r="J52" s="30"/>
      <c r="K52" s="31"/>
    </row>
    <row r="53" spans="10:11" x14ac:dyDescent="0.2">
      <c r="J53" s="30"/>
      <c r="K53" s="31"/>
    </row>
    <row r="54" spans="10:11" x14ac:dyDescent="0.2">
      <c r="J54" s="30"/>
      <c r="K54" s="31"/>
    </row>
    <row r="55" spans="10:11" x14ac:dyDescent="0.2">
      <c r="K55" s="31"/>
    </row>
    <row r="56" spans="10:11" x14ac:dyDescent="0.2">
      <c r="K56" s="31"/>
    </row>
    <row r="57" spans="10:11" x14ac:dyDescent="0.2">
      <c r="K57" s="31"/>
    </row>
    <row r="58" spans="10:11" x14ac:dyDescent="0.2">
      <c r="K58" s="31"/>
    </row>
    <row r="59" spans="10:11" x14ac:dyDescent="0.2">
      <c r="K59" s="31"/>
    </row>
    <row r="60" spans="10:11" x14ac:dyDescent="0.2">
      <c r="K60" s="31"/>
    </row>
    <row r="61" spans="10:11" x14ac:dyDescent="0.2">
      <c r="K61" s="31"/>
    </row>
    <row r="62" spans="10:11" x14ac:dyDescent="0.2">
      <c r="K62" s="31"/>
    </row>
    <row r="63" spans="10:11" x14ac:dyDescent="0.2">
      <c r="K63" s="31"/>
    </row>
    <row r="64" spans="10:11" x14ac:dyDescent="0.2">
      <c r="K64" s="31"/>
    </row>
    <row r="65" spans="11:11" x14ac:dyDescent="0.2">
      <c r="K65" s="31"/>
    </row>
    <row r="66" spans="11:11" x14ac:dyDescent="0.2">
      <c r="K66" s="31"/>
    </row>
    <row r="67" spans="11:11" x14ac:dyDescent="0.2">
      <c r="K67" s="31"/>
    </row>
    <row r="68" spans="11:11" x14ac:dyDescent="0.2">
      <c r="K68" s="31"/>
    </row>
    <row r="69" spans="11:11" x14ac:dyDescent="0.2">
      <c r="K69" s="31"/>
    </row>
    <row r="70" spans="11:11" x14ac:dyDescent="0.2">
      <c r="K70" s="31"/>
    </row>
    <row r="71" spans="11:11" x14ac:dyDescent="0.2">
      <c r="K71" s="31"/>
    </row>
    <row r="72" spans="11:11" x14ac:dyDescent="0.2">
      <c r="K72" s="31"/>
    </row>
    <row r="73" spans="11:11" x14ac:dyDescent="0.2">
      <c r="K73" s="31"/>
    </row>
    <row r="74" spans="11:11" x14ac:dyDescent="0.2">
      <c r="K74" s="31"/>
    </row>
    <row r="75" spans="11:11" x14ac:dyDescent="0.2">
      <c r="K75" s="31"/>
    </row>
    <row r="76" spans="11:11" x14ac:dyDescent="0.2">
      <c r="K76" s="31"/>
    </row>
    <row r="77" spans="11:11" x14ac:dyDescent="0.2">
      <c r="K77" s="31"/>
    </row>
    <row r="78" spans="11:11" x14ac:dyDescent="0.2">
      <c r="K78" s="31"/>
    </row>
    <row r="79" spans="11:11" x14ac:dyDescent="0.2">
      <c r="K79" s="31"/>
    </row>
    <row r="80" spans="11:11" x14ac:dyDescent="0.2">
      <c r="K80" s="31"/>
    </row>
    <row r="81" spans="11:11" x14ac:dyDescent="0.2">
      <c r="K81" s="31"/>
    </row>
    <row r="82" spans="11:11" x14ac:dyDescent="0.2">
      <c r="K82" s="31"/>
    </row>
    <row r="83" spans="11:11" x14ac:dyDescent="0.2">
      <c r="K83" s="31"/>
    </row>
    <row r="84" spans="11:11" x14ac:dyDescent="0.2">
      <c r="K84" s="31"/>
    </row>
    <row r="85" spans="11:11" x14ac:dyDescent="0.2">
      <c r="K85" s="31"/>
    </row>
    <row r="86" spans="11:11" x14ac:dyDescent="0.2">
      <c r="K86" s="31"/>
    </row>
    <row r="87" spans="11:11" x14ac:dyDescent="0.2">
      <c r="K87" s="31"/>
    </row>
    <row r="88" spans="11:11" x14ac:dyDescent="0.2">
      <c r="K88" s="31"/>
    </row>
    <row r="89" spans="11:11" x14ac:dyDescent="0.2">
      <c r="K89" s="31"/>
    </row>
    <row r="90" spans="11:11" x14ac:dyDescent="0.2">
      <c r="K90" s="31"/>
    </row>
    <row r="91" spans="11:11" x14ac:dyDescent="0.2">
      <c r="K91" s="31"/>
    </row>
    <row r="92" spans="11:11" x14ac:dyDescent="0.2">
      <c r="K92" s="31"/>
    </row>
    <row r="93" spans="11:11" x14ac:dyDescent="0.2">
      <c r="K93" s="31"/>
    </row>
    <row r="94" spans="11:11" x14ac:dyDescent="0.2">
      <c r="K94" s="31"/>
    </row>
    <row r="95" spans="11:11" x14ac:dyDescent="0.2">
      <c r="K95" s="31"/>
    </row>
    <row r="96" spans="11:11" x14ac:dyDescent="0.2">
      <c r="K96" s="31"/>
    </row>
    <row r="97" spans="11:11" x14ac:dyDescent="0.2">
      <c r="K97" s="31"/>
    </row>
    <row r="98" spans="11:11" x14ac:dyDescent="0.2">
      <c r="K98" s="31"/>
    </row>
    <row r="99" spans="11:11" x14ac:dyDescent="0.2">
      <c r="K99" s="31"/>
    </row>
    <row r="100" spans="11:11" x14ac:dyDescent="0.2">
      <c r="K100" s="31"/>
    </row>
    <row r="101" spans="11:11" x14ac:dyDescent="0.2">
      <c r="K101" s="31"/>
    </row>
    <row r="102" spans="11:11" x14ac:dyDescent="0.2">
      <c r="K102" s="31"/>
    </row>
    <row r="103" spans="11:11" x14ac:dyDescent="0.2">
      <c r="K103" s="31"/>
    </row>
    <row r="104" spans="11:11" x14ac:dyDescent="0.2">
      <c r="K104" s="31"/>
    </row>
    <row r="105" spans="11:11" x14ac:dyDescent="0.2">
      <c r="K105" s="31"/>
    </row>
  </sheetData>
  <mergeCells count="8">
    <mergeCell ref="K4:L4"/>
    <mergeCell ref="I2:J2"/>
    <mergeCell ref="A4:A5"/>
    <mergeCell ref="B4:B5"/>
    <mergeCell ref="C4:D4"/>
    <mergeCell ref="E4:F4"/>
    <mergeCell ref="G4:H4"/>
    <mergeCell ref="I4:J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3401D-A612-4A57-935A-8E1291E81683}">
  <dimension ref="A1:L39"/>
  <sheetViews>
    <sheetView tabSelected="1" view="pageLayout" zoomScaleNormal="100" workbookViewId="0">
      <selection activeCell="I20" sqref="I20"/>
    </sheetView>
  </sheetViews>
  <sheetFormatPr defaultColWidth="11.42578125" defaultRowHeight="12" x14ac:dyDescent="0.2"/>
  <cols>
    <col min="1" max="1" width="4.85546875" style="57" customWidth="1"/>
    <col min="2" max="2" width="11.42578125" style="57"/>
    <col min="3" max="3" width="9" style="57" customWidth="1"/>
    <col min="4" max="4" width="7.85546875" style="57" customWidth="1"/>
    <col min="5" max="5" width="12.42578125" style="57" customWidth="1"/>
    <col min="6" max="6" width="18.5703125" style="57" customWidth="1"/>
    <col min="7" max="7" width="11.28515625" style="57" customWidth="1"/>
    <col min="8" max="8" width="18.28515625" style="57" customWidth="1"/>
    <col min="9" max="9" width="7.7109375" style="57" customWidth="1"/>
    <col min="10" max="10" width="11.42578125" style="57"/>
    <col min="11" max="11" width="19.7109375" style="63" customWidth="1"/>
    <col min="12" max="12" width="13.140625" style="58" customWidth="1"/>
    <col min="13" max="16384" width="11.42578125" style="60"/>
  </cols>
  <sheetData>
    <row r="1" spans="1:12" x14ac:dyDescent="0.2">
      <c r="J1" s="58"/>
      <c r="K1" s="59"/>
      <c r="L1" s="57"/>
    </row>
    <row r="2" spans="1:12" x14ac:dyDescent="0.2">
      <c r="B2" s="62">
        <v>2018</v>
      </c>
      <c r="C2" s="62" t="s">
        <v>106</v>
      </c>
      <c r="D2" s="62"/>
      <c r="E2" s="62"/>
      <c r="F2" s="62"/>
      <c r="I2" s="82"/>
      <c r="J2" s="82"/>
      <c r="K2" s="59"/>
    </row>
    <row r="3" spans="1:12" ht="12.75" thickBot="1" x14ac:dyDescent="0.25">
      <c r="K3" s="59"/>
    </row>
    <row r="4" spans="1:12" ht="12.75" x14ac:dyDescent="0.2">
      <c r="A4" s="67" t="s">
        <v>1</v>
      </c>
      <c r="B4" s="69" t="s">
        <v>2</v>
      </c>
      <c r="C4" s="71" t="s">
        <v>3</v>
      </c>
      <c r="D4" s="72"/>
      <c r="E4" s="76" t="s">
        <v>4</v>
      </c>
      <c r="F4" s="77"/>
      <c r="G4" s="76" t="s">
        <v>5</v>
      </c>
      <c r="H4" s="77"/>
      <c r="I4" s="76" t="s">
        <v>7</v>
      </c>
      <c r="J4" s="77"/>
      <c r="K4" s="81" t="s">
        <v>8</v>
      </c>
      <c r="L4" s="79"/>
    </row>
    <row r="5" spans="1:12" ht="13.5" thickBot="1" x14ac:dyDescent="0.25">
      <c r="A5" s="68"/>
      <c r="B5" s="70"/>
      <c r="C5" s="47" t="s">
        <v>9</v>
      </c>
      <c r="D5" s="47" t="s">
        <v>10</v>
      </c>
      <c r="E5" s="12" t="s">
        <v>11</v>
      </c>
      <c r="F5" s="12" t="s">
        <v>12</v>
      </c>
      <c r="G5" s="12" t="s">
        <v>13</v>
      </c>
      <c r="H5" s="12" t="s">
        <v>12</v>
      </c>
      <c r="I5" s="13" t="s">
        <v>14</v>
      </c>
      <c r="J5" s="14" t="s">
        <v>6</v>
      </c>
      <c r="K5" s="64" t="s">
        <v>10</v>
      </c>
      <c r="L5" s="65" t="s">
        <v>6</v>
      </c>
    </row>
    <row r="6" spans="1:12" x14ac:dyDescent="0.2">
      <c r="A6" s="57">
        <v>1</v>
      </c>
      <c r="B6" s="66">
        <v>43194</v>
      </c>
      <c r="C6" s="57" t="s">
        <v>22</v>
      </c>
      <c r="D6" s="57" t="s">
        <v>18</v>
      </c>
      <c r="E6" s="57" t="s">
        <v>70</v>
      </c>
      <c r="F6" s="57" t="s">
        <v>71</v>
      </c>
      <c r="G6" s="57" t="s">
        <v>72</v>
      </c>
      <c r="H6" s="57" t="s">
        <v>73</v>
      </c>
      <c r="I6" s="57">
        <v>250</v>
      </c>
      <c r="J6" s="58">
        <v>55</v>
      </c>
      <c r="L6" s="58">
        <v>0</v>
      </c>
    </row>
    <row r="7" spans="1:12" ht="24" x14ac:dyDescent="0.2">
      <c r="A7" s="57">
        <v>2</v>
      </c>
      <c r="B7" s="66">
        <v>43195</v>
      </c>
      <c r="C7" s="57" t="s">
        <v>22</v>
      </c>
      <c r="D7" s="57" t="s">
        <v>18</v>
      </c>
      <c r="E7" s="57" t="s">
        <v>74</v>
      </c>
      <c r="F7" s="57" t="s">
        <v>75</v>
      </c>
      <c r="G7" s="57" t="s">
        <v>76</v>
      </c>
      <c r="H7" s="57" t="s">
        <v>77</v>
      </c>
      <c r="I7" s="57">
        <v>670</v>
      </c>
      <c r="J7" s="58">
        <v>147.39999389648438</v>
      </c>
      <c r="K7" s="63" t="s">
        <v>78</v>
      </c>
      <c r="L7" s="58">
        <v>90</v>
      </c>
    </row>
    <row r="8" spans="1:12" x14ac:dyDescent="0.2">
      <c r="A8" s="57">
        <v>3</v>
      </c>
      <c r="B8" s="66">
        <v>43200</v>
      </c>
      <c r="C8" s="57" t="s">
        <v>22</v>
      </c>
      <c r="D8" s="57" t="s">
        <v>18</v>
      </c>
      <c r="E8" s="57" t="s">
        <v>74</v>
      </c>
      <c r="F8" s="57" t="s">
        <v>75</v>
      </c>
      <c r="G8" s="57" t="s">
        <v>81</v>
      </c>
      <c r="H8" s="57" t="s">
        <v>82</v>
      </c>
      <c r="I8" s="57">
        <v>220</v>
      </c>
      <c r="J8" s="58">
        <v>48.400001525878906</v>
      </c>
      <c r="L8" s="58">
        <v>0</v>
      </c>
    </row>
    <row r="9" spans="1:12" x14ac:dyDescent="0.2">
      <c r="A9" s="57">
        <v>4</v>
      </c>
      <c r="B9" s="66">
        <v>43201</v>
      </c>
      <c r="C9" s="57" t="s">
        <v>19</v>
      </c>
      <c r="D9" s="57" t="s">
        <v>15</v>
      </c>
      <c r="E9" s="57" t="s">
        <v>83</v>
      </c>
      <c r="F9" s="57" t="s">
        <v>84</v>
      </c>
      <c r="G9" s="57" t="s">
        <v>85</v>
      </c>
      <c r="H9" s="57" t="s">
        <v>86</v>
      </c>
      <c r="I9" s="57">
        <v>500</v>
      </c>
      <c r="J9" s="58">
        <v>110</v>
      </c>
      <c r="L9" s="58">
        <v>0</v>
      </c>
    </row>
    <row r="10" spans="1:12" x14ac:dyDescent="0.2">
      <c r="A10" s="57">
        <v>5</v>
      </c>
      <c r="B10" s="66">
        <v>43204</v>
      </c>
      <c r="C10" s="57" t="s">
        <v>22</v>
      </c>
      <c r="D10" s="57" t="s">
        <v>18</v>
      </c>
      <c r="E10" s="57" t="s">
        <v>87</v>
      </c>
      <c r="F10" s="57" t="s">
        <v>88</v>
      </c>
      <c r="G10" s="57" t="s">
        <v>89</v>
      </c>
      <c r="H10" s="57" t="s">
        <v>90</v>
      </c>
      <c r="I10" s="57">
        <v>280</v>
      </c>
      <c r="J10" s="58">
        <v>61.599998474121094</v>
      </c>
      <c r="L10" s="58">
        <v>0</v>
      </c>
    </row>
    <row r="11" spans="1:12" x14ac:dyDescent="0.2">
      <c r="A11" s="57">
        <v>6</v>
      </c>
      <c r="B11" s="66">
        <v>43206</v>
      </c>
      <c r="C11" s="57" t="s">
        <v>22</v>
      </c>
      <c r="D11" s="57" t="s">
        <v>18</v>
      </c>
      <c r="E11" s="57" t="s">
        <v>70</v>
      </c>
      <c r="F11" s="57" t="s">
        <v>71</v>
      </c>
      <c r="G11" s="57" t="s">
        <v>91</v>
      </c>
      <c r="H11" s="57" t="s">
        <v>92</v>
      </c>
      <c r="I11" s="57">
        <v>250</v>
      </c>
      <c r="J11" s="58">
        <v>55</v>
      </c>
      <c r="L11" s="58">
        <v>0</v>
      </c>
    </row>
    <row r="12" spans="1:12" ht="24" x14ac:dyDescent="0.2">
      <c r="A12" s="57">
        <v>7</v>
      </c>
      <c r="B12" s="66">
        <v>43206</v>
      </c>
      <c r="C12" s="57" t="s">
        <v>22</v>
      </c>
      <c r="D12" s="57" t="s">
        <v>18</v>
      </c>
      <c r="E12" s="57" t="s">
        <v>16</v>
      </c>
      <c r="F12" s="57" t="s">
        <v>17</v>
      </c>
      <c r="G12" s="57" t="s">
        <v>93</v>
      </c>
      <c r="H12" s="57" t="s">
        <v>94</v>
      </c>
      <c r="I12" s="57">
        <v>3</v>
      </c>
      <c r="J12" s="58">
        <v>30</v>
      </c>
      <c r="K12" s="63" t="s">
        <v>95</v>
      </c>
      <c r="L12" s="58">
        <v>0</v>
      </c>
    </row>
    <row r="13" spans="1:12" x14ac:dyDescent="0.2">
      <c r="A13" s="57">
        <v>8</v>
      </c>
      <c r="B13" s="66">
        <v>43209</v>
      </c>
      <c r="C13" s="57" t="s">
        <v>22</v>
      </c>
      <c r="D13" s="57" t="s">
        <v>18</v>
      </c>
      <c r="E13" s="57" t="s">
        <v>79</v>
      </c>
      <c r="F13" s="57" t="s">
        <v>80</v>
      </c>
      <c r="G13" s="57" t="s">
        <v>102</v>
      </c>
      <c r="H13" s="57" t="s">
        <v>103</v>
      </c>
      <c r="I13" s="57">
        <v>200</v>
      </c>
      <c r="J13" s="58">
        <v>44</v>
      </c>
      <c r="L13" s="58">
        <v>0</v>
      </c>
    </row>
    <row r="14" spans="1:12" ht="24" x14ac:dyDescent="0.2">
      <c r="A14" s="57">
        <v>9</v>
      </c>
      <c r="B14" s="66">
        <v>43209</v>
      </c>
      <c r="C14" s="57" t="s">
        <v>22</v>
      </c>
      <c r="D14" s="57" t="s">
        <v>18</v>
      </c>
      <c r="E14" s="57" t="s">
        <v>16</v>
      </c>
      <c r="F14" s="57" t="s">
        <v>17</v>
      </c>
      <c r="G14" s="57" t="s">
        <v>93</v>
      </c>
      <c r="H14" s="57" t="s">
        <v>94</v>
      </c>
      <c r="I14" s="57">
        <v>900</v>
      </c>
      <c r="J14" s="58">
        <v>198</v>
      </c>
      <c r="K14" s="63" t="s">
        <v>96</v>
      </c>
      <c r="L14" s="58">
        <v>10</v>
      </c>
    </row>
    <row r="15" spans="1:12" x14ac:dyDescent="0.2">
      <c r="A15" s="57">
        <v>10</v>
      </c>
      <c r="B15" s="66">
        <v>43213</v>
      </c>
      <c r="C15" s="57" t="s">
        <v>22</v>
      </c>
      <c r="D15" s="57" t="s">
        <v>18</v>
      </c>
      <c r="E15" s="57" t="s">
        <v>97</v>
      </c>
      <c r="F15" s="57" t="s">
        <v>77</v>
      </c>
      <c r="G15" s="57" t="s">
        <v>16</v>
      </c>
      <c r="H15" s="57" t="s">
        <v>17</v>
      </c>
      <c r="I15" s="57">
        <v>600</v>
      </c>
      <c r="J15" s="58">
        <v>132</v>
      </c>
      <c r="L15" s="58">
        <v>0</v>
      </c>
    </row>
    <row r="16" spans="1:12" x14ac:dyDescent="0.2">
      <c r="A16" s="57">
        <v>11</v>
      </c>
      <c r="B16" s="66">
        <v>43214</v>
      </c>
      <c r="C16" s="57" t="s">
        <v>22</v>
      </c>
      <c r="D16" s="57" t="s">
        <v>18</v>
      </c>
      <c r="E16" s="57" t="s">
        <v>79</v>
      </c>
      <c r="F16" s="57" t="s">
        <v>80</v>
      </c>
      <c r="G16" s="57" t="s">
        <v>16</v>
      </c>
      <c r="H16" s="57" t="s">
        <v>17</v>
      </c>
      <c r="I16" s="57">
        <v>200</v>
      </c>
      <c r="J16" s="58">
        <v>44</v>
      </c>
      <c r="L16" s="58">
        <v>0</v>
      </c>
    </row>
    <row r="17" spans="1:12" x14ac:dyDescent="0.2">
      <c r="A17" s="57">
        <v>12</v>
      </c>
      <c r="B17" s="66">
        <v>43220</v>
      </c>
      <c r="C17" s="57" t="s">
        <v>22</v>
      </c>
      <c r="D17" s="57" t="s">
        <v>15</v>
      </c>
      <c r="F17" s="57" t="s">
        <v>98</v>
      </c>
      <c r="G17" s="57" t="s">
        <v>16</v>
      </c>
      <c r="H17" s="57" t="s">
        <v>17</v>
      </c>
      <c r="I17" s="57">
        <v>3</v>
      </c>
      <c r="J17" s="58">
        <v>30</v>
      </c>
      <c r="L17" s="58">
        <v>0</v>
      </c>
    </row>
    <row r="18" spans="1:12" x14ac:dyDescent="0.2">
      <c r="A18" s="57">
        <v>13</v>
      </c>
      <c r="B18" s="66">
        <v>43220</v>
      </c>
      <c r="C18" s="57" t="s">
        <v>22</v>
      </c>
      <c r="D18" s="57" t="s">
        <v>69</v>
      </c>
      <c r="E18" s="57" t="s">
        <v>16</v>
      </c>
      <c r="F18" s="57" t="s">
        <v>17</v>
      </c>
      <c r="G18" s="57" t="s">
        <v>99</v>
      </c>
      <c r="H18" s="57" t="s">
        <v>100</v>
      </c>
      <c r="I18" s="57">
        <v>350</v>
      </c>
      <c r="J18" s="58">
        <v>77</v>
      </c>
      <c r="L18" s="58">
        <v>0</v>
      </c>
    </row>
    <row r="19" spans="1:12" x14ac:dyDescent="0.2">
      <c r="J19" s="58">
        <v>-28.799999237060547</v>
      </c>
      <c r="K19" s="63" t="s">
        <v>101</v>
      </c>
    </row>
    <row r="20" spans="1:12" x14ac:dyDescent="0.2">
      <c r="J20" s="58"/>
    </row>
    <row r="21" spans="1:12" x14ac:dyDescent="0.2">
      <c r="J21" s="58"/>
    </row>
    <row r="22" spans="1:12" x14ac:dyDescent="0.2">
      <c r="J22" s="58"/>
    </row>
    <row r="23" spans="1:12" x14ac:dyDescent="0.2">
      <c r="J23" s="58"/>
    </row>
    <row r="24" spans="1:12" x14ac:dyDescent="0.2">
      <c r="J24" s="58"/>
    </row>
    <row r="25" spans="1:12" x14ac:dyDescent="0.2">
      <c r="J25" s="58"/>
    </row>
    <row r="26" spans="1:12" x14ac:dyDescent="0.2">
      <c r="J26" s="58"/>
    </row>
    <row r="27" spans="1:12" x14ac:dyDescent="0.2">
      <c r="J27" s="58"/>
    </row>
    <row r="28" spans="1:12" x14ac:dyDescent="0.2">
      <c r="J28" s="58"/>
    </row>
    <row r="29" spans="1:12" x14ac:dyDescent="0.2">
      <c r="J29" s="58"/>
    </row>
    <row r="30" spans="1:12" x14ac:dyDescent="0.2">
      <c r="J30" s="58"/>
    </row>
    <row r="31" spans="1:12" x14ac:dyDescent="0.2">
      <c r="J31" s="58"/>
    </row>
    <row r="32" spans="1:12" x14ac:dyDescent="0.2">
      <c r="J32" s="58"/>
    </row>
    <row r="33" spans="10:10" x14ac:dyDescent="0.2">
      <c r="J33" s="58"/>
    </row>
    <row r="34" spans="10:10" x14ac:dyDescent="0.2">
      <c r="J34" s="58"/>
    </row>
    <row r="35" spans="10:10" x14ac:dyDescent="0.2">
      <c r="J35" s="58"/>
    </row>
    <row r="36" spans="10:10" x14ac:dyDescent="0.2">
      <c r="J36" s="58"/>
    </row>
    <row r="37" spans="10:10" x14ac:dyDescent="0.2">
      <c r="J37" s="58"/>
    </row>
    <row r="38" spans="10:10" x14ac:dyDescent="0.2">
      <c r="J38" s="58"/>
    </row>
    <row r="39" spans="10:10" x14ac:dyDescent="0.2">
      <c r="J39" s="58"/>
    </row>
  </sheetData>
  <mergeCells count="8">
    <mergeCell ref="K4:L4"/>
    <mergeCell ref="I2:J2"/>
    <mergeCell ref="A4:A5"/>
    <mergeCell ref="B4:B5"/>
    <mergeCell ref="C4:D4"/>
    <mergeCell ref="E4:F4"/>
    <mergeCell ref="G4:H4"/>
    <mergeCell ref="I4:J4"/>
  </mergeCells>
  <pageMargins left="0.25" right="0.25" top="0.75" bottom="0.75" header="0.3" footer="0.3"/>
  <pageSetup paperSize="9" orientation="landscape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B0230-6001-4473-999F-1A5DC45E350A}">
  <dimension ref="A1:L39"/>
  <sheetViews>
    <sheetView view="pageLayout" zoomScaleNormal="100" workbookViewId="0">
      <selection activeCell="I20" sqref="I20"/>
    </sheetView>
  </sheetViews>
  <sheetFormatPr defaultColWidth="11.42578125" defaultRowHeight="12" x14ac:dyDescent="0.2"/>
  <cols>
    <col min="1" max="1" width="4.85546875" style="57" customWidth="1"/>
    <col min="2" max="2" width="11.42578125" style="57"/>
    <col min="3" max="3" width="9" style="57" customWidth="1"/>
    <col min="4" max="4" width="7.85546875" style="57" customWidth="1"/>
    <col min="5" max="5" width="12.42578125" style="57" customWidth="1"/>
    <col min="6" max="6" width="18.5703125" style="57" customWidth="1"/>
    <col min="7" max="7" width="11.28515625" style="57" customWidth="1"/>
    <col min="8" max="8" width="18.28515625" style="57" customWidth="1"/>
    <col min="9" max="9" width="7.7109375" style="57" customWidth="1"/>
    <col min="10" max="10" width="11.42578125" style="57"/>
    <col min="11" max="11" width="19.7109375" style="63" customWidth="1"/>
    <col min="12" max="12" width="13.140625" style="58" customWidth="1"/>
    <col min="13" max="16384" width="11.42578125" style="60"/>
  </cols>
  <sheetData>
    <row r="1" spans="1:12" x14ac:dyDescent="0.2">
      <c r="J1" s="58"/>
      <c r="K1" s="59"/>
      <c r="L1" s="57"/>
    </row>
    <row r="2" spans="1:12" x14ac:dyDescent="0.2">
      <c r="B2" s="61">
        <v>2018</v>
      </c>
      <c r="C2" s="61" t="s">
        <v>105</v>
      </c>
      <c r="D2" s="61"/>
      <c r="E2" s="61"/>
      <c r="F2" s="61"/>
      <c r="I2" s="82"/>
      <c r="J2" s="82"/>
      <c r="K2" s="59"/>
    </row>
    <row r="3" spans="1:12" ht="12.75" thickBot="1" x14ac:dyDescent="0.25">
      <c r="K3" s="59"/>
    </row>
    <row r="4" spans="1:12" ht="12.75" x14ac:dyDescent="0.2">
      <c r="A4" s="67" t="s">
        <v>1</v>
      </c>
      <c r="B4" s="69" t="s">
        <v>2</v>
      </c>
      <c r="C4" s="71" t="s">
        <v>3</v>
      </c>
      <c r="D4" s="72"/>
      <c r="E4" s="76" t="s">
        <v>4</v>
      </c>
      <c r="F4" s="77"/>
      <c r="G4" s="76" t="s">
        <v>5</v>
      </c>
      <c r="H4" s="77"/>
      <c r="I4" s="76" t="s">
        <v>7</v>
      </c>
      <c r="J4" s="77"/>
      <c r="K4" s="81" t="s">
        <v>8</v>
      </c>
      <c r="L4" s="79"/>
    </row>
    <row r="5" spans="1:12" ht="13.5" thickBot="1" x14ac:dyDescent="0.25">
      <c r="A5" s="68"/>
      <c r="B5" s="70"/>
      <c r="C5" s="46" t="s">
        <v>9</v>
      </c>
      <c r="D5" s="46" t="s">
        <v>10</v>
      </c>
      <c r="E5" s="12" t="s">
        <v>11</v>
      </c>
      <c r="F5" s="12" t="s">
        <v>12</v>
      </c>
      <c r="G5" s="12" t="s">
        <v>13</v>
      </c>
      <c r="H5" s="12" t="s">
        <v>12</v>
      </c>
      <c r="I5" s="13" t="s">
        <v>14</v>
      </c>
      <c r="J5" s="14" t="s">
        <v>6</v>
      </c>
      <c r="K5" s="64" t="s">
        <v>10</v>
      </c>
      <c r="L5" s="65" t="s">
        <v>6</v>
      </c>
    </row>
    <row r="6" spans="1:12" x14ac:dyDescent="0.2">
      <c r="J6" s="58"/>
    </row>
    <row r="7" spans="1:12" x14ac:dyDescent="0.2">
      <c r="J7" s="58"/>
    </row>
    <row r="8" spans="1:12" x14ac:dyDescent="0.2">
      <c r="J8" s="58"/>
    </row>
    <row r="9" spans="1:12" x14ac:dyDescent="0.2">
      <c r="J9" s="58"/>
    </row>
    <row r="10" spans="1:12" x14ac:dyDescent="0.2">
      <c r="J10" s="58"/>
    </row>
    <row r="11" spans="1:12" x14ac:dyDescent="0.2">
      <c r="J11" s="58"/>
    </row>
    <row r="12" spans="1:12" x14ac:dyDescent="0.2">
      <c r="J12" s="58"/>
    </row>
    <row r="13" spans="1:12" x14ac:dyDescent="0.2">
      <c r="J13" s="58"/>
    </row>
    <row r="14" spans="1:12" x14ac:dyDescent="0.2">
      <c r="J14" s="58"/>
    </row>
    <row r="15" spans="1:12" x14ac:dyDescent="0.2">
      <c r="J15" s="58"/>
    </row>
    <row r="16" spans="1:12" x14ac:dyDescent="0.2">
      <c r="J16" s="58"/>
    </row>
    <row r="17" spans="10:10" x14ac:dyDescent="0.2">
      <c r="J17" s="58"/>
    </row>
    <row r="18" spans="10:10" x14ac:dyDescent="0.2">
      <c r="J18" s="58"/>
    </row>
    <row r="19" spans="10:10" x14ac:dyDescent="0.2">
      <c r="J19" s="58"/>
    </row>
    <row r="20" spans="10:10" x14ac:dyDescent="0.2">
      <c r="J20" s="58"/>
    </row>
    <row r="21" spans="10:10" x14ac:dyDescent="0.2">
      <c r="J21" s="58"/>
    </row>
    <row r="22" spans="10:10" x14ac:dyDescent="0.2">
      <c r="J22" s="58"/>
    </row>
    <row r="23" spans="10:10" x14ac:dyDescent="0.2">
      <c r="J23" s="58"/>
    </row>
    <row r="24" spans="10:10" x14ac:dyDescent="0.2">
      <c r="J24" s="58"/>
    </row>
    <row r="25" spans="10:10" x14ac:dyDescent="0.2">
      <c r="J25" s="58"/>
    </row>
    <row r="26" spans="10:10" x14ac:dyDescent="0.2">
      <c r="J26" s="58"/>
    </row>
    <row r="27" spans="10:10" x14ac:dyDescent="0.2">
      <c r="J27" s="58"/>
    </row>
    <row r="28" spans="10:10" x14ac:dyDescent="0.2">
      <c r="J28" s="58"/>
    </row>
    <row r="29" spans="10:10" x14ac:dyDescent="0.2">
      <c r="J29" s="58"/>
    </row>
    <row r="30" spans="10:10" x14ac:dyDescent="0.2">
      <c r="J30" s="58"/>
    </row>
    <row r="31" spans="10:10" x14ac:dyDescent="0.2">
      <c r="J31" s="58"/>
    </row>
    <row r="32" spans="10:10" x14ac:dyDescent="0.2">
      <c r="J32" s="58"/>
    </row>
    <row r="33" spans="10:10" x14ac:dyDescent="0.2">
      <c r="J33" s="58"/>
    </row>
    <row r="34" spans="10:10" x14ac:dyDescent="0.2">
      <c r="J34" s="58"/>
    </row>
    <row r="35" spans="10:10" x14ac:dyDescent="0.2">
      <c r="J35" s="58"/>
    </row>
    <row r="36" spans="10:10" x14ac:dyDescent="0.2">
      <c r="J36" s="58"/>
    </row>
    <row r="37" spans="10:10" x14ac:dyDescent="0.2">
      <c r="J37" s="58"/>
    </row>
    <row r="38" spans="10:10" x14ac:dyDescent="0.2">
      <c r="J38" s="58"/>
    </row>
    <row r="39" spans="10:10" x14ac:dyDescent="0.2">
      <c r="J39" s="58"/>
    </row>
  </sheetData>
  <mergeCells count="8">
    <mergeCell ref="K4:L4"/>
    <mergeCell ref="I2:J2"/>
    <mergeCell ref="A4:A5"/>
    <mergeCell ref="B4:B5"/>
    <mergeCell ref="C4:D4"/>
    <mergeCell ref="E4:F4"/>
    <mergeCell ref="G4:H4"/>
    <mergeCell ref="I4:J4"/>
  </mergeCells>
  <pageMargins left="0.25" right="0.25" top="0.75" bottom="0.75" header="0.3" footer="0.3"/>
  <pageSetup paperSize="9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Januar</vt:lpstr>
      <vt:lpstr>Februar</vt:lpstr>
      <vt:lpstr>April0</vt:lpstr>
      <vt:lpstr>April1</vt:lpstr>
      <vt:lpstr>April2</vt:lpstr>
      <vt:lpstr>April</vt:lpstr>
      <vt:lpstr>Vorlage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Игорь Антропов</cp:lastModifiedBy>
  <cp:lastPrinted>2018-03-06T13:23:06Z</cp:lastPrinted>
  <dcterms:created xsi:type="dcterms:W3CDTF">2008-02-03T20:21:20Z</dcterms:created>
  <dcterms:modified xsi:type="dcterms:W3CDTF">2018-05-24T12:32:16Z</dcterms:modified>
</cp:coreProperties>
</file>