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OneDrive\GEWERBE\2018\Fahren\"/>
    </mc:Choice>
  </mc:AlternateContent>
  <xr:revisionPtr revIDLastSave="82" documentId="D992AC8AE7E97CC0B9F71839F5CAD804408D7D3A" xr6:coauthVersionLast="32" xr6:coauthVersionMax="32" xr10:uidLastSave="{EC160537-CACE-4435-AAD0-1910CFC8B2FD}"/>
  <bookViews>
    <workbookView xWindow="120" yWindow="5292" windowWidth="18792" windowHeight="3540" activeTab="3" xr2:uid="{00000000-000D-0000-FFFF-FFFF00000000}"/>
  </bookViews>
  <sheets>
    <sheet name="Januar" sheetId="121" r:id="rId1"/>
    <sheet name="Februar" sheetId="122" r:id="rId2"/>
    <sheet name="März" sheetId="123" r:id="rId3"/>
    <sheet name="April" sheetId="124" r:id="rId4"/>
    <sheet name="Vorlage" sheetId="119" r:id="rId5"/>
  </sheets>
  <definedNames>
    <definedName name="_xlnm._FilterDatabase" localSheetId="3" hidden="1">April!$A$5:$K$17</definedName>
    <definedName name="_xlnm._FilterDatabase" localSheetId="1" hidden="1">Februar!$A$5:$K$21</definedName>
    <definedName name="_xlnm._FilterDatabase" localSheetId="0" hidden="1">Januar!$A$5:$K$17</definedName>
    <definedName name="_xlnm._FilterDatabase" localSheetId="2" hidden="1">März!$A$5:$L$18</definedName>
  </definedNames>
  <calcPr calcId="179017"/>
  <fileRecoveryPr autoRecover="0"/>
</workbook>
</file>

<file path=xl/calcChain.xml><?xml version="1.0" encoding="utf-8"?>
<calcChain xmlns="http://schemas.openxmlformats.org/spreadsheetml/2006/main">
  <c r="J24" i="124" l="1"/>
  <c r="I19" i="124"/>
  <c r="J17" i="124"/>
  <c r="J16" i="124"/>
  <c r="J15" i="124"/>
  <c r="J14" i="124"/>
  <c r="J13" i="124"/>
  <c r="J12" i="124"/>
  <c r="J11" i="124"/>
  <c r="J10" i="124"/>
  <c r="J9" i="124"/>
  <c r="J8" i="124"/>
  <c r="J7" i="124"/>
  <c r="J6" i="124"/>
  <c r="J19" i="124" l="1"/>
  <c r="K6" i="123"/>
  <c r="K7" i="123"/>
  <c r="K8" i="123"/>
  <c r="K9" i="123"/>
  <c r="K10" i="123"/>
  <c r="K12" i="123"/>
  <c r="K13" i="123"/>
  <c r="K14" i="123"/>
  <c r="K15" i="123"/>
  <c r="K16" i="123"/>
  <c r="K17" i="123"/>
  <c r="K18" i="123"/>
  <c r="J20" i="123"/>
  <c r="K20" i="123" l="1"/>
  <c r="K24" i="123" s="1"/>
  <c r="I23" i="122"/>
  <c r="J21" i="122"/>
  <c r="J20" i="122"/>
  <c r="J19" i="122"/>
  <c r="J18" i="122"/>
  <c r="J17" i="122"/>
  <c r="J16" i="122"/>
  <c r="J15" i="122"/>
  <c r="J14" i="122"/>
  <c r="J13" i="122"/>
  <c r="J12" i="122"/>
  <c r="J11" i="122"/>
  <c r="J10" i="122"/>
  <c r="J9" i="122"/>
  <c r="J8" i="122"/>
  <c r="J7" i="122"/>
  <c r="J6" i="122"/>
  <c r="J23" i="122" l="1"/>
  <c r="I19" i="121"/>
  <c r="J17" i="121"/>
  <c r="J16" i="121"/>
  <c r="J15" i="121"/>
  <c r="J14" i="121"/>
  <c r="J13" i="121"/>
  <c r="J12" i="121"/>
  <c r="J11" i="121"/>
  <c r="J10" i="121"/>
  <c r="J9" i="121"/>
  <c r="J8" i="121"/>
  <c r="J7" i="121"/>
  <c r="J6" i="121"/>
  <c r="J19" i="121" l="1"/>
  <c r="J24" i="121" s="1"/>
</calcChain>
</file>

<file path=xl/sharedStrings.xml><?xml version="1.0" encoding="utf-8"?>
<sst xmlns="http://schemas.openxmlformats.org/spreadsheetml/2006/main" count="401" uniqueCount="156">
  <si>
    <t>Jan.</t>
  </si>
  <si>
    <t>Nr</t>
  </si>
  <si>
    <t>Datum</t>
  </si>
  <si>
    <t>Fahrzeug</t>
  </si>
  <si>
    <t>Abholung</t>
  </si>
  <si>
    <t>Zustellung</t>
  </si>
  <si>
    <t>Betrag</t>
  </si>
  <si>
    <t>Regel</t>
  </si>
  <si>
    <t>Bemerkung</t>
  </si>
  <si>
    <t>MZ-</t>
  </si>
  <si>
    <t>Typ</t>
  </si>
  <si>
    <t>PLZ</t>
  </si>
  <si>
    <t>Ort</t>
  </si>
  <si>
    <t>Plz</t>
  </si>
  <si>
    <t>km</t>
  </si>
  <si>
    <t>Caddy</t>
  </si>
  <si>
    <t>DE 60549</t>
  </si>
  <si>
    <t>Frankfurt-Flughafen</t>
  </si>
  <si>
    <t>PKW</t>
  </si>
  <si>
    <t>Frankfurt</t>
  </si>
  <si>
    <t>WK 501</t>
  </si>
  <si>
    <t>Bus</t>
  </si>
  <si>
    <t>DE 23560</t>
  </si>
  <si>
    <t>Lübeck</t>
  </si>
  <si>
    <t>WK 201</t>
  </si>
  <si>
    <t>DE 61137</t>
  </si>
  <si>
    <t>Schöneck</t>
  </si>
  <si>
    <t>DE 93055</t>
  </si>
  <si>
    <t>Regensburg</t>
  </si>
  <si>
    <t>SK 90055</t>
  </si>
  <si>
    <t>Lozorno</t>
  </si>
  <si>
    <t>Maut, via SK 83106 Bratislava, 1 Stopp WZ 06:50-11:20 40 €</t>
  </si>
  <si>
    <t>DE 99820</t>
  </si>
  <si>
    <t>Hörselberg</t>
  </si>
  <si>
    <t>DE 65479</t>
  </si>
  <si>
    <t>Raunheim</t>
  </si>
  <si>
    <t>DE 81677</t>
  </si>
  <si>
    <t>München</t>
  </si>
  <si>
    <t>Retour 50% 40 €</t>
  </si>
  <si>
    <t>DE 82377</t>
  </si>
  <si>
    <t>Penzberg</t>
  </si>
  <si>
    <t>Retour 40 €</t>
  </si>
  <si>
    <t>DE 60311</t>
  </si>
  <si>
    <t>Ratingen</t>
  </si>
  <si>
    <t>DE 80802</t>
  </si>
  <si>
    <t>DE 68307</t>
  </si>
  <si>
    <t>Mannheim</t>
  </si>
  <si>
    <t>DE 40885</t>
  </si>
  <si>
    <t>DE 45663</t>
  </si>
  <si>
    <t>Recklinghausen</t>
  </si>
  <si>
    <t>Gesamt:</t>
  </si>
  <si>
    <t>Km-Preis</t>
  </si>
  <si>
    <t>Extras</t>
  </si>
  <si>
    <t>4 Tage Geburtspause</t>
  </si>
  <si>
    <t>Gehalt</t>
  </si>
  <si>
    <t>REST</t>
  </si>
  <si>
    <t>Mainz 30.01.2018 09:00-16:00</t>
  </si>
  <si>
    <t>Feb.</t>
  </si>
  <si>
    <t>DE 36043</t>
  </si>
  <si>
    <t>Fulda</t>
  </si>
  <si>
    <t>WZ 12:20 - 15:45 Sendung/Papiere nicht fertig 30 €</t>
  </si>
  <si>
    <t>DE 97769</t>
  </si>
  <si>
    <t>Bad Brückenau</t>
  </si>
  <si>
    <t>DE 56410</t>
  </si>
  <si>
    <t>Montabaur</t>
  </si>
  <si>
    <t>DE 60314</t>
  </si>
  <si>
    <t>DE 98596</t>
  </si>
  <si>
    <t>Brotterode</t>
  </si>
  <si>
    <t>Parken FRA</t>
  </si>
  <si>
    <t>DE 54294</t>
  </si>
  <si>
    <t>Trier</t>
  </si>
  <si>
    <t>AT 5400</t>
  </si>
  <si>
    <t>Hallein</t>
  </si>
  <si>
    <t>Maut</t>
  </si>
  <si>
    <t>DE 59555</t>
  </si>
  <si>
    <t>Lippstadt</t>
  </si>
  <si>
    <t>WZ 18:00-19:50 + 50 min. 25 €</t>
  </si>
  <si>
    <t>DE 61381</t>
  </si>
  <si>
    <t>Friedrichsdorf</t>
  </si>
  <si>
    <t>DE 63150</t>
  </si>
  <si>
    <t>Heusenstamm</t>
  </si>
  <si>
    <t>DE 41836</t>
  </si>
  <si>
    <t>Hückelhoven</t>
  </si>
  <si>
    <t>DE 42897</t>
  </si>
  <si>
    <t>Remscheld</t>
  </si>
  <si>
    <t>Pfungstadt</t>
  </si>
  <si>
    <t>CH</t>
  </si>
  <si>
    <t>Zürich-Flughafen</t>
  </si>
  <si>
    <t>DE 58556</t>
  </si>
  <si>
    <t>Kierspe</t>
  </si>
  <si>
    <t>Pick UP</t>
  </si>
  <si>
    <t>Lohn</t>
  </si>
  <si>
    <t>Fahrten</t>
  </si>
  <si>
    <t>Kunde</t>
  </si>
  <si>
    <t>BWK</t>
  </si>
  <si>
    <t>DE 90451</t>
  </si>
  <si>
    <t>Nürnberg</t>
  </si>
  <si>
    <t>ACS</t>
  </si>
  <si>
    <t>DE 60323</t>
  </si>
  <si>
    <t>WZ 10 €</t>
  </si>
  <si>
    <t>Liefery</t>
  </si>
  <si>
    <t>Epstein</t>
  </si>
  <si>
    <t>Sami</t>
  </si>
  <si>
    <t>WZ 10:00-12:30 25 €</t>
  </si>
  <si>
    <t>DE 65931</t>
  </si>
  <si>
    <t>WZ 1 Stunde 10 €</t>
  </si>
  <si>
    <t>CNGM</t>
  </si>
  <si>
    <t>Connex</t>
  </si>
  <si>
    <t>IT 26013</t>
  </si>
  <si>
    <t>Crema</t>
  </si>
  <si>
    <t>Maut, Laden 10 €</t>
  </si>
  <si>
    <t>SK 84302</t>
  </si>
  <si>
    <t>Bratislawa</t>
  </si>
  <si>
    <t>DE 33428</t>
  </si>
  <si>
    <t>Harselwinkel</t>
  </si>
  <si>
    <t>DE 55487</t>
  </si>
  <si>
    <t>Sohren</t>
  </si>
  <si>
    <t>DE 34379</t>
  </si>
  <si>
    <t>Galden</t>
  </si>
  <si>
    <t>WZ 13:30 - 15:23 15 €</t>
  </si>
  <si>
    <t>Ensatz Büro</t>
  </si>
  <si>
    <t>Mrz.</t>
  </si>
  <si>
    <t>Apr.</t>
  </si>
  <si>
    <t>WK 701</t>
  </si>
  <si>
    <t>Berlin</t>
  </si>
  <si>
    <t>DE 61462</t>
  </si>
  <si>
    <t>Königstein</t>
  </si>
  <si>
    <t>FR 27220</t>
  </si>
  <si>
    <t>St Andre De Lïeure</t>
  </si>
  <si>
    <t>De 61381</t>
  </si>
  <si>
    <t>DE 69123</t>
  </si>
  <si>
    <t>Heidelberg</t>
  </si>
  <si>
    <t>Anlieferung direkt Kunde 5 €</t>
  </si>
  <si>
    <t>Hanau</t>
  </si>
  <si>
    <t>DE 65232</t>
  </si>
  <si>
    <t>Taunusstein</t>
  </si>
  <si>
    <t>DE 63303</t>
  </si>
  <si>
    <t>Dreieich</t>
  </si>
  <si>
    <t>DE 97318</t>
  </si>
  <si>
    <t>Kitzigen</t>
  </si>
  <si>
    <t>DE 63741</t>
  </si>
  <si>
    <t>Aschaffenburg</t>
  </si>
  <si>
    <t>DE 60386</t>
  </si>
  <si>
    <t>DE 66271</t>
  </si>
  <si>
    <t>Kleinbittersdorf</t>
  </si>
  <si>
    <t>Next Day Delivery</t>
  </si>
  <si>
    <t>DE 73499</t>
  </si>
  <si>
    <t>Wörth</t>
  </si>
  <si>
    <t>WZ 2,5 St. 25 €</t>
  </si>
  <si>
    <t>via FRA CCS</t>
  </si>
  <si>
    <t>DE 97230</t>
  </si>
  <si>
    <t>Estenfeld</t>
  </si>
  <si>
    <t>DE 10117</t>
  </si>
  <si>
    <t>Lade für Crema 25 €</t>
  </si>
  <si>
    <t>2 x Umzug 30.04.2018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</si>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</sst>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7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14" fontId="4" fillId="0" borderId="10" xfId="0" applyNumberFormat="1" applyFont="1" applyFill="1" applyBorder="1" applyAlignment="1">
      <alignment horizontal="center" vertical="center"/>
    </xf>
    <xf numFmtId="14" fontId="4" fillId="0" borderId="11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164" fontId="4" fillId="0" borderId="1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8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0" fontId="4" fillId="0" borderId="10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5" fillId="0" borderId="12" xfId="0" applyNumberFormat="1" applyFont="1" applyBorder="1" applyAlignment="1">
      <alignment vertical="center" wrapText="1"/>
    </xf>
    <xf numFmtId="49" fontId="4" fillId="0" borderId="13" xfId="0" applyNumberFormat="1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EF97D-BB20-40BD-B8AE-4A93CC14021B}">
  <dimension ref="A2:K101"/>
  <sheetViews>
    <sheetView view="pageLayout" topLeftCell="A7" zoomScaleNormal="100" workbookViewId="0">
      <selection activeCell="H21" sqref="H21"/>
    </sheetView>
  </sheetViews>
  <sheetFormatPr baseColWidth="10" defaultColWidth="11.44140625" defaultRowHeight="13.2" x14ac:dyDescent="0.25"/>
  <cols>
    <col min="1" max="1" width="4.5546875" style="1" customWidth="1"/>
    <col min="2" max="2" width="11.33203125" style="1" customWidth="1"/>
    <col min="3" max="3" width="11.44140625" style="7"/>
    <col min="4" max="4" width="8.6640625" style="7" customWidth="1"/>
    <col min="5" max="5" width="11.44140625" style="1"/>
    <col min="6" max="6" width="18" style="1" customWidth="1"/>
    <col min="7" max="7" width="11.44140625" style="1"/>
    <col min="8" max="8" width="17.5546875" style="1" customWidth="1"/>
    <col min="9" max="9" width="9.33203125" style="8" customWidth="1"/>
    <col min="10" max="10" width="12.6640625" style="1" customWidth="1"/>
    <col min="11" max="11" width="25.77734375" style="9" customWidth="1"/>
    <col min="12" max="16384" width="11.44140625" style="1"/>
  </cols>
  <sheetData>
    <row r="2" spans="1:11" ht="15.6" x14ac:dyDescent="0.25">
      <c r="B2" s="2">
        <v>2018</v>
      </c>
      <c r="C2" s="3" t="s">
        <v>0</v>
      </c>
      <c r="D2" s="3"/>
      <c r="E2" s="3"/>
      <c r="F2" s="4"/>
      <c r="I2" s="52"/>
      <c r="J2" s="52"/>
      <c r="K2" s="6"/>
    </row>
    <row r="3" spans="1:11" ht="13.8" thickBot="1" x14ac:dyDescent="0.3"/>
    <row r="4" spans="1:11" s="10" customFormat="1" ht="16.5" customHeight="1" x14ac:dyDescent="0.25">
      <c r="A4" s="46" t="s">
        <v>1</v>
      </c>
      <c r="B4" s="48" t="s">
        <v>2</v>
      </c>
      <c r="C4" s="50" t="s">
        <v>3</v>
      </c>
      <c r="D4" s="51"/>
      <c r="E4" s="55" t="s">
        <v>4</v>
      </c>
      <c r="F4" s="56"/>
      <c r="G4" s="55" t="s">
        <v>5</v>
      </c>
      <c r="H4" s="56"/>
      <c r="I4" s="55" t="s">
        <v>7</v>
      </c>
      <c r="J4" s="56"/>
      <c r="K4" s="53" t="s">
        <v>8</v>
      </c>
    </row>
    <row r="5" spans="1:11" s="10" customFormat="1" ht="17.25" customHeight="1" thickBot="1" x14ac:dyDescent="0.3">
      <c r="A5" s="47"/>
      <c r="B5" s="49"/>
      <c r="C5" s="11" t="s">
        <v>9</v>
      </c>
      <c r="D5" s="11" t="s">
        <v>10</v>
      </c>
      <c r="E5" s="12" t="s">
        <v>11</v>
      </c>
      <c r="F5" s="12" t="s">
        <v>12</v>
      </c>
      <c r="G5" s="12" t="s">
        <v>13</v>
      </c>
      <c r="H5" s="12" t="s">
        <v>12</v>
      </c>
      <c r="I5" s="13" t="s">
        <v>14</v>
      </c>
      <c r="J5" s="14" t="s">
        <v>6</v>
      </c>
      <c r="K5" s="54"/>
    </row>
    <row r="6" spans="1:11" s="20" customFormat="1" ht="12" x14ac:dyDescent="0.25">
      <c r="A6" s="32">
        <v>1</v>
      </c>
      <c r="B6" s="16">
        <v>43103</v>
      </c>
      <c r="C6" s="17" t="s">
        <v>20</v>
      </c>
      <c r="D6" s="17" t="s">
        <v>21</v>
      </c>
      <c r="E6" s="17" t="s">
        <v>16</v>
      </c>
      <c r="F6" s="17" t="s">
        <v>17</v>
      </c>
      <c r="G6" s="17" t="s">
        <v>22</v>
      </c>
      <c r="H6" s="17" t="s">
        <v>23</v>
      </c>
      <c r="I6" s="18">
        <v>560</v>
      </c>
      <c r="J6" s="19">
        <f t="shared" ref="J6:J17" si="0">I6*0.2</f>
        <v>112</v>
      </c>
      <c r="K6" s="22"/>
    </row>
    <row r="7" spans="1:11" s="20" customFormat="1" ht="12" x14ac:dyDescent="0.25">
      <c r="A7" s="32">
        <v>2</v>
      </c>
      <c r="B7" s="16">
        <v>43105</v>
      </c>
      <c r="C7" s="17" t="s">
        <v>20</v>
      </c>
      <c r="D7" s="17" t="s">
        <v>15</v>
      </c>
      <c r="E7" s="17" t="s">
        <v>25</v>
      </c>
      <c r="F7" s="17" t="s">
        <v>26</v>
      </c>
      <c r="G7" s="21" t="s">
        <v>27</v>
      </c>
      <c r="H7" s="21" t="s">
        <v>28</v>
      </c>
      <c r="I7" s="18">
        <v>350</v>
      </c>
      <c r="J7" s="19">
        <f t="shared" si="0"/>
        <v>70</v>
      </c>
      <c r="K7" s="22"/>
    </row>
    <row r="8" spans="1:11" s="20" customFormat="1" ht="36" customHeight="1" x14ac:dyDescent="0.25">
      <c r="A8" s="32">
        <v>3</v>
      </c>
      <c r="B8" s="15">
        <v>43107</v>
      </c>
      <c r="C8" s="17" t="s">
        <v>24</v>
      </c>
      <c r="D8" s="17" t="s">
        <v>18</v>
      </c>
      <c r="E8" s="17" t="s">
        <v>16</v>
      </c>
      <c r="F8" s="17" t="s">
        <v>17</v>
      </c>
      <c r="G8" s="17" t="s">
        <v>29</v>
      </c>
      <c r="H8" s="17" t="s">
        <v>30</v>
      </c>
      <c r="I8" s="18">
        <v>870</v>
      </c>
      <c r="J8" s="19">
        <f t="shared" si="0"/>
        <v>174</v>
      </c>
      <c r="K8" s="22" t="s">
        <v>31</v>
      </c>
    </row>
    <row r="9" spans="1:11" s="20" customFormat="1" ht="12" x14ac:dyDescent="0.25">
      <c r="A9" s="32">
        <v>4</v>
      </c>
      <c r="B9" s="15">
        <v>43110</v>
      </c>
      <c r="C9" s="17" t="s">
        <v>20</v>
      </c>
      <c r="D9" s="17" t="s">
        <v>21</v>
      </c>
      <c r="E9" s="17" t="s">
        <v>16</v>
      </c>
      <c r="F9" s="17" t="s">
        <v>17</v>
      </c>
      <c r="G9" s="17" t="s">
        <v>32</v>
      </c>
      <c r="H9" s="17" t="s">
        <v>33</v>
      </c>
      <c r="I9" s="18">
        <v>210</v>
      </c>
      <c r="J9" s="19">
        <f t="shared" si="0"/>
        <v>42</v>
      </c>
      <c r="K9" s="22"/>
    </row>
    <row r="10" spans="1:11" s="20" customFormat="1" ht="12" x14ac:dyDescent="0.25">
      <c r="A10" s="32">
        <v>5</v>
      </c>
      <c r="B10" s="15">
        <v>43111</v>
      </c>
      <c r="C10" s="17" t="s">
        <v>20</v>
      </c>
      <c r="D10" s="17" t="s">
        <v>21</v>
      </c>
      <c r="E10" s="17" t="s">
        <v>34</v>
      </c>
      <c r="F10" s="21" t="s">
        <v>35</v>
      </c>
      <c r="G10" s="17" t="s">
        <v>36</v>
      </c>
      <c r="H10" s="17" t="s">
        <v>37</v>
      </c>
      <c r="I10" s="18">
        <v>400</v>
      </c>
      <c r="J10" s="19">
        <f t="shared" si="0"/>
        <v>80</v>
      </c>
      <c r="K10" s="22" t="s">
        <v>38</v>
      </c>
    </row>
    <row r="11" spans="1:11" s="20" customFormat="1" ht="12" x14ac:dyDescent="0.25">
      <c r="A11" s="32">
        <v>6</v>
      </c>
      <c r="B11" s="15">
        <v>43115</v>
      </c>
      <c r="C11" s="17" t="s">
        <v>20</v>
      </c>
      <c r="D11" s="17" t="s">
        <v>21</v>
      </c>
      <c r="E11" s="17" t="s">
        <v>16</v>
      </c>
      <c r="F11" s="21" t="s">
        <v>17</v>
      </c>
      <c r="G11" s="17" t="s">
        <v>39</v>
      </c>
      <c r="H11" s="23" t="s">
        <v>40</v>
      </c>
      <c r="I11" s="18">
        <v>450</v>
      </c>
      <c r="J11" s="19">
        <f t="shared" si="0"/>
        <v>90</v>
      </c>
      <c r="K11" s="22" t="s">
        <v>41</v>
      </c>
    </row>
    <row r="12" spans="1:11" s="20" customFormat="1" ht="12" x14ac:dyDescent="0.25">
      <c r="A12" s="32">
        <v>7</v>
      </c>
      <c r="B12" s="15">
        <v>43124</v>
      </c>
      <c r="C12" s="17" t="s">
        <v>20</v>
      </c>
      <c r="D12" s="17" t="s">
        <v>18</v>
      </c>
      <c r="E12" s="17" t="s">
        <v>42</v>
      </c>
      <c r="F12" s="17" t="s">
        <v>19</v>
      </c>
      <c r="G12" s="17" t="s">
        <v>44</v>
      </c>
      <c r="H12" s="17" t="s">
        <v>37</v>
      </c>
      <c r="I12" s="18">
        <v>400</v>
      </c>
      <c r="J12" s="19">
        <f t="shared" si="0"/>
        <v>80</v>
      </c>
      <c r="K12" s="22"/>
    </row>
    <row r="13" spans="1:11" s="20" customFormat="1" ht="12" x14ac:dyDescent="0.25">
      <c r="A13" s="32">
        <v>8</v>
      </c>
      <c r="B13" s="15">
        <v>43125</v>
      </c>
      <c r="C13" s="17" t="s">
        <v>20</v>
      </c>
      <c r="D13" s="17" t="s">
        <v>18</v>
      </c>
      <c r="E13" s="17" t="s">
        <v>16</v>
      </c>
      <c r="F13" s="17" t="s">
        <v>17</v>
      </c>
      <c r="G13" s="17" t="s">
        <v>45</v>
      </c>
      <c r="H13" s="17" t="s">
        <v>46</v>
      </c>
      <c r="I13" s="18">
        <v>100</v>
      </c>
      <c r="J13" s="19">
        <f t="shared" si="0"/>
        <v>20</v>
      </c>
      <c r="K13" s="22"/>
    </row>
    <row r="14" spans="1:11" s="20" customFormat="1" ht="12" x14ac:dyDescent="0.25">
      <c r="A14" s="32">
        <v>9</v>
      </c>
      <c r="B14" s="15">
        <v>43126</v>
      </c>
      <c r="C14" s="17" t="s">
        <v>20</v>
      </c>
      <c r="D14" s="17" t="s">
        <v>21</v>
      </c>
      <c r="E14" s="17" t="s">
        <v>34</v>
      </c>
      <c r="F14" s="17" t="s">
        <v>35</v>
      </c>
      <c r="G14" s="17" t="s">
        <v>47</v>
      </c>
      <c r="H14" s="17" t="s">
        <v>43</v>
      </c>
      <c r="I14" s="18">
        <v>250</v>
      </c>
      <c r="J14" s="19">
        <f t="shared" si="0"/>
        <v>50</v>
      </c>
      <c r="K14" s="22"/>
    </row>
    <row r="15" spans="1:11" s="20" customFormat="1" ht="12" x14ac:dyDescent="0.25">
      <c r="A15" s="32">
        <v>10</v>
      </c>
      <c r="B15" s="15">
        <v>43129</v>
      </c>
      <c r="C15" s="17" t="s">
        <v>20</v>
      </c>
      <c r="D15" s="17" t="s">
        <v>21</v>
      </c>
      <c r="E15" s="17" t="s">
        <v>16</v>
      </c>
      <c r="F15" s="17" t="s">
        <v>17</v>
      </c>
      <c r="G15" s="17" t="s">
        <v>48</v>
      </c>
      <c r="H15" s="17" t="s">
        <v>49</v>
      </c>
      <c r="I15" s="18">
        <v>275</v>
      </c>
      <c r="J15" s="19">
        <f t="shared" si="0"/>
        <v>55</v>
      </c>
      <c r="K15" s="22"/>
    </row>
    <row r="16" spans="1:11" s="20" customFormat="1" ht="12" x14ac:dyDescent="0.25">
      <c r="A16" s="32">
        <v>11</v>
      </c>
      <c r="B16" s="15">
        <v>43131</v>
      </c>
      <c r="C16" s="17" t="s">
        <v>20</v>
      </c>
      <c r="D16" s="17" t="s">
        <v>21</v>
      </c>
      <c r="E16" s="17" t="s">
        <v>16</v>
      </c>
      <c r="F16" s="21" t="s">
        <v>17</v>
      </c>
      <c r="G16" s="17" t="s">
        <v>32</v>
      </c>
      <c r="H16" s="17" t="s">
        <v>33</v>
      </c>
      <c r="I16" s="18">
        <v>210</v>
      </c>
      <c r="J16" s="19">
        <f t="shared" si="0"/>
        <v>42</v>
      </c>
      <c r="K16" s="22"/>
    </row>
    <row r="17" spans="1:11" s="20" customFormat="1" ht="12" x14ac:dyDescent="0.25">
      <c r="A17" s="32"/>
      <c r="B17" s="15"/>
      <c r="C17" s="17"/>
      <c r="D17" s="17"/>
      <c r="E17" s="17"/>
      <c r="F17" s="17"/>
      <c r="G17" s="17"/>
      <c r="H17" s="17"/>
      <c r="I17" s="18"/>
      <c r="J17" s="19">
        <f t="shared" si="0"/>
        <v>0</v>
      </c>
      <c r="K17" s="22"/>
    </row>
    <row r="18" spans="1:11" s="20" customFormat="1" ht="12" x14ac:dyDescent="0.25">
      <c r="C18" s="24"/>
      <c r="D18" s="24"/>
      <c r="I18" s="26"/>
      <c r="J18" s="25"/>
      <c r="K18" s="27"/>
    </row>
    <row r="19" spans="1:11" s="20" customFormat="1" ht="12" x14ac:dyDescent="0.25">
      <c r="C19" s="24"/>
      <c r="D19" s="24"/>
      <c r="H19" s="28" t="s">
        <v>50</v>
      </c>
      <c r="I19" s="26">
        <f>SUM(I1:I17)</f>
        <v>4075</v>
      </c>
      <c r="J19" s="29">
        <f>SUM(J1:J17)</f>
        <v>815</v>
      </c>
      <c r="K19" s="30" t="s">
        <v>51</v>
      </c>
    </row>
    <row r="20" spans="1:11" x14ac:dyDescent="0.25">
      <c r="H20" s="8"/>
      <c r="J20" s="29">
        <v>120</v>
      </c>
      <c r="K20" s="30" t="s">
        <v>52</v>
      </c>
    </row>
    <row r="21" spans="1:11" x14ac:dyDescent="0.25">
      <c r="H21" s="8"/>
      <c r="J21" s="29">
        <v>200</v>
      </c>
      <c r="K21" s="30" t="s">
        <v>53</v>
      </c>
    </row>
    <row r="22" spans="1:11" x14ac:dyDescent="0.25">
      <c r="J22" s="29">
        <v>90</v>
      </c>
      <c r="K22" s="30" t="s">
        <v>56</v>
      </c>
    </row>
    <row r="23" spans="1:11" x14ac:dyDescent="0.25">
      <c r="J23" s="29">
        <v>-866.27</v>
      </c>
      <c r="K23" s="31" t="s">
        <v>54</v>
      </c>
    </row>
    <row r="24" spans="1:11" x14ac:dyDescent="0.25">
      <c r="J24" s="29">
        <f>SUM(J19:J23)</f>
        <v>358.73</v>
      </c>
      <c r="K24" s="30" t="s">
        <v>55</v>
      </c>
    </row>
    <row r="25" spans="1:11" x14ac:dyDescent="0.25">
      <c r="J25" s="29"/>
      <c r="K25" s="30"/>
    </row>
    <row r="26" spans="1:11" x14ac:dyDescent="0.25">
      <c r="J26" s="29"/>
      <c r="K26" s="30"/>
    </row>
    <row r="27" spans="1:11" x14ac:dyDescent="0.25">
      <c r="J27" s="29"/>
      <c r="K27" s="30"/>
    </row>
    <row r="28" spans="1:11" x14ac:dyDescent="0.25">
      <c r="J28" s="29"/>
      <c r="K28" s="30"/>
    </row>
    <row r="29" spans="1:11" x14ac:dyDescent="0.25">
      <c r="J29" s="29"/>
      <c r="K29" s="30"/>
    </row>
    <row r="30" spans="1:11" x14ac:dyDescent="0.25">
      <c r="J30" s="29"/>
      <c r="K30" s="30"/>
    </row>
    <row r="31" spans="1:11" x14ac:dyDescent="0.25">
      <c r="J31" s="29"/>
      <c r="K31" s="30"/>
    </row>
    <row r="32" spans="1:11" x14ac:dyDescent="0.25">
      <c r="J32" s="29"/>
      <c r="K32" s="30"/>
    </row>
    <row r="33" spans="10:11" x14ac:dyDescent="0.25">
      <c r="J33" s="29"/>
      <c r="K33" s="30"/>
    </row>
    <row r="34" spans="10:11" x14ac:dyDescent="0.25">
      <c r="J34" s="29"/>
      <c r="K34" s="30"/>
    </row>
    <row r="35" spans="10:11" x14ac:dyDescent="0.25">
      <c r="J35" s="29"/>
      <c r="K35" s="30"/>
    </row>
    <row r="36" spans="10:11" x14ac:dyDescent="0.25">
      <c r="J36" s="29"/>
      <c r="K36" s="30"/>
    </row>
    <row r="37" spans="10:11" x14ac:dyDescent="0.25">
      <c r="J37" s="29"/>
      <c r="K37" s="30"/>
    </row>
    <row r="38" spans="10:11" x14ac:dyDescent="0.25">
      <c r="J38" s="29"/>
      <c r="K38" s="30"/>
    </row>
    <row r="39" spans="10:11" x14ac:dyDescent="0.25">
      <c r="J39" s="29"/>
      <c r="K39" s="30"/>
    </row>
    <row r="40" spans="10:11" x14ac:dyDescent="0.25">
      <c r="J40" s="29"/>
      <c r="K40" s="30"/>
    </row>
    <row r="41" spans="10:11" x14ac:dyDescent="0.25">
      <c r="J41" s="29"/>
      <c r="K41" s="30"/>
    </row>
    <row r="42" spans="10:11" x14ac:dyDescent="0.25">
      <c r="J42" s="29"/>
      <c r="K42" s="30"/>
    </row>
    <row r="43" spans="10:11" x14ac:dyDescent="0.25">
      <c r="J43" s="29"/>
      <c r="K43" s="30"/>
    </row>
    <row r="44" spans="10:11" x14ac:dyDescent="0.25">
      <c r="J44" s="29"/>
      <c r="K44" s="30"/>
    </row>
    <row r="45" spans="10:11" x14ac:dyDescent="0.25">
      <c r="J45" s="29"/>
      <c r="K45" s="30"/>
    </row>
    <row r="46" spans="10:11" x14ac:dyDescent="0.25">
      <c r="J46" s="29"/>
      <c r="K46" s="30"/>
    </row>
    <row r="47" spans="10:11" x14ac:dyDescent="0.25">
      <c r="J47" s="29"/>
      <c r="K47" s="30"/>
    </row>
    <row r="48" spans="10:11" x14ac:dyDescent="0.25">
      <c r="J48" s="29"/>
      <c r="K48" s="30"/>
    </row>
    <row r="49" spans="10:11" x14ac:dyDescent="0.25">
      <c r="J49" s="29"/>
      <c r="K49" s="30"/>
    </row>
    <row r="50" spans="10:11" x14ac:dyDescent="0.25">
      <c r="J50" s="29"/>
      <c r="K50" s="30"/>
    </row>
    <row r="51" spans="10:11" x14ac:dyDescent="0.25">
      <c r="K51" s="30"/>
    </row>
    <row r="52" spans="10:11" x14ac:dyDescent="0.25">
      <c r="K52" s="30"/>
    </row>
    <row r="53" spans="10:11" x14ac:dyDescent="0.25">
      <c r="K53" s="30"/>
    </row>
    <row r="54" spans="10:11" x14ac:dyDescent="0.25">
      <c r="K54" s="30"/>
    </row>
    <row r="55" spans="10:11" x14ac:dyDescent="0.25">
      <c r="K55" s="30"/>
    </row>
    <row r="56" spans="10:11" x14ac:dyDescent="0.25">
      <c r="K56" s="30"/>
    </row>
    <row r="57" spans="10:11" x14ac:dyDescent="0.25">
      <c r="K57" s="30"/>
    </row>
    <row r="58" spans="10:11" x14ac:dyDescent="0.25">
      <c r="K58" s="30"/>
    </row>
    <row r="59" spans="10:11" x14ac:dyDescent="0.25">
      <c r="K59" s="30"/>
    </row>
    <row r="60" spans="10:11" x14ac:dyDescent="0.25">
      <c r="K60" s="30"/>
    </row>
    <row r="61" spans="10:11" x14ac:dyDescent="0.25">
      <c r="K61" s="30"/>
    </row>
    <row r="62" spans="10:11" x14ac:dyDescent="0.25">
      <c r="K62" s="30"/>
    </row>
    <row r="63" spans="10:11" x14ac:dyDescent="0.25">
      <c r="K63" s="30"/>
    </row>
    <row r="64" spans="10:11" x14ac:dyDescent="0.25">
      <c r="K64" s="30"/>
    </row>
    <row r="65" spans="11:11" x14ac:dyDescent="0.25">
      <c r="K65" s="30"/>
    </row>
    <row r="66" spans="11:11" x14ac:dyDescent="0.25">
      <c r="K66" s="30"/>
    </row>
    <row r="67" spans="11:11" x14ac:dyDescent="0.25">
      <c r="K67" s="30"/>
    </row>
    <row r="68" spans="11:11" x14ac:dyDescent="0.25">
      <c r="K68" s="30"/>
    </row>
    <row r="69" spans="11:11" x14ac:dyDescent="0.25">
      <c r="K69" s="30"/>
    </row>
    <row r="70" spans="11:11" x14ac:dyDescent="0.25">
      <c r="K70" s="30"/>
    </row>
    <row r="71" spans="11:11" x14ac:dyDescent="0.25">
      <c r="K71" s="30"/>
    </row>
    <row r="72" spans="11:11" x14ac:dyDescent="0.25">
      <c r="K72" s="30"/>
    </row>
    <row r="73" spans="11:11" x14ac:dyDescent="0.25">
      <c r="K73" s="30"/>
    </row>
    <row r="74" spans="11:11" x14ac:dyDescent="0.25">
      <c r="K74" s="30"/>
    </row>
    <row r="75" spans="11:11" x14ac:dyDescent="0.25">
      <c r="K75" s="30"/>
    </row>
    <row r="76" spans="11:11" x14ac:dyDescent="0.25">
      <c r="K76" s="30"/>
    </row>
    <row r="77" spans="11:11" x14ac:dyDescent="0.25">
      <c r="K77" s="30"/>
    </row>
    <row r="78" spans="11:11" x14ac:dyDescent="0.25">
      <c r="K78" s="30"/>
    </row>
    <row r="79" spans="11:11" x14ac:dyDescent="0.25">
      <c r="K79" s="30"/>
    </row>
    <row r="80" spans="11:11" x14ac:dyDescent="0.25">
      <c r="K80" s="30"/>
    </row>
    <row r="81" spans="11:11" x14ac:dyDescent="0.25">
      <c r="K81" s="30"/>
    </row>
    <row r="82" spans="11:11" x14ac:dyDescent="0.25">
      <c r="K82" s="30"/>
    </row>
    <row r="83" spans="11:11" x14ac:dyDescent="0.25">
      <c r="K83" s="30"/>
    </row>
    <row r="84" spans="11:11" x14ac:dyDescent="0.25">
      <c r="K84" s="30"/>
    </row>
    <row r="85" spans="11:11" x14ac:dyDescent="0.25">
      <c r="K85" s="30"/>
    </row>
    <row r="86" spans="11:11" x14ac:dyDescent="0.25">
      <c r="K86" s="30"/>
    </row>
    <row r="87" spans="11:11" x14ac:dyDescent="0.25">
      <c r="K87" s="30"/>
    </row>
    <row r="88" spans="11:11" x14ac:dyDescent="0.25">
      <c r="K88" s="30"/>
    </row>
    <row r="89" spans="11:11" x14ac:dyDescent="0.25">
      <c r="K89" s="30"/>
    </row>
    <row r="90" spans="11:11" x14ac:dyDescent="0.25">
      <c r="K90" s="30"/>
    </row>
    <row r="91" spans="11:11" x14ac:dyDescent="0.25">
      <c r="K91" s="30"/>
    </row>
    <row r="92" spans="11:11" x14ac:dyDescent="0.25">
      <c r="K92" s="30"/>
    </row>
    <row r="93" spans="11:11" x14ac:dyDescent="0.25">
      <c r="K93" s="30"/>
    </row>
    <row r="94" spans="11:11" x14ac:dyDescent="0.25">
      <c r="K94" s="30"/>
    </row>
    <row r="95" spans="11:11" x14ac:dyDescent="0.25">
      <c r="K95" s="30"/>
    </row>
    <row r="96" spans="11:11" x14ac:dyDescent="0.25">
      <c r="K96" s="30"/>
    </row>
    <row r="97" spans="11:11" x14ac:dyDescent="0.25">
      <c r="K97" s="30"/>
    </row>
    <row r="98" spans="11:11" x14ac:dyDescent="0.25">
      <c r="K98" s="30"/>
    </row>
    <row r="99" spans="11:11" x14ac:dyDescent="0.25">
      <c r="K99" s="30"/>
    </row>
    <row r="100" spans="11:11" x14ac:dyDescent="0.25">
      <c r="K100" s="30"/>
    </row>
    <row r="101" spans="11:11" x14ac:dyDescent="0.25">
      <c r="K101" s="30"/>
    </row>
  </sheetData>
  <autoFilter ref="A5:K17" xr:uid="{FA9D6A18-C939-4F7C-B690-1FF28E0F60CF}"/>
  <mergeCells count="8">
    <mergeCell ref="A4:A5"/>
    <mergeCell ref="B4:B5"/>
    <mergeCell ref="C4:D4"/>
    <mergeCell ref="I2:J2"/>
    <mergeCell ref="K4:K5"/>
    <mergeCell ref="I4:J4"/>
    <mergeCell ref="E4:F4"/>
    <mergeCell ref="G4:H4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7C35-E10E-419F-96DD-4D8453051A48}">
  <dimension ref="A2:K106"/>
  <sheetViews>
    <sheetView view="pageLayout" topLeftCell="A11" zoomScaleNormal="100" workbookViewId="0">
      <selection activeCell="B23" sqref="B23"/>
    </sheetView>
  </sheetViews>
  <sheetFormatPr baseColWidth="10" defaultColWidth="11.44140625" defaultRowHeight="13.2" x14ac:dyDescent="0.25"/>
  <cols>
    <col min="1" max="1" width="4.5546875" style="1" customWidth="1"/>
    <col min="2" max="2" width="11.33203125" style="1" customWidth="1"/>
    <col min="3" max="3" width="11.44140625" style="7"/>
    <col min="4" max="4" width="8.6640625" style="7" customWidth="1"/>
    <col min="5" max="5" width="11.44140625" style="1"/>
    <col min="6" max="6" width="18" style="1" customWidth="1"/>
    <col min="7" max="7" width="11.44140625" style="1"/>
    <col min="8" max="8" width="17.5546875" style="1" customWidth="1"/>
    <col min="9" max="9" width="9.33203125" style="8" customWidth="1"/>
    <col min="10" max="10" width="12.6640625" style="1" customWidth="1"/>
    <col min="11" max="11" width="21.6640625" style="9" customWidth="1"/>
    <col min="12" max="16384" width="11.44140625" style="1"/>
  </cols>
  <sheetData>
    <row r="2" spans="1:11" ht="15.6" x14ac:dyDescent="0.25">
      <c r="B2" s="5">
        <v>2018</v>
      </c>
      <c r="C2" s="3" t="s">
        <v>57</v>
      </c>
      <c r="D2" s="3"/>
      <c r="E2" s="3"/>
      <c r="F2" s="4"/>
      <c r="I2" s="52"/>
      <c r="J2" s="52"/>
      <c r="K2" s="6"/>
    </row>
    <row r="3" spans="1:11" ht="13.8" thickBot="1" x14ac:dyDescent="0.3"/>
    <row r="4" spans="1:11" s="10" customFormat="1" ht="16.5" customHeight="1" x14ac:dyDescent="0.25">
      <c r="A4" s="46" t="s">
        <v>1</v>
      </c>
      <c r="B4" s="48" t="s">
        <v>2</v>
      </c>
      <c r="C4" s="50" t="s">
        <v>3</v>
      </c>
      <c r="D4" s="51"/>
      <c r="E4" s="55" t="s">
        <v>4</v>
      </c>
      <c r="F4" s="56"/>
      <c r="G4" s="55" t="s">
        <v>5</v>
      </c>
      <c r="H4" s="56"/>
      <c r="I4" s="55" t="s">
        <v>7</v>
      </c>
      <c r="J4" s="56"/>
      <c r="K4" s="53" t="s">
        <v>8</v>
      </c>
    </row>
    <row r="5" spans="1:11" s="10" customFormat="1" ht="17.25" customHeight="1" thickBot="1" x14ac:dyDescent="0.3">
      <c r="A5" s="47"/>
      <c r="B5" s="49"/>
      <c r="C5" s="11" t="s">
        <v>9</v>
      </c>
      <c r="D5" s="11" t="s">
        <v>10</v>
      </c>
      <c r="E5" s="12" t="s">
        <v>11</v>
      </c>
      <c r="F5" s="12" t="s">
        <v>12</v>
      </c>
      <c r="G5" s="12" t="s">
        <v>13</v>
      </c>
      <c r="H5" s="12" t="s">
        <v>12</v>
      </c>
      <c r="I5" s="13" t="s">
        <v>14</v>
      </c>
      <c r="J5" s="14" t="s">
        <v>6</v>
      </c>
      <c r="K5" s="54"/>
    </row>
    <row r="6" spans="1:11" s="20" customFormat="1" ht="36" x14ac:dyDescent="0.25">
      <c r="A6" s="32">
        <v>1</v>
      </c>
      <c r="B6" s="15">
        <v>43132</v>
      </c>
      <c r="C6" s="17" t="s">
        <v>20</v>
      </c>
      <c r="D6" s="17" t="s">
        <v>21</v>
      </c>
      <c r="E6" s="17" t="s">
        <v>58</v>
      </c>
      <c r="F6" s="21" t="s">
        <v>59</v>
      </c>
      <c r="G6" s="17" t="s">
        <v>16</v>
      </c>
      <c r="H6" s="17" t="s">
        <v>17</v>
      </c>
      <c r="I6" s="18">
        <v>120</v>
      </c>
      <c r="J6" s="19">
        <f>I6*0.2</f>
        <v>24</v>
      </c>
      <c r="K6" s="35" t="s">
        <v>60</v>
      </c>
    </row>
    <row r="7" spans="1:11" s="20" customFormat="1" ht="12" x14ac:dyDescent="0.25">
      <c r="A7" s="32">
        <v>2</v>
      </c>
      <c r="B7" s="16">
        <v>43132</v>
      </c>
      <c r="C7" s="17" t="s">
        <v>20</v>
      </c>
      <c r="D7" s="17" t="s">
        <v>21</v>
      </c>
      <c r="E7" s="17" t="s">
        <v>61</v>
      </c>
      <c r="F7" s="17" t="s">
        <v>62</v>
      </c>
      <c r="G7" s="17" t="s">
        <v>16</v>
      </c>
      <c r="H7" s="17" t="s">
        <v>17</v>
      </c>
      <c r="I7" s="18">
        <v>150</v>
      </c>
      <c r="J7" s="19">
        <f t="shared" ref="J7" si="0">I7*0.2</f>
        <v>30</v>
      </c>
      <c r="K7" s="22"/>
    </row>
    <row r="8" spans="1:11" s="20" customFormat="1" ht="12" x14ac:dyDescent="0.25">
      <c r="A8" s="32">
        <v>3</v>
      </c>
      <c r="B8" s="16">
        <v>43136</v>
      </c>
      <c r="C8" s="17" t="s">
        <v>20</v>
      </c>
      <c r="D8" s="17" t="s">
        <v>18</v>
      </c>
      <c r="E8" s="17" t="s">
        <v>63</v>
      </c>
      <c r="F8" s="21" t="s">
        <v>64</v>
      </c>
      <c r="G8" s="36" t="s">
        <v>65</v>
      </c>
      <c r="H8" s="36" t="s">
        <v>19</v>
      </c>
      <c r="I8" s="18">
        <v>125</v>
      </c>
      <c r="J8" s="19">
        <f t="shared" ref="J8:J21" si="1">I8*0.2</f>
        <v>25</v>
      </c>
      <c r="K8" s="22"/>
    </row>
    <row r="9" spans="1:11" s="20" customFormat="1" ht="12" x14ac:dyDescent="0.25">
      <c r="A9" s="32">
        <v>4</v>
      </c>
      <c r="B9" s="16">
        <v>43137</v>
      </c>
      <c r="C9" s="17" t="s">
        <v>20</v>
      </c>
      <c r="D9" s="17" t="s">
        <v>18</v>
      </c>
      <c r="E9" s="21" t="s">
        <v>16</v>
      </c>
      <c r="F9" s="21" t="s">
        <v>17</v>
      </c>
      <c r="G9" s="17" t="s">
        <v>66</v>
      </c>
      <c r="H9" s="17" t="s">
        <v>67</v>
      </c>
      <c r="I9" s="18">
        <v>250</v>
      </c>
      <c r="J9" s="19">
        <f t="shared" si="1"/>
        <v>50</v>
      </c>
      <c r="K9" s="37" t="s">
        <v>68</v>
      </c>
    </row>
    <row r="10" spans="1:11" s="20" customFormat="1" ht="12" x14ac:dyDescent="0.25">
      <c r="A10" s="32">
        <v>5</v>
      </c>
      <c r="B10" s="16">
        <v>43138</v>
      </c>
      <c r="C10" s="17" t="s">
        <v>20</v>
      </c>
      <c r="D10" s="17" t="s">
        <v>21</v>
      </c>
      <c r="E10" s="17" t="s">
        <v>16</v>
      </c>
      <c r="F10" s="17" t="s">
        <v>17</v>
      </c>
      <c r="G10" s="21" t="s">
        <v>69</v>
      </c>
      <c r="H10" s="21" t="s">
        <v>70</v>
      </c>
      <c r="I10" s="18">
        <v>200</v>
      </c>
      <c r="J10" s="19">
        <f t="shared" si="1"/>
        <v>40</v>
      </c>
      <c r="K10" s="22"/>
    </row>
    <row r="11" spans="1:11" s="20" customFormat="1" ht="12" x14ac:dyDescent="0.25">
      <c r="A11" s="32">
        <v>6</v>
      </c>
      <c r="B11" s="16">
        <v>43138</v>
      </c>
      <c r="C11" s="17" t="s">
        <v>20</v>
      </c>
      <c r="D11" s="17" t="s">
        <v>15</v>
      </c>
      <c r="E11" s="17" t="s">
        <v>25</v>
      </c>
      <c r="F11" s="21" t="s">
        <v>26</v>
      </c>
      <c r="G11" s="17" t="s">
        <v>71</v>
      </c>
      <c r="H11" s="17" t="s">
        <v>72</v>
      </c>
      <c r="I11" s="18">
        <v>580</v>
      </c>
      <c r="J11" s="19">
        <f t="shared" si="1"/>
        <v>116</v>
      </c>
      <c r="K11" s="22" t="s">
        <v>73</v>
      </c>
    </row>
    <row r="12" spans="1:11" s="20" customFormat="1" ht="24" x14ac:dyDescent="0.25">
      <c r="A12" s="32">
        <v>7</v>
      </c>
      <c r="B12" s="15">
        <v>43141</v>
      </c>
      <c r="C12" s="17" t="s">
        <v>20</v>
      </c>
      <c r="D12" s="17" t="s">
        <v>21</v>
      </c>
      <c r="E12" s="17" t="s">
        <v>16</v>
      </c>
      <c r="F12" s="21" t="s">
        <v>17</v>
      </c>
      <c r="G12" s="17" t="s">
        <v>74</v>
      </c>
      <c r="H12" s="17" t="s">
        <v>75</v>
      </c>
      <c r="I12" s="18">
        <v>300</v>
      </c>
      <c r="J12" s="19">
        <f t="shared" si="1"/>
        <v>60</v>
      </c>
      <c r="K12" s="22" t="s">
        <v>76</v>
      </c>
    </row>
    <row r="13" spans="1:11" s="20" customFormat="1" ht="12" x14ac:dyDescent="0.25">
      <c r="A13" s="32">
        <v>8</v>
      </c>
      <c r="B13" s="15">
        <v>43144</v>
      </c>
      <c r="C13" s="17" t="s">
        <v>20</v>
      </c>
      <c r="D13" s="17" t="s">
        <v>15</v>
      </c>
      <c r="E13" s="17" t="s">
        <v>77</v>
      </c>
      <c r="F13" s="21" t="s">
        <v>78</v>
      </c>
      <c r="G13" s="17" t="s">
        <v>16</v>
      </c>
      <c r="H13" s="17" t="s">
        <v>17</v>
      </c>
      <c r="I13" s="18">
        <v>100</v>
      </c>
      <c r="J13" s="19">
        <f t="shared" si="1"/>
        <v>20</v>
      </c>
      <c r="K13" s="22"/>
    </row>
    <row r="14" spans="1:11" s="20" customFormat="1" ht="12" x14ac:dyDescent="0.25">
      <c r="A14" s="32">
        <v>9</v>
      </c>
      <c r="B14" s="15">
        <v>43147</v>
      </c>
      <c r="C14" s="17" t="s">
        <v>20</v>
      </c>
      <c r="D14" s="17" t="s">
        <v>15</v>
      </c>
      <c r="E14" s="17" t="s">
        <v>79</v>
      </c>
      <c r="F14" s="21" t="s">
        <v>80</v>
      </c>
      <c r="G14" s="17" t="s">
        <v>81</v>
      </c>
      <c r="H14" s="17" t="s">
        <v>82</v>
      </c>
      <c r="I14" s="18">
        <v>300</v>
      </c>
      <c r="J14" s="19">
        <f t="shared" si="1"/>
        <v>60</v>
      </c>
      <c r="K14" s="22"/>
    </row>
    <row r="15" spans="1:11" s="20" customFormat="1" ht="12" x14ac:dyDescent="0.25">
      <c r="A15" s="32">
        <v>10</v>
      </c>
      <c r="B15" s="15">
        <v>43147</v>
      </c>
      <c r="C15" s="17" t="s">
        <v>20</v>
      </c>
      <c r="D15" s="17" t="s">
        <v>18</v>
      </c>
      <c r="E15" s="17" t="s">
        <v>63</v>
      </c>
      <c r="F15" s="17" t="s">
        <v>64</v>
      </c>
      <c r="G15" s="17" t="s">
        <v>65</v>
      </c>
      <c r="H15" s="17" t="s">
        <v>19</v>
      </c>
      <c r="I15" s="18">
        <v>125</v>
      </c>
      <c r="J15" s="19">
        <f t="shared" si="1"/>
        <v>25</v>
      </c>
      <c r="K15" s="22"/>
    </row>
    <row r="16" spans="1:11" s="20" customFormat="1" ht="12" x14ac:dyDescent="0.25">
      <c r="A16" s="32">
        <v>11</v>
      </c>
      <c r="B16" s="15">
        <v>43151</v>
      </c>
      <c r="C16" s="17" t="s">
        <v>20</v>
      </c>
      <c r="D16" s="17" t="s">
        <v>15</v>
      </c>
      <c r="E16" s="17" t="s">
        <v>25</v>
      </c>
      <c r="F16" s="17" t="s">
        <v>26</v>
      </c>
      <c r="G16" s="17" t="s">
        <v>83</v>
      </c>
      <c r="H16" s="17" t="s">
        <v>84</v>
      </c>
      <c r="I16" s="18">
        <v>250</v>
      </c>
      <c r="J16" s="19">
        <f t="shared" si="1"/>
        <v>50</v>
      </c>
      <c r="K16" s="22"/>
    </row>
    <row r="17" spans="1:11" s="20" customFormat="1" ht="12" x14ac:dyDescent="0.25">
      <c r="A17" s="32">
        <v>12</v>
      </c>
      <c r="B17" s="15">
        <v>43154</v>
      </c>
      <c r="C17" s="17" t="s">
        <v>24</v>
      </c>
      <c r="D17" s="17" t="s">
        <v>15</v>
      </c>
      <c r="E17" s="17"/>
      <c r="F17" s="17" t="s">
        <v>85</v>
      </c>
      <c r="G17" s="17" t="s">
        <v>86</v>
      </c>
      <c r="H17" s="17" t="s">
        <v>87</v>
      </c>
      <c r="I17" s="18">
        <v>350</v>
      </c>
      <c r="J17" s="19">
        <f t="shared" si="1"/>
        <v>70</v>
      </c>
      <c r="K17" s="22"/>
    </row>
    <row r="18" spans="1:11" s="20" customFormat="1" ht="12" x14ac:dyDescent="0.25">
      <c r="A18" s="32">
        <v>13</v>
      </c>
      <c r="B18" s="15">
        <v>43154</v>
      </c>
      <c r="C18" s="17" t="s">
        <v>24</v>
      </c>
      <c r="D18" s="17" t="s">
        <v>15</v>
      </c>
      <c r="E18" s="17" t="s">
        <v>16</v>
      </c>
      <c r="F18" s="17" t="s">
        <v>17</v>
      </c>
      <c r="G18" s="17" t="s">
        <v>48</v>
      </c>
      <c r="H18" s="17" t="s">
        <v>49</v>
      </c>
      <c r="I18" s="18">
        <v>300</v>
      </c>
      <c r="J18" s="19">
        <f t="shared" si="1"/>
        <v>60</v>
      </c>
      <c r="K18" s="22"/>
    </row>
    <row r="19" spans="1:11" s="20" customFormat="1" ht="12" x14ac:dyDescent="0.25">
      <c r="A19" s="32">
        <v>14</v>
      </c>
      <c r="B19" s="15">
        <v>43157</v>
      </c>
      <c r="C19" s="17" t="s">
        <v>20</v>
      </c>
      <c r="D19" s="17" t="s">
        <v>15</v>
      </c>
      <c r="E19" s="17" t="s">
        <v>88</v>
      </c>
      <c r="F19" s="17" t="s">
        <v>89</v>
      </c>
      <c r="G19" s="17" t="s">
        <v>16</v>
      </c>
      <c r="H19" s="17" t="s">
        <v>17</v>
      </c>
      <c r="I19" s="18">
        <v>250</v>
      </c>
      <c r="J19" s="19">
        <f t="shared" si="1"/>
        <v>50</v>
      </c>
      <c r="K19" s="22" t="s">
        <v>90</v>
      </c>
    </row>
    <row r="20" spans="1:11" s="20" customFormat="1" ht="12" x14ac:dyDescent="0.25">
      <c r="A20" s="32">
        <v>15</v>
      </c>
      <c r="B20" s="15"/>
      <c r="C20" s="17"/>
      <c r="D20" s="17"/>
      <c r="E20" s="17"/>
      <c r="F20" s="17"/>
      <c r="G20" s="17"/>
      <c r="H20" s="17"/>
      <c r="I20" s="18"/>
      <c r="J20" s="19">
        <f t="shared" si="1"/>
        <v>0</v>
      </c>
      <c r="K20" s="22"/>
    </row>
    <row r="21" spans="1:11" s="20" customFormat="1" ht="12" x14ac:dyDescent="0.25">
      <c r="A21" s="32">
        <v>16</v>
      </c>
      <c r="B21" s="15"/>
      <c r="C21" s="17"/>
      <c r="D21" s="17"/>
      <c r="E21" s="17"/>
      <c r="F21" s="17"/>
      <c r="G21" s="17"/>
      <c r="H21" s="17"/>
      <c r="I21" s="18"/>
      <c r="J21" s="19">
        <f t="shared" si="1"/>
        <v>0</v>
      </c>
      <c r="K21" s="22"/>
    </row>
    <row r="22" spans="1:11" s="20" customFormat="1" ht="12" x14ac:dyDescent="0.25">
      <c r="C22" s="24"/>
      <c r="D22" s="24"/>
      <c r="I22" s="26"/>
      <c r="J22" s="25"/>
      <c r="K22" s="27"/>
    </row>
    <row r="23" spans="1:11" s="20" customFormat="1" ht="12" x14ac:dyDescent="0.25">
      <c r="C23" s="24"/>
      <c r="D23" s="24"/>
      <c r="H23" s="28" t="s">
        <v>50</v>
      </c>
      <c r="I23" s="26">
        <f t="shared" ref="I23:J23" si="2">SUM(I1:I21)</f>
        <v>3400</v>
      </c>
      <c r="J23" s="29">
        <f t="shared" si="2"/>
        <v>680</v>
      </c>
      <c r="K23" s="30" t="s">
        <v>51</v>
      </c>
    </row>
    <row r="24" spans="1:11" x14ac:dyDescent="0.25">
      <c r="H24" s="8"/>
      <c r="J24" s="29">
        <v>55</v>
      </c>
      <c r="K24" s="30" t="s">
        <v>52</v>
      </c>
    </row>
    <row r="25" spans="1:11" x14ac:dyDescent="0.25">
      <c r="H25" s="8"/>
      <c r="J25" s="29">
        <v>-866.27</v>
      </c>
      <c r="K25" s="31" t="s">
        <v>91</v>
      </c>
    </row>
    <row r="26" spans="1:11" x14ac:dyDescent="0.25">
      <c r="J26" s="29"/>
      <c r="K26" s="31"/>
    </row>
    <row r="27" spans="1:11" x14ac:dyDescent="0.25">
      <c r="J27" s="29"/>
      <c r="K27" s="30"/>
    </row>
    <row r="28" spans="1:11" x14ac:dyDescent="0.25">
      <c r="J28" s="29"/>
      <c r="K28" s="30"/>
    </row>
    <row r="29" spans="1:11" x14ac:dyDescent="0.25">
      <c r="J29" s="29"/>
      <c r="K29" s="30"/>
    </row>
    <row r="30" spans="1:11" x14ac:dyDescent="0.25">
      <c r="J30" s="29"/>
      <c r="K30" s="30"/>
    </row>
    <row r="31" spans="1:11" x14ac:dyDescent="0.25">
      <c r="J31" s="29"/>
      <c r="K31" s="30"/>
    </row>
    <row r="32" spans="1:11" x14ac:dyDescent="0.25">
      <c r="J32" s="29"/>
      <c r="K32" s="30"/>
    </row>
    <row r="33" spans="10:11" x14ac:dyDescent="0.25">
      <c r="J33" s="29"/>
      <c r="K33" s="30"/>
    </row>
    <row r="34" spans="10:11" x14ac:dyDescent="0.25">
      <c r="J34" s="29"/>
      <c r="K34" s="30"/>
    </row>
    <row r="35" spans="10:11" x14ac:dyDescent="0.25">
      <c r="J35" s="29"/>
      <c r="K35" s="30"/>
    </row>
    <row r="36" spans="10:11" x14ac:dyDescent="0.25">
      <c r="J36" s="29"/>
      <c r="K36" s="30"/>
    </row>
    <row r="37" spans="10:11" x14ac:dyDescent="0.25">
      <c r="J37" s="29"/>
      <c r="K37" s="30"/>
    </row>
    <row r="38" spans="10:11" x14ac:dyDescent="0.25">
      <c r="J38" s="29"/>
      <c r="K38" s="30"/>
    </row>
    <row r="39" spans="10:11" x14ac:dyDescent="0.25">
      <c r="J39" s="29"/>
      <c r="K39" s="30"/>
    </row>
    <row r="40" spans="10:11" x14ac:dyDescent="0.25">
      <c r="J40" s="29"/>
      <c r="K40" s="30"/>
    </row>
    <row r="41" spans="10:11" x14ac:dyDescent="0.25">
      <c r="J41" s="29"/>
      <c r="K41" s="30"/>
    </row>
    <row r="42" spans="10:11" x14ac:dyDescent="0.25">
      <c r="J42" s="29"/>
      <c r="K42" s="30"/>
    </row>
    <row r="43" spans="10:11" x14ac:dyDescent="0.25">
      <c r="J43" s="29"/>
      <c r="K43" s="30"/>
    </row>
    <row r="44" spans="10:11" x14ac:dyDescent="0.25">
      <c r="J44" s="29"/>
      <c r="K44" s="30"/>
    </row>
    <row r="45" spans="10:11" x14ac:dyDescent="0.25">
      <c r="J45" s="29"/>
      <c r="K45" s="30"/>
    </row>
    <row r="46" spans="10:11" x14ac:dyDescent="0.25">
      <c r="J46" s="29"/>
      <c r="K46" s="30"/>
    </row>
    <row r="47" spans="10:11" x14ac:dyDescent="0.25">
      <c r="J47" s="29"/>
      <c r="K47" s="30"/>
    </row>
    <row r="48" spans="10:11" x14ac:dyDescent="0.25">
      <c r="J48" s="29"/>
      <c r="K48" s="30"/>
    </row>
    <row r="49" spans="10:11" x14ac:dyDescent="0.25">
      <c r="J49" s="29"/>
      <c r="K49" s="30"/>
    </row>
    <row r="50" spans="10:11" x14ac:dyDescent="0.25">
      <c r="J50" s="29"/>
      <c r="K50" s="30"/>
    </row>
    <row r="51" spans="10:11" x14ac:dyDescent="0.25">
      <c r="J51" s="29"/>
      <c r="K51" s="30"/>
    </row>
    <row r="52" spans="10:11" x14ac:dyDescent="0.25">
      <c r="J52" s="29"/>
      <c r="K52" s="30"/>
    </row>
    <row r="53" spans="10:11" x14ac:dyDescent="0.25">
      <c r="J53" s="29"/>
      <c r="K53" s="30"/>
    </row>
    <row r="54" spans="10:11" x14ac:dyDescent="0.25">
      <c r="J54" s="29"/>
      <c r="K54" s="30"/>
    </row>
    <row r="55" spans="10:11" x14ac:dyDescent="0.25">
      <c r="J55" s="29"/>
      <c r="K55" s="30"/>
    </row>
    <row r="56" spans="10:11" x14ac:dyDescent="0.25">
      <c r="K56" s="30"/>
    </row>
    <row r="57" spans="10:11" x14ac:dyDescent="0.25">
      <c r="K57" s="30"/>
    </row>
    <row r="58" spans="10:11" x14ac:dyDescent="0.25">
      <c r="K58" s="30"/>
    </row>
    <row r="59" spans="10:11" x14ac:dyDescent="0.25">
      <c r="K59" s="30"/>
    </row>
    <row r="60" spans="10:11" x14ac:dyDescent="0.25">
      <c r="K60" s="30"/>
    </row>
    <row r="61" spans="10:11" x14ac:dyDescent="0.25">
      <c r="K61" s="30"/>
    </row>
    <row r="62" spans="10:11" x14ac:dyDescent="0.25">
      <c r="K62" s="30"/>
    </row>
    <row r="63" spans="10:11" x14ac:dyDescent="0.25">
      <c r="K63" s="30"/>
    </row>
    <row r="64" spans="10:11" x14ac:dyDescent="0.25">
      <c r="K64" s="30"/>
    </row>
    <row r="65" spans="11:11" x14ac:dyDescent="0.25">
      <c r="K65" s="30"/>
    </row>
    <row r="66" spans="11:11" x14ac:dyDescent="0.25">
      <c r="K66" s="30"/>
    </row>
    <row r="67" spans="11:11" x14ac:dyDescent="0.25">
      <c r="K67" s="30"/>
    </row>
    <row r="68" spans="11:11" x14ac:dyDescent="0.25">
      <c r="K68" s="30"/>
    </row>
    <row r="69" spans="11:11" x14ac:dyDescent="0.25">
      <c r="K69" s="30"/>
    </row>
    <row r="70" spans="11:11" x14ac:dyDescent="0.25">
      <c r="K70" s="30"/>
    </row>
    <row r="71" spans="11:11" x14ac:dyDescent="0.25">
      <c r="K71" s="30"/>
    </row>
    <row r="72" spans="11:11" x14ac:dyDescent="0.25">
      <c r="K72" s="30"/>
    </row>
    <row r="73" spans="11:11" x14ac:dyDescent="0.25">
      <c r="K73" s="30"/>
    </row>
    <row r="74" spans="11:11" x14ac:dyDescent="0.25">
      <c r="K74" s="30"/>
    </row>
    <row r="75" spans="11:11" x14ac:dyDescent="0.25">
      <c r="K75" s="30"/>
    </row>
    <row r="76" spans="11:11" x14ac:dyDescent="0.25">
      <c r="K76" s="30"/>
    </row>
    <row r="77" spans="11:11" x14ac:dyDescent="0.25">
      <c r="K77" s="30"/>
    </row>
    <row r="78" spans="11:11" x14ac:dyDescent="0.25">
      <c r="K78" s="30"/>
    </row>
    <row r="79" spans="11:11" x14ac:dyDescent="0.25">
      <c r="K79" s="30"/>
    </row>
    <row r="80" spans="11:11" x14ac:dyDescent="0.25">
      <c r="K80" s="30"/>
    </row>
    <row r="81" spans="11:11" x14ac:dyDescent="0.25">
      <c r="K81" s="30"/>
    </row>
    <row r="82" spans="11:11" x14ac:dyDescent="0.25">
      <c r="K82" s="30"/>
    </row>
    <row r="83" spans="11:11" x14ac:dyDescent="0.25">
      <c r="K83" s="30"/>
    </row>
    <row r="84" spans="11:11" x14ac:dyDescent="0.25">
      <c r="K84" s="30"/>
    </row>
    <row r="85" spans="11:11" x14ac:dyDescent="0.25">
      <c r="K85" s="30"/>
    </row>
    <row r="86" spans="11:11" x14ac:dyDescent="0.25">
      <c r="K86" s="30"/>
    </row>
    <row r="87" spans="11:11" x14ac:dyDescent="0.25">
      <c r="K87" s="30"/>
    </row>
    <row r="88" spans="11:11" x14ac:dyDescent="0.25">
      <c r="K88" s="30"/>
    </row>
    <row r="89" spans="11:11" x14ac:dyDescent="0.25">
      <c r="K89" s="30"/>
    </row>
    <row r="90" spans="11:11" x14ac:dyDescent="0.25">
      <c r="K90" s="30"/>
    </row>
    <row r="91" spans="11:11" x14ac:dyDescent="0.25">
      <c r="K91" s="30"/>
    </row>
    <row r="92" spans="11:11" x14ac:dyDescent="0.25">
      <c r="K92" s="30"/>
    </row>
    <row r="93" spans="11:11" x14ac:dyDescent="0.25">
      <c r="K93" s="30"/>
    </row>
    <row r="94" spans="11:11" x14ac:dyDescent="0.25">
      <c r="K94" s="30"/>
    </row>
    <row r="95" spans="11:11" x14ac:dyDescent="0.25">
      <c r="K95" s="30"/>
    </row>
    <row r="96" spans="11:11" x14ac:dyDescent="0.25">
      <c r="K96" s="30"/>
    </row>
    <row r="97" spans="11:11" x14ac:dyDescent="0.25">
      <c r="K97" s="30"/>
    </row>
    <row r="98" spans="11:11" x14ac:dyDescent="0.25">
      <c r="K98" s="30"/>
    </row>
    <row r="99" spans="11:11" x14ac:dyDescent="0.25">
      <c r="K99" s="30"/>
    </row>
    <row r="100" spans="11:11" x14ac:dyDescent="0.25">
      <c r="K100" s="30"/>
    </row>
    <row r="101" spans="11:11" x14ac:dyDescent="0.25">
      <c r="K101" s="30"/>
    </row>
    <row r="102" spans="11:11" x14ac:dyDescent="0.25">
      <c r="K102" s="30"/>
    </row>
    <row r="103" spans="11:11" x14ac:dyDescent="0.25">
      <c r="K103" s="30"/>
    </row>
    <row r="104" spans="11:11" x14ac:dyDescent="0.25">
      <c r="K104" s="30"/>
    </row>
    <row r="105" spans="11:11" x14ac:dyDescent="0.25">
      <c r="K105" s="30"/>
    </row>
    <row r="106" spans="11:11" x14ac:dyDescent="0.25">
      <c r="K106" s="30"/>
    </row>
  </sheetData>
  <autoFilter ref="A5:K21" xr:uid="{CFB9DC70-FDFB-48B8-AD90-D9D3FDABA39F}"/>
  <mergeCells count="8">
    <mergeCell ref="A4:A5"/>
    <mergeCell ref="B4:B5"/>
    <mergeCell ref="C4:D4"/>
    <mergeCell ref="I2:J2"/>
    <mergeCell ref="K4:K5"/>
    <mergeCell ref="I4:J4"/>
    <mergeCell ref="E4:F4"/>
    <mergeCell ref="G4:H4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FB4F1-D8C1-4C83-B3C7-0B924EC01F6C}">
  <dimension ref="A2:L103"/>
  <sheetViews>
    <sheetView view="pageLayout" zoomScaleNormal="100" workbookViewId="0">
      <selection activeCell="D19" sqref="D19"/>
    </sheetView>
  </sheetViews>
  <sheetFormatPr baseColWidth="10" defaultColWidth="11.44140625" defaultRowHeight="13.2" x14ac:dyDescent="0.25"/>
  <cols>
    <col min="1" max="1" width="4.5546875" style="1" customWidth="1"/>
    <col min="2" max="2" width="11.44140625" style="1"/>
    <col min="3" max="3" width="11.33203125" style="1" customWidth="1"/>
    <col min="4" max="4" width="11.44140625" style="7"/>
    <col min="5" max="5" width="8.6640625" style="7" customWidth="1"/>
    <col min="6" max="6" width="11.44140625" style="1"/>
    <col min="7" max="7" width="16.109375" style="1" customWidth="1"/>
    <col min="8" max="8" width="11.44140625" style="1"/>
    <col min="9" max="9" width="16.77734375" style="1" customWidth="1"/>
    <col min="10" max="10" width="9.33203125" style="8" customWidth="1"/>
    <col min="11" max="11" width="10.21875" style="1" customWidth="1"/>
    <col min="12" max="12" width="21.6640625" style="9" customWidth="1"/>
    <col min="13" max="16384" width="11.44140625" style="1"/>
  </cols>
  <sheetData>
    <row r="2" spans="1:12" ht="15.6" x14ac:dyDescent="0.25">
      <c r="B2" s="40" t="s">
        <v>92</v>
      </c>
      <c r="C2" s="34">
        <v>2018</v>
      </c>
      <c r="D2" s="3" t="s">
        <v>121</v>
      </c>
      <c r="E2" s="3"/>
      <c r="F2" s="3"/>
      <c r="G2" s="4"/>
      <c r="J2" s="52"/>
      <c r="K2" s="52"/>
      <c r="L2" s="6"/>
    </row>
    <row r="3" spans="1:12" ht="13.8" thickBot="1" x14ac:dyDescent="0.3"/>
    <row r="4" spans="1:12" s="10" customFormat="1" ht="16.5" customHeight="1" x14ac:dyDescent="0.25">
      <c r="A4" s="46" t="s">
        <v>1</v>
      </c>
      <c r="B4" s="48" t="s">
        <v>93</v>
      </c>
      <c r="C4" s="48" t="s">
        <v>2</v>
      </c>
      <c r="D4" s="50" t="s">
        <v>3</v>
      </c>
      <c r="E4" s="51"/>
      <c r="F4" s="55" t="s">
        <v>4</v>
      </c>
      <c r="G4" s="56"/>
      <c r="H4" s="55" t="s">
        <v>5</v>
      </c>
      <c r="I4" s="56"/>
      <c r="J4" s="55" t="s">
        <v>7</v>
      </c>
      <c r="K4" s="56"/>
      <c r="L4" s="53" t="s">
        <v>8</v>
      </c>
    </row>
    <row r="5" spans="1:12" s="10" customFormat="1" ht="17.25" customHeight="1" thickBot="1" x14ac:dyDescent="0.3">
      <c r="A5" s="47"/>
      <c r="B5" s="49"/>
      <c r="C5" s="49"/>
      <c r="D5" s="33" t="s">
        <v>9</v>
      </c>
      <c r="E5" s="33" t="s">
        <v>10</v>
      </c>
      <c r="F5" s="12" t="s">
        <v>11</v>
      </c>
      <c r="G5" s="12" t="s">
        <v>12</v>
      </c>
      <c r="H5" s="12" t="s">
        <v>13</v>
      </c>
      <c r="I5" s="12" t="s">
        <v>12</v>
      </c>
      <c r="J5" s="13" t="s">
        <v>14</v>
      </c>
      <c r="K5" s="14" t="s">
        <v>6</v>
      </c>
      <c r="L5" s="54"/>
    </row>
    <row r="6" spans="1:12" s="20" customFormat="1" ht="12" x14ac:dyDescent="0.25">
      <c r="A6" s="32">
        <v>1</v>
      </c>
      <c r="B6" s="41" t="s">
        <v>94</v>
      </c>
      <c r="C6" s="16">
        <v>43160</v>
      </c>
      <c r="D6" s="17" t="s">
        <v>20</v>
      </c>
      <c r="E6" s="17" t="s">
        <v>15</v>
      </c>
      <c r="F6" s="17" t="s">
        <v>95</v>
      </c>
      <c r="G6" s="17" t="s">
        <v>96</v>
      </c>
      <c r="H6" s="17" t="s">
        <v>16</v>
      </c>
      <c r="I6" s="17" t="s">
        <v>17</v>
      </c>
      <c r="J6" s="18">
        <v>300</v>
      </c>
      <c r="K6" s="19">
        <f>J6*0.2</f>
        <v>60</v>
      </c>
      <c r="L6" s="35"/>
    </row>
    <row r="7" spans="1:12" s="20" customFormat="1" ht="12" x14ac:dyDescent="0.25">
      <c r="A7" s="32">
        <v>2</v>
      </c>
      <c r="B7" s="41" t="s">
        <v>97</v>
      </c>
      <c r="C7" s="16">
        <v>43160</v>
      </c>
      <c r="D7" s="17" t="s">
        <v>20</v>
      </c>
      <c r="E7" s="17" t="s">
        <v>15</v>
      </c>
      <c r="F7" s="17" t="s">
        <v>77</v>
      </c>
      <c r="G7" s="21" t="s">
        <v>78</v>
      </c>
      <c r="H7" s="36" t="s">
        <v>98</v>
      </c>
      <c r="I7" s="36" t="s">
        <v>19</v>
      </c>
      <c r="J7" s="18">
        <v>100</v>
      </c>
      <c r="K7" s="19">
        <f>J7*0.2</f>
        <v>20</v>
      </c>
      <c r="L7" s="22" t="s">
        <v>99</v>
      </c>
    </row>
    <row r="8" spans="1:12" s="20" customFormat="1" ht="12" x14ac:dyDescent="0.25">
      <c r="A8" s="32">
        <v>11</v>
      </c>
      <c r="B8" s="17" t="s">
        <v>102</v>
      </c>
      <c r="C8" s="15">
        <v>43166</v>
      </c>
      <c r="D8" s="17" t="s">
        <v>20</v>
      </c>
      <c r="E8" s="17" t="s">
        <v>21</v>
      </c>
      <c r="F8" s="17" t="s">
        <v>77</v>
      </c>
      <c r="G8" s="21" t="s">
        <v>78</v>
      </c>
      <c r="H8" s="36" t="s">
        <v>98</v>
      </c>
      <c r="I8" s="36" t="s">
        <v>19</v>
      </c>
      <c r="J8" s="18">
        <v>100</v>
      </c>
      <c r="K8" s="19">
        <f t="shared" ref="K8:K18" si="0">J8*0.2</f>
        <v>20</v>
      </c>
      <c r="L8" s="22" t="s">
        <v>103</v>
      </c>
    </row>
    <row r="9" spans="1:12" s="20" customFormat="1" ht="12" x14ac:dyDescent="0.25">
      <c r="A9" s="32">
        <v>17</v>
      </c>
      <c r="B9" s="17" t="s">
        <v>97</v>
      </c>
      <c r="C9" s="15">
        <v>43168</v>
      </c>
      <c r="D9" s="17" t="s">
        <v>20</v>
      </c>
      <c r="E9" s="17" t="s">
        <v>15</v>
      </c>
      <c r="F9" s="17" t="s">
        <v>77</v>
      </c>
      <c r="G9" s="17" t="s">
        <v>78</v>
      </c>
      <c r="H9" s="17" t="s">
        <v>104</v>
      </c>
      <c r="I9" s="17" t="s">
        <v>19</v>
      </c>
      <c r="J9" s="18">
        <v>100</v>
      </c>
      <c r="K9" s="19">
        <f t="shared" si="0"/>
        <v>20</v>
      </c>
      <c r="L9" s="37" t="s">
        <v>105</v>
      </c>
    </row>
    <row r="10" spans="1:12" s="20" customFormat="1" ht="12" x14ac:dyDescent="0.25">
      <c r="A10" s="32">
        <v>18</v>
      </c>
      <c r="B10" s="17" t="s">
        <v>97</v>
      </c>
      <c r="C10" s="15">
        <v>43169</v>
      </c>
      <c r="D10" s="17" t="s">
        <v>20</v>
      </c>
      <c r="E10" s="17" t="s">
        <v>15</v>
      </c>
      <c r="F10" s="17" t="s">
        <v>104</v>
      </c>
      <c r="G10" s="17" t="s">
        <v>19</v>
      </c>
      <c r="H10" s="17" t="s">
        <v>16</v>
      </c>
      <c r="I10" s="17" t="s">
        <v>17</v>
      </c>
      <c r="J10" s="18">
        <v>100</v>
      </c>
      <c r="K10" s="19">
        <f t="shared" si="0"/>
        <v>20</v>
      </c>
      <c r="L10" s="37"/>
    </row>
    <row r="11" spans="1:12" s="20" customFormat="1" ht="12" x14ac:dyDescent="0.25">
      <c r="A11" s="32">
        <v>22</v>
      </c>
      <c r="B11" s="17" t="s">
        <v>106</v>
      </c>
      <c r="C11" s="15">
        <v>43171</v>
      </c>
      <c r="D11" s="17" t="s">
        <v>20</v>
      </c>
      <c r="E11" s="17" t="s">
        <v>21</v>
      </c>
      <c r="F11" s="17"/>
      <c r="G11" s="21" t="s">
        <v>19</v>
      </c>
      <c r="H11" s="17"/>
      <c r="I11" s="21" t="s">
        <v>19</v>
      </c>
      <c r="J11" s="18">
        <v>3</v>
      </c>
      <c r="K11" s="19">
        <v>30</v>
      </c>
      <c r="L11" s="22"/>
    </row>
    <row r="12" spans="1:12" s="20" customFormat="1" ht="12" customHeight="1" x14ac:dyDescent="0.25">
      <c r="A12" s="45">
        <v>23</v>
      </c>
      <c r="B12" s="17" t="s">
        <v>107</v>
      </c>
      <c r="C12" s="15">
        <v>43171</v>
      </c>
      <c r="D12" s="17" t="s">
        <v>20</v>
      </c>
      <c r="E12" s="17" t="s">
        <v>21</v>
      </c>
      <c r="F12" s="17" t="s">
        <v>16</v>
      </c>
      <c r="G12" s="21" t="s">
        <v>17</v>
      </c>
      <c r="H12" s="17" t="s">
        <v>108</v>
      </c>
      <c r="I12" s="21" t="s">
        <v>109</v>
      </c>
      <c r="J12" s="18">
        <v>900</v>
      </c>
      <c r="K12" s="19">
        <f t="shared" si="0"/>
        <v>180</v>
      </c>
      <c r="L12" s="22" t="s">
        <v>110</v>
      </c>
    </row>
    <row r="13" spans="1:12" s="20" customFormat="1" ht="12" x14ac:dyDescent="0.25">
      <c r="A13" s="32">
        <v>31</v>
      </c>
      <c r="B13" s="17" t="s">
        <v>102</v>
      </c>
      <c r="C13" s="15">
        <v>43174</v>
      </c>
      <c r="D13" s="17" t="s">
        <v>24</v>
      </c>
      <c r="E13" s="17" t="s">
        <v>18</v>
      </c>
      <c r="F13" s="17" t="s">
        <v>16</v>
      </c>
      <c r="G13" s="21" t="s">
        <v>17</v>
      </c>
      <c r="H13" s="17" t="s">
        <v>111</v>
      </c>
      <c r="I13" s="17" t="s">
        <v>112</v>
      </c>
      <c r="J13" s="18">
        <v>900</v>
      </c>
      <c r="K13" s="19">
        <f t="shared" si="0"/>
        <v>180</v>
      </c>
      <c r="L13" s="22" t="s">
        <v>73</v>
      </c>
    </row>
    <row r="14" spans="1:12" s="20" customFormat="1" ht="12" x14ac:dyDescent="0.25">
      <c r="A14" s="32">
        <v>43</v>
      </c>
      <c r="B14" s="42" t="s">
        <v>101</v>
      </c>
      <c r="C14" s="43">
        <v>43181</v>
      </c>
      <c r="D14" s="42" t="s">
        <v>20</v>
      </c>
      <c r="E14" s="42" t="s">
        <v>18</v>
      </c>
      <c r="F14" s="42" t="s">
        <v>16</v>
      </c>
      <c r="G14" s="21" t="s">
        <v>17</v>
      </c>
      <c r="H14" s="42" t="s">
        <v>113</v>
      </c>
      <c r="I14" s="21" t="s">
        <v>114</v>
      </c>
      <c r="J14" s="44">
        <v>320</v>
      </c>
      <c r="K14" s="19">
        <f t="shared" si="0"/>
        <v>64</v>
      </c>
      <c r="L14" s="22"/>
    </row>
    <row r="15" spans="1:12" s="20" customFormat="1" ht="12" x14ac:dyDescent="0.25">
      <c r="A15" s="32">
        <v>50</v>
      </c>
      <c r="B15" s="17" t="s">
        <v>97</v>
      </c>
      <c r="C15" s="15">
        <v>43185</v>
      </c>
      <c r="D15" s="17" t="s">
        <v>20</v>
      </c>
      <c r="E15" s="17" t="s">
        <v>15</v>
      </c>
      <c r="F15" s="42" t="s">
        <v>77</v>
      </c>
      <c r="G15" s="21" t="s">
        <v>78</v>
      </c>
      <c r="H15" s="42" t="s">
        <v>16</v>
      </c>
      <c r="I15" s="42" t="s">
        <v>17</v>
      </c>
      <c r="J15" s="18">
        <v>100</v>
      </c>
      <c r="K15" s="19">
        <f t="shared" si="0"/>
        <v>20</v>
      </c>
      <c r="L15" s="22" t="s">
        <v>99</v>
      </c>
    </row>
    <row r="16" spans="1:12" s="20" customFormat="1" ht="12" x14ac:dyDescent="0.25">
      <c r="A16" s="32">
        <v>52</v>
      </c>
      <c r="B16" s="17" t="s">
        <v>102</v>
      </c>
      <c r="C16" s="15">
        <v>43187</v>
      </c>
      <c r="D16" s="17" t="s">
        <v>20</v>
      </c>
      <c r="E16" s="17" t="s">
        <v>21</v>
      </c>
      <c r="F16" s="17" t="s">
        <v>115</v>
      </c>
      <c r="G16" s="21" t="s">
        <v>116</v>
      </c>
      <c r="H16" s="17" t="s">
        <v>117</v>
      </c>
      <c r="I16" s="17" t="s">
        <v>118</v>
      </c>
      <c r="J16" s="18">
        <v>330</v>
      </c>
      <c r="K16" s="19">
        <f t="shared" si="0"/>
        <v>66</v>
      </c>
      <c r="L16" s="22" t="s">
        <v>119</v>
      </c>
    </row>
    <row r="17" spans="1:12" s="20" customFormat="1" ht="12" x14ac:dyDescent="0.25">
      <c r="A17" s="32">
        <v>46</v>
      </c>
      <c r="B17" s="17" t="s">
        <v>100</v>
      </c>
      <c r="C17" s="15">
        <v>43188</v>
      </c>
      <c r="D17" s="17" t="s">
        <v>20</v>
      </c>
      <c r="E17" s="42" t="s">
        <v>18</v>
      </c>
      <c r="F17" s="42" t="s">
        <v>63</v>
      </c>
      <c r="G17" s="42" t="s">
        <v>64</v>
      </c>
      <c r="H17" s="42" t="s">
        <v>65</v>
      </c>
      <c r="I17" s="42" t="s">
        <v>19</v>
      </c>
      <c r="J17" s="18">
        <v>125</v>
      </c>
      <c r="K17" s="19">
        <f t="shared" si="0"/>
        <v>25</v>
      </c>
      <c r="L17" s="22"/>
    </row>
    <row r="18" spans="1:12" s="20" customFormat="1" ht="12" x14ac:dyDescent="0.25">
      <c r="A18" s="32">
        <v>63</v>
      </c>
      <c r="B18" s="17"/>
      <c r="C18" s="15"/>
      <c r="D18" s="17"/>
      <c r="E18" s="17"/>
      <c r="F18" s="17"/>
      <c r="G18" s="17"/>
      <c r="H18" s="17"/>
      <c r="I18" s="17"/>
      <c r="J18" s="18"/>
      <c r="K18" s="19">
        <f t="shared" si="0"/>
        <v>0</v>
      </c>
      <c r="L18" s="22"/>
    </row>
    <row r="19" spans="1:12" s="20" customFormat="1" ht="12" x14ac:dyDescent="0.25">
      <c r="D19" s="24"/>
      <c r="E19" s="24"/>
      <c r="J19" s="26"/>
      <c r="K19" s="25"/>
      <c r="L19" s="27"/>
    </row>
    <row r="20" spans="1:12" s="20" customFormat="1" ht="12" x14ac:dyDescent="0.25">
      <c r="D20" s="24"/>
      <c r="E20" s="24"/>
      <c r="I20" s="28" t="s">
        <v>50</v>
      </c>
      <c r="J20" s="26">
        <f>SUM(J1:J18)</f>
        <v>3378</v>
      </c>
      <c r="K20" s="29">
        <f>SUM(K1:K18)</f>
        <v>705</v>
      </c>
      <c r="L20" s="30" t="s">
        <v>51</v>
      </c>
    </row>
    <row r="21" spans="1:12" x14ac:dyDescent="0.25">
      <c r="I21" s="8"/>
      <c r="K21" s="29">
        <v>80</v>
      </c>
      <c r="L21" s="30" t="s">
        <v>52</v>
      </c>
    </row>
    <row r="22" spans="1:12" x14ac:dyDescent="0.25">
      <c r="I22" s="8"/>
      <c r="K22" s="29">
        <v>-866</v>
      </c>
      <c r="L22" s="30" t="s">
        <v>91</v>
      </c>
    </row>
    <row r="23" spans="1:12" x14ac:dyDescent="0.25">
      <c r="K23" s="29">
        <v>150</v>
      </c>
      <c r="L23" s="30" t="s">
        <v>120</v>
      </c>
    </row>
    <row r="24" spans="1:12" x14ac:dyDescent="0.25">
      <c r="K24" s="29">
        <f>SUM(K20:K23)</f>
        <v>69</v>
      </c>
      <c r="L24" s="30" t="s">
        <v>55</v>
      </c>
    </row>
    <row r="25" spans="1:12" x14ac:dyDescent="0.25">
      <c r="K25" s="29"/>
      <c r="L25" s="31"/>
    </row>
    <row r="26" spans="1:12" x14ac:dyDescent="0.25">
      <c r="K26" s="29"/>
      <c r="L26" s="30"/>
    </row>
    <row r="27" spans="1:12" x14ac:dyDescent="0.25">
      <c r="K27" s="29"/>
      <c r="L27" s="30"/>
    </row>
    <row r="28" spans="1:12" x14ac:dyDescent="0.25">
      <c r="K28" s="29"/>
      <c r="L28" s="30"/>
    </row>
    <row r="29" spans="1:12" x14ac:dyDescent="0.25">
      <c r="K29" s="29"/>
      <c r="L29" s="30"/>
    </row>
    <row r="30" spans="1:12" x14ac:dyDescent="0.25">
      <c r="K30" s="29"/>
      <c r="L30" s="30"/>
    </row>
    <row r="31" spans="1:12" x14ac:dyDescent="0.25">
      <c r="K31" s="29"/>
      <c r="L31" s="30"/>
    </row>
    <row r="32" spans="1:12" x14ac:dyDescent="0.25">
      <c r="K32" s="29"/>
      <c r="L32" s="30"/>
    </row>
    <row r="33" spans="11:12" x14ac:dyDescent="0.25">
      <c r="K33" s="29"/>
      <c r="L33" s="30"/>
    </row>
    <row r="34" spans="11:12" x14ac:dyDescent="0.25">
      <c r="K34" s="29"/>
      <c r="L34" s="30"/>
    </row>
    <row r="35" spans="11:12" x14ac:dyDescent="0.25">
      <c r="K35" s="29"/>
      <c r="L35" s="30"/>
    </row>
    <row r="36" spans="11:12" x14ac:dyDescent="0.25">
      <c r="K36" s="29"/>
      <c r="L36" s="30"/>
    </row>
    <row r="37" spans="11:12" x14ac:dyDescent="0.25">
      <c r="K37" s="29"/>
      <c r="L37" s="30"/>
    </row>
    <row r="38" spans="11:12" x14ac:dyDescent="0.25">
      <c r="K38" s="29"/>
      <c r="L38" s="30"/>
    </row>
    <row r="39" spans="11:12" x14ac:dyDescent="0.25">
      <c r="K39" s="29"/>
      <c r="L39" s="30"/>
    </row>
    <row r="40" spans="11:12" x14ac:dyDescent="0.25">
      <c r="K40" s="29"/>
      <c r="L40" s="30"/>
    </row>
    <row r="41" spans="11:12" x14ac:dyDescent="0.25">
      <c r="K41" s="29"/>
      <c r="L41" s="30"/>
    </row>
    <row r="42" spans="11:12" x14ac:dyDescent="0.25">
      <c r="K42" s="29"/>
      <c r="L42" s="30"/>
    </row>
    <row r="43" spans="11:12" x14ac:dyDescent="0.25">
      <c r="K43" s="29"/>
      <c r="L43" s="30"/>
    </row>
    <row r="44" spans="11:12" x14ac:dyDescent="0.25">
      <c r="K44" s="29"/>
      <c r="L44" s="30"/>
    </row>
    <row r="45" spans="11:12" x14ac:dyDescent="0.25">
      <c r="K45" s="29"/>
      <c r="L45" s="30"/>
    </row>
    <row r="46" spans="11:12" x14ac:dyDescent="0.25">
      <c r="K46" s="29"/>
      <c r="L46" s="30"/>
    </row>
    <row r="47" spans="11:12" x14ac:dyDescent="0.25">
      <c r="K47" s="29"/>
      <c r="L47" s="30"/>
    </row>
    <row r="48" spans="11:12" x14ac:dyDescent="0.25">
      <c r="K48" s="29"/>
      <c r="L48" s="30"/>
    </row>
    <row r="49" spans="11:12" x14ac:dyDescent="0.25">
      <c r="K49" s="29"/>
      <c r="L49" s="30"/>
    </row>
    <row r="50" spans="11:12" x14ac:dyDescent="0.25">
      <c r="K50" s="29"/>
      <c r="L50" s="30"/>
    </row>
    <row r="51" spans="11:12" x14ac:dyDescent="0.25">
      <c r="K51" s="29"/>
      <c r="L51" s="30"/>
    </row>
    <row r="52" spans="11:12" x14ac:dyDescent="0.25">
      <c r="K52" s="29"/>
      <c r="L52" s="30"/>
    </row>
    <row r="53" spans="11:12" x14ac:dyDescent="0.25">
      <c r="L53" s="30"/>
    </row>
    <row r="54" spans="11:12" x14ac:dyDescent="0.25">
      <c r="L54" s="30"/>
    </row>
    <row r="55" spans="11:12" x14ac:dyDescent="0.25">
      <c r="L55" s="30"/>
    </row>
    <row r="56" spans="11:12" x14ac:dyDescent="0.25">
      <c r="L56" s="30"/>
    </row>
    <row r="57" spans="11:12" x14ac:dyDescent="0.25">
      <c r="L57" s="30"/>
    </row>
    <row r="58" spans="11:12" x14ac:dyDescent="0.25">
      <c r="L58" s="30"/>
    </row>
    <row r="59" spans="11:12" x14ac:dyDescent="0.25">
      <c r="L59" s="30"/>
    </row>
    <row r="60" spans="11:12" x14ac:dyDescent="0.25">
      <c r="L60" s="30"/>
    </row>
    <row r="61" spans="11:12" x14ac:dyDescent="0.25">
      <c r="L61" s="30"/>
    </row>
    <row r="62" spans="11:12" x14ac:dyDescent="0.25">
      <c r="L62" s="30"/>
    </row>
    <row r="63" spans="11:12" x14ac:dyDescent="0.25">
      <c r="L63" s="30"/>
    </row>
    <row r="64" spans="11:12" x14ac:dyDescent="0.25">
      <c r="L64" s="30"/>
    </row>
    <row r="65" spans="12:12" x14ac:dyDescent="0.25">
      <c r="L65" s="30"/>
    </row>
    <row r="66" spans="12:12" x14ac:dyDescent="0.25">
      <c r="L66" s="30"/>
    </row>
    <row r="67" spans="12:12" x14ac:dyDescent="0.25">
      <c r="L67" s="30"/>
    </row>
    <row r="68" spans="12:12" x14ac:dyDescent="0.25">
      <c r="L68" s="30"/>
    </row>
    <row r="69" spans="12:12" x14ac:dyDescent="0.25">
      <c r="L69" s="30"/>
    </row>
    <row r="70" spans="12:12" x14ac:dyDescent="0.25">
      <c r="L70" s="30"/>
    </row>
    <row r="71" spans="12:12" x14ac:dyDescent="0.25">
      <c r="L71" s="30"/>
    </row>
    <row r="72" spans="12:12" x14ac:dyDescent="0.25">
      <c r="L72" s="30"/>
    </row>
    <row r="73" spans="12:12" x14ac:dyDescent="0.25">
      <c r="L73" s="30"/>
    </row>
    <row r="74" spans="12:12" x14ac:dyDescent="0.25">
      <c r="L74" s="30"/>
    </row>
    <row r="75" spans="12:12" x14ac:dyDescent="0.25">
      <c r="L75" s="30"/>
    </row>
    <row r="76" spans="12:12" x14ac:dyDescent="0.25">
      <c r="L76" s="30"/>
    </row>
    <row r="77" spans="12:12" x14ac:dyDescent="0.25">
      <c r="L77" s="30"/>
    </row>
    <row r="78" spans="12:12" x14ac:dyDescent="0.25">
      <c r="L78" s="30"/>
    </row>
    <row r="79" spans="12:12" x14ac:dyDescent="0.25">
      <c r="L79" s="30"/>
    </row>
    <row r="80" spans="12:12" x14ac:dyDescent="0.25">
      <c r="L80" s="30"/>
    </row>
    <row r="81" spans="12:12" x14ac:dyDescent="0.25">
      <c r="L81" s="30"/>
    </row>
    <row r="82" spans="12:12" x14ac:dyDescent="0.25">
      <c r="L82" s="30"/>
    </row>
    <row r="83" spans="12:12" x14ac:dyDescent="0.25">
      <c r="L83" s="30"/>
    </row>
    <row r="84" spans="12:12" x14ac:dyDescent="0.25">
      <c r="L84" s="30"/>
    </row>
    <row r="85" spans="12:12" x14ac:dyDescent="0.25">
      <c r="L85" s="30"/>
    </row>
    <row r="86" spans="12:12" x14ac:dyDescent="0.25">
      <c r="L86" s="30"/>
    </row>
    <row r="87" spans="12:12" x14ac:dyDescent="0.25">
      <c r="L87" s="30"/>
    </row>
    <row r="88" spans="12:12" x14ac:dyDescent="0.25">
      <c r="L88" s="30"/>
    </row>
    <row r="89" spans="12:12" x14ac:dyDescent="0.25">
      <c r="L89" s="30"/>
    </row>
    <row r="90" spans="12:12" x14ac:dyDescent="0.25">
      <c r="L90" s="30"/>
    </row>
    <row r="91" spans="12:12" x14ac:dyDescent="0.25">
      <c r="L91" s="30"/>
    </row>
    <row r="92" spans="12:12" x14ac:dyDescent="0.25">
      <c r="L92" s="30"/>
    </row>
    <row r="93" spans="12:12" x14ac:dyDescent="0.25">
      <c r="L93" s="30"/>
    </row>
    <row r="94" spans="12:12" x14ac:dyDescent="0.25">
      <c r="L94" s="30"/>
    </row>
    <row r="95" spans="12:12" x14ac:dyDescent="0.25">
      <c r="L95" s="30"/>
    </row>
    <row r="96" spans="12:12" x14ac:dyDescent="0.25">
      <c r="L96" s="30"/>
    </row>
    <row r="97" spans="12:12" x14ac:dyDescent="0.25">
      <c r="L97" s="30"/>
    </row>
    <row r="98" spans="12:12" x14ac:dyDescent="0.25">
      <c r="L98" s="30"/>
    </row>
    <row r="99" spans="12:12" x14ac:dyDescent="0.25">
      <c r="L99" s="30"/>
    </row>
    <row r="100" spans="12:12" x14ac:dyDescent="0.25">
      <c r="L100" s="30"/>
    </row>
    <row r="101" spans="12:12" x14ac:dyDescent="0.25">
      <c r="L101" s="30"/>
    </row>
    <row r="102" spans="12:12" x14ac:dyDescent="0.25">
      <c r="L102" s="30"/>
    </row>
    <row r="103" spans="12:12" x14ac:dyDescent="0.25">
      <c r="L103" s="30"/>
    </row>
  </sheetData>
  <autoFilter ref="A5:L18" xr:uid="{E7B66D73-F637-48B6-A129-E1B235340B73}"/>
  <mergeCells count="9">
    <mergeCell ref="J2:K2"/>
    <mergeCell ref="L4:L5"/>
    <mergeCell ref="J4:K4"/>
    <mergeCell ref="F4:G4"/>
    <mergeCell ref="H4:I4"/>
    <mergeCell ref="A4:A5"/>
    <mergeCell ref="B4:B5"/>
    <mergeCell ref="C4:C5"/>
    <mergeCell ref="D4:E4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E0F0F-6A2F-4EFB-9ECA-E23727054B21}">
  <dimension ref="A2:K102"/>
  <sheetViews>
    <sheetView tabSelected="1" view="pageLayout" zoomScaleNormal="100" workbookViewId="0">
      <selection activeCell="K25" sqref="K25"/>
    </sheetView>
  </sheetViews>
  <sheetFormatPr baseColWidth="10" defaultColWidth="11.44140625" defaultRowHeight="13.2" x14ac:dyDescent="0.25"/>
  <cols>
    <col min="1" max="1" width="4.5546875" style="1" customWidth="1"/>
    <col min="2" max="2" width="11.33203125" style="1" customWidth="1"/>
    <col min="3" max="3" width="11.44140625" style="7"/>
    <col min="4" max="4" width="8.6640625" style="7" customWidth="1"/>
    <col min="5" max="5" width="11.44140625" style="1"/>
    <col min="6" max="6" width="18" style="1" customWidth="1"/>
    <col min="7" max="7" width="11.44140625" style="1"/>
    <col min="8" max="8" width="17.5546875" style="1" customWidth="1"/>
    <col min="9" max="9" width="9.33203125" style="8" customWidth="1"/>
    <col min="10" max="10" width="12.6640625" style="1" customWidth="1"/>
    <col min="11" max="11" width="21.6640625" style="9" customWidth="1"/>
    <col min="12" max="16384" width="11.44140625" style="1"/>
  </cols>
  <sheetData>
    <row r="2" spans="1:11" ht="15.6" x14ac:dyDescent="0.25">
      <c r="B2" s="38">
        <v>2018</v>
      </c>
      <c r="C2" s="3" t="s">
        <v>122</v>
      </c>
      <c r="D2" s="3"/>
      <c r="E2" s="3"/>
      <c r="F2" s="4"/>
      <c r="I2" s="52"/>
      <c r="J2" s="52"/>
      <c r="K2" s="6"/>
    </row>
    <row r="3" spans="1:11" ht="13.8" thickBot="1" x14ac:dyDescent="0.3"/>
    <row r="4" spans="1:11" s="10" customFormat="1" ht="16.5" customHeight="1" x14ac:dyDescent="0.25">
      <c r="A4" s="46" t="s">
        <v>1</v>
      </c>
      <c r="B4" s="48" t="s">
        <v>2</v>
      </c>
      <c r="C4" s="50" t="s">
        <v>3</v>
      </c>
      <c r="D4" s="51"/>
      <c r="E4" s="55" t="s">
        <v>4</v>
      </c>
      <c r="F4" s="56"/>
      <c r="G4" s="55" t="s">
        <v>5</v>
      </c>
      <c r="H4" s="56"/>
      <c r="I4" s="55" t="s">
        <v>7</v>
      </c>
      <c r="J4" s="56"/>
      <c r="K4" s="53" t="s">
        <v>8</v>
      </c>
    </row>
    <row r="5" spans="1:11" s="10" customFormat="1" ht="17.25" customHeight="1" thickBot="1" x14ac:dyDescent="0.3">
      <c r="A5" s="47"/>
      <c r="B5" s="49"/>
      <c r="C5" s="39" t="s">
        <v>9</v>
      </c>
      <c r="D5" s="39" t="s">
        <v>10</v>
      </c>
      <c r="E5" s="12" t="s">
        <v>11</v>
      </c>
      <c r="F5" s="12" t="s">
        <v>12</v>
      </c>
      <c r="G5" s="12" t="s">
        <v>13</v>
      </c>
      <c r="H5" s="12" t="s">
        <v>12</v>
      </c>
      <c r="I5" s="13" t="s">
        <v>14</v>
      </c>
      <c r="J5" s="14" t="s">
        <v>6</v>
      </c>
      <c r="K5" s="54"/>
    </row>
    <row r="6" spans="1:11" s="20" customFormat="1" ht="12" x14ac:dyDescent="0.25">
      <c r="A6" s="57">
        <v>12</v>
      </c>
      <c r="B6" s="16">
        <v>43195</v>
      </c>
      <c r="C6" s="17" t="s">
        <v>20</v>
      </c>
      <c r="D6" s="17" t="s">
        <v>21</v>
      </c>
      <c r="E6" s="17" t="s">
        <v>125</v>
      </c>
      <c r="F6" s="21" t="s">
        <v>126</v>
      </c>
      <c r="G6" s="17" t="s">
        <v>127</v>
      </c>
      <c r="H6" s="17" t="s">
        <v>128</v>
      </c>
      <c r="I6" s="18">
        <v>750</v>
      </c>
      <c r="J6" s="19">
        <f t="shared" ref="J6:J17" si="0">I6*0.2</f>
        <v>150</v>
      </c>
      <c r="K6" s="22" t="s">
        <v>73</v>
      </c>
    </row>
    <row r="7" spans="1:11" s="20" customFormat="1" ht="12" x14ac:dyDescent="0.25">
      <c r="A7" s="57">
        <v>13</v>
      </c>
      <c r="B7" s="16">
        <v>43195</v>
      </c>
      <c r="C7" s="17" t="s">
        <v>20</v>
      </c>
      <c r="D7" s="17" t="s">
        <v>21</v>
      </c>
      <c r="E7" s="17" t="s">
        <v>129</v>
      </c>
      <c r="F7" s="17" t="s">
        <v>78</v>
      </c>
      <c r="G7" s="17" t="s">
        <v>130</v>
      </c>
      <c r="H7" s="17" t="s">
        <v>131</v>
      </c>
      <c r="I7" s="18">
        <v>150</v>
      </c>
      <c r="J7" s="19">
        <f t="shared" si="0"/>
        <v>30</v>
      </c>
      <c r="K7" s="22"/>
    </row>
    <row r="8" spans="1:11" s="20" customFormat="1" ht="24" x14ac:dyDescent="0.25">
      <c r="A8" s="57">
        <v>14</v>
      </c>
      <c r="B8" s="16">
        <v>43195</v>
      </c>
      <c r="C8" s="17" t="s">
        <v>123</v>
      </c>
      <c r="D8" s="17" t="s">
        <v>18</v>
      </c>
      <c r="E8" s="17" t="s">
        <v>63</v>
      </c>
      <c r="F8" s="21" t="s">
        <v>64</v>
      </c>
      <c r="G8" s="17" t="s">
        <v>65</v>
      </c>
      <c r="H8" s="21" t="s">
        <v>19</v>
      </c>
      <c r="I8" s="18">
        <v>150</v>
      </c>
      <c r="J8" s="19">
        <f t="shared" si="0"/>
        <v>30</v>
      </c>
      <c r="K8" s="22" t="s">
        <v>132</v>
      </c>
    </row>
    <row r="9" spans="1:11" s="20" customFormat="1" ht="12" x14ac:dyDescent="0.25">
      <c r="A9" s="57">
        <v>22</v>
      </c>
      <c r="B9" s="15">
        <v>43199</v>
      </c>
      <c r="C9" s="17" t="s">
        <v>20</v>
      </c>
      <c r="D9" s="17" t="s">
        <v>18</v>
      </c>
      <c r="E9" s="17" t="s">
        <v>134</v>
      </c>
      <c r="F9" s="17" t="s">
        <v>135</v>
      </c>
      <c r="G9" s="17" t="s">
        <v>136</v>
      </c>
      <c r="H9" s="17" t="s">
        <v>137</v>
      </c>
      <c r="I9" s="18">
        <v>100</v>
      </c>
      <c r="J9" s="19">
        <f t="shared" si="0"/>
        <v>20</v>
      </c>
      <c r="K9" s="22"/>
    </row>
    <row r="10" spans="1:11" s="20" customFormat="1" ht="12" x14ac:dyDescent="0.25">
      <c r="A10" s="57">
        <v>23</v>
      </c>
      <c r="B10" s="15">
        <v>43200</v>
      </c>
      <c r="C10" s="17" t="s">
        <v>20</v>
      </c>
      <c r="D10" s="17" t="s">
        <v>21</v>
      </c>
      <c r="E10" s="17" t="s">
        <v>138</v>
      </c>
      <c r="F10" s="21" t="s">
        <v>139</v>
      </c>
      <c r="G10" s="17" t="s">
        <v>16</v>
      </c>
      <c r="H10" s="17" t="s">
        <v>17</v>
      </c>
      <c r="I10" s="18">
        <v>175</v>
      </c>
      <c r="J10" s="19">
        <f t="shared" si="0"/>
        <v>35</v>
      </c>
      <c r="K10" s="22"/>
    </row>
    <row r="11" spans="1:11" s="20" customFormat="1" ht="12" x14ac:dyDescent="0.25">
      <c r="A11" s="57">
        <v>32</v>
      </c>
      <c r="B11" s="16">
        <v>43201</v>
      </c>
      <c r="C11" s="17" t="s">
        <v>20</v>
      </c>
      <c r="D11" s="17" t="s">
        <v>21</v>
      </c>
      <c r="E11" s="17" t="s">
        <v>140</v>
      </c>
      <c r="F11" s="17" t="s">
        <v>141</v>
      </c>
      <c r="G11" s="17"/>
      <c r="H11" s="17" t="s">
        <v>133</v>
      </c>
      <c r="I11" s="18">
        <v>100</v>
      </c>
      <c r="J11" s="19">
        <f t="shared" si="0"/>
        <v>20</v>
      </c>
      <c r="K11" s="22"/>
    </row>
    <row r="12" spans="1:11" s="20" customFormat="1" ht="12" x14ac:dyDescent="0.25">
      <c r="A12" s="57">
        <v>34</v>
      </c>
      <c r="B12" s="15">
        <v>43203</v>
      </c>
      <c r="C12" s="17" t="s">
        <v>20</v>
      </c>
      <c r="D12" s="17" t="s">
        <v>21</v>
      </c>
      <c r="E12" s="17" t="s">
        <v>142</v>
      </c>
      <c r="F12" s="17" t="s">
        <v>19</v>
      </c>
      <c r="G12" s="17" t="s">
        <v>143</v>
      </c>
      <c r="H12" s="17" t="s">
        <v>144</v>
      </c>
      <c r="I12" s="18">
        <v>250</v>
      </c>
      <c r="J12" s="19">
        <f t="shared" si="0"/>
        <v>50</v>
      </c>
      <c r="K12" s="22" t="s">
        <v>145</v>
      </c>
    </row>
    <row r="13" spans="1:11" s="20" customFormat="1" ht="12" x14ac:dyDescent="0.25">
      <c r="A13" s="57">
        <v>43</v>
      </c>
      <c r="B13" s="15">
        <v>43206</v>
      </c>
      <c r="C13" s="17" t="s">
        <v>20</v>
      </c>
      <c r="D13" s="17" t="s">
        <v>15</v>
      </c>
      <c r="E13" s="17" t="s">
        <v>146</v>
      </c>
      <c r="F13" s="21" t="s">
        <v>147</v>
      </c>
      <c r="G13" s="17" t="s">
        <v>16</v>
      </c>
      <c r="H13" s="17" t="s">
        <v>17</v>
      </c>
      <c r="I13" s="18">
        <v>250</v>
      </c>
      <c r="J13" s="19">
        <f t="shared" si="0"/>
        <v>50</v>
      </c>
      <c r="K13" s="22" t="s">
        <v>148</v>
      </c>
    </row>
    <row r="14" spans="1:11" s="20" customFormat="1" ht="12" x14ac:dyDescent="0.25">
      <c r="A14" s="57">
        <v>54</v>
      </c>
      <c r="B14" s="15">
        <v>43209</v>
      </c>
      <c r="C14" s="17" t="s">
        <v>20</v>
      </c>
      <c r="D14" s="17" t="s">
        <v>21</v>
      </c>
      <c r="E14" s="17" t="s">
        <v>61</v>
      </c>
      <c r="F14" s="17" t="s">
        <v>62</v>
      </c>
      <c r="G14" s="17" t="s">
        <v>16</v>
      </c>
      <c r="H14" s="17" t="s">
        <v>17</v>
      </c>
      <c r="I14" s="18">
        <v>150</v>
      </c>
      <c r="J14" s="19">
        <f t="shared" si="0"/>
        <v>30</v>
      </c>
      <c r="K14" s="22" t="s">
        <v>149</v>
      </c>
    </row>
    <row r="15" spans="1:11" s="20" customFormat="1" ht="12" x14ac:dyDescent="0.25">
      <c r="A15" s="57">
        <v>55</v>
      </c>
      <c r="B15" s="15">
        <v>43210</v>
      </c>
      <c r="C15" s="17" t="s">
        <v>20</v>
      </c>
      <c r="D15" s="17" t="s">
        <v>21</v>
      </c>
      <c r="E15" s="17" t="s">
        <v>150</v>
      </c>
      <c r="F15" s="21" t="s">
        <v>151</v>
      </c>
      <c r="G15" s="17" t="s">
        <v>152</v>
      </c>
      <c r="H15" s="17" t="s">
        <v>124</v>
      </c>
      <c r="I15" s="18">
        <v>630</v>
      </c>
      <c r="J15" s="19">
        <f t="shared" si="0"/>
        <v>126</v>
      </c>
      <c r="K15" s="22" t="s">
        <v>153</v>
      </c>
    </row>
    <row r="16" spans="1:11" s="20" customFormat="1" ht="12" x14ac:dyDescent="0.25">
      <c r="A16" s="58">
        <v>78</v>
      </c>
      <c r="B16" s="15"/>
      <c r="C16" s="17"/>
      <c r="D16" s="17"/>
      <c r="E16" s="17"/>
      <c r="F16" s="17"/>
      <c r="G16" s="17"/>
      <c r="H16" s="17"/>
      <c r="I16" s="18"/>
      <c r="J16" s="19">
        <f t="shared" si="0"/>
        <v>0</v>
      </c>
      <c r="K16" s="22"/>
    </row>
    <row r="17" spans="1:11" s="20" customFormat="1" ht="12" x14ac:dyDescent="0.25">
      <c r="A17" s="58">
        <v>79</v>
      </c>
      <c r="B17" s="15"/>
      <c r="C17" s="17"/>
      <c r="D17" s="17"/>
      <c r="E17" s="17"/>
      <c r="F17" s="17"/>
      <c r="G17" s="17"/>
      <c r="H17" s="17"/>
      <c r="I17" s="18"/>
      <c r="J17" s="19">
        <f t="shared" si="0"/>
        <v>0</v>
      </c>
      <c r="K17" s="22"/>
    </row>
    <row r="18" spans="1:11" s="20" customFormat="1" ht="12" x14ac:dyDescent="0.25">
      <c r="C18" s="24"/>
      <c r="D18" s="24"/>
      <c r="I18" s="26"/>
      <c r="J18" s="25"/>
      <c r="K18" s="27"/>
    </row>
    <row r="19" spans="1:11" s="20" customFormat="1" ht="12" x14ac:dyDescent="0.25">
      <c r="C19" s="24"/>
      <c r="D19" s="24"/>
      <c r="H19" s="28" t="s">
        <v>50</v>
      </c>
      <c r="I19" s="26">
        <f t="shared" ref="I19:J19" si="1">SUM(I1:I17)</f>
        <v>2705</v>
      </c>
      <c r="J19" s="29">
        <f t="shared" si="1"/>
        <v>541</v>
      </c>
      <c r="K19" s="30" t="s">
        <v>51</v>
      </c>
    </row>
    <row r="20" spans="1:11" x14ac:dyDescent="0.25">
      <c r="H20" s="8"/>
      <c r="J20" s="29">
        <v>55</v>
      </c>
      <c r="K20" s="30" t="s">
        <v>52</v>
      </c>
    </row>
    <row r="21" spans="1:11" x14ac:dyDescent="0.25">
      <c r="H21" s="8"/>
      <c r="J21" s="29">
        <v>-200</v>
      </c>
      <c r="K21" s="31" t="s">
        <v>154</v>
      </c>
    </row>
    <row r="22" spans="1:11" x14ac:dyDescent="0.25">
      <c r="J22" s="29">
        <v>60</v>
      </c>
      <c r="K22" s="30" t="s">
        <v>154</v>
      </c>
    </row>
    <row r="23" spans="1:11" x14ac:dyDescent="0.25">
      <c r="J23" s="29">
        <v>-100</v>
      </c>
      <c r="K23" s="31" t="s">
        <v>91</v>
      </c>
    </row>
    <row r="24" spans="1:11" x14ac:dyDescent="0.25">
      <c r="J24" s="29">
        <f>SUM(J19:J23)</f>
        <v>356</v>
      </c>
      <c r="K24" s="30" t="s">
        <v>155</v>
      </c>
    </row>
    <row r="25" spans="1:11" x14ac:dyDescent="0.25">
      <c r="J25" s="29"/>
      <c r="K25" s="30"/>
    </row>
    <row r="26" spans="1:11" x14ac:dyDescent="0.25">
      <c r="J26" s="29"/>
      <c r="K26" s="30"/>
    </row>
    <row r="27" spans="1:11" x14ac:dyDescent="0.25">
      <c r="J27" s="29"/>
      <c r="K27" s="30"/>
    </row>
    <row r="28" spans="1:11" x14ac:dyDescent="0.25">
      <c r="J28" s="29"/>
      <c r="K28" s="30"/>
    </row>
    <row r="29" spans="1:11" x14ac:dyDescent="0.25">
      <c r="J29" s="29"/>
      <c r="K29" s="30"/>
    </row>
    <row r="30" spans="1:11" x14ac:dyDescent="0.25">
      <c r="J30" s="29"/>
      <c r="K30" s="30"/>
    </row>
    <row r="31" spans="1:11" x14ac:dyDescent="0.25">
      <c r="J31" s="29"/>
      <c r="K31" s="30"/>
    </row>
    <row r="32" spans="1:11" x14ac:dyDescent="0.25">
      <c r="J32" s="29"/>
      <c r="K32" s="30"/>
    </row>
    <row r="33" spans="10:11" x14ac:dyDescent="0.25">
      <c r="J33" s="29"/>
      <c r="K33" s="30"/>
    </row>
    <row r="34" spans="10:11" x14ac:dyDescent="0.25">
      <c r="J34" s="29"/>
      <c r="K34" s="30"/>
    </row>
    <row r="35" spans="10:11" x14ac:dyDescent="0.25">
      <c r="J35" s="29"/>
      <c r="K35" s="30"/>
    </row>
    <row r="36" spans="10:11" x14ac:dyDescent="0.25">
      <c r="J36" s="29"/>
      <c r="K36" s="30"/>
    </row>
    <row r="37" spans="10:11" x14ac:dyDescent="0.25">
      <c r="J37" s="29"/>
      <c r="K37" s="30"/>
    </row>
    <row r="38" spans="10:11" x14ac:dyDescent="0.25">
      <c r="J38" s="29"/>
      <c r="K38" s="30"/>
    </row>
    <row r="39" spans="10:11" x14ac:dyDescent="0.25">
      <c r="J39" s="29"/>
      <c r="K39" s="30"/>
    </row>
    <row r="40" spans="10:11" x14ac:dyDescent="0.25">
      <c r="J40" s="29"/>
      <c r="K40" s="30"/>
    </row>
    <row r="41" spans="10:11" x14ac:dyDescent="0.25">
      <c r="J41" s="29"/>
      <c r="K41" s="30"/>
    </row>
    <row r="42" spans="10:11" x14ac:dyDescent="0.25">
      <c r="J42" s="29"/>
      <c r="K42" s="30"/>
    </row>
    <row r="43" spans="10:11" x14ac:dyDescent="0.25">
      <c r="J43" s="29"/>
      <c r="K43" s="30"/>
    </row>
    <row r="44" spans="10:11" x14ac:dyDescent="0.25">
      <c r="J44" s="29"/>
      <c r="K44" s="30"/>
    </row>
    <row r="45" spans="10:11" x14ac:dyDescent="0.25">
      <c r="J45" s="29"/>
      <c r="K45" s="30"/>
    </row>
    <row r="46" spans="10:11" x14ac:dyDescent="0.25">
      <c r="J46" s="29"/>
      <c r="K46" s="30"/>
    </row>
    <row r="47" spans="10:11" x14ac:dyDescent="0.25">
      <c r="J47" s="29"/>
      <c r="K47" s="30"/>
    </row>
    <row r="48" spans="10:11" x14ac:dyDescent="0.25">
      <c r="J48" s="29"/>
      <c r="K48" s="30"/>
    </row>
    <row r="49" spans="10:11" x14ac:dyDescent="0.25">
      <c r="J49" s="29"/>
      <c r="K49" s="30"/>
    </row>
    <row r="50" spans="10:11" x14ac:dyDescent="0.25">
      <c r="J50" s="29"/>
      <c r="K50" s="30"/>
    </row>
    <row r="51" spans="10:11" x14ac:dyDescent="0.25">
      <c r="J51" s="29"/>
      <c r="K51" s="30"/>
    </row>
    <row r="52" spans="10:11" x14ac:dyDescent="0.25">
      <c r="K52" s="30"/>
    </row>
    <row r="53" spans="10:11" x14ac:dyDescent="0.25">
      <c r="K53" s="30"/>
    </row>
    <row r="54" spans="10:11" x14ac:dyDescent="0.25">
      <c r="K54" s="30"/>
    </row>
    <row r="55" spans="10:11" x14ac:dyDescent="0.25">
      <c r="K55" s="30"/>
    </row>
    <row r="56" spans="10:11" x14ac:dyDescent="0.25">
      <c r="K56" s="30"/>
    </row>
    <row r="57" spans="10:11" x14ac:dyDescent="0.25">
      <c r="K57" s="30"/>
    </row>
    <row r="58" spans="10:11" x14ac:dyDescent="0.25">
      <c r="K58" s="30"/>
    </row>
    <row r="59" spans="10:11" x14ac:dyDescent="0.25">
      <c r="K59" s="30"/>
    </row>
    <row r="60" spans="10:11" x14ac:dyDescent="0.25">
      <c r="K60" s="30"/>
    </row>
    <row r="61" spans="10:11" x14ac:dyDescent="0.25">
      <c r="K61" s="30"/>
    </row>
    <row r="62" spans="10:11" x14ac:dyDescent="0.25">
      <c r="K62" s="30"/>
    </row>
    <row r="63" spans="10:11" x14ac:dyDescent="0.25">
      <c r="K63" s="30"/>
    </row>
    <row r="64" spans="10:11" x14ac:dyDescent="0.25">
      <c r="K64" s="30"/>
    </row>
    <row r="65" spans="11:11" x14ac:dyDescent="0.25">
      <c r="K65" s="30"/>
    </row>
    <row r="66" spans="11:11" x14ac:dyDescent="0.25">
      <c r="K66" s="30"/>
    </row>
    <row r="67" spans="11:11" x14ac:dyDescent="0.25">
      <c r="K67" s="30"/>
    </row>
    <row r="68" spans="11:11" x14ac:dyDescent="0.25">
      <c r="K68" s="30"/>
    </row>
    <row r="69" spans="11:11" x14ac:dyDescent="0.25">
      <c r="K69" s="30"/>
    </row>
    <row r="70" spans="11:11" x14ac:dyDescent="0.25">
      <c r="K70" s="30"/>
    </row>
    <row r="71" spans="11:11" x14ac:dyDescent="0.25">
      <c r="K71" s="30"/>
    </row>
    <row r="72" spans="11:11" x14ac:dyDescent="0.25">
      <c r="K72" s="30"/>
    </row>
    <row r="73" spans="11:11" x14ac:dyDescent="0.25">
      <c r="K73" s="30"/>
    </row>
    <row r="74" spans="11:11" x14ac:dyDescent="0.25">
      <c r="K74" s="30"/>
    </row>
    <row r="75" spans="11:11" x14ac:dyDescent="0.25">
      <c r="K75" s="30"/>
    </row>
    <row r="76" spans="11:11" x14ac:dyDescent="0.25">
      <c r="K76" s="30"/>
    </row>
    <row r="77" spans="11:11" x14ac:dyDescent="0.25">
      <c r="K77" s="30"/>
    </row>
    <row r="78" spans="11:11" x14ac:dyDescent="0.25">
      <c r="K78" s="30"/>
    </row>
    <row r="79" spans="11:11" x14ac:dyDescent="0.25">
      <c r="K79" s="30"/>
    </row>
    <row r="80" spans="11:11" x14ac:dyDescent="0.25">
      <c r="K80" s="30"/>
    </row>
    <row r="81" spans="11:11" x14ac:dyDescent="0.25">
      <c r="K81" s="30"/>
    </row>
    <row r="82" spans="11:11" x14ac:dyDescent="0.25">
      <c r="K82" s="30"/>
    </row>
    <row r="83" spans="11:11" x14ac:dyDescent="0.25">
      <c r="K83" s="30"/>
    </row>
    <row r="84" spans="11:11" x14ac:dyDescent="0.25">
      <c r="K84" s="30"/>
    </row>
    <row r="85" spans="11:11" x14ac:dyDescent="0.25">
      <c r="K85" s="30"/>
    </row>
    <row r="86" spans="11:11" x14ac:dyDescent="0.25">
      <c r="K86" s="30"/>
    </row>
    <row r="87" spans="11:11" x14ac:dyDescent="0.25">
      <c r="K87" s="30"/>
    </row>
    <row r="88" spans="11:11" x14ac:dyDescent="0.25">
      <c r="K88" s="30"/>
    </row>
    <row r="89" spans="11:11" x14ac:dyDescent="0.25">
      <c r="K89" s="30"/>
    </row>
    <row r="90" spans="11:11" x14ac:dyDescent="0.25">
      <c r="K90" s="30"/>
    </row>
    <row r="91" spans="11:11" x14ac:dyDescent="0.25">
      <c r="K91" s="30"/>
    </row>
    <row r="92" spans="11:11" x14ac:dyDescent="0.25">
      <c r="K92" s="30"/>
    </row>
    <row r="93" spans="11:11" x14ac:dyDescent="0.25">
      <c r="K93" s="30"/>
    </row>
    <row r="94" spans="11:11" x14ac:dyDescent="0.25">
      <c r="K94" s="30"/>
    </row>
    <row r="95" spans="11:11" x14ac:dyDescent="0.25">
      <c r="K95" s="30"/>
    </row>
    <row r="96" spans="11:11" x14ac:dyDescent="0.25">
      <c r="K96" s="30"/>
    </row>
    <row r="97" spans="11:11" x14ac:dyDescent="0.25">
      <c r="K97" s="30"/>
    </row>
    <row r="98" spans="11:11" x14ac:dyDescent="0.25">
      <c r="K98" s="30"/>
    </row>
    <row r="99" spans="11:11" x14ac:dyDescent="0.25">
      <c r="K99" s="30"/>
    </row>
    <row r="100" spans="11:11" x14ac:dyDescent="0.25">
      <c r="K100" s="30"/>
    </row>
    <row r="101" spans="11:11" x14ac:dyDescent="0.25">
      <c r="K101" s="30"/>
    </row>
    <row r="102" spans="11:11" x14ac:dyDescent="0.25">
      <c r="K102" s="30"/>
    </row>
  </sheetData>
  <autoFilter ref="A5:K17" xr:uid="{2544739F-3CB3-42FD-9881-48FB2F99419B}"/>
  <mergeCells count="8">
    <mergeCell ref="K4:K5"/>
    <mergeCell ref="I4:J4"/>
    <mergeCell ref="E4:F4"/>
    <mergeCell ref="G4:H4"/>
    <mergeCell ref="A4:A5"/>
    <mergeCell ref="B4:B5"/>
    <mergeCell ref="C4:D4"/>
    <mergeCell ref="I2:J2"/>
  </mergeCells>
  <pageMargins left="0.25" right="0.25" top="0.75" bottom="0.75" header="0.3" footer="0.3"/>
  <pageSetup paperSize="9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C2BD7-BAB5-4EF5-B105-EA31E4E76F48}">
  <dimension ref="A1"/>
  <sheetViews>
    <sheetView view="pageLayout" topLeftCell="A13" zoomScaleNormal="100" workbookViewId="0">
      <selection activeCell="C35" sqref="C35"/>
    </sheetView>
  </sheetViews>
  <sheetFormatPr baseColWidth="10" defaultRowHeight="13.2" x14ac:dyDescent="0.25"/>
  <sheetData/>
  <pageMargins left="0.25" right="0.25" top="0.75" bottom="0.75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Januar</vt:lpstr>
      <vt:lpstr>Februar</vt:lpstr>
      <vt:lpstr>März</vt:lpstr>
      <vt:lpstr>April</vt:lpstr>
      <vt:lpstr>Vorlage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Alexander Broytman</cp:lastModifiedBy>
  <cp:lastPrinted>2018-03-06T13:39:23Z</cp:lastPrinted>
  <dcterms:created xsi:type="dcterms:W3CDTF">2008-02-03T20:21:20Z</dcterms:created>
  <dcterms:modified xsi:type="dcterms:W3CDTF">2018-05-07T22:36:42Z</dcterms:modified>
</cp:coreProperties>
</file>