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Work\Dokumente\02 - B21 Organisation - persönlich\Fortbildung\Fortbildung Forschungsdatenmanagement\Modul 9 - Abschlussprojekt\"/>
    </mc:Choice>
  </mc:AlternateContent>
  <xr:revisionPtr revIDLastSave="0" documentId="13_ncr:1_{272D5CC5-E9CB-4D7B-9F79-92A8A95D9103}" xr6:coauthVersionLast="46" xr6:coauthVersionMax="46" xr10:uidLastSave="{00000000-0000-0000-0000-000000000000}"/>
  <bookViews>
    <workbookView xWindow="28680" yWindow="-120" windowWidth="29040" windowHeight="15840" tabRatio="755" activeTab="4" xr2:uid="{00000000-000D-0000-FFFF-FFFF00000000}"/>
  </bookViews>
  <sheets>
    <sheet name="Pivot MIME Type" sheetId="10" r:id="rId1"/>
    <sheet name="Pivot von fordatis_data" sheetId="2" r:id="rId2"/>
    <sheet name="fordatis_data" sheetId="1" r:id="rId3"/>
    <sheet name="Konkordanz MIME Informationstyp" sheetId="11" r:id="rId4"/>
    <sheet name="readMe" sheetId="9" r:id="rId5"/>
  </sheets>
  <calcPr calcId="191029"/>
  <pivotCaches>
    <pivotCache cacheId="17"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J468" i="1"/>
  <c r="J460" i="1"/>
  <c r="J455" i="1"/>
  <c r="J366" i="1"/>
  <c r="J515" i="1"/>
  <c r="J510" i="1"/>
  <c r="J501" i="1"/>
  <c r="J453" i="1"/>
  <c r="J439" i="1"/>
  <c r="J361" i="1"/>
  <c r="J506" i="1"/>
  <c r="J497" i="1"/>
  <c r="J276" i="1"/>
  <c r="J423" i="1"/>
  <c r="J306" i="1"/>
  <c r="J336" i="1"/>
  <c r="J293" i="1"/>
  <c r="J493" i="1"/>
  <c r="J567" i="1"/>
  <c r="J568" i="1"/>
  <c r="J227" i="1"/>
  <c r="J207" i="1"/>
  <c r="J200" i="1"/>
  <c r="J189" i="1"/>
  <c r="J400" i="1"/>
  <c r="J325" i="1"/>
  <c r="J457" i="1"/>
  <c r="J462" i="1"/>
  <c r="J403" i="1"/>
  <c r="J425" i="1"/>
  <c r="J192" i="1"/>
  <c r="J466" i="1"/>
  <c r="J128" i="1"/>
  <c r="J292" i="1"/>
  <c r="J379" i="1"/>
  <c r="J327" i="1"/>
  <c r="J305" i="1"/>
  <c r="J383" i="1"/>
  <c r="J249" i="1"/>
  <c r="J232" i="1"/>
  <c r="J384" i="1"/>
  <c r="J474" i="1"/>
  <c r="J482" i="1"/>
  <c r="J354" i="1"/>
  <c r="J153" i="1"/>
  <c r="J431" i="1"/>
  <c r="J355" i="1"/>
  <c r="J267" i="1"/>
  <c r="J382" i="1"/>
  <c r="J440" i="1"/>
  <c r="J464" i="1"/>
  <c r="J381" i="1"/>
  <c r="J164" i="1"/>
  <c r="J473" i="1"/>
  <c r="J357" i="1"/>
  <c r="J239" i="1"/>
  <c r="J265" i="1"/>
  <c r="J278" i="1"/>
  <c r="J238" i="1"/>
  <c r="J321" i="1"/>
  <c r="J319" i="1"/>
  <c r="J518" i="1"/>
  <c r="J527" i="1"/>
  <c r="J559" i="1"/>
  <c r="J511" i="1"/>
  <c r="J235" i="1"/>
  <c r="J324" i="1"/>
  <c r="J32" i="1"/>
  <c r="J273" i="1"/>
  <c r="J496" i="1"/>
  <c r="J498" i="1"/>
  <c r="J140" i="1"/>
  <c r="J489" i="1"/>
  <c r="J544" i="1"/>
  <c r="J547" i="1"/>
  <c r="J525" i="1"/>
  <c r="J323" i="1"/>
  <c r="J202" i="1"/>
  <c r="J461" i="1"/>
  <c r="J405" i="1"/>
  <c r="J290" i="1"/>
  <c r="J218" i="1"/>
  <c r="J341" i="1"/>
  <c r="J162" i="1"/>
  <c r="J124" i="1"/>
  <c r="J521" i="1"/>
  <c r="J131" i="1"/>
  <c r="J199" i="1"/>
  <c r="J526" i="1"/>
  <c r="J138" i="1"/>
  <c r="J139" i="1"/>
  <c r="J141" i="1"/>
  <c r="J365" i="1"/>
  <c r="J143" i="1"/>
  <c r="J144" i="1"/>
  <c r="J147" i="1"/>
  <c r="J179" i="1"/>
  <c r="J263" i="1"/>
  <c r="J171" i="1"/>
  <c r="J91" i="1"/>
  <c r="J372" i="1"/>
  <c r="J197" i="1"/>
  <c r="J297" i="1"/>
  <c r="J123" i="1"/>
  <c r="J377" i="1"/>
  <c r="J184" i="1"/>
  <c r="J548" i="1"/>
  <c r="J210" i="1"/>
  <c r="J214" i="1"/>
  <c r="J211" i="1"/>
  <c r="J213" i="1"/>
  <c r="J204" i="1"/>
  <c r="J212" i="1"/>
  <c r="J412" i="1"/>
  <c r="J549" i="1"/>
  <c r="J406" i="1"/>
  <c r="J415" i="1"/>
  <c r="J408" i="1"/>
  <c r="J216" i="1"/>
  <c r="J315" i="1"/>
  <c r="J110" i="1"/>
  <c r="J157" i="1"/>
  <c r="J312" i="1"/>
  <c r="J222" i="1"/>
  <c r="J225" i="1"/>
  <c r="J224" i="1"/>
  <c r="J220" i="1"/>
  <c r="J221" i="1"/>
  <c r="J219" i="1"/>
  <c r="J428" i="1"/>
  <c r="J370" i="1"/>
  <c r="J486" i="1"/>
  <c r="J50" i="1"/>
  <c r="J270" i="1"/>
  <c r="J69" i="1"/>
  <c r="J268" i="1"/>
  <c r="J90" i="1"/>
  <c r="J269" i="1"/>
  <c r="J430" i="1"/>
  <c r="J117" i="1"/>
  <c r="J172" i="1"/>
  <c r="J196" i="1"/>
  <c r="J194" i="1"/>
  <c r="J499" i="1"/>
  <c r="J284" i="1"/>
  <c r="J299" i="1"/>
  <c r="J89" i="1"/>
  <c r="J335" i="1"/>
  <c r="J424" i="1"/>
  <c r="J173" i="1"/>
  <c r="J205" i="1"/>
  <c r="J242" i="1"/>
  <c r="J152" i="1"/>
  <c r="J158" i="1"/>
  <c r="J206" i="1"/>
  <c r="J193" i="1"/>
  <c r="J374" i="1"/>
  <c r="J376" i="1"/>
  <c r="J183" i="1"/>
  <c r="J228" i="1"/>
  <c r="J279" i="1"/>
  <c r="J472" i="1"/>
  <c r="J475" i="1"/>
  <c r="J217" i="1"/>
  <c r="J359" i="1"/>
  <c r="J246" i="1"/>
  <c r="J328" i="1"/>
  <c r="J169" i="1"/>
  <c r="J351" i="1"/>
  <c r="J215" i="1"/>
  <c r="J338" i="1"/>
  <c r="J476" i="1"/>
  <c r="J185" i="1"/>
  <c r="J508" i="1"/>
  <c r="J479" i="1"/>
  <c r="J391" i="1"/>
  <c r="J39" i="1"/>
  <c r="J40" i="1"/>
  <c r="J45" i="1"/>
  <c r="J42" i="1"/>
  <c r="J37" i="1"/>
  <c r="J38" i="1"/>
  <c r="J35" i="1"/>
  <c r="J33" i="1"/>
  <c r="J34" i="1"/>
  <c r="J36" i="1"/>
  <c r="J339" i="1"/>
  <c r="J434" i="1"/>
  <c r="J407" i="1"/>
  <c r="J368" i="1"/>
  <c r="J223" i="1"/>
  <c r="J332" i="1"/>
  <c r="J230" i="1"/>
  <c r="J47" i="1"/>
  <c r="J410" i="1"/>
  <c r="J483" i="1"/>
  <c r="J174" i="1"/>
  <c r="J387" i="1"/>
  <c r="J175" i="1"/>
  <c r="J385" i="1"/>
  <c r="J441" i="1"/>
  <c r="J303" i="1"/>
  <c r="J367" i="1"/>
  <c r="J488" i="1"/>
  <c r="J478" i="1"/>
  <c r="J112" i="1"/>
  <c r="J118" i="1"/>
  <c r="J187" i="1"/>
  <c r="J557" i="1"/>
  <c r="J260" i="1"/>
  <c r="J444" i="1"/>
  <c r="J259" i="1"/>
  <c r="J256" i="1"/>
  <c r="J254" i="1"/>
  <c r="J253" i="1"/>
  <c r="J258" i="1"/>
  <c r="J255" i="1"/>
  <c r="J257" i="1"/>
  <c r="J251" i="1"/>
  <c r="J252" i="1"/>
  <c r="J343" i="1"/>
  <c r="J113" i="1"/>
  <c r="J272" i="1"/>
  <c r="J46" i="1"/>
  <c r="J560" i="1"/>
  <c r="J513" i="1"/>
  <c r="J554" i="1"/>
  <c r="J538" i="1"/>
  <c r="J529" i="1"/>
  <c r="J543" i="1"/>
  <c r="J532" i="1"/>
  <c r="J552" i="1"/>
  <c r="J545" i="1"/>
  <c r="J271" i="1"/>
  <c r="J546" i="1"/>
  <c r="J161" i="1"/>
  <c r="J334" i="1"/>
  <c r="J30" i="1"/>
  <c r="J11" i="1"/>
  <c r="J12" i="1"/>
  <c r="J248" i="1"/>
  <c r="J553" i="1"/>
  <c r="J540" i="1"/>
  <c r="J536" i="1"/>
  <c r="J550" i="1"/>
  <c r="J433" i="1"/>
  <c r="J551" i="1"/>
  <c r="J331" i="1"/>
  <c r="J463" i="1"/>
  <c r="J266" i="1"/>
  <c r="J277" i="1"/>
  <c r="J234" i="1"/>
  <c r="J300" i="1"/>
  <c r="J401" i="1"/>
  <c r="J470" i="1"/>
  <c r="J295" i="1"/>
  <c r="J287" i="1"/>
  <c r="J54" i="1"/>
  <c r="J416" i="1"/>
  <c r="J495" i="1"/>
  <c r="J380" i="1"/>
  <c r="J101" i="1"/>
  <c r="J469" i="1"/>
  <c r="J103" i="1"/>
  <c r="J333" i="1"/>
  <c r="J420" i="1"/>
  <c r="J275" i="1"/>
  <c r="J398" i="1"/>
  <c r="J95" i="1"/>
  <c r="J322" i="1"/>
  <c r="J413" i="1"/>
  <c r="J502" i="1"/>
  <c r="J105" i="1"/>
  <c r="J409" i="1"/>
  <c r="J159" i="1"/>
  <c r="J310" i="1"/>
  <c r="J491" i="1"/>
  <c r="J313" i="1"/>
  <c r="J449" i="1"/>
  <c r="J451" i="1"/>
  <c r="J454" i="1"/>
  <c r="J456" i="1"/>
  <c r="J166" i="1"/>
  <c r="J261" i="1"/>
  <c r="J167" i="1"/>
  <c r="J262" i="1"/>
  <c r="J163" i="1"/>
  <c r="J250" i="1"/>
  <c r="J133" i="1"/>
  <c r="J180" i="1"/>
  <c r="J132" i="1"/>
  <c r="J181" i="1"/>
  <c r="J134" i="1"/>
  <c r="J182" i="1"/>
  <c r="J531" i="1"/>
  <c r="J373" i="1"/>
  <c r="J450" i="1"/>
  <c r="J452" i="1"/>
  <c r="J48" i="1"/>
  <c r="J43" i="1"/>
  <c r="J201" i="1"/>
  <c r="J115" i="1"/>
  <c r="J352" i="1"/>
  <c r="J208" i="1"/>
  <c r="J151" i="1"/>
  <c r="J59" i="1"/>
  <c r="J437" i="1"/>
  <c r="J68" i="1"/>
  <c r="J58" i="1"/>
  <c r="J156" i="1"/>
  <c r="J481" i="1"/>
  <c r="J561" i="1"/>
  <c r="J467" i="1"/>
  <c r="J111" i="1"/>
  <c r="J70" i="1"/>
  <c r="J63" i="1"/>
  <c r="J64" i="1"/>
  <c r="J60" i="1"/>
  <c r="J390" i="1"/>
  <c r="J67" i="1"/>
  <c r="J320" i="1"/>
  <c r="J130" i="1"/>
  <c r="J243" i="1"/>
  <c r="J435" i="1"/>
  <c r="J44" i="1"/>
  <c r="J326" i="1"/>
  <c r="J564" i="1"/>
  <c r="J15" i="1"/>
  <c r="J301" i="1"/>
  <c r="J565" i="1"/>
  <c r="J62" i="1"/>
  <c r="J51" i="1"/>
  <c r="J87" i="1"/>
  <c r="J57" i="1"/>
  <c r="J280" i="1"/>
  <c r="J168" i="1"/>
  <c r="J353" i="1"/>
  <c r="J65" i="1"/>
  <c r="J363" i="1"/>
  <c r="J146" i="1"/>
  <c r="J394" i="1"/>
  <c r="J487" i="1"/>
  <c r="J160" i="1"/>
  <c r="J136" i="1"/>
  <c r="J283" i="1"/>
  <c r="J176" i="1"/>
  <c r="J291" i="1"/>
  <c r="J308" i="1"/>
  <c r="J500" i="1"/>
  <c r="J448" i="1"/>
  <c r="J471" i="1"/>
  <c r="J485" i="1"/>
  <c r="J422" i="1"/>
  <c r="J436" i="1"/>
  <c r="J438" i="1"/>
  <c r="J304" i="1"/>
  <c r="J443" i="1"/>
  <c r="J445" i="1"/>
  <c r="J149" i="1"/>
  <c r="J364" i="1"/>
  <c r="J507" i="1"/>
  <c r="J429" i="1"/>
  <c r="J329" i="1"/>
  <c r="J233" i="1"/>
  <c r="J446" i="1"/>
  <c r="J342" i="1"/>
  <c r="J97" i="1"/>
  <c r="J282" i="1"/>
  <c r="J512" i="1"/>
  <c r="J516" i="1"/>
  <c r="J229" i="1"/>
  <c r="J563" i="1"/>
  <c r="J80" i="1"/>
  <c r="J517" i="1"/>
  <c r="J231" i="1"/>
  <c r="J490" i="1"/>
  <c r="J504" i="1"/>
  <c r="J347" i="1"/>
  <c r="J492" i="1"/>
  <c r="J542" i="1"/>
  <c r="J397" i="1"/>
  <c r="J294" i="1"/>
  <c r="J566" i="1"/>
  <c r="J528" i="1"/>
  <c r="J348" i="1"/>
  <c r="J534" i="1"/>
  <c r="J49" i="1"/>
  <c r="J494" i="1"/>
  <c r="J56" i="1"/>
  <c r="J84" i="1"/>
  <c r="J6" i="1"/>
  <c r="J458" i="1"/>
  <c r="J7" i="1"/>
  <c r="J345" i="1"/>
  <c r="J442" i="1"/>
  <c r="J358" i="1"/>
  <c r="J165" i="1"/>
  <c r="J71" i="1"/>
  <c r="J61" i="1"/>
  <c r="J114" i="1"/>
  <c r="J81" i="1"/>
  <c r="J427" i="1"/>
  <c r="J186" i="1"/>
  <c r="J509" i="1"/>
  <c r="J31" i="1"/>
  <c r="J8" i="1"/>
  <c r="J178" i="1"/>
  <c r="J177" i="1"/>
  <c r="J392" i="1"/>
  <c r="J393" i="1"/>
  <c r="J432" i="1"/>
  <c r="J426" i="1"/>
  <c r="J142" i="1"/>
  <c r="J244" i="1"/>
  <c r="J505" i="1"/>
  <c r="J411" i="1"/>
  <c r="J209" i="1"/>
  <c r="J17" i="1"/>
  <c r="J25" i="1"/>
  <c r="J29" i="1"/>
  <c r="J27" i="1"/>
  <c r="J14" i="1"/>
  <c r="J28" i="1"/>
  <c r="J23" i="1"/>
  <c r="J26" i="1"/>
  <c r="J21" i="1"/>
  <c r="J24" i="1"/>
  <c r="J22" i="1"/>
  <c r="J20" i="1"/>
  <c r="J19" i="1"/>
  <c r="J18" i="1"/>
  <c r="J16" i="1"/>
  <c r="J13" i="1"/>
  <c r="J274" i="1"/>
  <c r="J236" i="1"/>
  <c r="J137" i="1"/>
  <c r="J245" i="1"/>
  <c r="J337" i="1"/>
  <c r="J519" i="1"/>
  <c r="J522" i="1"/>
  <c r="J191" i="1"/>
  <c r="J523" i="1"/>
  <c r="J524" i="1"/>
  <c r="J296" i="1"/>
  <c r="J135" i="1"/>
  <c r="J386" i="1"/>
  <c r="J3" i="1"/>
  <c r="J2" i="1"/>
  <c r="J4" i="1"/>
  <c r="J5" i="1"/>
  <c r="J203" i="1"/>
  <c r="J503" i="1"/>
  <c r="J302" i="1"/>
  <c r="J281" i="1"/>
  <c r="J541" i="1"/>
  <c r="J155" i="1"/>
  <c r="J480" i="1"/>
  <c r="J395" i="1"/>
  <c r="J360" i="1"/>
  <c r="J484" i="1"/>
  <c r="J477" i="1"/>
  <c r="J314" i="1"/>
  <c r="J83" i="1"/>
  <c r="J414" i="1"/>
  <c r="J66" i="1"/>
  <c r="J289" i="1"/>
  <c r="J539" i="1"/>
  <c r="J558" i="1"/>
  <c r="J298" i="1"/>
  <c r="J145" i="1"/>
  <c r="J418" i="1"/>
  <c r="J419" i="1"/>
  <c r="J421" i="1"/>
  <c r="J350" i="1"/>
  <c r="J240" i="1"/>
  <c r="J226" i="1"/>
  <c r="J362" i="1"/>
  <c r="J237" i="1"/>
  <c r="J356" i="1"/>
  <c r="J562" i="1"/>
  <c r="J318" i="1"/>
  <c r="J316" i="1"/>
  <c r="J148" i="1"/>
  <c r="J190" i="1"/>
  <c r="J195" i="1"/>
  <c r="J340" i="1"/>
  <c r="J286" i="1"/>
  <c r="J241" i="1"/>
  <c r="J288" i="1"/>
  <c r="J520" i="1"/>
  <c r="J78" i="1"/>
  <c r="J53" i="1"/>
  <c r="J555" i="1"/>
  <c r="J264" i="1"/>
  <c r="J556" i="1"/>
  <c r="J119" i="1"/>
  <c r="J126" i="1"/>
  <c r="J108" i="1"/>
  <c r="J107" i="1"/>
  <c r="J125" i="1"/>
  <c r="J129" i="1"/>
  <c r="J537" i="1"/>
  <c r="J100" i="1"/>
  <c r="J106" i="1"/>
  <c r="J120" i="1"/>
  <c r="J127" i="1"/>
  <c r="J116" i="1"/>
  <c r="J150" i="1"/>
  <c r="J122" i="1"/>
  <c r="J170" i="1"/>
  <c r="J285" i="1"/>
  <c r="J571" i="1"/>
  <c r="J572" i="1"/>
  <c r="J570" i="1"/>
  <c r="J569" i="1"/>
  <c r="J55" i="1"/>
  <c r="J104" i="1"/>
  <c r="J109" i="1"/>
  <c r="J76" i="1"/>
  <c r="J79" i="1"/>
  <c r="J77" i="1"/>
  <c r="J99" i="1"/>
  <c r="J94" i="1"/>
  <c r="J82" i="1"/>
  <c r="J102" i="1"/>
  <c r="J93" i="1"/>
  <c r="J74" i="1"/>
  <c r="J72" i="1"/>
  <c r="J86" i="1"/>
  <c r="J75" i="1"/>
  <c r="J92" i="1"/>
  <c r="J85" i="1"/>
  <c r="J52" i="1"/>
  <c r="J402" i="1"/>
  <c r="J417" i="1"/>
  <c r="J98" i="1"/>
  <c r="J369" i="1"/>
  <c r="J447" i="1"/>
  <c r="J344" i="1"/>
  <c r="J396" i="1"/>
  <c r="J311" i="1"/>
  <c r="J530" i="1"/>
  <c r="J41" i="1"/>
  <c r="J375" i="1"/>
  <c r="J533" i="1"/>
  <c r="J317" i="1"/>
  <c r="J404" i="1"/>
  <c r="J10" i="1"/>
  <c r="J9" i="1"/>
  <c r="J96" i="1"/>
  <c r="J399" i="1"/>
  <c r="J88" i="1"/>
  <c r="J247" i="1"/>
  <c r="J121" i="1"/>
  <c r="J330" i="1"/>
  <c r="J154" i="1"/>
  <c r="J346" i="1"/>
  <c r="J309" i="1"/>
  <c r="J73" i="1"/>
  <c r="J378" i="1"/>
  <c r="J307" i="1"/>
  <c r="J349" i="1"/>
  <c r="J188" i="1"/>
  <c r="J389" i="1"/>
  <c r="J388" i="1"/>
  <c r="J198" i="1"/>
  <c r="J459" i="1"/>
  <c r="J465" i="1"/>
  <c r="J371" i="1"/>
  <c r="J514" i="1"/>
  <c r="J535" i="1"/>
  <c r="B57" i="2"/>
  <c r="B56" i="2"/>
</calcChain>
</file>

<file path=xl/sharedStrings.xml><?xml version="1.0" encoding="utf-8"?>
<sst xmlns="http://schemas.openxmlformats.org/spreadsheetml/2006/main" count="4494" uniqueCount="1921">
  <si>
    <t>item_uuid</t>
  </si>
  <si>
    <t>bitstream_uuid</t>
  </si>
  <si>
    <t>sequenceID</t>
  </si>
  <si>
    <t>file_name</t>
  </si>
  <si>
    <t>bundle_name</t>
  </si>
  <si>
    <t>file_format</t>
  </si>
  <si>
    <t>link</t>
  </si>
  <si>
    <t>8dee156a-b2e6-4bd3-9fad-fe7f068e4a7e</t>
  </si>
  <si>
    <t>241739b9-08e8-4f5a-85d3-d508c408e365</t>
  </si>
  <si>
    <t>Items_gesamt_FB_Juli_2018.xlsx</t>
  </si>
  <si>
    <t>ORIGINAL</t>
  </si>
  <si>
    <t>Microsoft Excel XML</t>
  </si>
  <si>
    <t>application/vnd.openxmlformats-officedocument.spreadsheetml.sheet</t>
  </si>
  <si>
    <t>/rest/bitstreams/241739b9-08e8-4f5a-85d3-d508c408e365/retrieve</t>
  </si>
  <si>
    <t>a2c1088a-bf34-4178-aa1f-a0550b7ddf4c</t>
  </si>
  <si>
    <t>Items_gesamt_VR_Juli 2018.xlsx</t>
  </si>
  <si>
    <t>/rest/bitstreams/a2c1088a-bf34-4178-aa1f-a0550b7ddf4c/retrieve</t>
  </si>
  <si>
    <t>edea8e42-0e19-4817-8424-41b65256ce93</t>
  </si>
  <si>
    <t>Items_gesamt_VR_November_2018.xlsx</t>
  </si>
  <si>
    <t>/rest/bitstreams/edea8e42-0e19-4817-8424-41b65256ce93/retrieve</t>
  </si>
  <si>
    <t>0ad903f5-211b-4c10-b881-fe5ffb40608d</t>
  </si>
  <si>
    <t>fordatis83_Lerner.pdf</t>
  </si>
  <si>
    <t>LICENSE</t>
  </si>
  <si>
    <t>Adobe PDF</t>
  </si>
  <si>
    <t>application/pdf</t>
  </si>
  <si>
    <t>/rest/bitstreams/0ad903f5-211b-4c10-b881-fe5ffb40608d/retrieve</t>
  </si>
  <si>
    <t>19287264-b9d4-4b47-984b-ef560633d581</t>
  </si>
  <si>
    <t>Items_gesamt_FB_Juli_2018.xlsx.txt</t>
  </si>
  <si>
    <t>TEXT</t>
  </si>
  <si>
    <t>Text</t>
  </si>
  <si>
    <t>text/plain</t>
  </si>
  <si>
    <t>/rest/bitstreams/19287264-b9d4-4b47-984b-ef560633d581/retrieve</t>
  </si>
  <si>
    <t>b5383416-bfab-4a3f-9ff2-a6a703c65a0b</t>
  </si>
  <si>
    <t>Items_gesamt_VR_Juli 2018.xlsx.txt</t>
  </si>
  <si>
    <t>/rest/bitstreams/b5383416-bfab-4a3f-9ff2-a6a703c65a0b/retrieve</t>
  </si>
  <si>
    <t>402ab836-7ef4-4d05-8a94-eb8c13900e07</t>
  </si>
  <si>
    <t>Items_gesamt_VR_November_2018.xlsx.txt</t>
  </si>
  <si>
    <t>/rest/bitstreams/402ab836-7ef4-4d05-8a94-eb8c13900e07/retrieve</t>
  </si>
  <si>
    <t>d808bd46-0cfe-47b2-8722-35b84bb4a0d2</t>
  </si>
  <si>
    <t>68f7e15c-3b6c-4151-ab78-ebfede00f4cc</t>
  </si>
  <si>
    <t>PrimÃ¤rdaten_PDI53025_Kontrollgruppe_FB_11-2018.xlsx</t>
  </si>
  <si>
    <t>/rest/bitstreams/68f7e15c-3b6c-4151-ab78-ebfede00f4cc/retrieve</t>
  </si>
  <si>
    <t>0646fff7-e62e-4c30-ac8e-4ba8784ce45e</t>
  </si>
  <si>
    <t>PrimÃ¤rdaten_PDI53025_Studiengruppe_VR_11-2018.xlsx</t>
  </si>
  <si>
    <t>/rest/bitstreams/0646fff7-e62e-4c30-ac8e-4ba8784ce45e/retrieve</t>
  </si>
  <si>
    <t>ad9103b3-e6db-46c1-9729-1f1131405c25</t>
  </si>
  <si>
    <t>fordatis87_Lerner.pdf</t>
  </si>
  <si>
    <t>/rest/bitstreams/ad9103b3-e6db-46c1-9729-1f1131405c25/retrieve</t>
  </si>
  <si>
    <t>8f04154c-ca8f-4cde-a83d-ce4d4400973c</t>
  </si>
  <si>
    <t>PrimÃ¤rdaten_PDI53025_Kontrollgruppe_FB_11-2018.xlsx.txt</t>
  </si>
  <si>
    <t>/rest/bitstreams/8f04154c-ca8f-4cde-a83d-ce4d4400973c/retrieve</t>
  </si>
  <si>
    <t>7845202b-13c0-4c32-bad8-31c6affc16f7</t>
  </si>
  <si>
    <t>PrimÃ¤rdaten_PDI53025_Studiengruppe_VR_11-2018.xlsx.txt</t>
  </si>
  <si>
    <t>/rest/bitstreams/7845202b-13c0-4c32-bad8-31c6affc16f7/retrieve</t>
  </si>
  <si>
    <t>626054dc-5a38-41a3-b54b-ec25ecb08358</t>
  </si>
  <si>
    <t>2cca4296-0f41-49d0-b141-be92d5b39547</t>
  </si>
  <si>
    <t>Results.xlsx</t>
  </si>
  <si>
    <t>/rest/bitstreams/2cca4296-0f41-49d0-b141-be92d5b39547/retrieve</t>
  </si>
  <si>
    <t>290ac4c7-010b-4ea8-8e6b-f1c41db55bc8</t>
  </si>
  <si>
    <t>Variable_Values.xlsx</t>
  </si>
  <si>
    <t>/rest/bitstreams/290ac4c7-010b-4ea8-8e6b-f1c41db55bc8/retrieve</t>
  </si>
  <si>
    <t>d24c8aff-c97f-41c1-a1bc-a608fb4a9329</t>
  </si>
  <si>
    <t>DB.zip</t>
  </si>
  <si>
    <t>Unknown</t>
  </si>
  <si>
    <t>application/octet-stream</t>
  </si>
  <si>
    <t>/rest/bitstreams/d24c8aff-c97f-41c1-a1bc-a608fb4a9329/retrieve</t>
  </si>
  <si>
    <t>7f0998d7-8726-4903-a6b7-2d847096bbb1</t>
  </si>
  <si>
    <t>license_fordatis_96_2019-09-12t164740.pdf</t>
  </si>
  <si>
    <t>/rest/bitstreams/7f0998d7-8726-4903-a6b7-2d847096bbb1/retrieve</t>
  </si>
  <si>
    <t>4a57c307-01af-4327-92b2-2e6d6b349753</t>
  </si>
  <si>
    <t>Results.xlsx.txt</t>
  </si>
  <si>
    <t>/rest/bitstreams/4a57c307-01af-4327-92b2-2e6d6b349753/retrieve</t>
  </si>
  <si>
    <t>3a08cbf7-73cd-4dab-88fa-12f0657cea6f</t>
  </si>
  <si>
    <t>Variable_Values.xlsx.txt</t>
  </si>
  <si>
    <t>/rest/bitstreams/3a08cbf7-73cd-4dab-88fa-12f0657cea6f/retrieve</t>
  </si>
  <si>
    <t>2eaf617d-0abe-4e55-ae64-59aa3e81dd67</t>
  </si>
  <si>
    <t>911ee6cf-3004-42bf-8725-29f5e0deddf6</t>
  </si>
  <si>
    <t>download.txt</t>
  </si>
  <si>
    <t>/rest/bitstreams/911ee6cf-3004-42bf-8725-29f5e0deddf6/retrieve</t>
  </si>
  <si>
    <t>0c0e6fb0-956b-4b3e-94d9-58b49a97d9ab</t>
  </si>
  <si>
    <t>download.txt.txt</t>
  </si>
  <si>
    <t>/rest/bitstreams/0c0e6fb0-956b-4b3e-94d9-58b49a97d9ab/retrieve</t>
  </si>
  <si>
    <t>898d52e5-83c5-4c14-a9c6-3cac9087e11c</t>
  </si>
  <si>
    <t>d23c5074-0eb1-48e1-8dd9-357410e76c92</t>
  </si>
  <si>
    <t>Druckversion_Forschungsdatenmgmt_Fragebogen.pdf</t>
  </si>
  <si>
    <t>/rest/bitstreams/d23c5074-0eb1-48e1-8dd9-357410e76c92/retrieve</t>
  </si>
  <si>
    <t>d70d940a-4764-4f14-b503-7152171d41c5</t>
  </si>
  <si>
    <t>Forschungsdatenmanagment bei Fraunhofer.pdf</t>
  </si>
  <si>
    <t>/rest/bitstreams/d70d940a-4764-4f14-b503-7152171d41c5/retrieve</t>
  </si>
  <si>
    <t>4dae08cc-6d44-40a5-a9f9-62acd527fde0</t>
  </si>
  <si>
    <t>Freitext_Antworten.pdf</t>
  </si>
  <si>
    <t>/rest/bitstreams/4dae08cc-6d44-40a5-a9f9-62acd527fde0/retrieve</t>
  </si>
  <si>
    <t>6f3f2b62-ffd6-4b42-8c88-9c3a55dc9520</t>
  </si>
  <si>
    <t>Auswertung_Umfrage_FORDATIS.pdf</t>
  </si>
  <si>
    <t>/rest/bitstreams/6f3f2b62-ffd6-4b42-8c88-9c3a55dc9520/retrieve</t>
  </si>
  <si>
    <t>1d67e8dc-8611-43b7-b6d4-9fc218d27a85</t>
  </si>
  <si>
    <t>Umfrage Forschungsdatenmanagement.docx</t>
  </si>
  <si>
    <t>Microsoft Word XML</t>
  </si>
  <si>
    <t>application/vnd.openxmlformats-officedocument.wordprocessingml.document</t>
  </si>
  <si>
    <t>/rest/bitstreams/1d67e8dc-8611-43b7-b6d4-9fc218d27a85/retrieve</t>
  </si>
  <si>
    <t>e79ea6c6-54b6-4725-abc1-6308017aa313</t>
  </si>
  <si>
    <t>license_handle_fordatis_103_handleEnd_doi_10_24406_fordatis_21_doiEnd_2019-09-26t101057.pdf</t>
  </si>
  <si>
    <t>/rest/bitstreams/e79ea6c6-54b6-4725-abc1-6308017aa313/retrieve</t>
  </si>
  <si>
    <t>ecb0a5dc-e187-42e6-a214-42952eae964a</t>
  </si>
  <si>
    <t>Druckversion_Forschungsdatenmgmt_Fragebogen.pdf.txt</t>
  </si>
  <si>
    <t>/rest/bitstreams/ecb0a5dc-e187-42e6-a214-42952eae964a/retrieve</t>
  </si>
  <si>
    <t>3d5c31e6-19ce-4ff5-af30-9b910188e540</t>
  </si>
  <si>
    <t>Forschungsdatenmanagment bei Fraunhofer.pdf.txt</t>
  </si>
  <si>
    <t>/rest/bitstreams/3d5c31e6-19ce-4ff5-af30-9b910188e540/retrieve</t>
  </si>
  <si>
    <t>fbf60e16-c75c-44cf-8c69-2bcf9aaee35b</t>
  </si>
  <si>
    <t>Freitext_Antworten.pdf.txt</t>
  </si>
  <si>
    <t>/rest/bitstreams/fbf60e16-c75c-44cf-8c69-2bcf9aaee35b/retrieve</t>
  </si>
  <si>
    <t>86aaeb33-3e7d-4d58-8dc3-dd5adb3013dd</t>
  </si>
  <si>
    <t>Auswertung_Umfrage_FORDATIS.pdf.txt</t>
  </si>
  <si>
    <t>/rest/bitstreams/86aaeb33-3e7d-4d58-8dc3-dd5adb3013dd/retrieve</t>
  </si>
  <si>
    <t>b7e5fd25-12c2-48e1-9c7e-527f91c5d34e</t>
  </si>
  <si>
    <t>d04d4ffd-f5e1-45be-bca2-8c6b958048d0</t>
  </si>
  <si>
    <t>Fraunhofer_Goal_setting_workshop_docuemtation_FHG.pdf</t>
  </si>
  <si>
    <t>/rest/bitstreams/d04d4ffd-f5e1-45be-bca2-8c6b958048d0/retrieve</t>
  </si>
  <si>
    <t>015da8df-f2f0-4e98-bfa5-e1da6c02402b</t>
  </si>
  <si>
    <t>Fraunhofer_Goal_setting_workshop_docuemtation_FHG.pdf.txt</t>
  </si>
  <si>
    <t>/rest/bitstreams/015da8df-f2f0-4e98-bfa5-e1da6c02402b/retrieve</t>
  </si>
  <si>
    <t>73ae2e4e-4bbb-4d39-b56c-f03adfecb9c6</t>
  </si>
  <si>
    <t>f9787c39-5852-4a6e-a420-fe144c7f5a3e</t>
  </si>
  <si>
    <t>JERRI_Action_plan_workshop_documentation_FhG.pdf</t>
  </si>
  <si>
    <t>/rest/bitstreams/f9787c39-5852-4a6e-a420-fe144c7f5a3e/retrieve</t>
  </si>
  <si>
    <t>76d78252-6a37-44b6-84b6-cbaad8317511</t>
  </si>
  <si>
    <t>JERRI_Action_plan_workshop_documentation_FhG.pdf.txt</t>
  </si>
  <si>
    <t>/rest/bitstreams/76d78252-6a37-44b6-84b6-cbaad8317511/retrieve</t>
  </si>
  <si>
    <t>b4e6a348-12c1-499f-8780-b0d95dee00a4</t>
  </si>
  <si>
    <t>rÃ¶ss114.pdf</t>
  </si>
  <si>
    <t>/rest/bitstreams/b4e6a348-12c1-499f-8780-b0d95dee00a4/retrieve</t>
  </si>
  <si>
    <t>f6c05f98-f320-4310-93d4-a7055646f849</t>
  </si>
  <si>
    <t>2061bb36-5078-47a8-b526-9b6e4ffc1f98</t>
  </si>
  <si>
    <t>JERRI_Preliminary_comparision_of_RTOs.xlsx</t>
  </si>
  <si>
    <t>/rest/bitstreams/2061bb36-5078-47a8-b526-9b6e4ffc1f98/retrieve</t>
  </si>
  <si>
    <t>f6abf020-af39-421a-814e-a5eb4df9a943</t>
  </si>
  <si>
    <t>JERRI_Preliminary_comparision_of_RTOs.xlsx.txt</t>
  </si>
  <si>
    <t>/rest/bitstreams/f6abf020-af39-421a-814e-a5eb4df9a943/retrieve</t>
  </si>
  <si>
    <t>4624225c-4cd9-48a8-8f6d-4dace5632acc</t>
  </si>
  <si>
    <t>rÃ¶ss115.pdf</t>
  </si>
  <si>
    <t>/rest/bitstreams/4624225c-4cd9-48a8-8f6d-4dace5632acc/retrieve</t>
  </si>
  <si>
    <t>cae3d9ee-c865-4376-ac96-83b9342f9238</t>
  </si>
  <si>
    <t>1bb1fb50-e256-45b8-86f7-81985b4fd862</t>
  </si>
  <si>
    <t>JERRI_state_of_the_art_interviews.xlsx</t>
  </si>
  <si>
    <t>/rest/bitstreams/1bb1fb50-e256-45b8-86f7-81985b4fd862/retrieve</t>
  </si>
  <si>
    <t>d0303f5f-e7c0-44dd-87d2-93188b231a7f</t>
  </si>
  <si>
    <t>JERRI_state_of_the_art_interviews.xlsx.txt</t>
  </si>
  <si>
    <t>/rest/bitstreams/d0303f5f-e7c0-44dd-87d2-93188b231a7f/retrieve</t>
  </si>
  <si>
    <t>b5520ef1-1fb4-4733-b78e-e4fc6a5ca423</t>
  </si>
  <si>
    <t>rÃ¶ss116.pdf</t>
  </si>
  <si>
    <t>/rest/bitstreams/b5520ef1-1fb4-4733-b78e-e4fc6a5ca423/retrieve</t>
  </si>
  <si>
    <t>1b397a0c-20cd-47d8-aec1-5724d92b22e6</t>
  </si>
  <si>
    <t>93001f2b-0b06-429c-aa9d-8b36f14fb5ff</t>
  </si>
  <si>
    <t>JERRI_Interviews_barriers_FhG.xlsx</t>
  </si>
  <si>
    <t>/rest/bitstreams/93001f2b-0b06-429c-aa9d-8b36f14fb5ff/retrieve</t>
  </si>
  <si>
    <t>36421c92-73a7-48d1-b7bc-1a62e4d507fd</t>
  </si>
  <si>
    <t>JERRI_Interviews_barriers_FhG.xlsx.txt</t>
  </si>
  <si>
    <t>/rest/bitstreams/36421c92-73a7-48d1-b7bc-1a62e4d507fd/retrieve</t>
  </si>
  <si>
    <t>b9f29841-8c81-4c0b-90ab-f431c4e244c0</t>
  </si>
  <si>
    <t>rÃ¶ss118.pdf</t>
  </si>
  <si>
    <t>/rest/bitstreams/b9f29841-8c81-4c0b-90ab-f431c4e244c0/retrieve</t>
  </si>
  <si>
    <t>af183be5-e5a4-48ff-a5fa-79ff58edfe01</t>
  </si>
  <si>
    <t>fa21e9e8-417c-4927-824c-b0b33f5aa80a</t>
  </si>
  <si>
    <t>JERRI_Goal_Setting_Documentation_TNO.pdf</t>
  </si>
  <si>
    <t>/rest/bitstreams/fa21e9e8-417c-4927-824c-b0b33f5aa80a/retrieve</t>
  </si>
  <si>
    <t>9dbb068f-f9ea-4054-b80c-9feddf28b972</t>
  </si>
  <si>
    <t>JERRI_Goal_Setting_Documentation_TNO.pdf.txt</t>
  </si>
  <si>
    <t>/rest/bitstreams/9dbb068f-f9ea-4054-b80c-9feddf28b972/retrieve</t>
  </si>
  <si>
    <t>d8cb9648-2275-4687-b2e7-2ee026460231</t>
  </si>
  <si>
    <t>rÃ¶ss35.pdf</t>
  </si>
  <si>
    <t>/rest/bitstreams/d8cb9648-2275-4687-b2e7-2ee026460231/retrieve</t>
  </si>
  <si>
    <t>c6b9534d-93b3-4bfd-9f88-b4cfdd02a3dd</t>
  </si>
  <si>
    <t>c4b9b1fa-abd2-4a53-9a70-45ed8a6865e4</t>
  </si>
  <si>
    <t>JERRI_International_Interviews.docx</t>
  </si>
  <si>
    <t>/rest/bitstreams/c4b9b1fa-abd2-4a53-9a70-45ed8a6865e4/retrieve</t>
  </si>
  <si>
    <t>0507795a-d2ee-4c1f-9f21-d0770d02cbc3</t>
  </si>
  <si>
    <t>rÃ¶ss36.pdf</t>
  </si>
  <si>
    <t>/rest/bitstreams/0507795a-d2ee-4c1f-9f21-d0770d02cbc3/retrieve</t>
  </si>
  <si>
    <t>82f15e18-2231-4fad-beef-05cba45634a5</t>
  </si>
  <si>
    <t>3964ac09-b71e-4c4f-b928-397f996d5d9d</t>
  </si>
  <si>
    <t>JERRI_Intervies_barriers_TNO.xlsx</t>
  </si>
  <si>
    <t>/rest/bitstreams/3964ac09-b71e-4c4f-b928-397f996d5d9d/retrieve</t>
  </si>
  <si>
    <t>409381e4-5b2b-4fe7-9acd-ac5f29fdf348</t>
  </si>
  <si>
    <t>JERRI_Intervies_barriers_TNO.xlsx.txt</t>
  </si>
  <si>
    <t>/rest/bitstreams/409381e4-5b2b-4fe7-9acd-ac5f29fdf348/retrieve</t>
  </si>
  <si>
    <t>8bc9bd59-faa7-4eee-ace3-068e80e16f33</t>
  </si>
  <si>
    <t>rÃ¶ss37.pdf</t>
  </si>
  <si>
    <t>/rest/bitstreams/8bc9bd59-faa7-4eee-ace3-068e80e16f33/retrieve</t>
  </si>
  <si>
    <t>781ef47e-570e-4862-84ef-40c23b991dd4</t>
  </si>
  <si>
    <t>e8b858bf-423a-43fa-b926-8814ab2de539</t>
  </si>
  <si>
    <t>JERRI_First_International_Mutual_Learning_Workshop_documentation.pdf</t>
  </si>
  <si>
    <t>/rest/bitstreams/e8b858bf-423a-43fa-b926-8814ab2de539/retrieve</t>
  </si>
  <si>
    <t>a3d8a4c3-8070-4765-b69e-21ab122bfe9d</t>
  </si>
  <si>
    <t>JERRI_First_International_Mutual_Learning_Workshop_documentation.pdf.txt</t>
  </si>
  <si>
    <t>/rest/bitstreams/a3d8a4c3-8070-4765-b69e-21ab122bfe9d/retrieve</t>
  </si>
  <si>
    <t>e4106c7d-e028-4c67-a04e-2436b8baa310</t>
  </si>
  <si>
    <t>rÃ¶ss38.pdf</t>
  </si>
  <si>
    <t>/rest/bitstreams/e4106c7d-e028-4c67-a04e-2436b8baa310/retrieve</t>
  </si>
  <si>
    <t>247e3499-a2b4-4eef-96f2-7e3ba2c08d7b</t>
  </si>
  <si>
    <t>170d02bf-eba2-4e81-b516-487ee1960ec1</t>
  </si>
  <si>
    <t>Tool_Questionnaire.pdf</t>
  </si>
  <si>
    <t>/rest/bitstreams/170d02bf-eba2-4e81-b516-487ee1960ec1/retrieve</t>
  </si>
  <si>
    <t>5395d946-2e17-4bab-8408-aff3f4ce5474</t>
  </si>
  <si>
    <t>Tool_Task.pdf</t>
  </si>
  <si>
    <t>/rest/bitstreams/5395d946-2e17-4bab-8408-aff3f4ce5474/retrieve</t>
  </si>
  <si>
    <t>f4d78979-b7b0-48c0-98e2-80a29e9802be</t>
  </si>
  <si>
    <t>QR_Task.pdf</t>
  </si>
  <si>
    <t>/rest/bitstreams/f4d78979-b7b0-48c0-98e2-80a29e9802be/retrieve</t>
  </si>
  <si>
    <t>65553f1c-a23b-4c9f-8e54-b6e1a7c4ced3</t>
  </si>
  <si>
    <t>QR_Questionnaire.pdf</t>
  </si>
  <si>
    <t>/rest/bitstreams/65553f1c-a23b-4c9f-8e54-b6e1a7c4ced3/retrieve</t>
  </si>
  <si>
    <t>ff7a4408-8d85-4a3a-82b8-b04cb5b6bd28</t>
  </si>
  <si>
    <t>license_handle_fordatis_123_handleEnd_doi_10_24406_fordatis_39_doiEnd_2019-10-22t161932.pdf</t>
  </si>
  <si>
    <t>/rest/bitstreams/ff7a4408-8d85-4a3a-82b8-b04cb5b6bd28/retrieve</t>
  </si>
  <si>
    <t>fcdb3a4e-f092-4ac2-8841-239da527cf24</t>
  </si>
  <si>
    <t>vollmer(002).pdf</t>
  </si>
  <si>
    <t>/rest/bitstreams/fcdb3a4e-f092-4ac2-8841-239da527cf24/retrieve</t>
  </si>
  <si>
    <t>6a17c185-aa97-478e-b14c-cd6893d62afb</t>
  </si>
  <si>
    <t>Tool_Questionnaire.pdf.txt</t>
  </si>
  <si>
    <t>/rest/bitstreams/6a17c185-aa97-478e-b14c-cd6893d62afb/retrieve</t>
  </si>
  <si>
    <t>6b0cb04f-2977-40c9-85ef-37124f4621d1</t>
  </si>
  <si>
    <t>Tool_Task.pdf.txt</t>
  </si>
  <si>
    <t>/rest/bitstreams/6b0cb04f-2977-40c9-85ef-37124f4621d1/retrieve</t>
  </si>
  <si>
    <t>7c14407e-6b6f-4621-b0fd-7de0bc317909</t>
  </si>
  <si>
    <t>QR_Task.pdf.txt</t>
  </si>
  <si>
    <t>/rest/bitstreams/7c14407e-6b6f-4621-b0fd-7de0bc317909/retrieve</t>
  </si>
  <si>
    <t>13342613-88a7-4506-8126-c2d44cad9b72</t>
  </si>
  <si>
    <t>QR_Questionnaire.pdf.txt</t>
  </si>
  <si>
    <t>/rest/bitstreams/13342613-88a7-4506-8126-c2d44cad9b72/retrieve</t>
  </si>
  <si>
    <t>6b345600-88f5-421f-87fb-2ce5c4026b4b</t>
  </si>
  <si>
    <t>c74e3203-a7d3-46c5-8439-b391aa3622fe</t>
  </si>
  <si>
    <t>CoolingPlantSimAndOptResults.zip</t>
  </si>
  <si>
    <t>/rest/bitstreams/c74e3203-a7d3-46c5-8439-b391aa3622fe/retrieve</t>
  </si>
  <si>
    <t>fe592e2c-0e41-4d21-8e15-2d30e05ab42a</t>
  </si>
  <si>
    <t>thiele.pdf</t>
  </si>
  <si>
    <t>/rest/bitstreams/fe592e2c-0e41-4d21-8e15-2d30e05ab42a/retrieve</t>
  </si>
  <si>
    <t>4bb444d4-b97d-4a40-a0a0-343b36df5b0f</t>
  </si>
  <si>
    <t>d2fa51d1-506c-4036-8b8d-2459600aef1d</t>
  </si>
  <si>
    <t>Archiv.zip</t>
  </si>
  <si>
    <t>Komprimiertes Dateipaket (.zip)</t>
  </si>
  <si>
    <t>/rest/bitstreams/d2fa51d1-506c-4036-8b8d-2459600aef1d/retrieve</t>
  </si>
  <si>
    <t>167b4f4a-fdc1-4bbb-9f0e-f66ccd22e6bc</t>
  </si>
  <si>
    <t>license_handle_fordatis_130.pdf</t>
  </si>
  <si>
    <t>/rest/bitstreams/167b4f4a-fdc1-4bbb-9f0e-f66ccd22e6bc/retrieve</t>
  </si>
  <si>
    <t>6c3111a2-1467-4702-89e4-50aac1ff7f8b</t>
  </si>
  <si>
    <t>3b09b802-5e5f-4d86-9ac7-1f0fe5018e87</t>
  </si>
  <si>
    <t>CharacterisationMagnitude.xlsx</t>
  </si>
  <si>
    <t>/rest/bitstreams/3b09b802-5e5f-4d86-9ac7-1f0fe5018e87/retrieve</t>
  </si>
  <si>
    <t>72e84e9f-23f5-4d6f-b8a5-713dfb9e7781</t>
  </si>
  <si>
    <t>CharacterisationPhase.xlsx</t>
  </si>
  <si>
    <t>/rest/bitstreams/72e84e9f-23f5-4d6f-b8a5-713dfb9e7781/retrieve</t>
  </si>
  <si>
    <t>bfa3940d-27bb-4a2c-b4c2-485a8ac21c88</t>
  </si>
  <si>
    <t>DelayExperiment.xlsx</t>
  </si>
  <si>
    <t>/rest/bitstreams/bfa3940d-27bb-4a2c-b4c2-485a8ac21c88/retrieve</t>
  </si>
  <si>
    <t>1e9d4b46-ec7b-4eae-9543-ce80e097c60f</t>
  </si>
  <si>
    <t>ReproducibilityExperiment.xlsx</t>
  </si>
  <si>
    <t>/rest/bitstreams/1e9d4b46-ec7b-4eae-9543-ce80e097c60f/retrieve</t>
  </si>
  <si>
    <t>a03e9f12-3e32-4809-9860-2c22f15e7408</t>
  </si>
  <si>
    <t>CharacterisationMagnitude.xlsx.txt</t>
  </si>
  <si>
    <t>/rest/bitstreams/a03e9f12-3e32-4809-9860-2c22f15e7408/retrieve</t>
  </si>
  <si>
    <t>dce1ade3-1a73-487f-823b-dadb59acc5ea</t>
  </si>
  <si>
    <t>CharacterisationPhase.xlsx.txt</t>
  </si>
  <si>
    <t>/rest/bitstreams/dce1ade3-1a73-487f-823b-dadb59acc5ea/retrieve</t>
  </si>
  <si>
    <t>38f7f832-8fd4-453b-b171-168cbeff20e6</t>
  </si>
  <si>
    <t>ReproducibilityExperiment.xlsx.txt</t>
  </si>
  <si>
    <t>/rest/bitstreams/38f7f832-8fd4-453b-b171-168cbeff20e6/retrieve</t>
  </si>
  <si>
    <t>466ea97c-73b7-4b9f-8bfa-beebf8bbc051</t>
  </si>
  <si>
    <t>ringkamp.pdf</t>
  </si>
  <si>
    <t>/rest/bitstreams/466ea97c-73b7-4b9f-8bfa-beebf8bbc051/retrieve</t>
  </si>
  <si>
    <t>00bf678d-7de2-413a-a5d2-b5307fc3fc25</t>
  </si>
  <si>
    <t>94e7f238-adb1-46e4-97f4-829d0c8956e6</t>
  </si>
  <si>
    <t>Figure 5.zip</t>
  </si>
  <si>
    <t>/rest/bitstreams/94e7f238-adb1-46e4-97f4-829d0c8956e6/retrieve</t>
  </si>
  <si>
    <t>cdff3fcb-18b0-402e-8ef6-fe6d12d257a5</t>
  </si>
  <si>
    <t>Figure 6.zip</t>
  </si>
  <si>
    <t>/rest/bitstreams/cdff3fcb-18b0-402e-8ef6-fe6d12d257a5/retrieve</t>
  </si>
  <si>
    <t>b9249a81-d557-4ad1-a950-9eab646f4cc1</t>
  </si>
  <si>
    <t>Figure 7.zip</t>
  </si>
  <si>
    <t>/rest/bitstreams/b9249a81-d557-4ad1-a950-9eab646f4cc1/retrieve</t>
  </si>
  <si>
    <t>2f258c03-bfcc-44fa-93ff-4f9e794a5c58</t>
  </si>
  <si>
    <t>Figure 9.zip</t>
  </si>
  <si>
    <t>/rest/bitstreams/2f258c03-bfcc-44fa-93ff-4f9e794a5c58/retrieve</t>
  </si>
  <si>
    <t>11480231-9aa6-4520-9b42-a0c4c5d29478</t>
  </si>
  <si>
    <t>Figure 8.zip</t>
  </si>
  <si>
    <t>/rest/bitstreams/11480231-9aa6-4520-9b42-a0c4c5d29478/retrieve</t>
  </si>
  <si>
    <t>5705cece-43f1-4618-b169-fde2fece7858</t>
  </si>
  <si>
    <t>seyler.pdf</t>
  </si>
  <si>
    <t>/rest/bitstreams/5705cece-43f1-4618-b169-fde2fece7858/retrieve</t>
  </si>
  <si>
    <t>7d04cae1-381d-49ad-9973-10584e3d9f0b</t>
  </si>
  <si>
    <t>f2cfb2e8-acaa-4dcd-b03e-d9bbfe6e6fcf</t>
  </si>
  <si>
    <t>sword-2020-01-30T18:32:09.original.xml</t>
  </si>
  <si>
    <t>SWORD</t>
  </si>
  <si>
    <t>/rest/bitstreams/f2cfb2e8-acaa-4dcd-b03e-d9bbfe6e6fcf/retrieve</t>
  </si>
  <si>
    <t>496413ef-20f1-4807-8e89-fad5e14ab4cc</t>
  </si>
  <si>
    <t>23072018_MannequinScene.tar</t>
  </si>
  <si>
    <t>/rest/bitstreams/496413ef-20f1-4807-8e89-fad5e14ab4cc/retrieve</t>
  </si>
  <si>
    <t>5d98f041-75e8-469e-8277-43064af389ed</t>
  </si>
  <si>
    <t>Readme_overview.txt</t>
  </si>
  <si>
    <t>/rest/bitstreams/5d98f041-75e8-469e-8277-43064af389ed/retrieve</t>
  </si>
  <si>
    <t>79e0d51b-4bb9-42ca-99eb-3ad2dabbdec9</t>
  </si>
  <si>
    <t>25072018_SofaScene.tar</t>
  </si>
  <si>
    <t>/rest/bitstreams/79e0d51b-4bb9-42ca-99eb-3ad2dabbdec9/retrieve</t>
  </si>
  <si>
    <t>8eca4aa9-08a5-4a82-b390-00a49f2367ec</t>
  </si>
  <si>
    <t>keinert.pdf</t>
  </si>
  <si>
    <t>/rest/bitstreams/8eca4aa9-08a5-4a82-b390-00a49f2367ec/retrieve</t>
  </si>
  <si>
    <t>d56104dd-e54a-4895-970e-9fc847b92d64</t>
  </si>
  <si>
    <t>Readme_overview.txt.txt</t>
  </si>
  <si>
    <t>/rest/bitstreams/d56104dd-e54a-4895-970e-9fc847b92d64/retrieve</t>
  </si>
  <si>
    <t>707160e5-20b7-4e4d-a026-a780c3d93cb1</t>
  </si>
  <si>
    <t>af0f4d35-ef8d-436e-977d-536d41fa70b2</t>
  </si>
  <si>
    <t>Figure8_R134aDetector_20mm_1mm.txt</t>
  </si>
  <si>
    <t>/rest/bitstreams/af0f4d35-ef8d-436e-977d-536d41fa70b2/retrieve</t>
  </si>
  <si>
    <t>66bcbca0-bd6b-4076-8e4f-b72cdb455e59</t>
  </si>
  <si>
    <t>Figure9_R134aDetektor_20mm_1mm.txt</t>
  </si>
  <si>
    <t>/rest/bitstreams/66bcbca0-bd6b-4076-8e4f-b72cdb455e59/retrieve</t>
  </si>
  <si>
    <t>42eea84c-f7bf-4e23-be55-ccd66d81d971</t>
  </si>
  <si>
    <t>Figure10_R134aDetektor_20mm_1mm.txt</t>
  </si>
  <si>
    <t>/rest/bitstreams/42eea84c-f7bf-4e23-be55-ccd66d81d971/retrieve</t>
  </si>
  <si>
    <t>c7c1f985-7064-4c27-af40-302aa632f5b2</t>
  </si>
  <si>
    <t>el-safoury.pdf</t>
  </si>
  <si>
    <t>/rest/bitstreams/c7c1f985-7064-4c27-af40-302aa632f5b2/retrieve</t>
  </si>
  <si>
    <t>43bf88a8-79f4-4c4f-9599-1723f93e428f</t>
  </si>
  <si>
    <t>Figure8_R134aDetector_20mm_1mm.txt.txt</t>
  </si>
  <si>
    <t>/rest/bitstreams/43bf88a8-79f4-4c4f-9599-1723f93e428f/retrieve</t>
  </si>
  <si>
    <t>43171f75-cbd7-48a1-b1f2-e402a35d4c4c</t>
  </si>
  <si>
    <t>Figure9_R134aDetektor_20mm_1mm.txt.txt</t>
  </si>
  <si>
    <t>/rest/bitstreams/43171f75-cbd7-48a1-b1f2-e402a35d4c4c/retrieve</t>
  </si>
  <si>
    <t>079dcf27-e902-4f83-a792-a0444f8f93af</t>
  </si>
  <si>
    <t>Figure10_R134aDetektor_20mm_1mm.txt.txt</t>
  </si>
  <si>
    <t>/rest/bitstreams/079dcf27-e902-4f83-a792-a0444f8f93af/retrieve</t>
  </si>
  <si>
    <t>36307f0e-ac2d-49a9-87b2-5d5b65fe55e2</t>
  </si>
  <si>
    <t>d9b16d97-d78c-425a-88d2-dd2c3c13db86</t>
  </si>
  <si>
    <t>CBC Group A Utility Values.xlsx</t>
  </si>
  <si>
    <t>/rest/bitstreams/d9b16d97-d78c-425a-88d2-dd2c3c13db86/retrieve</t>
  </si>
  <si>
    <t>2a0b6790-9d10-45ad-a0f6-a40a0f75623f</t>
  </si>
  <si>
    <t>CBC Group B Utility Values.xlsx</t>
  </si>
  <si>
    <t>/rest/bitstreams/2a0b6790-9d10-45ad-a0f6-a40a0f75623f/retrieve</t>
  </si>
  <si>
    <t>9793ab2c-c96f-4e01-ad51-6a5994ca2baa</t>
  </si>
  <si>
    <t>Data_coded_PV battery system.xlsx</t>
  </si>
  <si>
    <t>/rest/bitstreams/9793ab2c-c96f-4e01-ad51-6a5994ca2baa/retrieve</t>
  </si>
  <si>
    <t>6a7d60fe-26c2-4e83-aa68-fd7b0d848316</t>
  </si>
  <si>
    <t>Raw data_PV battery system_fordatis.sav</t>
  </si>
  <si>
    <t>SPSS (.sav)</t>
  </si>
  <si>
    <t>/rest/bitstreams/6a7d60fe-26c2-4e83-aa68-fd7b0d848316/retrieve</t>
  </si>
  <si>
    <t>9e35151f-df0a-428f-850e-0a4558246465</t>
  </si>
  <si>
    <t>berneiser.pdf</t>
  </si>
  <si>
    <t>/rest/bitstreams/9e35151f-df0a-428f-850e-0a4558246465/retrieve</t>
  </si>
  <si>
    <t>80fbd087-4377-46c0-af52-7abac896c52c</t>
  </si>
  <si>
    <t>CBC Group A Utility Values.xlsx.txt</t>
  </si>
  <si>
    <t>/rest/bitstreams/80fbd087-4377-46c0-af52-7abac896c52c/retrieve</t>
  </si>
  <si>
    <t>e1a67f4e-552a-473d-8309-1f201898b44a</t>
  </si>
  <si>
    <t>CBC Group B Utility Values.xlsx.txt</t>
  </si>
  <si>
    <t>/rest/bitstreams/e1a67f4e-552a-473d-8309-1f201898b44a/retrieve</t>
  </si>
  <si>
    <t>5cb39cda-4020-47dd-afab-3a0efe86bc40</t>
  </si>
  <si>
    <t>668124ca-2897-48f7-9ee9-0ccce731e122</t>
  </si>
  <si>
    <t>Data set_Air travel_Fraunhofer ISE.sav</t>
  </si>
  <si>
    <t>/rest/bitstreams/668124ca-2897-48f7-9ee9-0ccce731e122/retrieve</t>
  </si>
  <si>
    <t>600125f5-9d2b-4fab-abc6-428d08836f00</t>
  </si>
  <si>
    <t>senkspiel.pdf</t>
  </si>
  <si>
    <t>/rest/bitstreams/600125f5-9d2b-4fab-abc6-428d08836f00/retrieve</t>
  </si>
  <si>
    <t>0cd48d50-99a4-4dce-86ee-6cc47c8ea11d</t>
  </si>
  <si>
    <t>306ca594-6a06-444c-81c7-b2fdda407e41</t>
  </si>
  <si>
    <t>sword-2020-04-17T20:50:04.original.xml</t>
  </si>
  <si>
    <t>/rest/bitstreams/306ca594-6a06-444c-81c7-b2fdda407e41/retrieve</t>
  </si>
  <si>
    <t>442e3ea9-4dc2-4e71-8641-22e5873fef5d</t>
  </si>
  <si>
    <t>Readme.txt</t>
  </si>
  <si>
    <t>/rest/bitstreams/442e3ea9-4dc2-4e71-8641-22e5873fef5d/retrieve</t>
  </si>
  <si>
    <t>1a71165d-f077-4173-b1d5-9731d458d413</t>
  </si>
  <si>
    <t>TeddyDense.zip</t>
  </si>
  <si>
    <t>/rest/bitstreams/1a71165d-f077-4173-b1d5-9731d458d413/retrieve</t>
  </si>
  <si>
    <t>a31abb87-ff90-4ca2-973b-4da406534b8f</t>
  </si>
  <si>
    <t>TeddyAndCrabby.zip</t>
  </si>
  <si>
    <t>/rest/bitstreams/a31abb87-ff90-4ca2-973b-4da406534b8f/retrieve</t>
  </si>
  <si>
    <t>fa23e3dd-1906-409d-b515-50f1d6f40c21</t>
  </si>
  <si>
    <t>BusyTeddy.zip</t>
  </si>
  <si>
    <t>/rest/bitstreams/fa23e3dd-1906-409d-b515-50f1d6f40c21/retrieve</t>
  </si>
  <si>
    <t>96f7a50d-d97f-4bc2-a4c9-27d0bf6572df</t>
  </si>
  <si>
    <t>TeddyInEgypt.zip</t>
  </si>
  <si>
    <t>/rest/bitstreams/96f7a50d-d97f-4bc2-a4c9-27d0bf6572df/retrieve</t>
  </si>
  <si>
    <t>d7314300-ba36-4b98-bf23-785bcea51bea</t>
  </si>
  <si>
    <t>TeddySuperDense.zip</t>
  </si>
  <si>
    <t>/rest/bitstreams/d7314300-ba36-4b98-bf23-785bcea51bea/retrieve</t>
  </si>
  <si>
    <t>66e67049-09af-446e-98fc-30f1dfaa2a33</t>
  </si>
  <si>
    <t>RelaxingTeddy.zip</t>
  </si>
  <si>
    <t>/rest/bitstreams/66e67049-09af-446e-98fc-30f1dfaa2a33/retrieve</t>
  </si>
  <si>
    <t>8c0ed130-9fa6-464b-9f9f-fa93c19f8a36</t>
  </si>
  <si>
    <t>gul.pdf</t>
  </si>
  <si>
    <t>/rest/bitstreams/8c0ed130-9fa6-464b-9f9f-fa93c19f8a36/retrieve</t>
  </si>
  <si>
    <t>177c9c67-ff16-44f3-a0f1-3fb9484e8104</t>
  </si>
  <si>
    <t>Readme.txt.txt</t>
  </si>
  <si>
    <t>/rest/bitstreams/177c9c67-ff16-44f3-a0f1-3fb9484e8104/retrieve</t>
  </si>
  <si>
    <t>8c8bd325-2dcc-4d6f-94e8-2b611ce2a71e</t>
  </si>
  <si>
    <t>b0d0bda2-28bf-4fae-83b8-57f3335a16aa</t>
  </si>
  <si>
    <t>micro pumps.zip</t>
  </si>
  <si>
    <t>/rest/bitstreams/b0d0bda2-28bf-4fae-83b8-57f3335a16aa/retrieve</t>
  </si>
  <si>
    <t>d48ea140-50b3-4f20-a1e9-c0d253026c87</t>
  </si>
  <si>
    <t>NC valves.zip</t>
  </si>
  <si>
    <t>/rest/bitstreams/d48ea140-50b3-4f20-a1e9-c0d253026c87/retrieve</t>
  </si>
  <si>
    <t>267239f4-f450-4296-8635-bda2f3419197</t>
  </si>
  <si>
    <t>NO valves.zip</t>
  </si>
  <si>
    <t>/rest/bitstreams/267239f4-f450-4296-8635-bda2f3419197/retrieve</t>
  </si>
  <si>
    <t>03beb8bd-a79c-4600-a753-8d06dc0c02ba</t>
  </si>
  <si>
    <t>SpringFoil FEM.zip</t>
  </si>
  <si>
    <t>/rest/bitstreams/03beb8bd-a79c-4600-a753-8d06dc0c02ba/retrieve</t>
  </si>
  <si>
    <t>525a655c-063c-42cd-9669-48e7c8f0323a</t>
  </si>
  <si>
    <t>durasiewicz.pdf</t>
  </si>
  <si>
    <t>/rest/bitstreams/525a655c-063c-42cd-9669-48e7c8f0323a/retrieve</t>
  </si>
  <si>
    <t>aab77f04-0903-4f44-a6bd-3fcfcc952784</t>
  </si>
  <si>
    <t>b72a46b9-7fea-456e-9ad5-ab98966d7b3f</t>
  </si>
  <si>
    <t>Data-Collation-version2.xlsx</t>
  </si>
  <si>
    <t>/rest/bitstreams/b72a46b9-7fea-456e-9ad5-ab98966d7b3f/retrieve</t>
  </si>
  <si>
    <t>415fdb54-59dd-47d8-a0fb-02a6584ef6b0</t>
  </si>
  <si>
    <t>BodenTypeDC_D5.4_RISE_2020-09-25-version2-ORDP.docx</t>
  </si>
  <si>
    <t>/rest/bitstreams/415fdb54-59dd-47d8-a0fb-02a6584ef6b0/retrieve</t>
  </si>
  <si>
    <t>a3ac44d9-8b91-4cb6-87dc-a24e071339df</t>
  </si>
  <si>
    <t>herzog.pdf</t>
  </si>
  <si>
    <t>/rest/bitstreams/a3ac44d9-8b91-4cb6-87dc-a24e071339df/retrieve</t>
  </si>
  <si>
    <t>be15ce6a-d1a2-4b4b-ae4e-bbf60c753650</t>
  </si>
  <si>
    <t>4a1a7a5f-24e7-4e01-b930-653035fb814f</t>
  </si>
  <si>
    <t>A_ISE_EL.zip</t>
  </si>
  <si>
    <t>/rest/bitstreams/4a1a7a5f-24e7-4e01-b930-653035fb814f/retrieve</t>
  </si>
  <si>
    <t>508245cc-cd7f-4a8f-8ee9-c6284887f122</t>
  </si>
  <si>
    <t>B_halm_EL_Si.zip</t>
  </si>
  <si>
    <t>/rest/bitstreams/508245cc-cd7f-4a8f-8ee9-c6284887f122/retrieve</t>
  </si>
  <si>
    <t>b6b993d9-634a-4348-a079-378dfb6c8124</t>
  </si>
  <si>
    <t>C_halm_EL_InGaAs.zip</t>
  </si>
  <si>
    <t>/rest/bitstreams/b6b993d9-634a-4348-a079-378dfb6c8124/retrieve</t>
  </si>
  <si>
    <t>6fba70e1-a4af-46ed-aefb-57513eae235c</t>
  </si>
  <si>
    <t>D_ISE_PL_Si.zip</t>
  </si>
  <si>
    <t>/rest/bitstreams/6fba70e1-a4af-46ed-aefb-57513eae235c/retrieve</t>
  </si>
  <si>
    <t>c0567b72-088b-4e23-8c03-d7d1593fe64d</t>
  </si>
  <si>
    <t>E_ISRA_LinePL.zip</t>
  </si>
  <si>
    <t>/rest/bitstreams/c0567b72-088b-4e23-8c03-d7d1593fe64d/retrieve</t>
  </si>
  <si>
    <t>ba72aabe-ad8b-4e20-bec6-2605f96dc588</t>
  </si>
  <si>
    <t>F_ISRA_MicroDice.zip</t>
  </si>
  <si>
    <t>/rest/bitstreams/ba72aabe-ad8b-4e20-bec6-2605f96dc588/retrieve</t>
  </si>
  <si>
    <t>df647051-2cd5-49f3-82b7-9bee5027b75c</t>
  </si>
  <si>
    <t>IV-data_Fh-ISE.xlsx</t>
  </si>
  <si>
    <t>Microsoft Excel</t>
  </si>
  <si>
    <t>application/vnd.ms-excel</t>
  </si>
  <si>
    <t>/rest/bitstreams/df647051-2cd5-49f3-82b7-9bee5027b75c/retrieve</t>
  </si>
  <si>
    <t>31f88555-4a66-40c6-8203-db1de8e418dd</t>
  </si>
  <si>
    <t>greulich.pdf</t>
  </si>
  <si>
    <t>/rest/bitstreams/31f88555-4a66-40c6-8203-db1de8e418dd/retrieve</t>
  </si>
  <si>
    <t>9c68ace2-a559-4909-a023-cb7cc9d3489d</t>
  </si>
  <si>
    <t>IV-data_Fh-ISE.xlsx.txt</t>
  </si>
  <si>
    <t>/rest/bitstreams/9c68ace2-a559-4909-a023-cb7cc9d3489d/retrieve</t>
  </si>
  <si>
    <t>7c25a811-3022-4bd9-b953-a564b1f00eb8</t>
  </si>
  <si>
    <t>8c8f8c0f-fd4e-4f42-b647-108ff2ad9313</t>
  </si>
  <si>
    <t>/rest/bitstreams/8c8f8c0f-fd4e-4f42-b647-108ff2ad9313/retrieve</t>
  </si>
  <si>
    <t>f1224d80-ddf6-4e01-b0ac-08fef3942d60</t>
  </si>
  <si>
    <t>license_handle_fordatis_168.pdf</t>
  </si>
  <si>
    <t>/rest/bitstreams/f1224d80-ddf6-4e01-b0ac-08fef3942d60/retrieve</t>
  </si>
  <si>
    <t>c65beb34-1a36-434c-9de0-6d135ccb462f</t>
  </si>
  <si>
    <t>d63271bb-23fc-49d9-98db-1eadcb2d1e6a</t>
  </si>
  <si>
    <t>/rest/bitstreams/d63271bb-23fc-49d9-98db-1eadcb2d1e6a/retrieve</t>
  </si>
  <si>
    <t>c85cb997-0265-4f3b-a280-133a07bf056a</t>
  </si>
  <si>
    <t>license_handle_fordatis_169.pdf</t>
  </si>
  <si>
    <t>/rest/bitstreams/c85cb997-0265-4f3b-a280-133a07bf056a/retrieve</t>
  </si>
  <si>
    <t>eda17e15-8ff3-4e0a-8514-7f136c5937fb</t>
  </si>
  <si>
    <t>4db35847-f40f-4706-875d-dd43d1db3fed</t>
  </si>
  <si>
    <t>/rest/bitstreams/4db35847-f40f-4706-875d-dd43d1db3fed/retrieve</t>
  </si>
  <si>
    <t>4d89926e-f93e-4595-961d-a40d3c876812</t>
  </si>
  <si>
    <t>license_handle_fordatis_170.pdf</t>
  </si>
  <si>
    <t>/rest/bitstreams/4d89926e-f93e-4595-961d-a40d3c876812/retrieve</t>
  </si>
  <si>
    <t>b584b91e-168a-471e-9b53-a773c51c90e8</t>
  </si>
  <si>
    <t>f11d5970-448a-4763-8939-86820ac35e39</t>
  </si>
  <si>
    <t>00_File_Structure.pdf</t>
  </si>
  <si>
    <t>/rest/bitstreams/f11d5970-448a-4763-8939-86820ac35e39/retrieve</t>
  </si>
  <si>
    <t>a9443c37-2e8a-4071-a899-a97a96d5db89</t>
  </si>
  <si>
    <t>01_Experimental specification BESmodVAL_annex71_final_v1_0.pdf</t>
  </si>
  <si>
    <t>/rest/bitstreams/a9443c37-2e8a-4071-a899-a97a96d5db89/retrieve</t>
  </si>
  <si>
    <t>ad40632e-2d8e-462a-acdb-acc10470d7e1</t>
  </si>
  <si>
    <t>02_Additional Documents.zip</t>
  </si>
  <si>
    <t>ZIP compressed archive containing *.jpg, *.pdf and others</t>
  </si>
  <si>
    <t>/rest/bitstreams/ad40632e-2d8e-462a-acdb-acc10470d7e1/retrieve</t>
  </si>
  <si>
    <t>40926370-5d50-4cb2-a763-a74df09a2e61</t>
  </si>
  <si>
    <t>03_Data_Main_Experiment.zip</t>
  </si>
  <si>
    <t>ZIP compressed archive containing multiple *.XLSX (MS Excel)</t>
  </si>
  <si>
    <t>/rest/bitstreams/40926370-5d50-4cb2-a763-a74df09a2e61/retrieve</t>
  </si>
  <si>
    <t>0698b03a-ca91-4cf1-9bc5-e90fb8ae5371</t>
  </si>
  <si>
    <t>04_Data_Extended_Experiment.zip</t>
  </si>
  <si>
    <t>/rest/bitstreams/0698b03a-ca91-4cf1-9bc5-e90fb8ae5371/retrieve</t>
  </si>
  <si>
    <t>76f23582-1e16-4199-a511-5221f5d9f1f1</t>
  </si>
  <si>
    <t>00_File_Structure.pdf.txt</t>
  </si>
  <si>
    <t>/rest/bitstreams/76f23582-1e16-4199-a511-5221f5d9f1f1/retrieve</t>
  </si>
  <si>
    <t>4c6d74ef-a361-4324-9cc8-2011ef7fee74</t>
  </si>
  <si>
    <t>01_Experimental specification BESmodVAL_annex71_final_v1_0.pdf.txt</t>
  </si>
  <si>
    <t>/rest/bitstreams/4c6d74ef-a361-4324-9cc8-2011ef7fee74/retrieve</t>
  </si>
  <si>
    <t>944af469-1a45-4a15-98a7-f69e9983f51e</t>
  </si>
  <si>
    <t>81b45ba9-04d4-4df8-8273-978ca8e1bf4b</t>
  </si>
  <si>
    <t>Rohdaten_Adult_Dry.xlsx</t>
  </si>
  <si>
    <t>/rest/bitstreams/81b45ba9-04d4-4df8-8273-978ca8e1bf4b/retrieve</t>
  </si>
  <si>
    <t>46da759d-3a22-436b-99a1-fd5cf00b5cef</t>
  </si>
  <si>
    <t>Rohdaten_Neonate.xlsx</t>
  </si>
  <si>
    <t>/rest/bitstreams/46da759d-3a22-436b-99a1-fd5cf00b5cef/retrieve</t>
  </si>
  <si>
    <t>b0f5e17b-489c-45f4-ae40-0465d530da17</t>
  </si>
  <si>
    <t>wiegandt.pdf</t>
  </si>
  <si>
    <t>/rest/bitstreams/b0f5e17b-489c-45f4-ae40-0465d530da17/retrieve</t>
  </si>
  <si>
    <t>ec6ac0f6-cb99-43e4-9b7f-ce2c34e15bc1</t>
  </si>
  <si>
    <t>Rohdaten_Adult_Dry.xlsx.txt</t>
  </si>
  <si>
    <t>/rest/bitstreams/ec6ac0f6-cb99-43e4-9b7f-ce2c34e15bc1/retrieve</t>
  </si>
  <si>
    <t>77bafcf2-9cbf-43d7-b55b-4c640c8ec5da</t>
  </si>
  <si>
    <t>c4058672-8831-45ef-8702-e6f6afb71f84</t>
  </si>
  <si>
    <t>CBC Kompakt Nutzenwerte final.xlsx</t>
  </si>
  <si>
    <t>/rest/bitstreams/c4058672-8831-45ef-8702-e6f6afb71f84/retrieve</t>
  </si>
  <si>
    <t>67374277-5211-48b3-bb82-eec3e89a8b39</t>
  </si>
  <si>
    <t>CBC Mittel Nutzenwerte final.xlsx</t>
  </si>
  <si>
    <t>/rest/bitstreams/67374277-5211-48b3-bb82-eec3e89a8b39/retrieve</t>
  </si>
  <si>
    <t>183ddba9-fd5a-434b-90f3-9c595a403b6b</t>
  </si>
  <si>
    <t>CBC Ober Nutzenwerte final.xlsx</t>
  </si>
  <si>
    <t>/rest/bitstreams/183ddba9-fd5a-434b-90f3-9c595a403b6b/retrieve</t>
  </si>
  <si>
    <t>481eaff6-4846-459b-9d64-118f96fdf58e</t>
  </si>
  <si>
    <t>E-Mob Datensatz formatiert_fordatis.sav</t>
  </si>
  <si>
    <t>SPSS sav</t>
  </si>
  <si>
    <t>/rest/bitstreams/481eaff6-4846-459b-9d64-118f96fdf58e/retrieve</t>
  </si>
  <si>
    <t>0c67aa2d-40d9-4bb5-91b0-8adc38254166</t>
  </si>
  <si>
    <t>E-Mob Datensatz fordatis.sav</t>
  </si>
  <si>
    <t>/rest/bitstreams/0c67aa2d-40d9-4bb5-91b0-8adc38254166/retrieve</t>
  </si>
  <si>
    <t>9256a9fd-e5f1-4bc2-9e54-ef9b18368689</t>
  </si>
  <si>
    <t>Fragebogen_fordatis.pdf</t>
  </si>
  <si>
    <t>/rest/bitstreams/9256a9fd-e5f1-4bc2-9e54-ef9b18368689/retrieve</t>
  </si>
  <si>
    <t>52a7dcef-e77a-405e-ba0e-9387d2d34544</t>
  </si>
  <si>
    <t>Questionnaire_fordatis_EN.pdf</t>
  </si>
  <si>
    <t>/rest/bitstreams/52a7dcef-e77a-405e-ba0e-9387d2d34544/retrieve</t>
  </si>
  <si>
    <t>10430cf9-1a7f-4c51-8a53-0f61b66b69dc</t>
  </si>
  <si>
    <t>/rest/bitstreams/10430cf9-1a7f-4c51-8a53-0f61b66b69dc/retrieve</t>
  </si>
  <si>
    <t>e8aee198-7ddc-4c24-95b5-e821ed3476af</t>
  </si>
  <si>
    <t>/rest/bitstreams/e8aee198-7ddc-4c24-95b5-e821ed3476af/retrieve</t>
  </si>
  <si>
    <t>3d096166-b16d-408d-b080-3914472f3c9a</t>
  </si>
  <si>
    <t>CBC Kompakt Nutzenwerte final.xlsx.txt</t>
  </si>
  <si>
    <t>/rest/bitstreams/3d096166-b16d-408d-b080-3914472f3c9a/retrieve</t>
  </si>
  <si>
    <t>5e18f7ac-80e2-4668-86ee-50feb4907f69</t>
  </si>
  <si>
    <t>CBC Mittel Nutzenwerte final.xlsx.txt</t>
  </si>
  <si>
    <t>/rest/bitstreams/5e18f7ac-80e2-4668-86ee-50feb4907f69/retrieve</t>
  </si>
  <si>
    <t>88615267-6e6b-4056-8a9e-eca2ae5486ab</t>
  </si>
  <si>
    <t>CBC Ober Nutzenwerte final.xlsx.txt</t>
  </si>
  <si>
    <t>/rest/bitstreams/88615267-6e6b-4056-8a9e-eca2ae5486ab/retrieve</t>
  </si>
  <si>
    <t>d128f11e-9d65-4fac-80ff-be030ac1bcbd</t>
  </si>
  <si>
    <t>Fragebogen_fordatis.pdf.txt</t>
  </si>
  <si>
    <t>/rest/bitstreams/d128f11e-9d65-4fac-80ff-be030ac1bcbd/retrieve</t>
  </si>
  <si>
    <t>c7c9574e-3e06-41bf-b871-d6dd68168f53</t>
  </si>
  <si>
    <t>Questionnaire_fordatis_EN.pdf.txt</t>
  </si>
  <si>
    <t>/rest/bitstreams/c7c9574e-3e06-41bf-b871-d6dd68168f53/retrieve</t>
  </si>
  <si>
    <t>9a1839b9-81f0-4d04-aff0-2d0873841f3c</t>
  </si>
  <si>
    <t>c7839e7b-0644-463e-858e-d70ac259d460</t>
  </si>
  <si>
    <t>IWT7.5_blade_bearing_fatigue_lifetime_FE_simulations.zip</t>
  </si>
  <si>
    <t>/rest/bitstreams/c7839e7b-0644-463e-858e-d70ac259d460/retrieve</t>
  </si>
  <si>
    <t>e5148f64-9460-4c05-9d0f-5a0d621fe59f</t>
  </si>
  <si>
    <t>menck.pdf</t>
  </si>
  <si>
    <t>/rest/bitstreams/e5148f64-9460-4c05-9d0f-5a0d621fe59f/retrieve</t>
  </si>
  <si>
    <t>da595093-a1cb-41dd-9634-84a657ac0096</t>
  </si>
  <si>
    <t>e2957221-432c-4eee-bc28-2e3225e7cb5c</t>
  </si>
  <si>
    <t>201109_remUCPS.zip</t>
  </si>
  <si>
    <t>/rest/bitstreams/e2957221-432c-4eee-bc28-2e3225e7cb5c/retrieve</t>
  </si>
  <si>
    <t>a4afe4f3-3965-4871-a5ac-21653175cdfa</t>
  </si>
  <si>
    <t>hoffmann.pdf</t>
  </si>
  <si>
    <t>/rest/bitstreams/a4afe4f3-3965-4871-a5ac-21653175cdfa/retrieve</t>
  </si>
  <si>
    <t>805b5f3f-04c8-4def-a843-9694899b1a2b</t>
  </si>
  <si>
    <t>1810acfb-86da-4910-8171-a62246d9c6e4</t>
  </si>
  <si>
    <t>Polymer_LPBF_Temperature_Data.zip</t>
  </si>
  <si>
    <t>ZIP archive</t>
  </si>
  <si>
    <t>/rest/bitstreams/1810acfb-86da-4910-8171-a62246d9c6e4/retrieve</t>
  </si>
  <si>
    <t>d5de607b-5418-4971-8e6a-36e4020e142b</t>
  </si>
  <si>
    <t>bierwisch.pdf</t>
  </si>
  <si>
    <t>/rest/bitstreams/d5de607b-5418-4971-8e6a-36e4020e142b/retrieve</t>
  </si>
  <si>
    <t>29eec76c-80d9-4ccf-a773-999cf13f7de1</t>
  </si>
  <si>
    <t>3dd5013e-1343-4f7e-b99e-cd48d9649f5e</t>
  </si>
  <si>
    <t>IWT75_TimeSeries_IPC.zip</t>
  </si>
  <si>
    <t>/rest/bitstreams/3dd5013e-1343-4f7e-b99e-cd48d9649f5e/retrieve</t>
  </si>
  <si>
    <t>c8d1a15b-29ad-4089-8a87-17d4eac8eb33</t>
  </si>
  <si>
    <t>stammler.pdf</t>
  </si>
  <si>
    <t>/rest/bitstreams/c8d1a15b-29ad-4089-8a87-17d4eac8eb33/retrieve</t>
  </si>
  <si>
    <t>6547656b-31c3-4365-ac5d-8a47454e37fe</t>
  </si>
  <si>
    <t>ba8ff567-18fa-42ba-bb13-858bba6835ee</t>
  </si>
  <si>
    <t>Software solutions for Life Data Analysis.xlsx</t>
  </si>
  <si>
    <t>/rest/bitstreams/ba8ff567-18fa-42ba-bb13-858bba6835ee/retrieve</t>
  </si>
  <si>
    <t>d054d14d-0db2-4aff-a61e-2349caba4b6b</t>
  </si>
  <si>
    <t>kraemer_dl_unterschrieben.pdf</t>
  </si>
  <si>
    <t>/rest/bitstreams/d054d14d-0db2-4aff-a61e-2349caba4b6b/retrieve</t>
  </si>
  <si>
    <t>05664ce7-7745-4612-89b3-9c300507c46b</t>
  </si>
  <si>
    <t>Software solutions for Life Data Analysis.xlsx.txt</t>
  </si>
  <si>
    <t>/rest/bitstreams/05664ce7-7745-4612-89b3-9c300507c46b/retrieve</t>
  </si>
  <si>
    <t>ea28d940-187b-450c-858f-cacd65a42fac</t>
  </si>
  <si>
    <t>a15678c4-86ca-4100-a720-fdc2f3ae38c6</t>
  </si>
  <si>
    <t>totalDataBase.dat</t>
  </si>
  <si>
    <t>/rest/bitstreams/a15678c4-86ca-4100-a720-fdc2f3ae38c6/retrieve</t>
  </si>
  <si>
    <t>06b266d2-0801-4323-a511-46cc648f7bbd</t>
  </si>
  <si>
    <t>dietemann.pdf</t>
  </si>
  <si>
    <t>/rest/bitstreams/06b266d2-0801-4323-a511-46cc648f7bbd/retrieve</t>
  </si>
  <si>
    <t>71a99a2e-23ef-455a-95aa-95fcb5db0d4c</t>
  </si>
  <si>
    <t>c5764e95-8c41-4942-a616-7ead3e7845f3</t>
  </si>
  <si>
    <t>Figure 1a_measurements results_Laser size analyser.csv</t>
  </si>
  <si>
    <t>/rest/bitstreams/c5764e95-8c41-4942-a616-7ead3e7845f3/retrieve</t>
  </si>
  <si>
    <t>9b0aa85a-ee7b-4d66-82b1-68cb3ccbe7b8</t>
  </si>
  <si>
    <t>Figure 1b_measurements results_Laser size analyser.csv</t>
  </si>
  <si>
    <t>/rest/bitstreams/9b0aa85a-ee7b-4d66-82b1-68cb3ccbe7b8/retrieve</t>
  </si>
  <si>
    <t>764cfe7b-5b6d-4ef4-8685-5376255d16f1</t>
  </si>
  <si>
    <t>Figure 3a_measurements results_DTA.csv</t>
  </si>
  <si>
    <t>/rest/bitstreams/764cfe7b-5b6d-4ef4-8685-5376255d16f1/retrieve</t>
  </si>
  <si>
    <t>b99fc91f-9e92-4465-bf45-943c17e1a06a</t>
  </si>
  <si>
    <t>Figure 3b_measurements results_DTA.csv</t>
  </si>
  <si>
    <t>/rest/bitstreams/b99fc91f-9e92-4465-bf45-943c17e1a06a/retrieve</t>
  </si>
  <si>
    <t>60b982e7-560c-4447-9916-d1ed3f250e69</t>
  </si>
  <si>
    <t>Figure 4a_c-Co3O4__measurements results_DTA.csv</t>
  </si>
  <si>
    <t>/rest/bitstreams/60b982e7-560c-4447-9916-d1ed3f250e69/retrieve</t>
  </si>
  <si>
    <t>75e80c79-9d7d-45a1-be40-565ca9dd708a</t>
  </si>
  <si>
    <t>Figure 4a_c-Co3O4__measurements results_MS.csv</t>
  </si>
  <si>
    <t>/rest/bitstreams/75e80c79-9d7d-45a1-be40-565ca9dd708a/retrieve</t>
  </si>
  <si>
    <t>373b9550-160a-4a8c-883e-cec7fbc9f02a</t>
  </si>
  <si>
    <t>Figure 4b_c-Co3O4, after stability test__measurements results_DTA.csv</t>
  </si>
  <si>
    <t>/rest/bitstreams/373b9550-160a-4a8c-883e-cec7fbc9f02a/retrieve</t>
  </si>
  <si>
    <t>6c9390d1-8629-4d3d-bfbb-09483cb3c854</t>
  </si>
  <si>
    <t>Figure 4b_c-Co3O4, before stability test__measurements results_DTA.csv</t>
  </si>
  <si>
    <t>/rest/bitstreams/6c9390d1-8629-4d3d-bfbb-09483cb3c854/retrieve</t>
  </si>
  <si>
    <t>bf62c4bc-326c-477b-8db4-bcb3340fc3d1</t>
  </si>
  <si>
    <t>Figure 4b_s-Co3O4, after stability test__measurements results_DTA.csv</t>
  </si>
  <si>
    <t>/rest/bitstreams/bf62c4bc-326c-477b-8db4-bcb3340fc3d1/retrieve</t>
  </si>
  <si>
    <t>6bfc529b-ea30-4780-a8b7-9f04269752df</t>
  </si>
  <si>
    <t>Figure 4b_s-Co3O4, before stability test__measurements results_DTA.csv</t>
  </si>
  <si>
    <t>/rest/bitstreams/6bfc529b-ea30-4780-a8b7-9f04269752df/retrieve</t>
  </si>
  <si>
    <t>2951de9d-b5ec-4fda-a255-8a664b81a26e</t>
  </si>
  <si>
    <t>yurchenko.pdf</t>
  </si>
  <si>
    <t>/rest/bitstreams/2951de9d-b5ec-4fda-a255-8a664b81a26e/retrieve</t>
  </si>
  <si>
    <t>25c34a9d-1eda-4ee5-bb89-926b90e77467</t>
  </si>
  <si>
    <t>07b5cd00-db06-42d4-ba12-bc9eb37a0aaf</t>
  </si>
  <si>
    <t>SET-HSPICE-implementation.zip</t>
  </si>
  <si>
    <t>/rest/bitstreams/07b5cd00-db06-42d4-ba12-bc9eb37a0aaf/retrieve</t>
  </si>
  <si>
    <t>486ffc06-7137-49ac-b967-ef53d76e9572</t>
  </si>
  <si>
    <t>SET-EXCEL-VBA-implementation.zip</t>
  </si>
  <si>
    <t>/rest/bitstreams/486ffc06-7137-49ac-b967-ef53d76e9572/retrieve</t>
  </si>
  <si>
    <t>086f1614-a30d-4a7c-a80e-277f061a50fc</t>
  </si>
  <si>
    <t>pichler.pdf</t>
  </si>
  <si>
    <t>/rest/bitstreams/086f1614-a30d-4a7c-a80e-277f061a50fc/retrieve</t>
  </si>
  <si>
    <t>ca398581-bd73-4d53-9b8e-ba42606b8a99</t>
  </si>
  <si>
    <t>c1eb81a5-9e1a-4177-9a46-8954df877c56</t>
  </si>
  <si>
    <t>OCA.zip</t>
  </si>
  <si>
    <t>/rest/bitstreams/c1eb81a5-9e1a-4177-9a46-8954df877c56/retrieve</t>
  </si>
  <si>
    <t>0e2ce4c8-6110-446b-aef8-01f67663ebea</t>
  </si>
  <si>
    <t>filaretov.pdf</t>
  </si>
  <si>
    <t>/rest/bitstreams/0e2ce4c8-6110-446b-aef8-01f67663ebea/retrieve</t>
  </si>
  <si>
    <t>92583e67-ea4d-408f-9112-b2308e3683dd</t>
  </si>
  <si>
    <t>22099f7a-9825-4f84-bba0-59ccc0677877</t>
  </si>
  <si>
    <t>Annotation guidelines.pdf</t>
  </si>
  <si>
    <t>/rest/bitstreams/22099f7a-9825-4f84-bba0-59ccc0677877/retrieve</t>
  </si>
  <si>
    <t>ea12e4ae-5564-46af-8401-733be392a4da</t>
  </si>
  <si>
    <t>CROWDSS.json</t>
  </si>
  <si>
    <t>/rest/bitstreams/ea12e4ae-5564-46af-8401-733be392a4da/retrieve</t>
  </si>
  <si>
    <t>78b675ee-7d02-4a40-981c-d86a06f04270</t>
  </si>
  <si>
    <t>zarcone.pdf</t>
  </si>
  <si>
    <t>/rest/bitstreams/78b675ee-7d02-4a40-981c-d86a06f04270/retrieve</t>
  </si>
  <si>
    <t>23b8c85a-2fd8-4acb-9971-b3bf59866949</t>
  </si>
  <si>
    <t>Annotation guidelines.pdf.txt</t>
  </si>
  <si>
    <t>/rest/bitstreams/23b8c85a-2fd8-4acb-9971-b3bf59866949/retrieve</t>
  </si>
  <si>
    <t>76a042d3-4e0e-4b01-b43c-858122fcce17</t>
  </si>
  <si>
    <t>46bbea98-ce09-47bf-9eb7-c42ab854cba3</t>
  </si>
  <si>
    <t>Umfragedaten.2018_VeDiVw.zip</t>
  </si>
  <si>
    <t>ZIP</t>
  </si>
  <si>
    <t>application/zip</t>
  </si>
  <si>
    <t>/rest/bitstreams/46bbea98-ce09-47bf-9eb7-c42ab854cba3/retrieve</t>
  </si>
  <si>
    <t>357b4c1a-f68d-444c-b28a-c11530496fa9</t>
  </si>
  <si>
    <t>krenn_fordatis_125_doiEnd_2021-07-09t091748.pdf</t>
  </si>
  <si>
    <t>/rest/bitstreams/357b4c1a-f68d-444c-b28a-c11530496fa9/retrieve</t>
  </si>
  <si>
    <t>7d896ab8-acc0-4709-8d4d-aaf8c74ffdae</t>
  </si>
  <si>
    <t>f149b258-3440-4ca6-9377-d85c84360d72</t>
  </si>
  <si>
    <t>Umfragedaten.2018_KIEmGw.zip</t>
  </si>
  <si>
    <t>/rest/bitstreams/f149b258-3440-4ca6-9377-d85c84360d72/retrieve</t>
  </si>
  <si>
    <t>006e7491-4e86-438d-8516-dc96fcb2443c</t>
  </si>
  <si>
    <t>krenn_fordatis_126_doiEnd_2021-07-09t092104.pdf</t>
  </si>
  <si>
    <t>/rest/bitstreams/006e7491-4e86-438d-8516-dc96fcb2443c/retrieve</t>
  </si>
  <si>
    <t>36073ff8-2c7e-444f-90e7-0be03d3ee1aa</t>
  </si>
  <si>
    <t>eb183ed2-ad3a-46c3-85a3-804c6117692c</t>
  </si>
  <si>
    <t>RawData-DataCollection-EmpiricalBaseline.xlsx</t>
  </si>
  <si>
    <t>/rest/bitstreams/eb183ed2-ad3a-46c3-85a3-804c6117692c/retrieve</t>
  </si>
  <si>
    <t>5049265b-8830-4b5b-a2b7-9e6b852530e3</t>
  </si>
  <si>
    <t>RawData-CaseStudy.xlsx</t>
  </si>
  <si>
    <t>/rest/bitstreams/5049265b-8830-4b5b-a2b7-9e6b852530e3/retrieve</t>
  </si>
  <si>
    <t>d2b42736-f1e9-4a53-a1c7-815b90dbea21</t>
  </si>
  <si>
    <t>hess.pdf</t>
  </si>
  <si>
    <t>/rest/bitstreams/d2b42736-f1e9-4a53-a1c7-815b90dbea21/retrieve</t>
  </si>
  <si>
    <t>48b66913-14de-4620-a594-1ba56f9253b5</t>
  </si>
  <si>
    <t>RawData-DataCollection-EmpiricalBaseline.xlsx.txt</t>
  </si>
  <si>
    <t>/rest/bitstreams/48b66913-14de-4620-a594-1ba56f9253b5/retrieve</t>
  </si>
  <si>
    <t>13a29ae8-e51d-4d5d-86f3-0144dd0988d4</t>
  </si>
  <si>
    <t>RawData-CaseStudy.xlsx.txt</t>
  </si>
  <si>
    <t>/rest/bitstreams/13a29ae8-e51d-4d5d-86f3-0144dd0988d4/retrieve</t>
  </si>
  <si>
    <t>3a97b95b-e0ee-40ef-9904-341a474b7b17</t>
  </si>
  <si>
    <t>64fa0737-37af-45b4-9a51-3d74d1f56661</t>
  </si>
  <si>
    <t>MASUM_SO2Sensor_0bis50ppmSO2_1ppmSteps.txt</t>
  </si>
  <si>
    <t>/rest/bitstreams/64fa0737-37af-45b4-9a51-3d74d1f56661/retrieve</t>
  </si>
  <si>
    <t>b76696e8-01e0-471e-8735-b9336649ac61</t>
  </si>
  <si>
    <t>hfp_masum_neu.py</t>
  </si>
  <si>
    <t>/rest/bitstreams/b76696e8-01e0-471e-8735-b9336649ac61/retrieve</t>
  </si>
  <si>
    <t>dc4dc599-feaa-4e2c-8da7-27094d184407</t>
  </si>
  <si>
    <t>180823_173459_PIM_9412531.xsd</t>
  </si>
  <si>
    <t>/rest/bitstreams/dc4dc599-feaa-4e2c-8da7-27094d184407/retrieve</t>
  </si>
  <si>
    <t>f7ef759f-8239-4382-91b3-e497d719c2fd</t>
  </si>
  <si>
    <t>180823_173459_PIM_9412531_00000035.xml</t>
  </si>
  <si>
    <t>XML</t>
  </si>
  <si>
    <t>text/xml</t>
  </si>
  <si>
    <t>/rest/bitstreams/f7ef759f-8239-4382-91b3-e497d719c2fd/retrieve</t>
  </si>
  <si>
    <t>9e9f6d0e-5bf8-4390-b627-e2f0cae4b51f</t>
  </si>
  <si>
    <t>180823_183459_PIM_9412531_00000036.xml</t>
  </si>
  <si>
    <t>/rest/bitstreams/9e9f6d0e-5bf8-4390-b627-e2f0cae4b51f/retrieve</t>
  </si>
  <si>
    <t>775753cc-88b4-4446-8819-46a7efa12abc</t>
  </si>
  <si>
    <t>180823_185612_PIM_9412531_00000037.xml</t>
  </si>
  <si>
    <t>/rest/bitstreams/775753cc-88b4-4446-8819-46a7efa12abc/retrieve</t>
  </si>
  <si>
    <t>a9f2424f-901c-47ac-8d7d-7c03200073c0</t>
  </si>
  <si>
    <t>180823_195613_PIM_9412531_00000038.xml</t>
  </si>
  <si>
    <t>/rest/bitstreams/a9f2424f-901c-47ac-8d7d-7c03200073c0/retrieve</t>
  </si>
  <si>
    <t>e33ba89f-d641-466b-9cbe-63104021112c</t>
  </si>
  <si>
    <t>180823_205614_PIM_9412531_00000039.xml</t>
  </si>
  <si>
    <t>/rest/bitstreams/e33ba89f-d641-466b-9cbe-63104021112c/retrieve</t>
  </si>
  <si>
    <t>9cf72eef-16db-4041-853e-c214a0dc44e9</t>
  </si>
  <si>
    <t>180823_215615_PIM_9412531_00000040.xml</t>
  </si>
  <si>
    <t>/rest/bitstreams/9cf72eef-16db-4041-853e-c214a0dc44e9/retrieve</t>
  </si>
  <si>
    <t>7dc2e4a8-5864-4599-a77a-396c84f53ff4</t>
  </si>
  <si>
    <t>180823_225616_PIM_9412531_00000041.xml</t>
  </si>
  <si>
    <t>/rest/bitstreams/7dc2e4a8-5864-4599-a77a-396c84f53ff4/retrieve</t>
  </si>
  <si>
    <t>c415f7ed-ebec-4c6c-95ed-a0fb2835f6e8</t>
  </si>
  <si>
    <t>180823_235617_PIM_9412531_00000042.xml</t>
  </si>
  <si>
    <t>/rest/bitstreams/c415f7ed-ebec-4c6c-95ed-a0fb2835f6e8/retrieve</t>
  </si>
  <si>
    <t>f856822a-d25a-4efd-95a1-59b668aec426</t>
  </si>
  <si>
    <t>180824_005619_PIM_9412531_00000043.xml</t>
  </si>
  <si>
    <t>/rest/bitstreams/f856822a-d25a-4efd-95a1-59b668aec426/retrieve</t>
  </si>
  <si>
    <t>31696514-4127-40a5-af71-969e6ff67d10</t>
  </si>
  <si>
    <t>180824_015620_PIM_9412531_00000044.xml</t>
  </si>
  <si>
    <t>/rest/bitstreams/31696514-4127-40a5-af71-969e6ff67d10/retrieve</t>
  </si>
  <si>
    <t>70246a4f-2a1c-4be4-983d-c4bc0e82d417</t>
  </si>
  <si>
    <t>180824_025622_PIM_9412531_00000045.xml</t>
  </si>
  <si>
    <t>/rest/bitstreams/70246a4f-2a1c-4be4-983d-c4bc0e82d417/retrieve</t>
  </si>
  <si>
    <t>21eb9159-67b3-47c6-953a-965f0dbd66af</t>
  </si>
  <si>
    <t>180824_035623_PIM_9412531_00000046.xml</t>
  </si>
  <si>
    <t>/rest/bitstreams/21eb9159-67b3-47c6-953a-965f0dbd66af/retrieve</t>
  </si>
  <si>
    <t>d5078197-a2a9-472d-82c2-eda221d75650</t>
  </si>
  <si>
    <t>mahmoud.pdf</t>
  </si>
  <si>
    <t>/rest/bitstreams/d5078197-a2a9-472d-82c2-eda221d75650/retrieve</t>
  </si>
  <si>
    <t>77830c16-b74c-401c-872b-208e7b694ee6</t>
  </si>
  <si>
    <t>MASUM_SO2Sensor_0bis50ppmSO2_1ppmSteps.txt.txt</t>
  </si>
  <si>
    <t>/rest/bitstreams/77830c16-b74c-401c-872b-208e7b694ee6/retrieve</t>
  </si>
  <si>
    <t>c53c2cad-c87d-401f-9fe5-207ff21a9c4f</t>
  </si>
  <si>
    <t>da962c96-e081-43dd-9891-284734ff81c2</t>
  </si>
  <si>
    <t>morand_unterschrieben.pdf</t>
  </si>
  <si>
    <t>/rest/bitstreams/da962c96-e081-43dd-9891-284734ff81c2/retrieve</t>
  </si>
  <si>
    <t>431e17ec-b564-43aa-ad9b-bb201fd82959</t>
  </si>
  <si>
    <t>uniax_simulator_for_microstructure_evolution_40tasks</t>
  </si>
  <si>
    <t>/rest/bitstreams/431e17ec-b564-43aa-ad9b-bb201fd82959/retrieve</t>
  </si>
  <si>
    <t>a38809a4-6653-48e6-be7c-bf4b5202a043</t>
  </si>
  <si>
    <t>0127a745-137f-4100-bc75-2bf3ec49805f</t>
  </si>
  <si>
    <t>training_set_properties.npy</t>
  </si>
  <si>
    <t>/rest/bitstreams/0127a745-137f-4100-bc75-2bf3ec49805f/retrieve</t>
  </si>
  <si>
    <t>b90fe48e-f75c-48a6-8bda-1379fad46779</t>
  </si>
  <si>
    <t>training_set_orientations.npy</t>
  </si>
  <si>
    <t>/rest/bitstreams/b90fe48e-f75c-48a6-8bda-1379fad46779/retrieve</t>
  </si>
  <si>
    <t>8f49e1cd-ddbb-4b13-8307-2a8131b062ba</t>
  </si>
  <si>
    <t>test_set_properties.npy</t>
  </si>
  <si>
    <t>/rest/bitstreams/8f49e1cd-ddbb-4b13-8307-2a8131b062ba/retrieve</t>
  </si>
  <si>
    <t>2372be90-02c2-46d8-bebb-3207b9dc264b</t>
  </si>
  <si>
    <t>training_set_angular_hist_512_3.npy</t>
  </si>
  <si>
    <t>/rest/bitstreams/2372be90-02c2-46d8-bebb-3207b9dc264b/retrieve</t>
  </si>
  <si>
    <t>fff7ecce-52b8-45b3-a556-43143fdfb34c</t>
  </si>
  <si>
    <t>test_set_orientations.npy</t>
  </si>
  <si>
    <t>/rest/bitstreams/fff7ecce-52b8-45b3-a556-43143fdfb34c/retrieve</t>
  </si>
  <si>
    <t>cbe86ad2-5d98-4ac2-a7b3-31898184702b</t>
  </si>
  <si>
    <t>test_set_angular_hist_512_3.npy</t>
  </si>
  <si>
    <t>/rest/bitstreams/cbe86ad2-5d98-4ac2-a7b3-31898184702b/retrieve</t>
  </si>
  <si>
    <t>292390bd-f03e-4b68-a648-e57ee48645e8</t>
  </si>
  <si>
    <t>anomalies_orientations.npy</t>
  </si>
  <si>
    <t>/rest/bitstreams/292390bd-f03e-4b68-a648-e57ee48645e8/retrieve</t>
  </si>
  <si>
    <t>bd3ff6cf-44e9-423b-9de0-bad09b66ce06</t>
  </si>
  <si>
    <t>anomalies_angular_hist_512_3.npy</t>
  </si>
  <si>
    <t>/rest/bitstreams/bd3ff6cf-44e9-423b-9de0-bad09b66ce06/retrieve</t>
  </si>
  <si>
    <t>c06c181a-ad6d-4d5f-bb49-40cd33f142f3</t>
  </si>
  <si>
    <t>README.txt</t>
  </si>
  <si>
    <t>/rest/bitstreams/c06c181a-ad6d-4d5f-bb49-40cd33f142f3/retrieve</t>
  </si>
  <si>
    <t>9db1137f-388f-457b-b80c-cffd30b4098a</t>
  </si>
  <si>
    <t>morand.pdf</t>
  </si>
  <si>
    <t>/rest/bitstreams/9db1137f-388f-457b-b80c-cffd30b4098a/retrieve</t>
  </si>
  <si>
    <t>218dd496-1d08-4b2f-97d4-8059d047f818</t>
  </si>
  <si>
    <t>README.txt.txt</t>
  </si>
  <si>
    <t>/rest/bitstreams/218dd496-1d08-4b2f-97d4-8059d047f818/retrieve</t>
  </si>
  <si>
    <t>18601feb-55f3-49d5-aeae-d4bad59379d5</t>
  </si>
  <si>
    <t>afc76189-bb73-4de4-a01b-f7473d908c26</t>
  </si>
  <si>
    <t>fraunhofer_iis_eas_dataset_vibrations_acoustic_emissions_of_drive_train_v1.zip</t>
  </si>
  <si>
    <t>ZIP (compressed CSV files)</t>
  </si>
  <si>
    <t>/rest/bitstreams/afc76189-bb73-4de4-a01b-f7473d908c26/retrieve</t>
  </si>
  <si>
    <t>452efc59-fca4-4f1a-a568-859e754908cd</t>
  </si>
  <si>
    <t>schneider.pdf</t>
  </si>
  <si>
    <t>/rest/bitstreams/452efc59-fca4-4f1a-a568-859e754908cd/retrieve</t>
  </si>
  <si>
    <t>1e6f518b-8ac9-4390-b565-4dd561b68413</t>
  </si>
  <si>
    <t>2b26242a-6651-403a-b06a-826f522a9067</t>
  </si>
  <si>
    <t>Raw-data_XPS.7z</t>
  </si>
  <si>
    <t>/rest/bitstreams/2b26242a-6651-403a-b06a-826f522a9067/retrieve</t>
  </si>
  <si>
    <t>53a0d2c2-735b-4404-8791-588eb7f593bd</t>
  </si>
  <si>
    <t>Raw-data_mass-Spectrometer.7z</t>
  </si>
  <si>
    <t>/rest/bitstreams/53a0d2c2-735b-4404-8791-588eb7f593bd/retrieve</t>
  </si>
  <si>
    <t>eaab45c3-6c93-4bcd-bc0d-b93bd470430b</t>
  </si>
  <si>
    <t>Raw-data_tribometer.7z</t>
  </si>
  <si>
    <t>/rest/bitstreams/eaab45c3-6c93-4bcd-bc0d-b93bd470430b/retrieve</t>
  </si>
  <si>
    <t>9d1f3845-a2a1-4741-8f42-f1db0a6b8015</t>
  </si>
  <si>
    <t>eickworth.pdf</t>
  </si>
  <si>
    <t>/rest/bitstreams/9d1f3845-a2a1-4741-8f42-f1db0a6b8015/retrieve</t>
  </si>
  <si>
    <t>4e2b2503-178e-45e5-ab63-7245032a432b</t>
  </si>
  <si>
    <t>e3f20f3b-a71c-4f95-923b-8564cb7815fa</t>
  </si>
  <si>
    <t>input_parameters.npy</t>
  </si>
  <si>
    <t>/rest/bitstreams/e3f20f3b-a71c-4f95-923b-8564cb7815fa/retrieve</t>
  </si>
  <si>
    <t>c2717b3a-80e8-43d2-bb7a-f7416de387f0</t>
  </si>
  <si>
    <t>target_fldcrt.npy</t>
  </si>
  <si>
    <t>/rest/bitstreams/c2717b3a-80e8-43d2-bb7a-f7416de387f0/retrieve</t>
  </si>
  <si>
    <t>fc3fbd9c-376c-48eb-bf5d-d9e91023c8bb</t>
  </si>
  <si>
    <t>target_coords.npy</t>
  </si>
  <si>
    <t>/rest/bitstreams/fc3fbd9c-376c-48eb-bf5d-d9e91023c8bb/retrieve</t>
  </si>
  <si>
    <t>d1bb7382-1f12-4485-b59c-9c7ca51bf15a</t>
  </si>
  <si>
    <t>/rest/bitstreams/d1bb7382-1f12-4485-b59c-9c7ca51bf15a/retrieve</t>
  </si>
  <si>
    <t>14720ad1-896c-49d2-8900-a6f2189f94f5</t>
  </si>
  <si>
    <t>/rest/bitstreams/14720ad1-896c-49d2-8900-a6f2189f94f5/retrieve</t>
  </si>
  <si>
    <t>a7af4259-0684-4085-a4da-a380ae8094c5</t>
  </si>
  <si>
    <t>/rest/bitstreams/a7af4259-0684-4085-a4da-a380ae8094c5/retrieve</t>
  </si>
  <si>
    <t>08cc8b60-a45f-4e11-9f6b-230a37359a58</t>
  </si>
  <si>
    <t>da3b6435-f4f6-4a17-8a83-cc9eb7aa851d</t>
  </si>
  <si>
    <t>Table 1.DOCX</t>
  </si>
  <si>
    <t>/rest/bitstreams/da3b6435-f4f6-4a17-8a83-cc9eb7aa851d/retrieve</t>
  </si>
  <si>
    <t>94ab616b-02d8-446a-bcac-fbbcf2d21033</t>
  </si>
  <si>
    <t>Table 2.DOCX</t>
  </si>
  <si>
    <t>/rest/bitstreams/94ab616b-02d8-446a-bcac-fbbcf2d21033/retrieve</t>
  </si>
  <si>
    <t>38aef0e1-01e7-4471-94c2-e7ea15070071</t>
  </si>
  <si>
    <t>escher.pdf</t>
  </si>
  <si>
    <t>/rest/bitstreams/38aef0e1-01e7-4471-94c2-e7ea15070071/retrieve</t>
  </si>
  <si>
    <t>5e245abb-bc67-4087-86c6-cf178f78cc5c</t>
  </si>
  <si>
    <t>d475beb9-e909-4a9a-96fe-5418a9e894c9</t>
  </si>
  <si>
    <t>CovidRestrict.xlsx</t>
  </si>
  <si>
    <t>/rest/bitstreams/d475beb9-e909-4a9a-96fe-5418a9e894c9/retrieve</t>
  </si>
  <si>
    <t>c3cec711-770c-46ba-b3ff-7e5f08e447b3</t>
  </si>
  <si>
    <t>Covidrestrict technical paper.pdf</t>
  </si>
  <si>
    <t>/rest/bitstreams/c3cec711-770c-46ba-b3ff-7e5f08e447b3/retrieve</t>
  </si>
  <si>
    <t>7aa79237-37cd-4d0f-a75b-ceb2fd0406df</t>
  </si>
  <si>
    <t>karaulova.pdf</t>
  </si>
  <si>
    <t>/rest/bitstreams/7aa79237-37cd-4d0f-a75b-ceb2fd0406df/retrieve</t>
  </si>
  <si>
    <t>9003b9c4-b5d1-40e2-88e5-09931137638d</t>
  </si>
  <si>
    <t>CovidRestrict.xlsx.txt</t>
  </si>
  <si>
    <t>/rest/bitstreams/9003b9c4-b5d1-40e2-88e5-09931137638d/retrieve</t>
  </si>
  <si>
    <t>e3d75236-7cd1-4b39-9ae8-2329c767d71a</t>
  </si>
  <si>
    <t>Covidrestrict technical paper.pdf.txt</t>
  </si>
  <si>
    <t>/rest/bitstreams/e3d75236-7cd1-4b39-9ae8-2329c767d71a/retrieve</t>
  </si>
  <si>
    <t>4b3438e2-064a-455f-a5f8-f3b4a75834a8</t>
  </si>
  <si>
    <t>625bf357-c4cd-4893-9122-ca56b14d6751</t>
  </si>
  <si>
    <t>data_entropy_reduction_majority.csv</t>
  </si>
  <si>
    <t>CSV</t>
  </si>
  <si>
    <t>text/comma-separated-values</t>
  </si>
  <si>
    <t>/rest/bitstreams/625bf357-c4cd-4893-9122-ca56b14d6751/retrieve</t>
  </si>
  <si>
    <t>174f3849-dfce-47f4-8bed-4618b9384315</t>
  </si>
  <si>
    <t>user_responses.csv</t>
  </si>
  <si>
    <t>/rest/bitstreams/174f3849-dfce-47f4-8bed-4618b9384315/retrieve</t>
  </si>
  <si>
    <t>de59b30a-c40d-4cfb-beaa-77b0eb5e0a17</t>
  </si>
  <si>
    <t>README.md</t>
  </si>
  <si>
    <t>/rest/bitstreams/de59b30a-c40d-4cfb-beaa-77b0eb5e0a17/retrieve</t>
  </si>
  <si>
    <t>d118cea7-7278-4c8a-a6bf-6e1fc8e530e2</t>
  </si>
  <si>
    <t>/rest/bitstreams/d118cea7-7278-4c8a-a6bf-6e1fc8e530e2/retrieve</t>
  </si>
  <si>
    <t>b871c001-6d55-4009-a4e6-375da5f56952</t>
  </si>
  <si>
    <t>d367ebeb-7322-4288-aaf0-fe35e495748b</t>
  </si>
  <si>
    <t>Digital Ecosystem Service Classification.csv</t>
  </si>
  <si>
    <t>/rest/bitstreams/d367ebeb-7322-4288-aaf0-fe35e495748b/retrieve</t>
  </si>
  <si>
    <t>c9fb7433-e9e6-4bdd-8e0d-ee9b6ed73c40</t>
  </si>
  <si>
    <t>koch.pdf</t>
  </si>
  <si>
    <t>/rest/bitstreams/c9fb7433-e9e6-4bdd-8e0d-ee9b6ed73c40/retrieve</t>
  </si>
  <si>
    <t>9587ae8e-d924-4d5d-a5fc-8ff4228a2c63</t>
  </si>
  <si>
    <t>ac632b60-1c6a-4d3f-8652-8f5bea39c23b</t>
  </si>
  <si>
    <t>20201015_consumption.xlsx</t>
  </si>
  <si>
    <t>/rest/bitstreams/ac632b60-1c6a-4d3f-8652-8f5bea39c23b/retrieve</t>
  </si>
  <si>
    <t>3d50459d-9028-4296-9838-a3a30ebe5635</t>
  </si>
  <si>
    <t>20201015_profiles.xlsx</t>
  </si>
  <si>
    <t>/rest/bitstreams/3d50459d-9028-4296-9838-a3a30ebe5635/retrieve</t>
  </si>
  <si>
    <t>714fc1a4-3eea-402d-a175-3b5abf6c7a47</t>
  </si>
  <si>
    <t>20201015_weather.xlsx</t>
  </si>
  <si>
    <t>/rest/bitstreams/714fc1a4-3eea-402d-a175-3b5abf6c7a47/retrieve</t>
  </si>
  <si>
    <t>50a5deae-8958-4e36-987d-ac127d95599b</t>
  </si>
  <si>
    <t>/rest/bitstreams/50a5deae-8958-4e36-987d-ac127d95599b/retrieve</t>
  </si>
  <si>
    <t>44ca3299-1451-4b8c-987b-15f506dc9d67</t>
  </si>
  <si>
    <t>20201015_profiles.xlsx.txt</t>
  </si>
  <si>
    <t>/rest/bitstreams/44ca3299-1451-4b8c-987b-15f506dc9d67/retrieve</t>
  </si>
  <si>
    <t>b878d2fb-9119-4a5c-ae88-b4ca67b0caf6</t>
  </si>
  <si>
    <t>c845eed1-d7db-4904-be61-df774d0ec9fd</t>
  </si>
  <si>
    <t>2021-06-09_VerÃ¶ffentlichung_Daten_Neu.xlsx</t>
  </si>
  <si>
    <t>/rest/bitstreams/c845eed1-d7db-4904-be61-df774d0ec9fd/retrieve</t>
  </si>
  <si>
    <t>bf453fe4-1edc-40ef-93f7-3b9d1d76e1e7</t>
  </si>
  <si>
    <t>VerÃ¶ffentlichung Daten.xlsx</t>
  </si>
  <si>
    <t>/rest/bitstreams/bf453fe4-1edc-40ef-93f7-3b9d1d76e1e7/retrieve</t>
  </si>
  <si>
    <t>2e845bd7-8dfa-406e-ab2b-f34d336a430c</t>
  </si>
  <si>
    <t>VC6762.zip</t>
  </si>
  <si>
    <t>/rest/bitstreams/2e845bd7-8dfa-406e-ab2b-f34d336a430c/retrieve</t>
  </si>
  <si>
    <t>8604ed3d-1b24-4e69-9038-2d7d3f8e464f</t>
  </si>
  <si>
    <t>bussmann.pdf</t>
  </si>
  <si>
    <t>/rest/bitstreams/8604ed3d-1b24-4e69-9038-2d7d3f8e464f/retrieve</t>
  </si>
  <si>
    <t>891cda64-91b3-4c0f-b605-b3795a1fe86e</t>
  </si>
  <si>
    <t>2021-06-09_VerÃ¶ffentlichung_Daten_Neu.xlsx.txt</t>
  </si>
  <si>
    <t>/rest/bitstreams/891cda64-91b3-4c0f-b605-b3795a1fe86e/retrieve</t>
  </si>
  <si>
    <t>8f554c2f-b00b-4472-8bbd-c5759a11aa77</t>
  </si>
  <si>
    <t>VerÃ¶ffentlichung Daten.xlsx.txt</t>
  </si>
  <si>
    <t>/rest/bitstreams/8f554c2f-b00b-4472-8bbd-c5759a11aa77/retrieve</t>
  </si>
  <si>
    <t>9c473673-36b6-46cb-880b-a3174413e095</t>
  </si>
  <si>
    <t>622e05c8-ac6d-4b27-a899-5193abc3c6a8</t>
  </si>
  <si>
    <t>lorawan-gps-temp-sensor_v4.zip</t>
  </si>
  <si>
    <t>/rest/bitstreams/622e05c8-ac6d-4b27-a899-5193abc3c6a8/retrieve</t>
  </si>
  <si>
    <t>6c337fd0-9ed0-4461-9620-0e72983c405a</t>
  </si>
  <si>
    <t>/rest/bitstreams/6c337fd0-9ed0-4461-9620-0e72983c405a/retrieve</t>
  </si>
  <si>
    <t>cc1502f1-ba46-47c7-be99-46e09dc7e552</t>
  </si>
  <si>
    <t>cbfde759-bbe8-4b81-99f8-2d89236c418a</t>
  </si>
  <si>
    <t>Experimental_Characterization.zip</t>
  </si>
  <si>
    <t>/rest/bitstreams/cbfde759-bbe8-4b81-99f8-2d89236c418a/retrieve</t>
  </si>
  <si>
    <t>c66f352b-7590-4452-99f9-ed1824119818</t>
  </si>
  <si>
    <t>FEA_Parameter_Study.zip</t>
  </si>
  <si>
    <t>/rest/bitstreams/c66f352b-7590-4452-99f9-ed1824119818/retrieve</t>
  </si>
  <si>
    <t>497df86b-e9e3-4bd0-9c2b-f485a72a7628</t>
  </si>
  <si>
    <t>LeakageRate_Modelling.zip</t>
  </si>
  <si>
    <t>/rest/bitstreams/497df86b-e9e3-4bd0-9c2b-f485a72a7628/retrieve</t>
  </si>
  <si>
    <t>adb9920a-f717-4409-bf84-2e12396c0b6f</t>
  </si>
  <si>
    <t>/rest/bitstreams/adb9920a-f717-4409-bf84-2e12396c0b6f/retrieve</t>
  </si>
  <si>
    <t>bd313d6d-b4e7-4c55-a8ef-f18a0757a9c9</t>
  </si>
  <si>
    <t>35943be5-7b13-4607-83fa-cc671b2e9b3d</t>
  </si>
  <si>
    <t>1_dirac_qbc_X.txt</t>
  </si>
  <si>
    <t>/rest/bitstreams/35943be5-7b13-4607-83fa-cc671b2e9b3d/retrieve</t>
  </si>
  <si>
    <t>4ae9cf4c-f9f2-4520-9585-b7cea70c6349</t>
  </si>
  <si>
    <t>1_dirac_qbc_y.txt</t>
  </si>
  <si>
    <t>/rest/bitstreams/4ae9cf4c-f9f2-4520-9585-b7cea70c6349/retrieve</t>
  </si>
  <si>
    <t>e7d5ad2b-f448-4e82-b55f-14bd7ffd34de</t>
  </si>
  <si>
    <t>1_dirac_random_X.txt</t>
  </si>
  <si>
    <t>/rest/bitstreams/e7d5ad2b-f448-4e82-b55f-14bd7ffd34de/retrieve</t>
  </si>
  <si>
    <t>3fd1bc41-3327-46f1-96d7-2ceafefd7602</t>
  </si>
  <si>
    <t>1_dirac_random_y.txt</t>
  </si>
  <si>
    <t>/rest/bitstreams/3fd1bc41-3327-46f1-96d7-2ceafefd7602/retrieve</t>
  </si>
  <si>
    <t>05348f97-c6d0-405e-9a5a-d21ede7f0872</t>
  </si>
  <si>
    <t>2_paramident_kbs_curves.txt</t>
  </si>
  <si>
    <t>/rest/bitstreams/05348f97-c6d0-405e-9a5a-d21ede7f0872/retrieve</t>
  </si>
  <si>
    <t>c40c187b-a30c-4207-82a5-c879a449ec0f</t>
  </si>
  <si>
    <t>2_paramident_kbs_params.txt</t>
  </si>
  <si>
    <t>/rest/bitstreams/c40c187b-a30c-4207-82a5-c879a449ec0f/retrieve</t>
  </si>
  <si>
    <t>42be5dea-0b04-4558-baed-1de64c9a2686</t>
  </si>
  <si>
    <t>2_paramident_lhd_curves.txt</t>
  </si>
  <si>
    <t>/rest/bitstreams/42be5dea-0b04-4558-baed-1de64c9a2686/retrieve</t>
  </si>
  <si>
    <t>e495a02b-796c-4142-b13e-9687bbafb99a</t>
  </si>
  <si>
    <t>2_paramident_lhd_params.txt</t>
  </si>
  <si>
    <t>/rest/bitstreams/e495a02b-796c-4142-b13e-9687bbafb99a/retrieve</t>
  </si>
  <si>
    <t>7da6ac93-8b2c-4ef7-8a0a-4443270a5692</t>
  </si>
  <si>
    <t>2_paramident_qbc_curves.txt</t>
  </si>
  <si>
    <t>/rest/bitstreams/7da6ac93-8b2c-4ef7-8a0a-4443270a5692/retrieve</t>
  </si>
  <si>
    <t>dd0251c4-6b0f-4bfb-8c50-b674bd60b6f2</t>
  </si>
  <si>
    <t>2_paramident_qbc_params.txt</t>
  </si>
  <si>
    <t>/rest/bitstreams/dd0251c4-6b0f-4bfb-8c50-b674bd60b6f2/retrieve</t>
  </si>
  <si>
    <t>4ff0e1c0-2e26-4617-8932-f74740677d6b</t>
  </si>
  <si>
    <t>3_rolling_lhs_params.txt</t>
  </si>
  <si>
    <t>/rest/bitstreams/4ff0e1c0-2e26-4617-8932-f74740677d6b/retrieve</t>
  </si>
  <si>
    <t>84fec609-3c4c-4160-8aba-9b6264e97d7e</t>
  </si>
  <si>
    <t>3_rolling_lhs_props.txt</t>
  </si>
  <si>
    <t>/rest/bitstreams/84fec609-3c4c-4160-8aba-9b6264e97d7e/retrieve</t>
  </si>
  <si>
    <t>145d8f94-4c20-41c3-b722-f7599a565563</t>
  </si>
  <si>
    <t>3_rolling_qbc_params.txt</t>
  </si>
  <si>
    <t>/rest/bitstreams/145d8f94-4c20-41c3-b722-f7599a565563/retrieve</t>
  </si>
  <si>
    <t>5d5e3f93-72ff-4369-a9ab-e2ac1299daa4</t>
  </si>
  <si>
    <t>3_rolling_qbc_props.txt</t>
  </si>
  <si>
    <t>/rest/bitstreams/5d5e3f93-72ff-4369-a9ab-e2ac1299daa4/retrieve</t>
  </si>
  <si>
    <t>1cf61c29-67c9-4a26-9ee1-ef5065f29b04</t>
  </si>
  <si>
    <t>3_rolling_qbc_Rle5_params.txt</t>
  </si>
  <si>
    <t>/rest/bitstreams/1cf61c29-67c9-4a26-9ee1-ef5065f29b04/retrieve</t>
  </si>
  <si>
    <t>3feb9d2c-b975-429e-b1d6-d9de794d942e</t>
  </si>
  <si>
    <t>3_rolling_qbc_Rle5_props.txt</t>
  </si>
  <si>
    <t>/rest/bitstreams/3feb9d2c-b975-429e-b1d6-d9de794d942e/retrieve</t>
  </si>
  <si>
    <t>a2f9cc8a-534b-4209-8ae5-094553875ef5</t>
  </si>
  <si>
    <t>/rest/bitstreams/a2f9cc8a-534b-4209-8ae5-094553875ef5/retrieve</t>
  </si>
  <si>
    <t>99db4911-7489-4f49-865f-22cd2532cf23</t>
  </si>
  <si>
    <t>sign_morand.pdf</t>
  </si>
  <si>
    <t>/rest/bitstreams/99db4911-7489-4f49-865f-22cd2532cf23/retrieve</t>
  </si>
  <si>
    <t>af47dc03-00b6-4265-a4bf-393e436fc83b</t>
  </si>
  <si>
    <t>1_dirac_qbc_X.txt.txt</t>
  </si>
  <si>
    <t>/rest/bitstreams/af47dc03-00b6-4265-a4bf-393e436fc83b/retrieve</t>
  </si>
  <si>
    <t>408c0a30-c90f-4dce-9d20-e94726b83b04</t>
  </si>
  <si>
    <t>1_dirac_qbc_y.txt.txt</t>
  </si>
  <si>
    <t>/rest/bitstreams/408c0a30-c90f-4dce-9d20-e94726b83b04/retrieve</t>
  </si>
  <si>
    <t>a69ca5d1-10f0-4abe-94a3-4326eb96820e</t>
  </si>
  <si>
    <t>2ead531f-0668-4ed2-927e-05218e7c8a71</t>
  </si>
  <si>
    <t>wooden_balls.zip</t>
  </si>
  <si>
    <t>/rest/bitstreams/2ead531f-0668-4ed2-927e-05218e7c8a71/retrieve</t>
  </si>
  <si>
    <t>6f894495-9f61-46b1-b27d-5f3cc1d2caf7</t>
  </si>
  <si>
    <t>beans.zip</t>
  </si>
  <si>
    <t>/rest/bitstreams/6f894495-9f61-46b1-b27d-5f3cc1d2caf7/retrieve</t>
  </si>
  <si>
    <t>c6237fd3-cab5-4cd3-94d5-932b7ccc7a8e</t>
  </si>
  <si>
    <t>environment.yaml</t>
  </si>
  <si>
    <t>/rest/bitstreams/c6237fd3-cab5-4cd3-94d5-932b7ccc7a8e/retrieve</t>
  </si>
  <si>
    <t>20d95083-dc37-4c6e-a52b-4c799aa78935</t>
  </si>
  <si>
    <t>view_data.py</t>
  </si>
  <si>
    <t>/rest/bitstreams/20d95083-dc37-4c6e-a52b-4c799aa78935/retrieve</t>
  </si>
  <si>
    <t>f41e30e1-fb76-4d2a-885c-11ababa89501</t>
  </si>
  <si>
    <t>license_handle_fordatis_222_handleEnd_doi_10_24406_fordatis_148_doiEnd_2021-09-17t084538.pdf</t>
  </si>
  <si>
    <t>/rest/bitstreams/f41e30e1-fb76-4d2a-885c-11ababa89501/retrieve</t>
  </si>
  <si>
    <t>8f5c7835-a32d-4609-b772-56ec4606eb9d</t>
  </si>
  <si>
    <t>71010203-cada-4c75-91e5-46df50ae151c</t>
  </si>
  <si>
    <t>macroscopic_testing.zip</t>
  </si>
  <si>
    <t>/rest/bitstreams/71010203-cada-4c75-91e5-46df50ae151c/retrieve</t>
  </si>
  <si>
    <t>91c16229-f78d-47ec-90da-cd767176fc97</t>
  </si>
  <si>
    <t>ebsd.ang</t>
  </si>
  <si>
    <t>/rest/bitstreams/91c16229-f78d-47ec-90da-cd767176fc97/retrieve</t>
  </si>
  <si>
    <t>35551114-e8e3-4f11-aa22-265ced8bc138</t>
  </si>
  <si>
    <t>sem_after_fatigue.tif</t>
  </si>
  <si>
    <t>TIFF</t>
  </si>
  <si>
    <t>image/tiff</t>
  </si>
  <si>
    <t>/rest/bitstreams/35551114-e8e3-4f11-aa22-265ced8bc138/retrieve</t>
  </si>
  <si>
    <t>3facb97f-f328-4549-8846-8c669fff5556</t>
  </si>
  <si>
    <t>specimen_geom_bc.zip</t>
  </si>
  <si>
    <t>/rest/bitstreams/3facb97f-f328-4549-8846-8c669fff5556/retrieve</t>
  </si>
  <si>
    <t>e0e0c9b9-a34f-4565-ae05-fdce881e63a4</t>
  </si>
  <si>
    <t>threshold_mask.mat</t>
  </si>
  <si>
    <t>/rest/bitstreams/e0e0c9b9-a34f-4565-ae05-fdce881e63a4/retrieve</t>
  </si>
  <si>
    <t>1d9d3486-37c8-447b-8d84-d9ffbc606dc2</t>
  </si>
  <si>
    <t>image_time_series.mat</t>
  </si>
  <si>
    <t>/rest/bitstreams/1d9d3486-37c8-447b-8d84-d9ffbc606dc2/retrieve</t>
  </si>
  <si>
    <t>e968bcf4-2df2-4b13-b18f-e1b91b775005</t>
  </si>
  <si>
    <t>Mesh.inp</t>
  </si>
  <si>
    <t>/rest/bitstreams/e968bcf4-2df2-4b13-b18f-e1b91b775005/retrieve</t>
  </si>
  <si>
    <t>a2fbd20d-440b-43a9-9770-db7921025214</t>
  </si>
  <si>
    <t>RVE.7z.002</t>
  </si>
  <si>
    <t>/rest/bitstreams/a2fbd20d-440b-43a9-9770-db7921025214/retrieve</t>
  </si>
  <si>
    <t>323afd09-0744-4132-bd7d-c009b5af3660</t>
  </si>
  <si>
    <t>macro_P8_new.odb</t>
  </si>
  <si>
    <t>/rest/bitstreams/323afd09-0744-4132-bd7d-c009b5af3660/retrieve</t>
  </si>
  <si>
    <t>e1ed8b4f-3fef-4792-922c-b93137d608c9</t>
  </si>
  <si>
    <t>RVE.7z.001</t>
  </si>
  <si>
    <t>/rest/bitstreams/e1ed8b4f-3fef-4792-922c-b93137d608c9/retrieve</t>
  </si>
  <si>
    <t>b0712bcd-4cd4-410a-b5e8-964da253980a</t>
  </si>
  <si>
    <t>foreground_mask.mat</t>
  </si>
  <si>
    <t>/rest/bitstreams/b0712bcd-4cd4-410a-b5e8-964da253980a/retrieve</t>
  </si>
  <si>
    <t>1910d200-0578-4a23-be24-341fe6d60cad</t>
  </si>
  <si>
    <t>fatigue_data_red.mat</t>
  </si>
  <si>
    <t>/rest/bitstreams/1910d200-0578-4a23-be24-341fe6d60cad/retrieve</t>
  </si>
  <si>
    <t>e2a227c7-8d02-4625-8658-03ba926df165</t>
  </si>
  <si>
    <t>image_time_series_red.mat</t>
  </si>
  <si>
    <t>/rest/bitstreams/e2a227c7-8d02-4625-8658-03ba926df165/retrieve</t>
  </si>
  <si>
    <t>f86bb4ca-2a4c-428a-8e5b-6fa318dd6222</t>
  </si>
  <si>
    <t>fatigue_data.mat</t>
  </si>
  <si>
    <t>/rest/bitstreams/f86bb4ca-2a4c-428a-8e5b-6fa318dd6222/retrieve</t>
  </si>
  <si>
    <t>eeb18e6a-9648-4f19-a06a-a09142129a02</t>
  </si>
  <si>
    <t>sem_damage_mask.tif</t>
  </si>
  <si>
    <t>/rest/bitstreams/eeb18e6a-9648-4f19-a06a-a09142129a02/retrieve</t>
  </si>
  <si>
    <t>d910b0bc-92a5-49bc-a422-b1a0bdd9f0db</t>
  </si>
  <si>
    <t>license_handle_fordatis_224_handleEnd_doi_10_24406_fordatis_151_doiEnd_2021-11-04t152654_signed.pdf</t>
  </si>
  <si>
    <t>/rest/bitstreams/d910b0bc-92a5-49bc-a422-b1a0bdd9f0db/retrieve</t>
  </si>
  <si>
    <t>55be63cb-5e88-47b2-a233-b6c8faa79406</t>
  </si>
  <si>
    <t>3e724e41-d6fb-4612-a1c2-d439d1b51c52</t>
  </si>
  <si>
    <t>particle resitance_1Âµm.zip</t>
  </si>
  <si>
    <t>/rest/bitstreams/3e724e41-d6fb-4612-a1c2-d439d1b51c52/retrieve</t>
  </si>
  <si>
    <t>f610fc1e-a7af-4703-a379-06dcd47a492d</t>
  </si>
  <si>
    <t>buÃŸmann_228.pdf</t>
  </si>
  <si>
    <t>/rest/bitstreams/f610fc1e-a7af-4703-a379-06dcd47a492d/retrieve</t>
  </si>
  <si>
    <t>a682894f-2221-44a7-91a3-8cf0e5705050</t>
  </si>
  <si>
    <t>7c2c5de4-4fac-4f84-a9cb-232b9969fadc</t>
  </si>
  <si>
    <t>DMP_3_FhG_AFP4_Identifiers_BioMates.pdf</t>
  </si>
  <si>
    <t>/rest/bitstreams/7c2c5de4-4fac-4f84-a9cb-232b9969fadc/retrieve</t>
  </si>
  <si>
    <t>76ad1b3a-9192-485e-8b6c-d3c9c5f3c9ff</t>
  </si>
  <si>
    <t>heil.pdf</t>
  </si>
  <si>
    <t>/rest/bitstreams/76ad1b3a-9192-485e-8b6c-d3c9c5f3c9ff/retrieve</t>
  </si>
  <si>
    <t>c926803d-8b23-45ea-af1a-dc9d3d5ae740</t>
  </si>
  <si>
    <t>DMP_3_FhG_AFP4_Identifiers_BioMates.pdf.txt</t>
  </si>
  <si>
    <t>/rest/bitstreams/c926803d-8b23-45ea-af1a-dc9d3d5ae740/retrieve</t>
  </si>
  <si>
    <t>a983311d-e647-4d48-a3fe-2d6c23c62a6c</t>
  </si>
  <si>
    <t>a0f64d08-d3b8-4db9-ab1c-6dead526d871</t>
  </si>
  <si>
    <t>Cell transport.zip</t>
  </si>
  <si>
    <t>/rest/bitstreams/a0f64d08-d3b8-4db9-ab1c-6dead526d871/retrieve</t>
  </si>
  <si>
    <t>4f9bd3b6-b1e1-4486-acdd-4751e97edbd7</t>
  </si>
  <si>
    <t>bussmann_fordatis_233.pdf</t>
  </si>
  <si>
    <t>/rest/bitstreams/4f9bd3b6-b1e1-4486-acdd-4751e97edbd7/retrieve</t>
  </si>
  <si>
    <t>9417809e-8396-43da-a0f3-f7433f42329f</t>
  </si>
  <si>
    <t>9943a4e9-ae74-49e4-87d4-589c88f81f74</t>
  </si>
  <si>
    <t>READ ME.txt</t>
  </si>
  <si>
    <t>/rest/bitstreams/9943a4e9-ae74-49e4-87d4-589c88f81f74/retrieve</t>
  </si>
  <si>
    <t>b89bf9b2-df93-4c4e-be1f-0edc2e5ec519</t>
  </si>
  <si>
    <t>2019-09-06 Clinical Raw Data.zip</t>
  </si>
  <si>
    <t>/rest/bitstreams/b89bf9b2-df93-4c4e-be1f-0edc2e5ec519/retrieve</t>
  </si>
  <si>
    <t>f7e6b648-bba2-4140-8439-5e63dac649de</t>
  </si>
  <si>
    <t>wiegandtsigniert.pdf</t>
  </si>
  <si>
    <t>/rest/bitstreams/f7e6b648-bba2-4140-8439-5e63dac649de/retrieve</t>
  </si>
  <si>
    <t>e8495ecf-9e78-424f-b97c-d539051c3674</t>
  </si>
  <si>
    <t>READ ME.txt.txt</t>
  </si>
  <si>
    <t>/rest/bitstreams/e8495ecf-9e78-424f-b97c-d539051c3674/retrieve</t>
  </si>
  <si>
    <t>531365a7-7ded-43dc-a32d-d7c4b96d89df</t>
  </si>
  <si>
    <t>ba5ba7b6-6214-4a1c-996c-bbdc1af0da0c</t>
  </si>
  <si>
    <t>Duktil.zip</t>
  </si>
  <si>
    <t>/rest/bitstreams/ba5ba7b6-6214-4a1c-996c-bbdc1af0da0c/retrieve</t>
  </si>
  <si>
    <t>a40f3029-576d-472e-b33c-0b936790f6cc</t>
  </si>
  <si>
    <t>Schwingbruch.zip</t>
  </si>
  <si>
    <t>/rest/bitstreams/a40f3029-576d-472e-b33c-0b936790f6cc/retrieve</t>
  </si>
  <si>
    <t>d1412ce9-67b5-40d9-bfcf-33ee13de35cd</t>
  </si>
  <si>
    <t>Gemischt.zip</t>
  </si>
  <si>
    <t>/rest/bitstreams/d1412ce9-67b5-40d9-bfcf-33ee13de35cd/retrieve</t>
  </si>
  <si>
    <t>6cf7c008-6f1c-4f05-9a75-8315199d0ed5</t>
  </si>
  <si>
    <t>Interkristallin.zip</t>
  </si>
  <si>
    <t>/rest/bitstreams/6cf7c008-6f1c-4f05-9a75-8315199d0ed5/retrieve</t>
  </si>
  <si>
    <t>0d7b93b9-cb8f-42f7-9878-14833b458d21</t>
  </si>
  <si>
    <t>preussner.pdf</t>
  </si>
  <si>
    <t>/rest/bitstreams/0d7b93b9-cb8f-42f7-9878-14833b458d21/retrieve</t>
  </si>
  <si>
    <t>ee2323ac-3bf7-472f-b651-9fc3c81bfe43</t>
  </si>
  <si>
    <t>2149568e-5342-45fb-bb6d-b9fd565ff976</t>
  </si>
  <si>
    <t>Simulation-Robocasting.mp4</t>
  </si>
  <si>
    <t>MP4</t>
  </si>
  <si>
    <t>audio/mp4</t>
  </si>
  <si>
    <t>/rest/bitstreams/2149568e-5342-45fb-bb6d-b9fd565ff976/retrieve</t>
  </si>
  <si>
    <t>5b9126d5-ab82-4efd-946f-369fbcd96663</t>
  </si>
  <si>
    <t>Dietemann_license_handle_fordatis_238_handleEnd_doi_10_24406_fordatis_165_doiEnd_2021-11-30t121754.pdf</t>
  </si>
  <si>
    <t>/rest/bitstreams/5b9126d5-ab82-4efd-946f-369fbcd96663/retrieve</t>
  </si>
  <si>
    <t>7af9b12f-a970-4eab-b144-b98ff3962c8e</t>
  </si>
  <si>
    <t>0f8e3e0d-da70-43a2-9aa6-c67c683bd327</t>
  </si>
  <si>
    <t>Supplementary Materials.zip</t>
  </si>
  <si>
    <t>/rest/bitstreams/0f8e3e0d-da70-43a2-9aa6-c67c683bd327/retrieve</t>
  </si>
  <si>
    <t>9fff47f5-3e1d-4c1c-95f7-17c77de3171f</t>
  </si>
  <si>
    <t>thalhofer.pdf</t>
  </si>
  <si>
    <t>/rest/bitstreams/9fff47f5-3e1d-4c1c-95f7-17c77de3171f/retrieve</t>
  </si>
  <si>
    <t>35cb590c-7891-42cd-8c31-472e6082c556</t>
  </si>
  <si>
    <t>8081d514-0fb0-4177-b898-dab6e7aa93d7</t>
  </si>
  <si>
    <t>BioMates_DMP_2_FhG_Coding_V02.pdf</t>
  </si>
  <si>
    <t>/rest/bitstreams/8081d514-0fb0-4177-b898-dab6e7aa93d7/retrieve</t>
  </si>
  <si>
    <t>2307db3f-1654-411b-9cdd-4bda85bfe18f</t>
  </si>
  <si>
    <t>heil_signiert.pdf</t>
  </si>
  <si>
    <t>/rest/bitstreams/2307db3f-1654-411b-9cdd-4bda85bfe18f/retrieve</t>
  </si>
  <si>
    <t>633b6e07-c0c0-48bf-9977-413c79f3be7c</t>
  </si>
  <si>
    <t>BioMates_DMP_2_FhG_Coding_V02.pdf.txt</t>
  </si>
  <si>
    <t>/rest/bitstreams/633b6e07-c0c0-48bf-9977-413c79f3be7c/retrieve</t>
  </si>
  <si>
    <t>4d50be18-828c-42de-af94-1a9edafa2127</t>
  </si>
  <si>
    <t>52832fcf-b541-4697-953d-268e3bfaba24</t>
  </si>
  <si>
    <t>2022_Leitfaden_Zusatzdokument_Checkliste_Validierung.pdf</t>
  </si>
  <si>
    <t>/rest/bitstreams/52832fcf-b541-4697-953d-268e3bfaba24/retrieve</t>
  </si>
  <si>
    <t>cbe0aeba-994b-4dfa-9ee3-698186cffae2</t>
  </si>
  <si>
    <t>2022_Leitfaden_Zusatzdokument_Muster_Messprotokoll.pdf</t>
  </si>
  <si>
    <t>/rest/bitstreams/cbe0aeba-994b-4dfa-9ee3-698186cffae2/retrieve</t>
  </si>
  <si>
    <t>89d04fec-2f4f-4c21-888d-b247e225eb52</t>
  </si>
  <si>
    <t>2022_Leitfaden_Zusatzdokument_Projektplan_Taktzeitabschaetzung_Geschwindigkeitsberechnung.xlsx</t>
  </si>
  <si>
    <t>/rest/bitstreams/89d04fec-2f4f-4c21-888d-b247e225eb52/retrieve</t>
  </si>
  <si>
    <t>a2e8496b-e9ca-47f5-b38a-9837a49a5e65</t>
  </si>
  <si>
    <t>2022_Leitfaden_Zusatzdokument_QuickCheck_MRK_Eignung.xlsx</t>
  </si>
  <si>
    <t>/rest/bitstreams/a2e8496b-e9ca-47f5-b38a-9837a49a5e65/retrieve</t>
  </si>
  <si>
    <t>bba241fa-35fb-4544-a7f2-da67689f7907</t>
  </si>
  <si>
    <t>2022_Leitfaden_Zusatzdokument_Risikobeurteilung_nach_TS15066.xlsx</t>
  </si>
  <si>
    <t>/rest/bitstreams/bba241fa-35fb-4544-a7f2-da67689f7907/retrieve</t>
  </si>
  <si>
    <t>21e7d516-aa3b-48dc-8e21-8efbd0a09a8b</t>
  </si>
  <si>
    <t>elkebrown.pdf</t>
  </si>
  <si>
    <t>/rest/bitstreams/21e7d516-aa3b-48dc-8e21-8efbd0a09a8b/retrieve</t>
  </si>
  <si>
    <t>595a0b3b-97f4-41ff-9070-0f91c2f680d4</t>
  </si>
  <si>
    <t>2022_Leitfaden_Zusatzdokument_Checkliste_Validierung.pdf.txt</t>
  </si>
  <si>
    <t>/rest/bitstreams/595a0b3b-97f4-41ff-9070-0f91c2f680d4/retrieve</t>
  </si>
  <si>
    <t>1862e89c-8575-4e6e-818f-b79c59947a61</t>
  </si>
  <si>
    <t>2022_Leitfaden_Zusatzdokument_Muster_Messprotokoll.pdf.txt</t>
  </si>
  <si>
    <t>/rest/bitstreams/1862e89c-8575-4e6e-818f-b79c59947a61/retrieve</t>
  </si>
  <si>
    <t>3900cc77-4335-4e7c-ab70-9620ef28a808</t>
  </si>
  <si>
    <t>2022_Leitfaden_Zusatzdokument_Projektplan_Taktzeitabschaetzung_Geschwindigkeitsberechnung.xlsx.txt</t>
  </si>
  <si>
    <t>/rest/bitstreams/3900cc77-4335-4e7c-ab70-9620ef28a808/retrieve</t>
  </si>
  <si>
    <t>2ff196bf-9726-4a5e-987a-e05084e30cfb</t>
  </si>
  <si>
    <t>2022_Leitfaden_Zusatzdokument_QuickCheck_MRK_Eignung.xlsx.txt</t>
  </si>
  <si>
    <t>/rest/bitstreams/2ff196bf-9726-4a5e-987a-e05084e30cfb/retrieve</t>
  </si>
  <si>
    <t>5c885e51-38c9-4ec5-a473-78ddba325447</t>
  </si>
  <si>
    <t>2022_Leitfaden_Zusatzdokument_Risikobeurteilung_nach_TS15066.xlsx.txt</t>
  </si>
  <si>
    <t>/rest/bitstreams/5c885e51-38c9-4ec5-a473-78ddba325447/retrieve</t>
  </si>
  <si>
    <t>021f8afa-5f63-410f-bb86-c8532548d602</t>
  </si>
  <si>
    <t>1cdf7477-c571-4d5f-8315-38794ae6b9e9</t>
  </si>
  <si>
    <t>nk_Spiro_TTB.txt</t>
  </si>
  <si>
    <t>/rest/bitstreams/1cdf7477-c571-4d5f-8315-38794ae6b9e9/retrieve</t>
  </si>
  <si>
    <t>a4993a2e-0d18-4d31-a471-35105c167ee9</t>
  </si>
  <si>
    <t>nk_C60.txt</t>
  </si>
  <si>
    <t>/rest/bitstreams/a4993a2e-0d18-4d31-a471-35105c167ee9/retrieve</t>
  </si>
  <si>
    <t>74f8c836-68dd-4841-8894-b23323f6b3ee</t>
  </si>
  <si>
    <t>license_handle_fordatis_248_handleEnd_doi_10_24406_fordatis_176_doiEnd_2023-02-22t163853.pdf</t>
  </si>
  <si>
    <t>/rest/bitstreams/74f8c836-68dd-4841-8894-b23323f6b3ee/retrieve</t>
  </si>
  <si>
    <t>a7d0dc33-a704-46b0-a9a0-b9e28d92502f</t>
  </si>
  <si>
    <t>nk_Spiro_TTB.txt.txt</t>
  </si>
  <si>
    <t>/rest/bitstreams/a7d0dc33-a704-46b0-a9a0-b9e28d92502f/retrieve</t>
  </si>
  <si>
    <t>17c78e5e-6f15-4dd5-88d0-5af326a0ae8c</t>
  </si>
  <si>
    <t>nk_C60.txt.txt</t>
  </si>
  <si>
    <t>/rest/bitstreams/17c78e5e-6f15-4dd5-88d0-5af326a0ae8c/retrieve</t>
  </si>
  <si>
    <t>c3e5591c-154a-4955-8aac-6f3194038637</t>
  </si>
  <si>
    <t>31852b4c-8dcb-409f-a042-532630fa03a2</t>
  </si>
  <si>
    <t>DMP_4_FhG_SampleMapping_Deliverables_WP1.pdf</t>
  </si>
  <si>
    <t>/rest/bitstreams/31852b4c-8dcb-409f-a042-532630fa03a2/retrieve</t>
  </si>
  <si>
    <t>6ec444e1-6278-4e66-8b3b-89870d00cd88</t>
  </si>
  <si>
    <t>heil2.pdf</t>
  </si>
  <si>
    <t>/rest/bitstreams/6ec444e1-6278-4e66-8b3b-89870d00cd88/retrieve</t>
  </si>
  <si>
    <t>2abf2409-7104-40ff-bb24-890900d8d885</t>
  </si>
  <si>
    <t>DMP_4_FhG_SampleMapping_Deliverables_WP1.pdf.txt</t>
  </si>
  <si>
    <t>/rest/bitstreams/2abf2409-7104-40ff-bb24-890900d8d885/retrieve</t>
  </si>
  <si>
    <t>e88317db-65fa-49c5-b270-a7b54a37065f</t>
  </si>
  <si>
    <t>62da055b-4696-4182-b1cb-692a24d184db</t>
  </si>
  <si>
    <t>results-survey532777.csv</t>
  </si>
  <si>
    <t>/rest/bitstreams/62da055b-4696-4182-b1cb-692a24d184db/retrieve</t>
  </si>
  <si>
    <t>acbd56d3-8bd7-49e8-bfee-0f96f56ebcc1</t>
  </si>
  <si>
    <t>elsenbast_fordatis_178_doiEnd_2022-02-24t152948.pdf</t>
  </si>
  <si>
    <t>/rest/bitstreams/acbd56d3-8bd7-49e8-bfee-0f96f56ebcc1/retrieve</t>
  </si>
  <si>
    <t>d4f48fa5-a488-4cca-9bbb-c7de8ac9778a</t>
  </si>
  <si>
    <t>b0693152-a3ec-4328-8c10-1f89c3aeceea</t>
  </si>
  <si>
    <t>results-survey675373.csv</t>
  </si>
  <si>
    <t>/rest/bitstreams/b0693152-a3ec-4328-8c10-1f89c3aeceea/retrieve</t>
  </si>
  <si>
    <t>2525f36a-8a12-4a65-92b1-036114030be2</t>
  </si>
  <si>
    <t>results-survey429537.csv</t>
  </si>
  <si>
    <t>/rest/bitstreams/2525f36a-8a12-4a65-92b1-036114030be2/retrieve</t>
  </si>
  <si>
    <t>46e3a26e-57d2-4576-b2f8-edeb7140afb8</t>
  </si>
  <si>
    <t>elsenbast_fordatis_179_doiEnd_2022-02-24t154516.pdf</t>
  </si>
  <si>
    <t>/rest/bitstreams/46e3a26e-57d2-4576-b2f8-edeb7140afb8/retrieve</t>
  </si>
  <si>
    <t>9212129d-6e3c-4458-aa00-6608e2e24d2c</t>
  </si>
  <si>
    <t>c2bfd9a0-6ae8-43cf-96e0-a58bfa74673e</t>
  </si>
  <si>
    <t>Fig2.csv</t>
  </si>
  <si>
    <t>/rest/bitstreams/c2bfd9a0-6ae8-43cf-96e0-a58bfa74673e/retrieve</t>
  </si>
  <si>
    <t>19906b7c-0e19-4069-8e0c-52e45652f816</t>
  </si>
  <si>
    <t>Fig2_inset.csv</t>
  </si>
  <si>
    <t>/rest/bitstreams/19906b7c-0e19-4069-8e0c-52e45652f816/retrieve</t>
  </si>
  <si>
    <t>1c8004f6-0ce4-4842-bc99-e5c97aba1093</t>
  </si>
  <si>
    <t>Fig2B.csv</t>
  </si>
  <si>
    <t>/rest/bitstreams/1c8004f6-0ce4-4842-bc99-e5c97aba1093/retrieve</t>
  </si>
  <si>
    <t>1595c22c-81f5-42f7-8ea4-ac0f6397896b</t>
  </si>
  <si>
    <t>Fig2C_XY.csv</t>
  </si>
  <si>
    <t>/rest/bitstreams/1595c22c-81f5-42f7-8ea4-ac0f6397896b/retrieve</t>
  </si>
  <si>
    <t>a24859ec-2d0e-4f88-a846-1fbc1219c89b</t>
  </si>
  <si>
    <t>Fig2C_Z.csv</t>
  </si>
  <si>
    <t>/rest/bitstreams/a24859ec-2d0e-4f88-a846-1fbc1219c89b/retrieve</t>
  </si>
  <si>
    <t>ea285f81-0402-48e3-b2d7-9b4ef3eec3c2</t>
  </si>
  <si>
    <t>Fig3.csv</t>
  </si>
  <si>
    <t>/rest/bitstreams/ea285f81-0402-48e3-b2d7-9b4ef3eec3c2/retrieve</t>
  </si>
  <si>
    <t>7936853e-872b-4906-9bb7-da9af3f830c9</t>
  </si>
  <si>
    <t>Fig4A.csv</t>
  </si>
  <si>
    <t>/rest/bitstreams/7936853e-872b-4906-9bb7-da9af3f830c9/retrieve</t>
  </si>
  <si>
    <t>edfbd146-f687-442c-9d3d-d90b84c609bd</t>
  </si>
  <si>
    <t>Fig4B_XY.csv</t>
  </si>
  <si>
    <t>/rest/bitstreams/edfbd146-f687-442c-9d3d-d90b84c609bd/retrieve</t>
  </si>
  <si>
    <t>bd710a06-3eec-47ec-adf5-e98261d56969</t>
  </si>
  <si>
    <t>Fig4B_Z.csv</t>
  </si>
  <si>
    <t>/rest/bitstreams/bd710a06-3eec-47ec-adf5-e98261d56969/retrieve</t>
  </si>
  <si>
    <t>f570bc0d-c098-4751-a1c2-3971a7e7daab</t>
  </si>
  <si>
    <t>Fig4C.csv</t>
  </si>
  <si>
    <t>/rest/bitstreams/f570bc0d-c098-4751-a1c2-3971a7e7daab/retrieve</t>
  </si>
  <si>
    <t>0cbdbd69-e504-4419-b7dd-31e5fb51c945</t>
  </si>
  <si>
    <t>Fig4D.csv</t>
  </si>
  <si>
    <t>/rest/bitstreams/0cbdbd69-e504-4419-b7dd-31e5fb51c945/retrieve</t>
  </si>
  <si>
    <t>2fc36bc3-5c4b-4619-a7f0-78abe210781d</t>
  </si>
  <si>
    <t>Fig5.csv</t>
  </si>
  <si>
    <t>/rest/bitstreams/2fc36bc3-5c4b-4619-a7f0-78abe210781d/retrieve</t>
  </si>
  <si>
    <t>8969dd77-1d2e-4de6-bf7c-ab99d57c4a34</t>
  </si>
  <si>
    <t>FigS1.csv</t>
  </si>
  <si>
    <t>/rest/bitstreams/8969dd77-1d2e-4de6-bf7c-ab99d57c4a34/retrieve</t>
  </si>
  <si>
    <t>62a84481-a10f-4005-977a-a60c955cf5af</t>
  </si>
  <si>
    <t>FigS2.csv</t>
  </si>
  <si>
    <t>/rest/bitstreams/62a84481-a10f-4005-977a-a60c955cf5af/retrieve</t>
  </si>
  <si>
    <t>cdb49533-2d1b-49ba-8d56-c507b2f89157</t>
  </si>
  <si>
    <t>FigS3B.csv</t>
  </si>
  <si>
    <t>/rest/bitstreams/cdb49533-2d1b-49ba-8d56-c507b2f89157/retrieve</t>
  </si>
  <si>
    <t>3e548b3e-286e-42d5-a8e8-8dd3b461807d</t>
  </si>
  <si>
    <t>FigS4A.csv</t>
  </si>
  <si>
    <t>/rest/bitstreams/3e548b3e-286e-42d5-a8e8-8dd3b461807d/retrieve</t>
  </si>
  <si>
    <t>3fef78b6-0312-4c81-9a74-ede5b595a478</t>
  </si>
  <si>
    <t>FigS4B.csv</t>
  </si>
  <si>
    <t>/rest/bitstreams/3fef78b6-0312-4c81-9a74-ede5b595a478/retrieve</t>
  </si>
  <si>
    <t>2d28cc44-c452-4794-82ab-279fef232d1a</t>
  </si>
  <si>
    <t>FigS5.csv</t>
  </si>
  <si>
    <t>/rest/bitstreams/2d28cc44-c452-4794-82ab-279fef232d1a/retrieve</t>
  </si>
  <si>
    <t>31d11aeb-a60e-4f66-b899-cbdf3985f31f</t>
  </si>
  <si>
    <t>FigS6.csv</t>
  </si>
  <si>
    <t>/rest/bitstreams/31d11aeb-a60e-4f66-b899-cbdf3985f31f/retrieve</t>
  </si>
  <si>
    <t>5407c953-0319-47d7-8a5d-a7f03b8bc119</t>
  </si>
  <si>
    <t>FigS7A.csv</t>
  </si>
  <si>
    <t>/rest/bitstreams/5407c953-0319-47d7-8a5d-a7f03b8bc119/retrieve</t>
  </si>
  <si>
    <t>d4934e6a-a21e-4955-853b-86e6642cc2b1</t>
  </si>
  <si>
    <t>508d13d4-9cfc-424b-89e9-831cb3e37eb1</t>
  </si>
  <si>
    <t>NMR_raw_data.zip</t>
  </si>
  <si>
    <t>/rest/bitstreams/508d13d4-9cfc-424b-89e9-831cb3e37eb1/retrieve</t>
  </si>
  <si>
    <t>c049aa55-ae99-4202-a4b4-a2843cc8db5a</t>
  </si>
  <si>
    <t>MS-Methods.zip</t>
  </si>
  <si>
    <t>/rest/bitstreams/c049aa55-ae99-4202-a4b4-a2843cc8db5a/retrieve</t>
  </si>
  <si>
    <t>498ca43f-a342-42ef-b308-489b5ce4e85d</t>
  </si>
  <si>
    <t>MS-mzML_Chitinophaga_10000_SN0.zip</t>
  </si>
  <si>
    <t>/rest/bitstreams/498ca43f-a342-42ef-b308-489b5ce4e85d/retrieve</t>
  </si>
  <si>
    <t>40eea23d-3d05-488a-8c41-82ef3382e656</t>
  </si>
  <si>
    <t>MSMS-mgf_Chitinophaga-networking.zip</t>
  </si>
  <si>
    <t>/rest/bitstreams/40eea23d-3d05-488a-8c41-82ef3382e656/retrieve</t>
  </si>
  <si>
    <t>1d4f9af4-9e7f-4551-b179-62f4ed94eafe</t>
  </si>
  <si>
    <t>MS-Bruker_Chitinophaga_10000_SN0.zip</t>
  </si>
  <si>
    <t>/rest/bitstreams/1d4f9af4-9e7f-4551-b179-62f4ed94eafe/retrieve</t>
  </si>
  <si>
    <t>81420315-6f76-42bc-9ebd-dc9a74d4235e</t>
  </si>
  <si>
    <t>MetaData-MS_and_MSMS-Files.xlsx</t>
  </si>
  <si>
    <t>/rest/bitstreams/81420315-6f76-42bc-9ebd-dc9a74d4235e/retrieve</t>
  </si>
  <si>
    <t>84eb5f02-4904-4de0-ac50-2c0c713a68cd</t>
  </si>
  <si>
    <t>MSMS-Bruker_Chitinophaga-networking.zip</t>
  </si>
  <si>
    <t>/rest/bitstreams/84eb5f02-4904-4de0-ac50-2c0c713a68cd/retrieve</t>
  </si>
  <si>
    <t>66c40f67-e734-41f1-bf9a-de27bb49618f</t>
  </si>
  <si>
    <t>hartwig.pdf</t>
  </si>
  <si>
    <t>/rest/bitstreams/66c40f67-e734-41f1-bf9a-de27bb49618f/retrieve</t>
  </si>
  <si>
    <t>7081eb43-477b-4349-8c21-73257969a7f7</t>
  </si>
  <si>
    <t>MetaData-MS_and_MSMS-Files.xlsx.txt</t>
  </si>
  <si>
    <t>/rest/bitstreams/7081eb43-477b-4349-8c21-73257969a7f7/retrieve</t>
  </si>
  <si>
    <t>dfeb50b3-e3b8-4b73-b8c6-da87f37a43b8</t>
  </si>
  <si>
    <t>0a94e68f-ab42-4e16-b3fe-c02a90e045ec</t>
  </si>
  <si>
    <t>sparrenberg.pdf</t>
  </si>
  <si>
    <t>/rest/bitstreams/0a94e68f-ab42-4e16-b3fe-c02a90e045ec/retrieve</t>
  </si>
  <si>
    <t>c9baddb3-f495-4174-8cb9-8ce7bc4fa28d</t>
  </si>
  <si>
    <t>Scripts.zip</t>
  </si>
  <si>
    <t>/rest/bitstreams/c9baddb3-f495-4174-8cb9-8ce7bc4fa28d/retrieve</t>
  </si>
  <si>
    <t>fc057234-daff-44aa-8e64-582eb38948cc</t>
  </si>
  <si>
    <t>Alexa data.zip</t>
  </si>
  <si>
    <t>/rest/bitstreams/fc057234-daff-44aa-8e64-582eb38948cc/retrieve</t>
  </si>
  <si>
    <t>fe344fa0-f0f8-4b80-95dd-0ba4699553cf</t>
  </si>
  <si>
    <t>DNA data.zip</t>
  </si>
  <si>
    <t>/rest/bitstreams/fe344fa0-f0f8-4b80-95dd-0ba4699553cf/retrieve</t>
  </si>
  <si>
    <t>d088893d-d513-4b27-995a-e4f27ce1f0df</t>
  </si>
  <si>
    <t>Graphs.zip</t>
  </si>
  <si>
    <t>/rest/bitstreams/d088893d-d513-4b27-995a-e4f27ce1f0df/retrieve</t>
  </si>
  <si>
    <t>45416b2b-315f-4220-903d-320e62aa1623</t>
  </si>
  <si>
    <t>MCS data.zip</t>
  </si>
  <si>
    <t>/rest/bitstreams/45416b2b-315f-4220-903d-320e62aa1623/retrieve</t>
  </si>
  <si>
    <t>689181c6-0435-476a-aad0-bdfcefec58ad</t>
  </si>
  <si>
    <t>Spectra data.zip</t>
  </si>
  <si>
    <t>/rest/bitstreams/689181c6-0435-476a-aad0-bdfcefec58ad/retrieve</t>
  </si>
  <si>
    <t>90b66e79-d299-4ffb-bf98-9b9de1fa8ccc</t>
  </si>
  <si>
    <t>ff6e8580-1a6a-4ac0-9f49-5476fd1d0c5f</t>
  </si>
  <si>
    <t>sword-2022-01-26T08:33:16.original.xml</t>
  </si>
  <si>
    <t>/rest/bitstreams/ff6e8580-1a6a-4ac0-9f49-5476fd1d0c5f/retrieve</t>
  </si>
  <si>
    <t>3f069f97-3d3a-48ed-9886-0b185d7febb6</t>
  </si>
  <si>
    <t>imbalance_data.7z</t>
  </si>
  <si>
    <t>/rest/bitstreams/3f069f97-3d3a-48ed-9886-0b185d7febb6/retrieve</t>
  </si>
  <si>
    <t>2c9c8705-9bda-4f56-b790-725c37854581</t>
  </si>
  <si>
    <t>demo_component.7z</t>
  </si>
  <si>
    <t>/rest/bitstreams/2c9c8705-9bda-4f56-b790-725c37854581/retrieve</t>
  </si>
  <si>
    <t>414362b4-ffb4-4964-b3a8-7c2552ff5faf</t>
  </si>
  <si>
    <t>tool_wear.7z</t>
  </si>
  <si>
    <t>/rest/bitstreams/414362b4-ffb4-4964-b3a8-7c2552ff5faf/retrieve</t>
  </si>
  <si>
    <t>8831e067-9e11-4bb1-9eb5-ced20d8d7eea</t>
  </si>
  <si>
    <t>Documentation_for_the_enclosed_reference_data_sets.pdf</t>
  </si>
  <si>
    <t>/rest/bitstreams/8831e067-9e11-4bb1-9eb5-ced20d8d7eea/retrieve</t>
  </si>
  <si>
    <t>5397b950-9785-4ffd-a547-8a44ed2a79d0</t>
  </si>
  <si>
    <t>Dokumentation_zu_den_beiliegenden_ReferenzdatensÃ¤tzen.pdf</t>
  </si>
  <si>
    <t>/rest/bitstreams/5397b950-9785-4ffd-a547-8a44ed2a79d0/retrieve</t>
  </si>
  <si>
    <t>a8b0fa69-0ff8-457e-beb1-359d34efe477</t>
  </si>
  <si>
    <t>Lowis.pdf</t>
  </si>
  <si>
    <t>/rest/bitstreams/a8b0fa69-0ff8-457e-beb1-359d34efe477/retrieve</t>
  </si>
  <si>
    <t>6cad8009-2585-463e-826b-adbc58d5ec77</t>
  </si>
  <si>
    <t>lowissigniert.pdf</t>
  </si>
  <si>
    <t>/rest/bitstreams/6cad8009-2585-463e-826b-adbc58d5ec77/retrieve</t>
  </si>
  <si>
    <t>6a914c5f-fedb-4893-a08f-5e10a1d322d0</t>
  </si>
  <si>
    <t>Documentation_for_the_enclosed_reference_data_sets.pdf.txt</t>
  </si>
  <si>
    <t>/rest/bitstreams/6a914c5f-fedb-4893-a08f-5e10a1d322d0/retrieve</t>
  </si>
  <si>
    <t>ab824f79-20d4-458a-be65-d18eb2038743</t>
  </si>
  <si>
    <t>Dokumentation_zu_den_beiliegenden_ReferenzdatensÃ¤tzen.pdf.txt</t>
  </si>
  <si>
    <t>/rest/bitstreams/ab824f79-20d4-458a-be65-d18eb2038743/retrieve</t>
  </si>
  <si>
    <t>239fd6c2-f01d-47a9-9877-68a96a385b29</t>
  </si>
  <si>
    <t>5630203a-64f6-46b1-948f-51459ad0435c</t>
  </si>
  <si>
    <t>DMP_4_SampleMapping_Schulzke2021_WasteAndBiomassValorization.pdf</t>
  </si>
  <si>
    <t>/rest/bitstreams/5630203a-64f6-46b1-948f-51459ad0435c/retrieve</t>
  </si>
  <si>
    <t>19116350-deca-49b8-a8a0-ab41d6d2050c</t>
  </si>
  <si>
    <t>/rest/bitstreams/19116350-deca-49b8-a8a0-ab41d6d2050c/retrieve</t>
  </si>
  <si>
    <t>2a81f2b6-0650-4ec7-b30b-a0f1a1da5c6d</t>
  </si>
  <si>
    <t>DMP_4_SampleMapping_Schulzke2021_WasteAndBiomassValorization.pdf.txt</t>
  </si>
  <si>
    <t>/rest/bitstreams/2a81f2b6-0650-4ec7-b30b-a0f1a1da5c6d/retrieve</t>
  </si>
  <si>
    <t>c839db31-71a7-449a-a099-f91e310e3194</t>
  </si>
  <si>
    <t>210a1db2-0476-4e67-8456-d1db6e4c2b7e</t>
  </si>
  <si>
    <t>lecei.pdf</t>
  </si>
  <si>
    <t>/rest/bitstreams/210a1db2-0476-4e67-8456-d1db6e4c2b7e/retrieve</t>
  </si>
  <si>
    <t>8dde12e8-8624-4f6e-8beb-8d860057a1a6</t>
  </si>
  <si>
    <t>OutListParameters.xlsx.txt</t>
  </si>
  <si>
    <t>/rest/bitstreams/8dde12e8-8624-4f6e-8beb-8d860057a1a6/retrieve</t>
  </si>
  <si>
    <t>8e3bfc99-a687-4bf8-8280-76f319f123ef</t>
  </si>
  <si>
    <t>Imbalance_Kaimal_5.tar.gz</t>
  </si>
  <si>
    <t>/rest/bitstreams/8e3bfc99-a687-4bf8-8280-76f319f123ef/retrieve</t>
  </si>
  <si>
    <t>7b7b3e2c-7e29-493d-96c4-249bf8dbfc19</t>
  </si>
  <si>
    <t>Imbalance_Kaimal_6.tar.gz</t>
  </si>
  <si>
    <t>/rest/bitstreams/7b7b3e2c-7e29-493d-96c4-249bf8dbfc19/retrieve</t>
  </si>
  <si>
    <t>507fe212-c7f8-4d40-bcec-3bdd79883fd6</t>
  </si>
  <si>
    <t>Imbalance_Kaimal_9.tar.gz</t>
  </si>
  <si>
    <t>/rest/bitstreams/507fe212-c7f8-4d40-bcec-3bdd79883fd6/retrieve</t>
  </si>
  <si>
    <t>69e83edf-9b67-41be-8e66-701822e8f2fa</t>
  </si>
  <si>
    <t>Imbalance_Kaimal_7.tar.gz</t>
  </si>
  <si>
    <t>/rest/bitstreams/69e83edf-9b67-41be-8e66-701822e8f2fa/retrieve</t>
  </si>
  <si>
    <t>f99dbd01-c34f-4ba7-b71d-2c8cd2d3596c</t>
  </si>
  <si>
    <t>Imbalance_Kaimal_10.tar.gz</t>
  </si>
  <si>
    <t>/rest/bitstreams/f99dbd01-c34f-4ba7-b71d-2c8cd2d3596c/retrieve</t>
  </si>
  <si>
    <t>268a6eb3-ea22-458e-905d-6bcca000e86f</t>
  </si>
  <si>
    <t>Imbalance_Kaimal_8.tar.gz</t>
  </si>
  <si>
    <t>/rest/bitstreams/268a6eb3-ea22-458e-905d-6bcca000e86f/retrieve</t>
  </si>
  <si>
    <t>8e242c86-8aac-4617-8b07-8d372cd73120</t>
  </si>
  <si>
    <t>Imbalance_Kaimal_11.tar.gz</t>
  </si>
  <si>
    <t>/rest/bitstreams/8e242c86-8aac-4617-8b07-8d372cd73120/retrieve</t>
  </si>
  <si>
    <t>0cc17396-326b-43e4-8197-4c9435a034d1</t>
  </si>
  <si>
    <t>Imbalance_Kaimal_14.tar.gz</t>
  </si>
  <si>
    <t>/rest/bitstreams/0cc17396-326b-43e4-8197-4c9435a034d1/retrieve</t>
  </si>
  <si>
    <t>f4e81fc9-dd6a-4344-8485-3cae66c1aede</t>
  </si>
  <si>
    <t>Imbalance_Kaimal_12.tar.gz</t>
  </si>
  <si>
    <t>/rest/bitstreams/f4e81fc9-dd6a-4344-8485-3cae66c1aede/retrieve</t>
  </si>
  <si>
    <t>d08f5b77-0ccf-4740-b336-174cf87095e7</t>
  </si>
  <si>
    <t>Imbalance_Kaimal_18.tar.gz</t>
  </si>
  <si>
    <t>/rest/bitstreams/d08f5b77-0ccf-4740-b336-174cf87095e7/retrieve</t>
  </si>
  <si>
    <t>a88a838d-b0c9-4c2c-a819-49013c64ad5f</t>
  </si>
  <si>
    <t>Imbalance_Kaimal_19.tar.gz</t>
  </si>
  <si>
    <t>/rest/bitstreams/a88a838d-b0c9-4c2c-a819-49013c64ad5f/retrieve</t>
  </si>
  <si>
    <t>e45685b7-1c90-4a6c-a3c7-e3f4c17f0877</t>
  </si>
  <si>
    <t>Imbalance_Kaimal_16.tar.gz</t>
  </si>
  <si>
    <t>/rest/bitstreams/e45685b7-1c90-4a6c-a3c7-e3f4c17f0877/retrieve</t>
  </si>
  <si>
    <t>369749b9-b121-48cf-bf1a-4256eee68b2f</t>
  </si>
  <si>
    <t>Imbalance_Kaimal_13.tar.gz</t>
  </si>
  <si>
    <t>/rest/bitstreams/369749b9-b121-48cf-bf1a-4256eee68b2f/retrieve</t>
  </si>
  <si>
    <t>1447f5b8-d196-4633-9afd-6009cbb183ae</t>
  </si>
  <si>
    <t>Imbalance_Kaimal_17.tar.gz</t>
  </si>
  <si>
    <t>/rest/bitstreams/1447f5b8-d196-4633-9afd-6009cbb183ae/retrieve</t>
  </si>
  <si>
    <t>0bb59385-2917-489b-926c-f013fc234aa7</t>
  </si>
  <si>
    <t>Imbalance_Kaimal_15.tar.gz</t>
  </si>
  <si>
    <t>/rest/bitstreams/0bb59385-2917-489b-926c-f013fc234aa7/retrieve</t>
  </si>
  <si>
    <t>0bfdd185-d599-4cac-87c4-fc027e22678a</t>
  </si>
  <si>
    <t>Imbalance_Kaimal_20.tar.gz</t>
  </si>
  <si>
    <t>/rest/bitstreams/0bfdd185-d599-4cac-87c4-fc027e22678a/retrieve</t>
  </si>
  <si>
    <t>f134fdcf-edb0-4b0f-b810-819c4e4c8559</t>
  </si>
  <si>
    <t>OutListParameters.xlsx</t>
  </si>
  <si>
    <t>/rest/bitstreams/f134fdcf-edb0-4b0f-b810-819c4e4c8559/retrieve</t>
  </si>
  <si>
    <t>e134a6be-3487-427f-bf3c-5ec5dbb14b5d</t>
  </si>
  <si>
    <t>e6bcf21a-48c8-4444-98a0-935cc2d28b17</t>
  </si>
  <si>
    <t>Online-Fragebogen zur Technikbereitschaft in High-Responsibilty-Teams.pdf</t>
  </si>
  <si>
    <t>/rest/bitstreams/e6bcf21a-48c8-4444-98a0-935cc2d28b17/retrieve</t>
  </si>
  <si>
    <t>70ee896b-9518-41ea-9720-00e9adae6e0d</t>
  </si>
  <si>
    <t>initialerhebung_1.html</t>
  </si>
  <si>
    <t>HTML</t>
  </si>
  <si>
    <t>text/html</t>
  </si>
  <si>
    <t>/rest/bitstreams/70ee896b-9518-41ea-9720-00e9adae6e0d/retrieve</t>
  </si>
  <si>
    <t>215482d5-1cc2-46ed-9ee2-e871d45f80db</t>
  </si>
  <si>
    <t>Technology_commitment_for_intelligent_systems_in_control_centers.pdf</t>
  </si>
  <si>
    <t>/rest/bitstreams/215482d5-1cc2-46ed-9ee2-e871d45f80db/retrieve</t>
  </si>
  <si>
    <t>f297f727-76ea-4752-ab05-efe019283a61</t>
  </si>
  <si>
    <t>elsenbast.pdf</t>
  </si>
  <si>
    <t>/rest/bitstreams/f297f727-76ea-4752-ab05-efe019283a61/retrieve</t>
  </si>
  <si>
    <t>62fd9e98-d9ba-4ee3-a697-ae58a3f48871</t>
  </si>
  <si>
    <t>Online-Fragebogen zur Technikbereitschaft in High-Responsibilty-Teams.pdf.txt</t>
  </si>
  <si>
    <t>/rest/bitstreams/62fd9e98-d9ba-4ee3-a697-ae58a3f48871/retrieve</t>
  </si>
  <si>
    <t>9a73e459-5e77-4e5a-800f-f69440f47eeb</t>
  </si>
  <si>
    <t>Technology readiness for intelligent systems in control centers.pdf.txt</t>
  </si>
  <si>
    <t>/rest/bitstreams/9a73e459-5e77-4e5a-800f-f69440f47eeb/retrieve</t>
  </si>
  <si>
    <t>e2d38ae2-eaca-4876-a3b2-cc3752446c35</t>
  </si>
  <si>
    <t>initialerhebung_1.html.txt</t>
  </si>
  <si>
    <t>/rest/bitstreams/e2d38ae2-eaca-4876-a3b2-cc3752446c35/retrieve</t>
  </si>
  <si>
    <t>206b3064-fa81-4d0f-a843-c980dd9206e2</t>
  </si>
  <si>
    <t>Technology%20readiness%20for%20intelligent%20systems%20in%20control%20centers.pdf.txt</t>
  </si>
  <si>
    <t>/rest/bitstreams/206b3064-fa81-4d0f-a843-c980dd9206e2/retrieve</t>
  </si>
  <si>
    <t>be434908-7a3f-4caf-9aba-b80fa932faf6</t>
  </si>
  <si>
    <t>Technology_commitment_for_intelligent_systems_in_control_centers.pdf.txt</t>
  </si>
  <si>
    <t>/rest/bitstreams/be434908-7a3f-4caf-9aba-b80fa932faf6/retrieve</t>
  </si>
  <si>
    <t>f9ede0ac-b024-42b9-a5e2-00b23b35a03b</t>
  </si>
  <si>
    <t>b6f6adae-4001-4941-b366-79a05cdd6a4a</t>
  </si>
  <si>
    <t>process-parameters-to-reach-target-shear-distribution.csv</t>
  </si>
  <si>
    <t>/rest/bitstreams/b6f6adae-4001-4941-b366-79a05cdd6a4a/retrieve</t>
  </si>
  <si>
    <t>989ae807-d8de-4754-978d-8bbda4bf8c81</t>
  </si>
  <si>
    <t>relation-consistency-to-mean-velocity.csv</t>
  </si>
  <si>
    <t>/rest/bitstreams/989ae807-d8de-4754-978d-8bbda4bf8c81/retrieve</t>
  </si>
  <si>
    <t>4174464a-71e1-415a-b033-190d82a79d24</t>
  </si>
  <si>
    <t>/rest/bitstreams/4174464a-71e1-415a-b033-190d82a79d24/retrieve</t>
  </si>
  <si>
    <t>253fb591-b9a7-493d-96aa-9f8a6acc7624</t>
  </si>
  <si>
    <t>8369d3d0-dd3c-459c-8068-d54f3cf4b996</t>
  </si>
  <si>
    <t>Scene_1.tar</t>
  </si>
  <si>
    <t>TAR</t>
  </si>
  <si>
    <t>application/x-tar</t>
  </si>
  <si>
    <t>/rest/bitstreams/8369d3d0-dd3c-459c-8068-d54f3cf4b996/retrieve</t>
  </si>
  <si>
    <t>5b89d58a-cff5-4367-9b7f-06167b5f375a</t>
  </si>
  <si>
    <t>Scene_2.tar</t>
  </si>
  <si>
    <t>/rest/bitstreams/5b89d58a-cff5-4367-9b7f-06167b5f375a/retrieve</t>
  </si>
  <si>
    <t>77d24ba7-09cd-448e-a80a-7dcf8f943ff3</t>
  </si>
  <si>
    <t>Scene_3.tar</t>
  </si>
  <si>
    <t>/rest/bitstreams/77d24ba7-09cd-448e-a80a-7dcf8f943ff3/retrieve</t>
  </si>
  <si>
    <t>1f0e109a-482c-40df-b599-0a69f3ae71bd</t>
  </si>
  <si>
    <t>/rest/bitstreams/1f0e109a-482c-40df-b599-0a69f3ae71bd/retrieve</t>
  </si>
  <si>
    <t>f442d4c0-b64e-4cef-be2b-db38a4022e2c</t>
  </si>
  <si>
    <t>ziegler_signiert.pdf</t>
  </si>
  <si>
    <t>/rest/bitstreams/f442d4c0-b64e-4cef-be2b-db38a4022e2c/retrieve</t>
  </si>
  <si>
    <t>1768e0dd-9250-4653-a3fb-39074dcfacc3</t>
  </si>
  <si>
    <t>75879e46-aabf-499c-8cd2-1270a982d4ed</t>
  </si>
  <si>
    <t>Stress_orientations_Kruszewski.csv</t>
  </si>
  <si>
    <t>/rest/bitstreams/75879e46-aabf-499c-8cd2-1270a982d4ed/retrieve</t>
  </si>
  <si>
    <t>f2e5fcb9-b4a3-4717-b4db-7ad525097283</t>
  </si>
  <si>
    <t>Stress_orientations_Kruszewski.pdf</t>
  </si>
  <si>
    <t>/rest/bitstreams/f2e5fcb9-b4a3-4717-b4db-7ad525097283/retrieve</t>
  </si>
  <si>
    <t>5ca484fb-0d69-4d70-9d2a-0a3bb8773e08</t>
  </si>
  <si>
    <t>license_handle_fordatis_271_handleEnd_doi_10_24406_fordatis_200_doiEnd_2022-06-03t113109_MK.pdf</t>
  </si>
  <si>
    <t>/rest/bitstreams/5ca484fb-0d69-4d70-9d2a-0a3bb8773e08/retrieve</t>
  </si>
  <si>
    <t>690f2fa0-5a95-4edd-99b1-7b2f6c9e2249</t>
  </si>
  <si>
    <t>Stress_orientations_Kruszewski.pdf.txt</t>
  </si>
  <si>
    <t>/rest/bitstreams/690f2fa0-5a95-4edd-99b1-7b2f6c9e2249/retrieve</t>
  </si>
  <si>
    <t>fcd77702-116f-4cbd-a391-394714ae1334</t>
  </si>
  <si>
    <t>c2981bd6-70a1-4e1e-90d9-7da2419fab7e</t>
  </si>
  <si>
    <t>Coeff Thermal Expansion_C12A7.dat</t>
  </si>
  <si>
    <t>/rest/bitstreams/c2981bd6-70a1-4e1e-90d9-7da2419fab7e/retrieve</t>
  </si>
  <si>
    <t>6e3c4147-d9ac-4ab6-bc39-58665340a149</t>
  </si>
  <si>
    <t>Coeff Thermal Expansion_C12A7.txt</t>
  </si>
  <si>
    <t>/rest/bitstreams/6e3c4147-d9ac-4ab6-bc39-58665340a149/retrieve</t>
  </si>
  <si>
    <t>d386d2ed-9b26-49ee-8c5e-4eb68a6533dd</t>
  </si>
  <si>
    <t>Coeff Thermal Expansion_C12A7.xls</t>
  </si>
  <si>
    <t>/rest/bitstreams/d386d2ed-9b26-49ee-8c5e-4eb68a6533dd/retrieve</t>
  </si>
  <si>
    <t>d7972101-8e23-4b3e-80dc-64848e0e829c</t>
  </si>
  <si>
    <t>wÃ¤tzig.pdf</t>
  </si>
  <si>
    <t>/rest/bitstreams/d7972101-8e23-4b3e-80dc-64848e0e829c/retrieve</t>
  </si>
  <si>
    <t>642b019b-9a0d-4e17-9fd1-b2429c22b56f</t>
  </si>
  <si>
    <t>Coeff Thermal Expansion_C12A7.txt.txt</t>
  </si>
  <si>
    <t>/rest/bitstreams/642b019b-9a0d-4e17-9fd1-b2429c22b56f/retrieve</t>
  </si>
  <si>
    <t>03cbfb2c-f507-4a90-997f-924fb93179c3</t>
  </si>
  <si>
    <t>Coeff Thermal Expansion_C12A7.xls.txt</t>
  </si>
  <si>
    <t>/rest/bitstreams/03cbfb2c-f507-4a90-997f-924fb93179c3/retrieve</t>
  </si>
  <si>
    <t>bc1d760e-3e7f-4363-8b69-680d295b8e93</t>
  </si>
  <si>
    <t>366d2b6d-e011-4f8f-b269-f80734432c3c</t>
  </si>
  <si>
    <t>Fault_stability_Ruhr.pdf</t>
  </si>
  <si>
    <t>/rest/bitstreams/366d2b6d-e011-4f8f-b269-f80734432c3c/retrieve</t>
  </si>
  <si>
    <t>8f0e0112-c774-407d-8105-f9ceec50892a</t>
  </si>
  <si>
    <t>Fault_stability_Ruhr.txt</t>
  </si>
  <si>
    <t>/rest/bitstreams/8f0e0112-c774-407d-8105-f9ceec50892a/retrieve</t>
  </si>
  <si>
    <t>de2a43b1-5d4c-4a98-893f-f40dee12ce1d</t>
  </si>
  <si>
    <t>Stress_tensor_Ruhr.pdf</t>
  </si>
  <si>
    <t>/rest/bitstreams/de2a43b1-5d4c-4a98-893f-f40dee12ce1d/retrieve</t>
  </si>
  <si>
    <t>426f72d5-a113-464c-91c9-f9cc98a1eb6d</t>
  </si>
  <si>
    <t>Stress_tensor_Ruhr.txt</t>
  </si>
  <si>
    <t>/rest/bitstreams/426f72d5-a113-464c-91c9-f9cc98a1eb6d/retrieve</t>
  </si>
  <si>
    <t>6ac024a6-85da-4222-9524-6bcb0b621d8e</t>
  </si>
  <si>
    <t>kruszewski.pdf</t>
  </si>
  <si>
    <t>/rest/bitstreams/6ac024a6-85da-4222-9524-6bcb0b621d8e/retrieve</t>
  </si>
  <si>
    <t>ca7bdbaf-4d91-4b5e-80cf-5b9665413320</t>
  </si>
  <si>
    <t>Fault_stability_Ruhr.pdf.txt</t>
  </si>
  <si>
    <t>/rest/bitstreams/ca7bdbaf-4d91-4b5e-80cf-5b9665413320/retrieve</t>
  </si>
  <si>
    <t>1b276adf-d8f0-4cfd-a5a4-d6fa5754ae01</t>
  </si>
  <si>
    <t>Stress_tensor_Ruhr.pdf.txt</t>
  </si>
  <si>
    <t>/rest/bitstreams/1b276adf-d8f0-4cfd-a5a4-d6fa5754ae01/retrieve</t>
  </si>
  <si>
    <t>118f143a-485a-4d4c-9d2f-e3e351715ebb</t>
  </si>
  <si>
    <t>b6c74c21-be70-4b43-8ba7-d74a9c93e6de</t>
  </si>
  <si>
    <t>license_handle_fordatis_279_handleEnd_doi_10_24406_fordatis_208_doiEnd_2022-12-13t164831_khl.pdf</t>
  </si>
  <si>
    <t>/rest/bitstreams/b6c74c21-be70-4b43-8ba7-d74a9c93e6de/retrieve</t>
  </si>
  <si>
    <t>d775cfa2-80d7-4098-b404-165779e0ded8</t>
  </si>
  <si>
    <t>f44a8d90-af16-4971-871e-78c423bd46ba</t>
  </si>
  <si>
    <t>Questionnaire_Layout_Paper_Influencing_factors_users_privacy_security_protection_behavior.pdf</t>
  </si>
  <si>
    <t>/rest/bitstreams/f44a8d90-af16-4971-871e-78c423bd46ba/retrieve</t>
  </si>
  <si>
    <t>3edb6c9c-063d-4160-92f7-69a546e05196</t>
  </si>
  <si>
    <t>Questionnaire_Layout_Paper_Influencing_factors_users_privacy_security_protection_behavior.pdf.txt</t>
  </si>
  <si>
    <t>/rest/bitstreams/3edb6c9c-063d-4160-92f7-69a546e05196/retrieve</t>
  </si>
  <si>
    <t>fb6da886-103c-4137-a451-3097986e5e8f</t>
  </si>
  <si>
    <t>/rest/bitstreams/fb6da886-103c-4137-a451-3097986e5e8f/retrieve</t>
  </si>
  <si>
    <t>3da54895-4359-4c57-84ab-b7c911060391</t>
  </si>
  <si>
    <t>Questionnaire_Layout_Paper_Influencing_factors_users_privacy_security_protection_behavior.pdf.txt.txt</t>
  </si>
  <si>
    <t>/rest/bitstreams/3da54895-4359-4c57-84ab-b7c911060391/retrieve</t>
  </si>
  <si>
    <t>ef9a2eb5-1551-4189-923d-acde75257683</t>
  </si>
  <si>
    <t>license_handle_fordatis_282_handle_Frank_Ebbers.pdf</t>
  </si>
  <si>
    <t>/rest/bitstreams/ef9a2eb5-1551-4189-923d-acde75257683/retrieve</t>
  </si>
  <si>
    <t>14416eb8-d834-4e01-97c2-a8d3ca493e4c</t>
  </si>
  <si>
    <t>4798fbc6-8d4a-4944-9bb0-465114b51216</t>
  </si>
  <si>
    <t>Bereinigte Daten_anonymisiert_numerisch.xlsx</t>
  </si>
  <si>
    <t>/rest/bitstreams/4798fbc6-8d4a-4944-9bb0-465114b51216/retrieve</t>
  </si>
  <si>
    <t>e78d75e1-d8c9-41f1-a243-eb45ae9c7960</t>
  </si>
  <si>
    <t>Codebuch.pdf</t>
  </si>
  <si>
    <t>/rest/bitstreams/e78d75e1-d8c9-41f1-a243-eb45ae9c7960/retrieve</t>
  </si>
  <si>
    <t>78671b7b-e787-4279-9af0-9e02270cacc7</t>
  </si>
  <si>
    <t>robrecht_Deposit-Lizenz.pdf</t>
  </si>
  <si>
    <t>/rest/bitstreams/78671b7b-e787-4279-9af0-9e02270cacc7/retrieve</t>
  </si>
  <si>
    <t>43342361-9e00-4ad6-bc7c-61ea8b0139e5</t>
  </si>
  <si>
    <t>Bereinigte Daten_anonymisiert_numerisch.xlsx.txt</t>
  </si>
  <si>
    <t>/rest/bitstreams/43342361-9e00-4ad6-bc7c-61ea8b0139e5/retrieve</t>
  </si>
  <si>
    <t>164416f7-09d8-4366-b490-9dddaa414d2b</t>
  </si>
  <si>
    <t>Codebuch.pdf.txt</t>
  </si>
  <si>
    <t>/rest/bitstreams/164416f7-09d8-4366-b490-9dddaa414d2b/retrieve</t>
  </si>
  <si>
    <t>696c20b7-73f1-4936-9b26-975afb6ce108</t>
  </si>
  <si>
    <t>fbf2eb17-3c04-4cc0-bca9-068ef9d258b8</t>
  </si>
  <si>
    <t>xxxx.feather</t>
  </si>
  <si>
    <t>/rest/bitstreams/fbf2eb17-3c04-4cc0-bca9-068ef9d258b8/retrieve</t>
  </si>
  <si>
    <t>3e6fa006-7315-4874-9f2a-dad1fa1da652</t>
  </si>
  <si>
    <t>fordatis_284_BCM.pdf</t>
  </si>
  <si>
    <t>/rest/bitstreams/3e6fa006-7315-4874-9f2a-dad1fa1da652/retrieve</t>
  </si>
  <si>
    <t>89649807-83b3-4308-85e8-db9e2f5ff67a</t>
  </si>
  <si>
    <t>fordatis_284_Stumm.pdf</t>
  </si>
  <si>
    <t>/rest/bitstreams/89649807-83b3-4308-85e8-db9e2f5ff67a/retrieve</t>
  </si>
  <si>
    <t>0b5f6aa0-9b62-4ead-8176-7312bd0d0975</t>
  </si>
  <si>
    <t>cda55959-69fd-4813-a48e-ee3006fba9a3</t>
  </si>
  <si>
    <t>Figure6_0-30% CO2 measurement.zip</t>
  </si>
  <si>
    <t>/rest/bitstreams/cda55959-69fd-4813-a48e-ee3006fba9a3/retrieve</t>
  </si>
  <si>
    <t>36c89d3a-827e-4b1d-8402-f6d67b754fd3</t>
  </si>
  <si>
    <t>Figure7_30-70%_Humidity_influence.zip</t>
  </si>
  <si>
    <t>/rest/bitstreams/36c89d3a-827e-4b1d-8402-f6d67b754fd3/retrieve</t>
  </si>
  <si>
    <t>ecaffd1b-e7ea-4810-a54c-bb3777566f4b</t>
  </si>
  <si>
    <t>Figure8_0-20%_Oxygen_influence.zip</t>
  </si>
  <si>
    <t>/rest/bitstreams/ecaffd1b-e7ea-4810-a54c-bb3777566f4b/retrieve</t>
  </si>
  <si>
    <t>404ae9b1-a647-46d3-86a0-9c5cbc374302</t>
  </si>
  <si>
    <t>license_handle_fordatis_286_handleEnd_doi_10_24406_fordatis_215_doiEnd_2022-09-27t112354_Signiert_ESM.pdf</t>
  </si>
  <si>
    <t>/rest/bitstreams/404ae9b1-a647-46d3-86a0-9c5cbc374302/retrieve</t>
  </si>
  <si>
    <t>42b9e909-b065-4fb1-8339-3373c8d918a3</t>
  </si>
  <si>
    <t>48f4cf86-11ba-4efa-ac92-9c874ea1aa38</t>
  </si>
  <si>
    <t>Stress_magnitudes_Kruszewski.pdf</t>
  </si>
  <si>
    <t>/rest/bitstreams/48f4cf86-11ba-4efa-ac92-9c874ea1aa38/retrieve</t>
  </si>
  <si>
    <t>5497b74c-9be6-420c-9627-4b80e7f58b6b</t>
  </si>
  <si>
    <t>Stress_magnitudes_Kruszewski_vol2.csv</t>
  </si>
  <si>
    <t>/rest/bitstreams/5497b74c-9be6-420c-9627-4b80e7f58b6b/retrieve</t>
  </si>
  <si>
    <t>e302a298-59d8-4610-b981-970add54299a</t>
  </si>
  <si>
    <t>license_handle_fordatis_272_2.pdf</t>
  </si>
  <si>
    <t>/rest/bitstreams/e302a298-59d8-4610-b981-970add54299a/retrieve</t>
  </si>
  <si>
    <t>803e3c78-4419-42c6-a260-84125674519d</t>
  </si>
  <si>
    <t>Stress_magnitudes_Kruszewski.pdf.txt</t>
  </si>
  <si>
    <t>/rest/bitstreams/803e3c78-4419-42c6-a260-84125674519d/retrieve</t>
  </si>
  <si>
    <t>8a4db03c-97f1-4ae6-aff6-9eae0a2023dc</t>
  </si>
  <si>
    <t>59484d44-4c2c-4c8a-8077-1115bbff48e2</t>
  </si>
  <si>
    <t>simulations.zip</t>
  </si>
  <si>
    <t>/rest/bitstreams/59484d44-4c2c-4c8a-8077-1115bbff48e2/retrieve</t>
  </si>
  <si>
    <t>0acc8d49-1adc-4212-8036-c353d0e8da4c</t>
  </si>
  <si>
    <t>experiments.zip</t>
  </si>
  <si>
    <t>/rest/bitstreams/0acc8d49-1adc-4212-8036-c353d0e8da4c/retrieve</t>
  </si>
  <si>
    <t>37cbc80d-1b3f-415f-a828-5fe330e61461</t>
  </si>
  <si>
    <t>/rest/bitstreams/37cbc80d-1b3f-415f-a828-5fe330e61461/retrieve</t>
  </si>
  <si>
    <t>3ed0c991-66a3-427d-8da9-39f0585ec21a</t>
  </si>
  <si>
    <t>hahner_signiert.pdf</t>
  </si>
  <si>
    <t>/rest/bitstreams/3ed0c991-66a3-427d-8da9-39f0585ec21a/retrieve</t>
  </si>
  <si>
    <t>ca908a93-b653-4b88-a8d9-84ba69e38d2a</t>
  </si>
  <si>
    <t>/rest/bitstreams/ca908a93-b653-4b88-a8d9-84ba69e38d2a/retrieve</t>
  </si>
  <si>
    <t>3e0b2f8d-0f39-4743-8087-1bdefe0c7f36</t>
  </si>
  <si>
    <t>80e7601a-4e47-430d-b55e-eeb97d688c7b</t>
  </si>
  <si>
    <t>Cased_hole_permeability_and_stress_measurements_in_borehole_Natrap1_final_report_23_96.pdf</t>
  </si>
  <si>
    <t>/rest/bitstreams/80e7601a-4e47-430d-b55e-eeb97d688c7b/retrieve</t>
  </si>
  <si>
    <t>d7100272-d67d-46ed-853a-a9b293d227a9</t>
  </si>
  <si>
    <t>Cased_hole_permeability_and_stress_measurements_in_borehole_Natrap1_final_report_39_95.pdf</t>
  </si>
  <si>
    <t>/rest/bitstreams/d7100272-d67d-46ed-853a-a9b293d227a9/retrieve</t>
  </si>
  <si>
    <t>69611336-b570-46ee-b6f7-c9a4b18c49b6</t>
  </si>
  <si>
    <t>Cased_hole_permeability_and_stress_measurements_in_borehole_Natrap1_Operation_Report_and_Overview_Plots_GCBM_04_95.pdf</t>
  </si>
  <si>
    <t>/rest/bitstreams/69611336-b570-46ee-b6f7-c9a4b18c49b6/retrieve</t>
  </si>
  <si>
    <t>5de3fc25-4780-43ab-8bf2-990957809b73</t>
  </si>
  <si>
    <t>Cased_hole_permeability_and_stress_measurements_in_borehole_Rieth1_final_report_29_95.pdf</t>
  </si>
  <si>
    <t>/rest/bitstreams/5de3fc25-4780-43ab-8bf2-990957809b73/retrieve</t>
  </si>
  <si>
    <t>7385c2a1-3367-4c14-b5b2-b8241ef23c12</t>
  </si>
  <si>
    <t>Cased_hole_permeability_and_stress_measurements_in_borehole_Rieth1_Operational_Report.pdf</t>
  </si>
  <si>
    <t>/rest/bitstreams/7385c2a1-3367-4c14-b5b2-b8241ef23c12/retrieve</t>
  </si>
  <si>
    <t>0527acc0-7ae4-47eb-8214-91a807541c7d</t>
  </si>
  <si>
    <t>Cased_hole_permeability_and_stress_measurements_in_borehole_Rieth1_Operational_Report_Phase_II.pdf</t>
  </si>
  <si>
    <t>/rest/bitstreams/0527acc0-7ae4-47eb-8214-91a807541c7d/retrieve</t>
  </si>
  <si>
    <t>f41fecd8-aa1a-442a-8c75-4c2cdffba38b</t>
  </si>
  <si>
    <t>Catalogue_Stress_Measurements.csv</t>
  </si>
  <si>
    <t>/rest/bitstreams/f41fecd8-aa1a-442a-8c75-4c2cdffba38b/retrieve</t>
  </si>
  <si>
    <t>ec848b91-f51f-4c33-a887-d12d5037e367</t>
  </si>
  <si>
    <t>Compilation_of_existing_hydrofrac_in_situ_stress_data_for_the_ruhr_carboniferous_031_94.pdf</t>
  </si>
  <si>
    <t>/rest/bitstreams/ec848b91-f51f-4c33-a887-d12d5037e367/retrieve</t>
  </si>
  <si>
    <t>76b4b361-a7d2-4583-bc26-f8dd4e0f4355</t>
  </si>
  <si>
    <t>Hydrofrac_Spannungsmessungen_in_einer_vertiakl_und_einer_horizontalbohrung_im_bergwerk_niederberg_neukirchen_vluyn_02_96.pdf</t>
  </si>
  <si>
    <t>/rest/bitstreams/76b4b361-a7d2-4583-bc26-f8dd4e0f4355/retrieve</t>
  </si>
  <si>
    <t>3524622b-18b6-48dc-99bb-34fa3f556b19</t>
  </si>
  <si>
    <t>Hydrofrac_Spannungsmessungen_in_einer_vertiakl_und_einer_horizontalbohrung_im_bergwerk_niederberg_neukirchen_vluyn_19_95.pdf</t>
  </si>
  <si>
    <t>/rest/bitstreams/3524622b-18b6-48dc-99bb-34fa3f556b19/retrieve</t>
  </si>
  <si>
    <t>4c359877-3c1d-487a-a9b8-1de485c2def2</t>
  </si>
  <si>
    <t>Hydrofrac_Spannungsmessungen_in_einer_vertiakl_und_einer_horizontalbohrung_im_bergwerk_niederberg_neukirchen_vluyn_vorbericht.pdf</t>
  </si>
  <si>
    <t>/rest/bitstreams/4c359877-3c1d-487a-a9b8-1de485c2def2/retrieve</t>
  </si>
  <si>
    <t>216688d6-6c2e-4383-b194-994b4ee4fd98</t>
  </si>
  <si>
    <t>Open_hole_permeability_and_hydrofrac_stress_measurements_in_borehole_Natrap1_Final_Report_35_95.pdf</t>
  </si>
  <si>
    <t>/rest/bitstreams/216688d6-6c2e-4383-b194-994b4ee4fd98/retrieve</t>
  </si>
  <si>
    <t>9812c268-8b24-4d2f-a2e0-38d70fca72d0</t>
  </si>
  <si>
    <t>Open_hole_permeability_and_hydrofrac_stress_measurements_in_borehole_Natrap1_Operation_Report_GCBM_04.pdf</t>
  </si>
  <si>
    <t>/rest/bitstreams/9812c268-8b24-4d2f-a2e0-38d70fca72d0/retrieve</t>
  </si>
  <si>
    <t>5dbbba42-7cd6-44df-a412-3f7724c5cd21</t>
  </si>
  <si>
    <t>Open_hole_permeability_and_stress_measurements_in_borehole_Rieth1_final_report_27_95.pdf</t>
  </si>
  <si>
    <t>/rest/bitstreams/5dbbba42-7cd6-44df-a412-3f7724c5cd21/retrieve</t>
  </si>
  <si>
    <t>6fc08e73-8732-4d0a-bae6-626a2178cde6</t>
  </si>
  <si>
    <t>Open_hole_permeability_and_stress_measurements_in_borehole_Rieth1_Operational_Report.pdf</t>
  </si>
  <si>
    <t>/rest/bitstreams/6fc08e73-8732-4d0a-bae6-626a2178cde6/retrieve</t>
  </si>
  <si>
    <t>4931a08c-8164-449a-b12f-e1a54cfc1480</t>
  </si>
  <si>
    <t>license_handle_fordatis_290_kruszewski.pdf</t>
  </si>
  <si>
    <t>/rest/bitstreams/4931a08c-8164-449a-b12f-e1a54cfc1480/retrieve</t>
  </si>
  <si>
    <t>43a6e0a9-8290-4edd-90b7-5c3236bc2a64</t>
  </si>
  <si>
    <t>Cased_hole_permeability_and_stress_measurements_in_borehole_Natrap1_final_report_23_96.pdf.txt</t>
  </si>
  <si>
    <t>/rest/bitstreams/43a6e0a9-8290-4edd-90b7-5c3236bc2a64/retrieve</t>
  </si>
  <si>
    <t>5150c4cf-e7aa-4356-90c0-49f2fc5f38bd</t>
  </si>
  <si>
    <t>Cased_hole_permeability_and_stress_measurements_in_borehole_Natrap1_final_report_39_95.pdf.txt</t>
  </si>
  <si>
    <t>/rest/bitstreams/5150c4cf-e7aa-4356-90c0-49f2fc5f38bd/retrieve</t>
  </si>
  <si>
    <t>24a723bb-a548-4d8f-908b-3a693f835de0</t>
  </si>
  <si>
    <t>Cased_hole_permeability_and_stress_measurements_in_borehole_Natrap1_Operation_Report_and_Overview_Plots_GCBM_04_95.pdf.txt</t>
  </si>
  <si>
    <t>/rest/bitstreams/24a723bb-a548-4d8f-908b-3a693f835de0/retrieve</t>
  </si>
  <si>
    <t>6cec692e-f548-48e5-8df4-b6f984fcf3e1</t>
  </si>
  <si>
    <t>Cased_hole_permeability_and_stress_measurements_in_borehole_Rieth1_final_report_29_95.pdf.txt</t>
  </si>
  <si>
    <t>/rest/bitstreams/6cec692e-f548-48e5-8df4-b6f984fcf3e1/retrieve</t>
  </si>
  <si>
    <t>f085eef1-d15d-4eae-84f9-3c877a166219</t>
  </si>
  <si>
    <t>39905053-48e0-4ad3-9971-afe3bf75371e</t>
  </si>
  <si>
    <t>accln_5Wcr_1ep_10tc.mat</t>
  </si>
  <si>
    <t>/rest/bitstreams/39905053-48e0-4ad3-9971-afe3bf75371e/retrieve</t>
  </si>
  <si>
    <t>fb1e0dc7-d5a6-4b7f-a5ef-f920416c5c40</t>
  </si>
  <si>
    <t>accln_5Wcr_1ep_13tc.mat</t>
  </si>
  <si>
    <t>/rest/bitstreams/fb1e0dc7-d5a6-4b7f-a5ef-f920416c5c40/retrieve</t>
  </si>
  <si>
    <t>a75179fa-bfa8-4f00-8e90-f97d0ceac7a0</t>
  </si>
  <si>
    <t>accln_5Wcr_1ep_16tc.mat</t>
  </si>
  <si>
    <t>/rest/bitstreams/a75179fa-bfa8-4f00-8e90-f97d0ceac7a0/retrieve</t>
  </si>
  <si>
    <t>5cff6259-43a5-4d7c-9df3-5f2fb911b708</t>
  </si>
  <si>
    <t>accln_5Wcr_2ep_10tc.mat</t>
  </si>
  <si>
    <t>/rest/bitstreams/5cff6259-43a5-4d7c-9df3-5f2fb911b708/retrieve</t>
  </si>
  <si>
    <t>f91125dd-a17a-458d-ba43-0d5cf46eeb48</t>
  </si>
  <si>
    <t>accln_5Wcr_2ep_13tc.mat</t>
  </si>
  <si>
    <t>/rest/bitstreams/f91125dd-a17a-458d-ba43-0d5cf46eeb48/retrieve</t>
  </si>
  <si>
    <t>370ceb69-71b6-4c58-8c2a-67a39e7fd413</t>
  </si>
  <si>
    <t>accln_5Wcr_2ep_16tc.mat</t>
  </si>
  <si>
    <t>/rest/bitstreams/370ceb69-71b6-4c58-8c2a-67a39e7fd413/retrieve</t>
  </si>
  <si>
    <t>13f0c728-48c1-43c5-93fb-cd98c19c9399</t>
  </si>
  <si>
    <t>accln_5Wcr_3ep_10tc.mat</t>
  </si>
  <si>
    <t>/rest/bitstreams/13f0c728-48c1-43c5-93fb-cd98c19c9399/retrieve</t>
  </si>
  <si>
    <t>0002b1b8-7f84-447d-ab1b-785f74a83bf3</t>
  </si>
  <si>
    <t>accln_5Wcr_3ep_16tc.mat</t>
  </si>
  <si>
    <t>/rest/bitstreams/0002b1b8-7f84-447d-ab1b-785f74a83bf3/retrieve</t>
  </si>
  <si>
    <t>8fe2ceea-2928-4b84-aa6c-0d0ccc235e2a</t>
  </si>
  <si>
    <t>accln_5Wh_2ep.mat</t>
  </si>
  <si>
    <t>/rest/bitstreams/8fe2ceea-2928-4b84-aa6c-0d0ccc235e2a/retrieve</t>
  </si>
  <si>
    <t>6977dfe8-76dd-48ec-9b68-c361e7607a71</t>
  </si>
  <si>
    <t>accln_5Wh_3ep.mat</t>
  </si>
  <si>
    <t>/rest/bitstreams/6977dfe8-76dd-48ec-9b68-c361e7607a71/retrieve</t>
  </si>
  <si>
    <t>140c9d80-a979-4e0a-a9a5-58fa0f0122a8</t>
  </si>
  <si>
    <t>accln_13Wcr_1ep_13tc.mat</t>
  </si>
  <si>
    <t>/rest/bitstreams/140c9d80-a979-4e0a-a9a5-58fa0f0122a8/retrieve</t>
  </si>
  <si>
    <t>bff5c583-0f35-46fa-91f5-9d70e177d84a</t>
  </si>
  <si>
    <t>accln_13Wcr_2ep_10tc.mat</t>
  </si>
  <si>
    <t>/rest/bitstreams/bff5c583-0f35-46fa-91f5-9d70e177d84a/retrieve</t>
  </si>
  <si>
    <t>abf7a4d5-0279-4a7a-8cbf-7fb4e575440e</t>
  </si>
  <si>
    <t>accln_13Wcr_2ep_16tc.mat</t>
  </si>
  <si>
    <t>/rest/bitstreams/abf7a4d5-0279-4a7a-8cbf-7fb4e575440e/retrieve</t>
  </si>
  <si>
    <t>37b7ab13-cc6a-4ccd-9113-136ad84974a1</t>
  </si>
  <si>
    <t>accln_13Wcr_3ep_13tc.mat</t>
  </si>
  <si>
    <t>/rest/bitstreams/37b7ab13-cc6a-4ccd-9113-136ad84974a1/retrieve</t>
  </si>
  <si>
    <t>668af902-ff96-4f93-aea2-aa40ed593ecb</t>
  </si>
  <si>
    <t>accln_13Wh_2ep.mat</t>
  </si>
  <si>
    <t>/rest/bitstreams/668af902-ff96-4f93-aea2-aa40ed593ecb/retrieve</t>
  </si>
  <si>
    <t>4b734114-687d-47ad-9482-8282e205584d</t>
  </si>
  <si>
    <t>accln_13Wh_3ep.mat</t>
  </si>
  <si>
    <t>/rest/bitstreams/4b734114-687d-47ad-9482-8282e205584d/retrieve</t>
  </si>
  <si>
    <t>06020c69-c720-4fdc-b231-fee02bc26ada</t>
  </si>
  <si>
    <t>accelerations_cracked_healthy.zip</t>
  </si>
  <si>
    <t>/rest/bitstreams/06020c69-c720-4fdc-b231-fee02bc26ada/retrieve</t>
  </si>
  <si>
    <t>b13d068e-e825-4805-96f4-d755efe2164e</t>
  </si>
  <si>
    <t>Readme.md</t>
  </si>
  <si>
    <t>/rest/bitstreams/b13d068e-e825-4805-96f4-d755efe2164e/retrieve</t>
  </si>
  <si>
    <t>056f2ad2-bfdc-42a0-a78c-f9dc103cfc72</t>
  </si>
  <si>
    <t>lecei_fordatis_262.pdf</t>
  </si>
  <si>
    <t>/rest/bitstreams/056f2ad2-bfdc-42a0-a78c-f9dc103cfc72/retrieve</t>
  </si>
  <si>
    <t>69a56f1a-10e7-46d4-9289-25840f77647b</t>
  </si>
  <si>
    <t>license_handle_fordatis_262_lecei_signed.pdf</t>
  </si>
  <si>
    <t>/rest/bitstreams/69a56f1a-10e7-46d4-9289-25840f77647b/retrieve</t>
  </si>
  <si>
    <t>260f9125-8ab5-41ed-b7c0-1a37f15f0806</t>
  </si>
  <si>
    <t>379189ea-ee41-4d5b-8963-30724383a37c</t>
  </si>
  <si>
    <t>data.zip</t>
  </si>
  <si>
    <t>/rest/bitstreams/379189ea-ee41-4d5b-8963-30724383a37c/retrieve</t>
  </si>
  <si>
    <t>015fc7ea-1cae-46ac-8349-f99f31b0a9a7</t>
  </si>
  <si>
    <t>wessel.pdf</t>
  </si>
  <si>
    <t>/rest/bitstreams/015fc7ea-1cae-46ac-8349-f99f31b0a9a7/retrieve</t>
  </si>
  <si>
    <t>924efad8-f32d-49ac-9140-feeb0a0b29d8</t>
  </si>
  <si>
    <t>48d0c6e2-1088-4562-bd6d-b39aedf75b8c</t>
  </si>
  <si>
    <t>GiCCS.zip</t>
  </si>
  <si>
    <t>/rest/bitstreams/48d0c6e2-1088-4562-bd6d-b39aedf75b8c/retrieve</t>
  </si>
  <si>
    <t>4ede7db4-0a04-4dee-88a4-1e2eb3469450</t>
  </si>
  <si>
    <t>kolagar.pdf</t>
  </si>
  <si>
    <t>/rest/bitstreams/4ede7db4-0a04-4dee-88a4-1e2eb3469450/retrieve</t>
  </si>
  <si>
    <t>279c5b2d-f0d6-4d97-8783-28d11fa9986c</t>
  </si>
  <si>
    <t>69e7f607-4464-4f2a-82c0-70b6b0348e77</t>
  </si>
  <si>
    <t>results-survey469381.csv</t>
  </si>
  <si>
    <t>/rest/bitstreams/69e7f607-4464-4f2a-82c0-70b6b0348e77/retrieve</t>
  </si>
  <si>
    <t>6dfb6ec6-951e-41c3-aadb-39306349593c</t>
  </si>
  <si>
    <t>elsenbast_fordatis_229_doiEnd_2022-12-05t104657.pdf</t>
  </si>
  <si>
    <t>/rest/bitstreams/6dfb6ec6-951e-41c3-aadb-39306349593c/retrieve</t>
  </si>
  <si>
    <t>461050d8-690d-4756-9c70-b34a86616c19</t>
  </si>
  <si>
    <t>bf9e4ca3-da46-402a-b575-c3af13335427</t>
  </si>
  <si>
    <t>/rest/bitstreams/bf9e4ca3-da46-402a-b575-c3af13335427/retrieve</t>
  </si>
  <si>
    <t>246f8f6f-3847-404c-a7de-34ffec155cb8</t>
  </si>
  <si>
    <t>fraunhofer_eas_dataset_for_unbalance_detection_v2.zip</t>
  </si>
  <si>
    <t>/rest/bitstreams/246f8f6f-3847-404c-a7de-34ffec155cb8/retrieve</t>
  </si>
  <si>
    <t>68c575e9-abb9-495e-b1aa-af2bed1eac62</t>
  </si>
  <si>
    <t>mey_ license_handle_fordatis_151_3_ASn_signed.pdf</t>
  </si>
  <si>
    <t>/rest/bitstreams/68c575e9-abb9-495e-b1aa-af2bed1eac62/retrieve</t>
  </si>
  <si>
    <t>92ebb3f2-4cb9-4be7-9921-8bec26484b47</t>
  </si>
  <si>
    <t>README.md.txt</t>
  </si>
  <si>
    <t>/rest/bitstreams/92ebb3f2-4cb9-4be7-9921-8bec26484b47/retrieve</t>
  </si>
  <si>
    <t>6c18c8fb-23f6-40fe-9dd9-329096d57dd2</t>
  </si>
  <si>
    <t>dbea9085-977d-4be8-9cf1-b90c4f9e3258</t>
  </si>
  <si>
    <t>license_handle_fordatis_287_wicht.pdf</t>
  </si>
  <si>
    <t>/rest/bitstreams/dbea9085-977d-4be8-9cf1-b90c4f9e3258/retrieve</t>
  </si>
  <si>
    <t>0653e13e-4cad-46f8-bd1a-2cdf4532cb48</t>
  </si>
  <si>
    <t>license_handle_fordatis_287_2_wicht.pdf</t>
  </si>
  <si>
    <t>/rest/bitstreams/0653e13e-4cad-46f8-bd1a-2cdf4532cb48/retrieve</t>
  </si>
  <si>
    <t>6d4ba86f-a291-41d4-8840-357faf59a448</t>
  </si>
  <si>
    <t>spectrogram_training_data_20220711.zip</t>
  </si>
  <si>
    <t>/rest/bitstreams/6d4ba86f-a291-41d4-8840-357faf59a448/retrieve</t>
  </si>
  <si>
    <t>a863fda1-dea5-4afa-935f-cd99c99af1bc</t>
  </si>
  <si>
    <t>spectrogram_training_data_20221006.zip</t>
  </si>
  <si>
    <t>/rest/bitstreams/a863fda1-dea5-4afa-935f-cd99c99af1bc/retrieve</t>
  </si>
  <si>
    <t>9374d674-10f4-44ec-bca1-de896de2b005</t>
  </si>
  <si>
    <t>bbfd0667-2969-4d7a-9188-d7e4f0fc19ac</t>
  </si>
  <si>
    <t>Primary Data Archive.zip</t>
  </si>
  <si>
    <t>/rest/bitstreams/bbfd0667-2969-4d7a-9188-d7e4f0fc19ac/retrieve</t>
  </si>
  <si>
    <t>b9a36570-c54b-45ba-83f2-2311feae8cc7</t>
  </si>
  <si>
    <t>license_handle_fordatis_299_koch.pdf</t>
  </si>
  <si>
    <t>/rest/bitstreams/b9a36570-c54b-45ba-83f2-2311feae8cc7/retrieve</t>
  </si>
  <si>
    <t>c8d56e2f-be54-4dea-b7a4-08444c70a523</t>
  </si>
  <si>
    <t>03df0e3b-c785-46f5-898e-f68bd06ca1b1</t>
  </si>
  <si>
    <t>MillingVibes_Dataset.zip</t>
  </si>
  <si>
    <t>/rest/bitstreams/03df0e3b-c785-46f5-898e-f68bd06ca1b1/retrieve</t>
  </si>
  <si>
    <t>f4d1c7d7-e179-46df-96ee-083f7d3f8a64</t>
  </si>
  <si>
    <t>langer.pdf</t>
  </si>
  <si>
    <t>/rest/bitstreams/f4d1c7d7-e179-46df-96ee-083f7d3f8a64/retrieve</t>
  </si>
  <si>
    <t>46b526ca-0859-46fb-809d-0a9e33a0229e</t>
  </si>
  <si>
    <t>6d1eff79-4931-4a4c-9415-07a66641598b</t>
  </si>
  <si>
    <t>dataset.zip</t>
  </si>
  <si>
    <t>/rest/bitstreams/6d1eff79-4931-4a4c-9415-07a66641598b/retrieve</t>
  </si>
  <si>
    <t>6ea74530-432e-4036-abf0-ecf61e4a893c</t>
  </si>
  <si>
    <t>license_handle_fordatis_312_handleEnd_doi_10_24406_fordatis_248_doiEnd_2023-02-09t220636.pdf</t>
  </si>
  <si>
    <t>/rest/bitstreams/6ea74530-432e-4036-abf0-ecf61e4a893c/retrieve</t>
  </si>
  <si>
    <t>a8924f2a-ef9f-4be3-ab96-09ba088b6fca</t>
  </si>
  <si>
    <t>96a45ee8-8546-4cfe-a5b3-7ed418555dff</t>
  </si>
  <si>
    <t>ExposÃ© zur Feldforschung_v.05_Zwischenstand_231222.pdf</t>
  </si>
  <si>
    <t>/rest/bitstreams/96a45ee8-8546-4cfe-a5b3-7ed418555dff/retrieve</t>
  </si>
  <si>
    <t>dca6a312-bf54-4e41-ae7f-6d9548d002af</t>
  </si>
  <si>
    <t>license_handle_fordatis_311_handleEnd_doi_10_24406_fordatis_247_doiEnd_2022-12-23t135648.pdf</t>
  </si>
  <si>
    <t>/rest/bitstreams/dca6a312-bf54-4e41-ae7f-6d9548d002af/retrieve</t>
  </si>
  <si>
    <t>0d8e652b-541f-46a4-a7bf-6864c6bdb4ef</t>
  </si>
  <si>
    <t>ExposÃ© zur Feldforschung_v.05_Zwischenstand_231222.pdf.txt</t>
  </si>
  <si>
    <t>/rest/bitstreams/0d8e652b-541f-46a4-a7bf-6864c6bdb4ef/retrieve</t>
  </si>
  <si>
    <t>7441bc05-eb6c-4e77-99e3-2617cbc5e1bd</t>
  </si>
  <si>
    <t>1688a796-d989-45bf-b4c0-542d2e37fe7e</t>
  </si>
  <si>
    <t>CrossTest.zip</t>
  </si>
  <si>
    <t>/rest/bitstreams/1688a796-d989-45bf-b4c0-542d2e37fe7e/retrieve</t>
  </si>
  <si>
    <t>57bf13b0-7222-4cd2-afe8-4e4fba8e353e</t>
  </si>
  <si>
    <t>license_handle_fordatis_314_handleEnd_doi_10_24406_fordatis_250_doiEnd_2023-02-27t145951.pdf</t>
  </si>
  <si>
    <t>/rest/bitstreams/57bf13b0-7222-4cd2-afe8-4e4fba8e353e/retrieve</t>
  </si>
  <si>
    <t>944e0e63-93fd-4b20-ba38-d4ad6a337814</t>
  </si>
  <si>
    <t>c90452d1-9d54-464c-9330-e08ffb44c120</t>
  </si>
  <si>
    <t>cfd-ense.zip</t>
  </si>
  <si>
    <t>/rest/bitstreams/c90452d1-9d54-464c-9330-e08ffb44c120/retrieve</t>
  </si>
  <si>
    <t>a661ff68-8658-4fd6-ac89-7c5f4ce2edfd</t>
  </si>
  <si>
    <t>license_handle_fordatis_318_handleEnd_doi_10_24406_fordatis_254_doiEnd_2023-05-04t085204_js.pdf</t>
  </si>
  <si>
    <t>/rest/bitstreams/a661ff68-8658-4fd6-ac89-7c5f4ce2edfd/retrieve</t>
  </si>
  <si>
    <t>e10cad32-649f-42ae-b4fa-5e719db74515</t>
  </si>
  <si>
    <t>18919b00-eea3-497d-adc8-538daefb9d6a</t>
  </si>
  <si>
    <t>Data_ExcessHeat.xlsx</t>
  </si>
  <si>
    <t>/rest/bitstreams/18919b00-eea3-497d-adc8-538daefb9d6a/retrieve</t>
  </si>
  <si>
    <t>f1f0f245-1443-4be1-b325-2907608c9df5</t>
  </si>
  <si>
    <t>license_handle_fordatis_316_handleEnd_doi_10_24406_fordatis_252_doiEnd_2023-03-22t132026.pdf</t>
  </si>
  <si>
    <t>/rest/bitstreams/f1f0f245-1443-4be1-b325-2907608c9df5/retrieve</t>
  </si>
  <si>
    <t>fa5e7ae4-9fb8-489a-bf63-d67b7877d9b6</t>
  </si>
  <si>
    <t>license_handle_fordatis_316_2_handleEnd_doi_10_24406_fordatis_252_2_doiEnd_2023-04-12t175612.pdf</t>
  </si>
  <si>
    <t>/rest/bitstreams/fa5e7ae4-9fb8-489a-bf63-d67b7877d9b6/retrieve</t>
  </si>
  <si>
    <t>6a08f050-22a7-4bc0-a8f8-53b3cb908c14</t>
  </si>
  <si>
    <t>Data_ExcessHeat.xlsx.txt</t>
  </si>
  <si>
    <t>/rest/bitstreams/6a08f050-22a7-4bc0-a8f8-53b3cb908c14/retrieve</t>
  </si>
  <si>
    <t>924ac2d6-5fbb-4cc5-aa80-325815bfce19</t>
  </si>
  <si>
    <t>5557c945-a21d-4934-b082-22e0d64a137f</t>
  </si>
  <si>
    <t>A1 - Analyzed Data Catalog Offerings.pdf</t>
  </si>
  <si>
    <t>/rest/bitstreams/5557c945-a21d-4934-b082-22e0d64a137f/retrieve</t>
  </si>
  <si>
    <t>f9d2b1f0-0da7-4e9e-a62d-9f3f6ee8e92d</t>
  </si>
  <si>
    <t>A2 - Integration Survey Questions, Approach and Results.pdf</t>
  </si>
  <si>
    <t>/rest/bitstreams/f9d2b1f0-0da7-4e9e-a62d-9f3f6ee8e92d/retrieve</t>
  </si>
  <si>
    <t>7ded7cc2-8739-4a6c-8c4c-0f9e9cef39b9</t>
  </si>
  <si>
    <t>20230505_Licence_Fordatis.pdf</t>
  </si>
  <si>
    <t>/rest/bitstreams/7ded7cc2-8739-4a6c-8c4c-0f9e9cef39b9/retrieve</t>
  </si>
  <si>
    <t>7a75aab6-c9b3-413f-8140-5afa8b3f637b</t>
  </si>
  <si>
    <t>A1 - Analyzed Data Catalog Offerings.pdf.txt</t>
  </si>
  <si>
    <t>/rest/bitstreams/7a75aab6-c9b3-413f-8140-5afa8b3f637b/retrieve</t>
  </si>
  <si>
    <t>6cfc9af9-49e7-49e7-9fb8-6d3cee34c769</t>
  </si>
  <si>
    <t>A2 - Integration Survey Questions, Approach and Results.pdf.txt</t>
  </si>
  <si>
    <t>/rest/bitstreams/6cfc9af9-49e7-49e7-9fb8-6d3cee34c769/retrieve</t>
  </si>
  <si>
    <t>mime_type</t>
  </si>
  <si>
    <t>file_size</t>
  </si>
  <si>
    <t>Gesamtergebnis</t>
  </si>
  <si>
    <t>Art der Dateien (bundle_name)</t>
  </si>
  <si>
    <t>Anzahl Dateien</t>
  </si>
  <si>
    <t>MimeType der Dateien</t>
  </si>
  <si>
    <t>Dateiformat (aus Feld file_format)</t>
  </si>
  <si>
    <t>Auswertung der Dateigrößen</t>
  </si>
  <si>
    <t>Größe der kleinsten Datei (in Byte)</t>
  </si>
  <si>
    <t>Größe der größten Datei (in GB)</t>
  </si>
  <si>
    <t>Dateigröße</t>
  </si>
  <si>
    <t>Dateien pro Datensatz (uuid)</t>
  </si>
  <si>
    <t>file_format_extracted_from_file_name</t>
  </si>
  <si>
    <t>unbekannt</t>
  </si>
  <si>
    <t>SPSS</t>
  </si>
  <si>
    <t>Markdown</t>
  </si>
  <si>
    <t>XSD</t>
  </si>
  <si>
    <t>JSON</t>
  </si>
  <si>
    <t>YAML</t>
  </si>
  <si>
    <t>ZIP (7zip)</t>
  </si>
  <si>
    <t>matlab</t>
  </si>
  <si>
    <t>Ergebnis</t>
  </si>
  <si>
    <t>MIME-Type</t>
  </si>
  <si>
    <t>Informationstyp</t>
  </si>
  <si>
    <t>Bild</t>
  </si>
  <si>
    <t>Audio</t>
  </si>
  <si>
    <t>Dateiarchiv</t>
  </si>
  <si>
    <t>unbekannt (diverse Formate)</t>
  </si>
  <si>
    <t>MIME Type</t>
  </si>
  <si>
    <t>Strukturierte Information (Tabelle)</t>
  </si>
  <si>
    <t>Datum der Datenerhebung:</t>
  </si>
  <si>
    <t>Erläuterung der Datenblätter in dieser Datei</t>
  </si>
  <si>
    <t>Datenblatt</t>
  </si>
  <si>
    <t>Erläuterung</t>
  </si>
  <si>
    <t>fordatis_data</t>
  </si>
  <si>
    <t xml:space="preserve">Daten in den Spalten A-I enthalten die vom Skript abgerufenen Daten. </t>
  </si>
  <si>
    <t>manual_added_file_format_information</t>
  </si>
  <si>
    <t>information_type</t>
  </si>
  <si>
    <t xml:space="preserve">Spalte J (file_format_extracted_from_file_name) ermittelt über eine Excel-Formel die letzten 4 Zeichen aus der Spalte file_name und dient als Hilfsspalte nur der einfacheren Klassifikation der digitalen Objekte, bei denen der MIME Type nicht eindeutig erkannt werden konnte. </t>
  </si>
  <si>
    <t>Spalten</t>
  </si>
  <si>
    <t>Spalten A bis I</t>
  </si>
  <si>
    <t>Spalte J</t>
  </si>
  <si>
    <t>Spalte K</t>
  </si>
  <si>
    <t>Spalte L</t>
  </si>
  <si>
    <t>Konkordanz MIME Informationstyp</t>
  </si>
  <si>
    <t>Spalte A</t>
  </si>
  <si>
    <t>Spalte B</t>
  </si>
  <si>
    <t>Spalte A enthält eine Liste der MIME Types der in Fordatis vorliegenden digitalen Objekte.</t>
  </si>
  <si>
    <t xml:space="preserve">Spalte B enthält eine manuelle Zuordnung des Informationstyps nach der digitale Objekte klassifiziert werden können. </t>
  </si>
  <si>
    <t>Pivot Mime Type Informationstyp</t>
  </si>
  <si>
    <t>Enthält eine Pivottabelle zur Ermittlung der Anzahl Dateien in Fordatis gruppiert nach Informationstyp.</t>
  </si>
  <si>
    <t>Spalten A und B</t>
  </si>
  <si>
    <t>Pivot von fordatis_data</t>
  </si>
  <si>
    <t>Metadaten zu den in dem Forschungsdatenrepositorium enthaltenen digitalen Objekte.
Die Daten wurden per Jupyter-Notebook-Skript über die REST-API abgerufen, in eine CSV-Datei geschrieben und später in Excel aufbereitet und um zusätzliche Informationen ergänzt.</t>
  </si>
  <si>
    <t xml:space="preserve">Enthält mehrere Pivottabellen. Ziel war, zunächst einen grundlegenden Überblick über die im Repositorium enthaltenen Dateien zu erhalten. </t>
  </si>
  <si>
    <t>Statistikinformationen</t>
  </si>
  <si>
    <t>information_type_manual_added</t>
  </si>
  <si>
    <t>Python Source code</t>
  </si>
  <si>
    <t>7 Zip Format</t>
  </si>
  <si>
    <t>Executable und Linkable Format</t>
  </si>
  <si>
    <t>nein, aber Textinhalt</t>
  </si>
  <si>
    <t>nein, vermutlich binäres numpy-Format</t>
  </si>
  <si>
    <t>nicht untersucht auf Grund Dateigröße</t>
  </si>
  <si>
    <t>unbekannt, von DROID nicht erkannt, binär-Format?</t>
  </si>
  <si>
    <t>ja, Textinhalt</t>
  </si>
  <si>
    <t>Spalte K (manual_added_file_format_information) enthält eine manuelle Klassifikation des Dateiformats auf Basis der Hilfsspalte J. Die Klassifikation wurde nur für die digitalen Objekte, deren MIME Type und Dateiformat (Spalte F: file_format) beim Upload nicht eindeutig erkannt werden konnten, ermittelt und in dieser Spalte festgehalten.</t>
  </si>
  <si>
    <t>Spalte M</t>
  </si>
  <si>
    <t xml:space="preserve">Spalte L (information_type_manual_added) enthält einen der Informationstypen aus der Tabelle "Konkordanz MIME Informationstyp"; die Zuordnung erfolgte manuall auf Basis der Informationen in Spalte K.
</t>
  </si>
  <si>
    <t>Spalte L (information_type) ermittelt über die Excel-Funktion SVERWEIS den Informationstyp aus der Tabelle "Konkordanz MIME Infomationstyp", wenn es in der Spalte L keinen Eintrag gibt.</t>
  </si>
  <si>
    <t>nicht eindeutig zu ermitteln</t>
  </si>
  <si>
    <t>Kommentar</t>
  </si>
  <si>
    <t>ja, von DROID erkannt als Excutable</t>
  </si>
  <si>
    <t>Spalte N</t>
  </si>
  <si>
    <t>Spalte N (Kommentar) enhält für die Dateien, die mit DROID auf ihr Format untersucht wurden. Wurde von DROID ein Format erkannt (ja), wurde es nicht erkannt (nein). Die nicht von DROID erkannten Dateien wurden manuell mit dem Programm Notepad++ geprüft, ob es sich um lesbare ASCII-Dateien oder Binärdateien handelt.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</si>
</sst>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8" x14ac:knownFonts="1">
    <font>
      <sz val="11"/>
      <color theme="1"/>
      <name val="Frutiger LT Com 45 Light"/>
      <family val="2"/>
    </font>
    <font>
      <sz val="11"/>
      <color theme="1"/>
      <name val="Frutiger LT Com 45 Light"/>
      <family val="2"/>
    </font>
    <font>
      <sz val="18"/>
      <color theme="3"/>
      <name val="Calibri Light"/>
      <family val="2"/>
      <scheme val="major"/>
    </font>
    <font>
      <b/>
      <sz val="15"/>
      <color theme="3"/>
      <name val="Frutiger LT Com 45 Light"/>
      <family val="2"/>
    </font>
    <font>
      <b/>
      <sz val="13"/>
      <color theme="3"/>
      <name val="Frutiger LT Com 45 Light"/>
      <family val="2"/>
    </font>
    <font>
      <b/>
      <sz val="11"/>
      <color theme="3"/>
      <name val="Frutiger LT Com 45 Light"/>
      <family val="2"/>
    </font>
    <font>
      <sz val="11"/>
      <color rgb="FF006100"/>
      <name val="Frutiger LT Com 45 Light"/>
      <family val="2"/>
    </font>
    <font>
      <sz val="11"/>
      <color rgb="FF9C0006"/>
      <name val="Frutiger LT Com 45 Light"/>
      <family val="2"/>
    </font>
    <font>
      <sz val="11"/>
      <color rgb="FF9C5700"/>
      <name val="Frutiger LT Com 45 Light"/>
      <family val="2"/>
    </font>
    <font>
      <sz val="11"/>
      <color rgb="FF3F3F76"/>
      <name val="Frutiger LT Com 45 Light"/>
      <family val="2"/>
    </font>
    <font>
      <b/>
      <sz val="11"/>
      <color rgb="FF3F3F3F"/>
      <name val="Frutiger LT Com 45 Light"/>
      <family val="2"/>
    </font>
    <font>
      <b/>
      <sz val="11"/>
      <color rgb="FFFA7D00"/>
      <name val="Frutiger LT Com 45 Light"/>
      <family val="2"/>
    </font>
    <font>
      <sz val="11"/>
      <color rgb="FFFA7D00"/>
      <name val="Frutiger LT Com 45 Light"/>
      <family val="2"/>
    </font>
    <font>
      <b/>
      <sz val="11"/>
      <color theme="0"/>
      <name val="Frutiger LT Com 45 Light"/>
      <family val="2"/>
    </font>
    <font>
      <sz val="11"/>
      <color rgb="FFFF0000"/>
      <name val="Frutiger LT Com 45 Light"/>
      <family val="2"/>
    </font>
    <font>
      <i/>
      <sz val="11"/>
      <color rgb="FF7F7F7F"/>
      <name val="Frutiger LT Com 45 Light"/>
      <family val="2"/>
    </font>
    <font>
      <b/>
      <sz val="11"/>
      <color theme="1"/>
      <name val="Frutiger LT Com 45 Light"/>
      <family val="2"/>
    </font>
    <font>
      <sz val="11"/>
      <color theme="0"/>
      <name val="Frutiger LT Com 45 Light"/>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rgb="FFFFC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1" fontId="0" fillId="0" borderId="0" xfId="0" applyNumberFormat="1"/>
    <xf numFmtId="0" fontId="0" fillId="0" borderId="0" xfId="0" applyNumberFormat="1"/>
    <xf numFmtId="0" fontId="16" fillId="33" borderId="10" xfId="0" applyFont="1" applyFill="1" applyBorder="1"/>
    <xf numFmtId="0" fontId="0" fillId="0" borderId="0" xfId="0" pivotButton="1"/>
    <xf numFmtId="0" fontId="0" fillId="0" borderId="0" xfId="0" applyAlignment="1">
      <alignment horizontal="left"/>
    </xf>
    <xf numFmtId="43" fontId="0" fillId="0" borderId="0" xfId="1" applyFont="1"/>
    <xf numFmtId="0" fontId="0" fillId="0" borderId="0" xfId="0" applyAlignment="1">
      <alignment horizontal="left" indent="3"/>
    </xf>
    <xf numFmtId="14" fontId="0" fillId="0" borderId="0" xfId="0" applyNumberFormat="1"/>
    <xf numFmtId="0" fontId="0" fillId="0" borderId="13" xfId="0" applyFont="1" applyBorder="1" applyAlignment="1">
      <alignment wrapText="1"/>
    </xf>
    <xf numFmtId="0" fontId="0" fillId="0" borderId="17" xfId="0" applyFont="1" applyBorder="1" applyAlignment="1">
      <alignment wrapText="1"/>
    </xf>
    <xf numFmtId="0" fontId="13" fillId="34" borderId="11" xfId="0" applyFont="1" applyFill="1" applyBorder="1" applyAlignment="1">
      <alignment horizontal="center" wrapText="1"/>
    </xf>
    <xf numFmtId="0" fontId="13" fillId="34" borderId="12" xfId="0" applyFont="1" applyFill="1" applyBorder="1" applyAlignment="1">
      <alignment horizontal="center" wrapText="1"/>
    </xf>
    <xf numFmtId="0" fontId="13" fillId="34" borderId="13" xfId="0" applyFont="1" applyFill="1" applyBorder="1" applyAlignment="1">
      <alignment horizontal="center" wrapText="1"/>
    </xf>
    <xf numFmtId="0" fontId="0" fillId="0" borderId="12" xfId="0" applyFont="1" applyBorder="1" applyAlignment="1">
      <alignment vertical="center" wrapText="1"/>
    </xf>
    <xf numFmtId="0" fontId="0" fillId="0" borderId="14" xfId="0" applyFont="1" applyBorder="1" applyAlignment="1">
      <alignment vertical="center" wrapText="1"/>
    </xf>
    <xf numFmtId="0" fontId="0" fillId="0" borderId="0" xfId="0" applyFont="1" applyFill="1" applyBorder="1" applyAlignment="1">
      <alignment vertical="center" wrapText="1"/>
    </xf>
    <xf numFmtId="0" fontId="0" fillId="0" borderId="15" xfId="0" applyFont="1" applyFill="1" applyBorder="1" applyAlignment="1">
      <alignment wrapText="1"/>
    </xf>
    <xf numFmtId="0" fontId="0" fillId="0" borderId="11" xfId="0" applyFont="1" applyBorder="1" applyAlignment="1">
      <alignment vertical="center" wrapText="1"/>
    </xf>
    <xf numFmtId="0" fontId="0" fillId="0" borderId="16" xfId="0" applyFont="1" applyBorder="1" applyAlignment="1">
      <alignment vertical="center" wrapText="1"/>
    </xf>
    <xf numFmtId="0" fontId="0" fillId="0" borderId="0" xfId="0" applyAlignment="1">
      <alignment vertical="center"/>
    </xf>
    <xf numFmtId="0" fontId="0" fillId="0" borderId="0" xfId="0" applyFill="1"/>
    <xf numFmtId="0" fontId="0" fillId="35" borderId="0" xfId="0" applyFill="1"/>
  </cellXfs>
  <cellStyles count="43">
    <cellStyle name="20 % - Akzent1" xfId="20" builtinId="30" customBuiltin="1"/>
    <cellStyle name="20 % - Akzent2" xfId="24" builtinId="34" customBuiltin="1"/>
    <cellStyle name="20 % - Akzent3" xfId="28" builtinId="38" customBuiltin="1"/>
    <cellStyle name="20 % - Akzent4" xfId="32" builtinId="42" customBuiltin="1"/>
    <cellStyle name="20 % - Akzent5" xfId="36" builtinId="46" customBuiltin="1"/>
    <cellStyle name="20 % - Akzent6" xfId="40" builtinId="50" customBuiltin="1"/>
    <cellStyle name="40 % - Akzent1" xfId="21" builtinId="31" customBuiltin="1"/>
    <cellStyle name="40 % - Akzent2" xfId="25" builtinId="35" customBuiltin="1"/>
    <cellStyle name="40 % - Akzent3" xfId="29" builtinId="39" customBuiltin="1"/>
    <cellStyle name="40 % - Akzent4" xfId="33" builtinId="43" customBuiltin="1"/>
    <cellStyle name="40 % - Akzent5" xfId="37" builtinId="47" customBuiltin="1"/>
    <cellStyle name="40 % - Akzent6" xfId="41" builtinId="51" customBuiltin="1"/>
    <cellStyle name="60 % - Akzent1" xfId="22" builtinId="32" customBuiltin="1"/>
    <cellStyle name="60 % - Akzent2" xfId="26" builtinId="36" customBuiltin="1"/>
    <cellStyle name="60 % - Akzent3" xfId="30" builtinId="40" customBuiltin="1"/>
    <cellStyle name="60 % - Akzent4" xfId="34" builtinId="44" customBuiltin="1"/>
    <cellStyle name="60 % - Akzent5" xfId="38" builtinId="48" customBuiltin="1"/>
    <cellStyle name="60 % - Akzent6" xfId="42" builtinId="52" customBuiltin="1"/>
    <cellStyle name="Akzent1" xfId="19" builtinId="29" customBuiltin="1"/>
    <cellStyle name="Akzent2" xfId="23" builtinId="33" customBuiltin="1"/>
    <cellStyle name="Akzent3" xfId="27" builtinId="37" customBuiltin="1"/>
    <cellStyle name="Akzent4" xfId="31" builtinId="41" customBuiltin="1"/>
    <cellStyle name="Akzent5" xfId="35" builtinId="45" customBuiltin="1"/>
    <cellStyle name="Akzent6" xfId="39" builtinId="49" customBuiltin="1"/>
    <cellStyle name="Ausgabe" xfId="11" builtinId="21" customBuiltin="1"/>
    <cellStyle name="Berechnung" xfId="12" builtinId="22" customBuiltin="1"/>
    <cellStyle name="Eingabe" xfId="10" builtinId="20" customBuiltin="1"/>
    <cellStyle name="Ergebnis" xfId="18" builtinId="25" customBuiltin="1"/>
    <cellStyle name="Erklärender Text" xfId="17" builtinId="53" customBuiltin="1"/>
    <cellStyle name="Gut" xfId="7" builtinId="26" customBuiltin="1"/>
    <cellStyle name="Komma" xfId="1" builtinId="3"/>
    <cellStyle name="Neutral" xfId="9" builtinId="28" customBuiltin="1"/>
    <cellStyle name="Notiz" xfId="16" builtinId="10" customBuiltin="1"/>
    <cellStyle name="Schlecht" xfId="8" builtinId="27" customBuiltin="1"/>
    <cellStyle name="Standard" xfId="0" builtinId="0"/>
    <cellStyle name="Überschrift" xfId="2" builtinId="15" customBuiltin="1"/>
    <cellStyle name="Überschrift 1" xfId="3" builtinId="16" customBuiltin="1"/>
    <cellStyle name="Überschrift 2" xfId="4" builtinId="17" customBuiltin="1"/>
    <cellStyle name="Überschrift 3" xfId="5" builtinId="18" customBuiltin="1"/>
    <cellStyle name="Überschrift 4" xfId="6" builtinId="19" customBuiltin="1"/>
    <cellStyle name="Verknüpfte Zelle" xfId="13" builtinId="24" customBuiltin="1"/>
    <cellStyle name="Warnender Text" xfId="15" builtinId="11" customBuiltin="1"/>
    <cellStyle name="Zelle überprüfen" xfId="14" builtinId="23" customBuiltin="1"/>
  </cellStyles>
  <dxfs count="3">
    <dxf>
      <numFmt numFmtId="0" formatCode="General"/>
    </dxf>
    <dxf>
      <alignment horizontal="left"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 refreshedDate="45088.652650000004" createdVersion="7" refreshedVersion="7" minRefreshableVersion="3" recordCount="571" xr:uid="{00000000-000A-0000-FFFF-FFFF0B000000}">
  <cacheSource type="worksheet">
    <worksheetSource name="data"/>
  </cacheSource>
  <cacheFields count="14">
    <cacheField name="item_uuid" numFmtId="0">
      <sharedItems count="110">
        <s v="253fb591-b9a7-493d-96aa-9f8a6acc7624"/>
        <s v="d4934e6a-a21e-4955-853b-86e6642cc2b1"/>
        <s v="90b66e79-d299-4ffb-bf98-9b9de1fa8ccc"/>
        <s v="6c18c8fb-23f6-40fe-9dd9-329096d57dd2"/>
        <s v="1e6f518b-8ac9-4390-b565-4dd561b68413"/>
        <s v="c839db31-71a7-449a-a099-f91e310e3194"/>
        <s v="9417809e-8396-43da-a0f3-f7433f42329f"/>
        <s v="4bb444d4-b97d-4a40-a0a0-343b36df5b0f"/>
        <s v="71a99a2e-23ef-455a-95aa-95fcb5db0d4c"/>
        <s v="461050d8-690d-4756-9c70-b34a86616c19"/>
        <s v="a69ca5d1-10f0-4abe-94a3-4326eb96820e"/>
        <s v="a983311d-e647-4d48-a3fe-2d6c23c62a6c"/>
        <s v="c53c2cad-c87d-401f-9fe5-207ff21a9c4f"/>
        <s v="92583e67-ea4d-408f-9112-b2308e3683dd"/>
        <s v="7c25a811-3022-4bd9-b953-a564b1f00eb8"/>
        <s v="531365a7-7ded-43dc-a32d-d7c4b96d89df"/>
        <s v="f085eef1-d15d-4eae-84f9-3c877a166219"/>
        <s v="8a4db03c-97f1-4ae6-aff6-9eae0a2023dc"/>
        <s v="4b3438e2-064a-455f-a5f8-f3b4a75834a8"/>
        <s v="8f5c7835-a32d-4609-b772-56ec4606eb9d"/>
        <s v="dfeb50b3-e3b8-4b73-b8c6-da87f37a43b8"/>
        <s v="7af9b12f-a970-4eab-b144-b98ff3962c8e"/>
        <s v="bc1d760e-3e7f-4363-8b69-680d295b8e93"/>
        <s v="55be63cb-5e88-47b2-a233-b6c8faa79406"/>
        <s v="c65beb34-1a36-434c-9de0-6d135ccb462f"/>
        <s v="7441bc05-eb6c-4e77-99e3-2617cbc5e1bd"/>
        <s v="9212129d-6e3c-4458-aa00-6608e2e24d2c"/>
        <s v="c8d56e2f-be54-4dea-b7a4-08444c70a523"/>
        <s v="944af469-1a45-4a15-98a7-f69e9983f51e"/>
        <s v="eda17e15-8ff3-4e0a-8514-7f136c5937fb"/>
        <s v="36307f0e-ac2d-49a9-87b2-5d5b65fe55e2"/>
        <s v="b878d2fb-9119-4a5c-ae88-b4ca67b0caf6"/>
        <s v="9374d674-10f4-44ec-bca1-de896de2b005"/>
        <s v="260f9125-8ab5-41ed-b7c0-1a37f15f0806"/>
        <s v="3e0b2f8d-0f39-4743-8087-1bdefe0c7f36"/>
        <s v="9587ae8e-d924-4d5d-a5fc-8ff4228a2c63"/>
        <s v="9c473673-36b6-46cb-880b-a3174413e095"/>
        <s v="aab77f04-0903-4f44-a6bd-3fcfcc952784"/>
        <s v="3a97b95b-e0ee-40ef-9904-341a474b7b17"/>
        <s v="b584b91e-168a-471e-9b53-a773c51c90e8"/>
        <s v="46b526ca-0859-46fb-809d-0a9e33a0229e"/>
        <s v="5cb39cda-4020-47dd-afab-3a0efe86bc40"/>
        <s v="7d04cae1-381d-49ad-9973-10584e3d9f0b"/>
        <s v="73ae2e4e-4bbb-4d39-b56c-f03adfecb9c6"/>
        <s v="a682894f-2221-44a7-91a3-8cf0e5705050"/>
        <s v="bd313d6d-b4e7-4c55-a8ef-f18a0757a9c9"/>
        <s v="f9ede0ac-b024-42b9-a5e2-00b23b35a03b"/>
        <s v="4d50be18-828c-42de-af94-1a9edafa2127"/>
        <s v="e134a6be-3487-427f-bf3c-5ec5dbb14b5d"/>
        <s v="707160e5-20b7-4e4d-a026-a780c3d93cb1"/>
        <s v="6c3111a2-1467-4702-89e4-50aac1ff7f8b"/>
        <s v="239fd6c2-f01d-47a9-9877-68a96a385b29"/>
        <s v="d775cfa2-80d7-4098-b404-165779e0ded8"/>
        <s v="35cb590c-7891-42cd-8c31-472e6082c556"/>
        <s v="0b5f6aa0-9b62-4ead-8176-7312bd0d0975"/>
        <s v="c3e5591c-154a-4955-8aac-6f3194038637"/>
        <s v="77bafcf2-9cbf-43d7-b55b-4c640c8ec5da"/>
        <s v="af183be5-e5a4-48ff-a5fa-79ff58edfe01"/>
        <s v="a8924f2a-ef9f-4be3-ab96-09ba088b6fca"/>
        <s v="fcd77702-116f-4cbd-a391-394714ae1334"/>
        <s v="cc1502f1-ba46-47c7-be99-46e09dc7e552"/>
        <s v="18601feb-55f3-49d5-aeae-d4bad59379d5"/>
        <s v="781ef47e-570e-4862-84ef-40c23b991dd4"/>
        <s v="ee2323ac-3bf7-472f-b651-9fc3c81bfe43"/>
        <s v="805b5f3f-04c8-4def-a843-9694899b1a2b"/>
        <s v="76a042d3-4e0e-4b01-b43c-858122fcce17"/>
        <s v="7d896ab8-acc0-4709-8d4d-aaf8c74ffdae"/>
        <s v="0cd48d50-99a4-4dce-86ee-6cc47c8ea11d"/>
        <s v="6547656b-31c3-4365-ac5d-8a47454e37fe"/>
        <s v="e10cad32-649f-42ae-b4fa-5e719db74515"/>
        <s v="898d52e5-83c5-4c14-a9c6-3cac9087e11c"/>
        <s v="b7e5fd25-12c2-48e1-9c7e-527f91c5d34e"/>
        <s v="00bf678d-7de2-413a-a5d2-b5307fc3fc25"/>
        <s v="29eec76c-80d9-4ccf-a773-999cf13f7de1"/>
        <s v="8c8bd325-2dcc-4d6f-94e8-2b611ce2a71e"/>
        <s v="9a1839b9-81f0-4d04-aff0-2d0873841f3c"/>
        <s v="be15ce6a-d1a2-4b4b-ae4e-bbf60c753650"/>
        <s v="ca398581-bd73-4d53-9b8e-ba42606b8a99"/>
        <s v="14416eb8-d834-4e01-97c2-a8d3ca493e4c"/>
        <s v="cae3d9ee-c865-4376-ac96-83b9342f9238"/>
        <s v="d4f48fa5-a488-4cca-9bbb-c7de8ac9778a"/>
        <s v="5e245abb-bc67-4087-86c6-cf178f78cc5c"/>
        <s v="6b345600-88f5-421f-87fb-2ce5c4026b4b"/>
        <s v="247e3499-a2b4-4eef-96f2-7e3ba2c08d7b"/>
        <s v="42b9e909-b065-4fb1-8339-3373c8d918a3"/>
        <s v="da595093-a1cb-41dd-9634-84a657ac0096"/>
        <s v="08cc8b60-a45f-4e11-9f6b-230a37359a58"/>
        <s v="c6b9534d-93b3-4bfd-9f88-b4cfdd02a3dd"/>
        <s v="a38809a4-6653-48e6-be7c-bf4b5202a043"/>
        <s v="626054dc-5a38-41a3-b54b-ec25ecb08358"/>
        <s v="1768e0dd-9250-4653-a3fb-39074dcfacc3"/>
        <s v="118f143a-485a-4d4c-9d2f-e3e351715ebb"/>
        <s v="36073ff8-2c7e-444f-90e7-0be03d3ee1aa"/>
        <s v="021f8afa-5f63-410f-bb86-c8532548d602"/>
        <s v="f6c05f98-f320-4310-93d4-a7055646f849"/>
        <s v="944e0e63-93fd-4b20-ba38-d4ad6a337814"/>
        <s v="279c5b2d-f0d6-4d97-8783-28d11fa9986c"/>
        <s v="696c20b7-73f1-4936-9b26-975afb6ce108"/>
        <s v="e88317db-65fa-49c5-b270-a7b54a37065f"/>
        <s v="924efad8-f32d-49ac-9140-feeb0a0b29d8"/>
        <s v="1b397a0c-20cd-47d8-aec1-5724d92b22e6"/>
        <s v="d808bd46-0cfe-47b2-8722-35b84bb4a0d2"/>
        <s v="8dee156a-b2e6-4bd3-9fad-fe7f068e4a7e"/>
        <s v="25c34a9d-1eda-4ee5-bb89-926b90e77467"/>
        <s v="924ac2d6-5fbb-4cc5-aa80-325815bfce19"/>
        <s v="b871c001-6d55-4009-a4e6-375da5f56952"/>
        <s v="82f15e18-2231-4fad-beef-05cba45634a5"/>
        <s v="ea28d940-187b-450c-858f-cacd65a42fac"/>
        <s v="4e2b2503-178e-45e5-ab63-7245032a432b"/>
        <s v="2eaf617d-0abe-4e55-ae64-59aa3e81dd67"/>
      </sharedItems>
    </cacheField>
    <cacheField name="bitstream_uuid" numFmtId="0">
      <sharedItems/>
    </cacheField>
    <cacheField name="sequenceID" numFmtId="0">
      <sharedItems containsSemiMixedTypes="0" containsString="0" containsNumber="1" containsInteger="1" minValue="-1" maxValue="26"/>
    </cacheField>
    <cacheField name="file_name" numFmtId="0">
      <sharedItems/>
    </cacheField>
    <cacheField name="bundle_name" numFmtId="0">
      <sharedItems count="4">
        <s v="ORIGINAL"/>
        <s v="TEXT"/>
        <s v="SWORD"/>
        <s v="LICENSE"/>
      </sharedItems>
    </cacheField>
    <cacheField name="file_format" numFmtId="0">
      <sharedItems count="20">
        <s v="TAR"/>
        <s v="ZIP"/>
        <s v="Unknown"/>
        <s v="Komprimiertes Dateipaket (.zip)"/>
        <s v="TIFF"/>
        <s v="Text"/>
        <s v="CSV"/>
        <s v="Microsoft Excel XML"/>
        <s v="SPSS (.sav)"/>
        <s v="Adobe PDF"/>
        <s v="HTML"/>
        <s v="SPSS sav"/>
        <s v="Microsoft Word XML"/>
        <s v="ZIP (compressed CSV files)"/>
        <s v="MP4"/>
        <s v="ZIP archive"/>
        <s v="ZIP compressed archive containing *.jpg, *.pdf and others"/>
        <s v="ZIP compressed archive containing multiple *.XLSX (MS Excel)"/>
        <s v="XML"/>
        <s v="Microsoft Excel"/>
      </sharedItems>
    </cacheField>
    <cacheField name="mime_type" numFmtId="0">
      <sharedItems count="13">
        <s v="application/x-tar"/>
        <s v="application/zip"/>
        <s v="application/octet-stream"/>
        <s v="image/tiff"/>
        <s v="text/plain"/>
        <s v="text/comma-separated-values"/>
        <s v="application/vnd.openxmlformats-officedocument.spreadsheetml.sheet"/>
        <s v="application/pdf"/>
        <s v="text/html"/>
        <s v="application/vnd.openxmlformats-officedocument.wordprocessingml.document"/>
        <s v="audio/mp4"/>
        <s v="text/xml"/>
        <s v="application/vnd.ms-excel"/>
      </sharedItems>
    </cacheField>
    <cacheField name="file_size" numFmtId="0">
      <sharedItems containsSemiMixedTypes="0" containsString="0" containsNumber="1" containsInteger="1" minValue="26" maxValue="208533879808"/>
    </cacheField>
    <cacheField name="link" numFmtId="0">
      <sharedItems/>
    </cacheField>
    <cacheField name="file_format_extracted_from_file_name" numFmtId="0">
      <sharedItems/>
    </cacheField>
    <cacheField name="manual_added_file_format_information" numFmtId="0">
      <sharedItems containsBlank="1"/>
    </cacheField>
    <cacheField name="information_type_manual_added" numFmtId="0">
      <sharedItems containsBlank="1" count="7">
        <m/>
        <s v="Dateiarchiv"/>
        <s v="Text"/>
        <s v="unbekannt"/>
        <s v="Statistikinformationen"/>
        <s v="binär" u="1"/>
        <s v="binär?" u="1"/>
      </sharedItems>
    </cacheField>
    <cacheField name="information_type" numFmtId="0">
      <sharedItems count="8">
        <s v="Dateiarchiv"/>
        <s v="unbekannt (diverse Formate)"/>
        <s v="Text"/>
        <s v="unbekannt"/>
        <s v="Statistikinformationen"/>
        <s v="Bild"/>
        <s v="Strukturierte Information (Tabelle)"/>
        <s v="Audio"/>
      </sharedItems>
    </cacheField>
    <cacheField name="von DROID erkan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1">
  <r>
    <x v="0"/>
    <s v="5b89d58a-cff5-4367-9b7f-06167b5f375a"/>
    <n v="4"/>
    <s v="Scene_2.tar"/>
    <x v="0"/>
    <x v="0"/>
    <x v="0"/>
    <n v="208533879808"/>
    <s v="/rest/bitstreams/5b89d58a-cff5-4367-9b7f-06167b5f375a/retrieve"/>
    <s v=".tar"/>
    <m/>
    <x v="0"/>
    <x v="0"/>
    <m/>
  </r>
  <r>
    <x v="0"/>
    <s v="8369d3d0-dd3c-459c-8068-d54f3cf4b996"/>
    <n v="3"/>
    <s v="Scene_1.tar"/>
    <x v="0"/>
    <x v="0"/>
    <x v="0"/>
    <n v="182058188800"/>
    <s v="/rest/bitstreams/8369d3d0-dd3c-459c-8068-d54f3cf4b996/retrieve"/>
    <s v=".tar"/>
    <m/>
    <x v="0"/>
    <x v="0"/>
    <m/>
  </r>
  <r>
    <x v="0"/>
    <s v="77d24ba7-09cd-448e-a80a-7dcf8f943ff3"/>
    <n v="5"/>
    <s v="Scene_3.tar"/>
    <x v="0"/>
    <x v="0"/>
    <x v="0"/>
    <n v="177017487360"/>
    <s v="/rest/bitstreams/77d24ba7-09cd-448e-a80a-7dcf8f943ff3/retrieve"/>
    <s v=".tar"/>
    <m/>
    <x v="0"/>
    <x v="0"/>
    <m/>
  </r>
  <r>
    <x v="0"/>
    <s v="1f0e109a-482c-40df-b599-0a69f3ae71bd"/>
    <n v="6"/>
    <s v="Scene_3.tar"/>
    <x v="0"/>
    <x v="0"/>
    <x v="0"/>
    <n v="177017487360"/>
    <s v="/rest/bitstreams/1f0e109a-482c-40df-b599-0a69f3ae71bd/retrieve"/>
    <s v=".tar"/>
    <m/>
    <x v="0"/>
    <x v="0"/>
    <m/>
  </r>
  <r>
    <x v="1"/>
    <s v="1d4f9af4-9e7f-4551-b179-62f4ed94eafe"/>
    <n v="8"/>
    <s v="MS-Bruker_Chitinophaga_10000_SN0.zip"/>
    <x v="0"/>
    <x v="1"/>
    <x v="1"/>
    <n v="127364923554"/>
    <s v="/rest/bitstreams/1d4f9af4-9e7f-4551-b179-62f4ed94eafe/retrieve"/>
    <s v=".zip"/>
    <m/>
    <x v="0"/>
    <x v="0"/>
    <m/>
  </r>
  <r>
    <x v="1"/>
    <s v="84eb5f02-4904-4de0-ac50-2c0c713a68cd"/>
    <n v="10"/>
    <s v="MSMS-Bruker_Chitinophaga-networking.zip"/>
    <x v="0"/>
    <x v="1"/>
    <x v="1"/>
    <n v="126081226320"/>
    <s v="/rest/bitstreams/84eb5f02-4904-4de0-ac50-2c0c713a68cd/retrieve"/>
    <s v=".zip"/>
    <m/>
    <x v="0"/>
    <x v="0"/>
    <m/>
  </r>
  <r>
    <x v="2"/>
    <s v="414362b4-ffb4-4964-b3a8-7c2552ff5faf"/>
    <n v="4"/>
    <s v="tool_wear.7z"/>
    <x v="0"/>
    <x v="2"/>
    <x v="2"/>
    <n v="113942863425"/>
    <s v="/rest/bitstreams/414362b4-ffb4-4964-b3a8-7c2552ff5faf/retrieve"/>
    <s v="r.7z"/>
    <s v="7 Zip Format"/>
    <x v="1"/>
    <x v="0"/>
    <m/>
  </r>
  <r>
    <x v="3"/>
    <s v="a863fda1-dea5-4afa-935f-cd99c99af1bc"/>
    <n v="3"/>
    <s v="spectrogram_training_data_20221006.zip"/>
    <x v="0"/>
    <x v="1"/>
    <x v="1"/>
    <n v="85214265579"/>
    <s v="/rest/bitstreams/a863fda1-dea5-4afa-935f-cd99c99af1bc/retrieve"/>
    <s v=".zip"/>
    <m/>
    <x v="0"/>
    <x v="0"/>
    <m/>
  </r>
  <r>
    <x v="3"/>
    <s v="6d4ba86f-a291-41d4-8840-357faf59a448"/>
    <n v="1"/>
    <s v="spectrogram_training_data_20220711.zip"/>
    <x v="0"/>
    <x v="1"/>
    <x v="1"/>
    <n v="82668737758"/>
    <s v="/rest/bitstreams/6d4ba86f-a291-41d4-8840-357faf59a448/retrieve"/>
    <s v=".zip"/>
    <m/>
    <x v="0"/>
    <x v="0"/>
    <m/>
  </r>
  <r>
    <x v="4"/>
    <s v="53a0d2c2-735b-4404-8791-588eb7f593bd"/>
    <n v="2"/>
    <s v="Raw-data_mass-Spectrometer.7z"/>
    <x v="0"/>
    <x v="2"/>
    <x v="2"/>
    <n v="84203"/>
    <s v="/rest/bitstreams/53a0d2c2-735b-4404-8791-588eb7f593bd/retrieve"/>
    <s v="r.7z"/>
    <s v="7 Zip Format"/>
    <x v="1"/>
    <x v="0"/>
    <m/>
  </r>
  <r>
    <x v="4"/>
    <s v="eaab45c3-6c93-4bcd-bc0d-b93bd470430b"/>
    <n v="3"/>
    <s v="Raw-data_tribometer.7z"/>
    <x v="0"/>
    <x v="2"/>
    <x v="2"/>
    <n v="7052011"/>
    <s v="/rest/bitstreams/eaab45c3-6c93-4bcd-bc0d-b93bd470430b/retrieve"/>
    <s v="r.7z"/>
    <s v="7 Zip Format"/>
    <x v="1"/>
    <x v="0"/>
    <m/>
  </r>
  <r>
    <x v="5"/>
    <s v="0bfdd185-d599-4cac-87c4-fc027e22678a"/>
    <n v="16"/>
    <s v="Imbalance_Kaimal_20.tar.gz"/>
    <x v="0"/>
    <x v="2"/>
    <x v="2"/>
    <n v="19169398373"/>
    <s v="/rest/bitstreams/0bfdd185-d599-4cac-87c4-fc027e22678a/retrieve"/>
    <s v="r.gz"/>
    <s v="7 Zip Format"/>
    <x v="1"/>
    <x v="0"/>
    <m/>
  </r>
  <r>
    <x v="5"/>
    <s v="f99dbd01-c34f-4ba7-b71d-2c8cd2d3596c"/>
    <n v="5"/>
    <s v="Imbalance_Kaimal_10.tar.gz"/>
    <x v="0"/>
    <x v="2"/>
    <x v="2"/>
    <n v="18816497136"/>
    <s v="/rest/bitstreams/f99dbd01-c34f-4ba7-b71d-2c8cd2d3596c/retrieve"/>
    <s v="r.gz"/>
    <s v="7 Zip Format"/>
    <x v="1"/>
    <x v="0"/>
    <m/>
  </r>
  <r>
    <x v="6"/>
    <s v="b89bf9b2-df93-4c4e-be1f-0edc2e5ec519"/>
    <n v="2"/>
    <s v="2019-09-06 Clinical Raw Data.zip"/>
    <x v="0"/>
    <x v="1"/>
    <x v="1"/>
    <n v="46517087960"/>
    <s v="/rest/bitstreams/b89bf9b2-df93-4c4e-be1f-0edc2e5ec519/retrieve"/>
    <s v=".zip"/>
    <m/>
    <x v="0"/>
    <x v="0"/>
    <m/>
  </r>
  <r>
    <x v="5"/>
    <s v="0bb59385-2917-489b-926c-f013fc234aa7"/>
    <n v="15"/>
    <s v="Imbalance_Kaimal_15.tar.gz"/>
    <x v="0"/>
    <x v="2"/>
    <x v="2"/>
    <n v="18242408318"/>
    <s v="/rest/bitstreams/0bb59385-2917-489b-926c-f013fc234aa7/retrieve"/>
    <s v="r.gz"/>
    <s v="7 Zip Format"/>
    <x v="1"/>
    <x v="0"/>
    <m/>
  </r>
  <r>
    <x v="5"/>
    <s v="8e3bfc99-a687-4bf8-8280-76f319f123ef"/>
    <n v="1"/>
    <s v="Imbalance_Kaimal_5.tar.gz"/>
    <x v="0"/>
    <x v="2"/>
    <x v="2"/>
    <n v="17933381681"/>
    <s v="/rest/bitstreams/8e3bfc99-a687-4bf8-8280-76f319f123ef/retrieve"/>
    <s v="r.gz"/>
    <s v="7 Zip Format"/>
    <x v="1"/>
    <x v="0"/>
    <m/>
  </r>
  <r>
    <x v="5"/>
    <s v="1447f5b8-d196-4633-9afd-6009cbb183ae"/>
    <n v="14"/>
    <s v="Imbalance_Kaimal_17.tar.gz"/>
    <x v="0"/>
    <x v="2"/>
    <x v="2"/>
    <n v="17345591222"/>
    <s v="/rest/bitstreams/1447f5b8-d196-4633-9afd-6009cbb183ae/retrieve"/>
    <s v="r.gz"/>
    <s v="7 Zip Format"/>
    <x v="1"/>
    <x v="0"/>
    <m/>
  </r>
  <r>
    <x v="5"/>
    <s v="369749b9-b121-48cf-bf1a-4256eee68b2f"/>
    <n v="13"/>
    <s v="Imbalance_Kaimal_13.tar.gz"/>
    <x v="0"/>
    <x v="2"/>
    <x v="2"/>
    <n v="16860079270"/>
    <s v="/rest/bitstreams/369749b9-b121-48cf-bf1a-4256eee68b2f/retrieve"/>
    <s v="r.gz"/>
    <s v="7 Zip Format"/>
    <x v="1"/>
    <x v="0"/>
    <m/>
  </r>
  <r>
    <x v="5"/>
    <s v="e45685b7-1c90-4a6c-a3c7-e3f4c17f0877"/>
    <n v="12"/>
    <s v="Imbalance_Kaimal_16.tar.gz"/>
    <x v="0"/>
    <x v="2"/>
    <x v="2"/>
    <n v="16590950253"/>
    <s v="/rest/bitstreams/e45685b7-1c90-4a6c-a3c7-e3f4c17f0877/retrieve"/>
    <s v="r.gz"/>
    <s v="7 Zip Format"/>
    <x v="1"/>
    <x v="0"/>
    <m/>
  </r>
  <r>
    <x v="5"/>
    <s v="f4e81fc9-dd6a-4344-8485-3cae66c1aede"/>
    <n v="9"/>
    <s v="Imbalance_Kaimal_12.tar.gz"/>
    <x v="0"/>
    <x v="2"/>
    <x v="2"/>
    <n v="16391370467"/>
    <s v="/rest/bitstreams/f4e81fc9-dd6a-4344-8485-3cae66c1aede/retrieve"/>
    <s v="r.gz"/>
    <s v="7 Zip Format"/>
    <x v="1"/>
    <x v="0"/>
    <m/>
  </r>
  <r>
    <x v="5"/>
    <s v="a88a838d-b0c9-4c2c-a819-49013c64ad5f"/>
    <n v="11"/>
    <s v="Imbalance_Kaimal_19.tar.gz"/>
    <x v="0"/>
    <x v="2"/>
    <x v="2"/>
    <n v="16187228476"/>
    <s v="/rest/bitstreams/a88a838d-b0c9-4c2c-a819-49013c64ad5f/retrieve"/>
    <s v="r.gz"/>
    <s v="7 Zip Format"/>
    <x v="1"/>
    <x v="0"/>
    <m/>
  </r>
  <r>
    <x v="5"/>
    <s v="8e242c86-8aac-4617-8b07-8d372cd73120"/>
    <n v="7"/>
    <s v="Imbalance_Kaimal_11.tar.gz"/>
    <x v="0"/>
    <x v="2"/>
    <x v="2"/>
    <n v="15961503645"/>
    <s v="/rest/bitstreams/8e242c86-8aac-4617-8b07-8d372cd73120/retrieve"/>
    <s v="r.gz"/>
    <s v="7 Zip Format"/>
    <x v="1"/>
    <x v="0"/>
    <m/>
  </r>
  <r>
    <x v="5"/>
    <s v="d08f5b77-0ccf-4740-b336-174cf87095e7"/>
    <n v="10"/>
    <s v="Imbalance_Kaimal_18.tar.gz"/>
    <x v="0"/>
    <x v="2"/>
    <x v="2"/>
    <n v="15941930905"/>
    <s v="/rest/bitstreams/d08f5b77-0ccf-4740-b336-174cf87095e7/retrieve"/>
    <s v="r.gz"/>
    <s v="7 Zip Format"/>
    <x v="1"/>
    <x v="0"/>
    <m/>
  </r>
  <r>
    <x v="5"/>
    <s v="7b7b3e2c-7e29-493d-96c4-249bf8dbfc19"/>
    <n v="2"/>
    <s v="Imbalance_Kaimal_6.tar.gz"/>
    <x v="0"/>
    <x v="2"/>
    <x v="2"/>
    <n v="15320702381"/>
    <s v="/rest/bitstreams/7b7b3e2c-7e29-493d-96c4-249bf8dbfc19/retrieve"/>
    <s v="r.gz"/>
    <s v="7 Zip Format"/>
    <x v="1"/>
    <x v="0"/>
    <m/>
  </r>
  <r>
    <x v="5"/>
    <s v="0cc17396-326b-43e4-8197-4c9435a034d1"/>
    <n v="8"/>
    <s v="Imbalance_Kaimal_14.tar.gz"/>
    <x v="0"/>
    <x v="2"/>
    <x v="2"/>
    <n v="15055114098"/>
    <s v="/rest/bitstreams/0cc17396-326b-43e4-8197-4c9435a034d1/retrieve"/>
    <s v="r.gz"/>
    <s v="7 Zip Format"/>
    <x v="1"/>
    <x v="0"/>
    <m/>
  </r>
  <r>
    <x v="5"/>
    <s v="69e83edf-9b67-41be-8e66-701822e8f2fa"/>
    <n v="4"/>
    <s v="Imbalance_Kaimal_7.tar.gz"/>
    <x v="0"/>
    <x v="2"/>
    <x v="2"/>
    <n v="14704692017"/>
    <s v="/rest/bitstreams/69e83edf-9b67-41be-8e66-701822e8f2fa/retrieve"/>
    <s v="r.gz"/>
    <s v="7 Zip Format"/>
    <x v="1"/>
    <x v="0"/>
    <m/>
  </r>
  <r>
    <x v="5"/>
    <s v="268a6eb3-ea22-458e-905d-6bcca000e86f"/>
    <n v="6"/>
    <s v="Imbalance_Kaimal_8.tar.gz"/>
    <x v="0"/>
    <x v="2"/>
    <x v="2"/>
    <n v="13593308764"/>
    <s v="/rest/bitstreams/268a6eb3-ea22-458e-905d-6bcca000e86f/retrieve"/>
    <s v="r.gz"/>
    <s v="7 Zip Format"/>
    <x v="1"/>
    <x v="0"/>
    <m/>
  </r>
  <r>
    <x v="5"/>
    <s v="507fe212-c7f8-4d40-bcec-3bdd79883fd6"/>
    <n v="3"/>
    <s v="Imbalance_Kaimal_9.tar.gz"/>
    <x v="0"/>
    <x v="2"/>
    <x v="2"/>
    <n v="13253949988"/>
    <s v="/rest/bitstreams/507fe212-c7f8-4d40-bcec-3bdd79883fd6/retrieve"/>
    <s v="r.gz"/>
    <s v="7 Zip Format"/>
    <x v="1"/>
    <x v="0"/>
    <m/>
  </r>
  <r>
    <x v="4"/>
    <s v="2b26242a-6651-403a-b06a-826f522a9067"/>
    <n v="1"/>
    <s v="Raw-data_XPS.7z"/>
    <x v="0"/>
    <x v="2"/>
    <x v="2"/>
    <n v="6992"/>
    <s v="/rest/bitstreams/2b26242a-6651-403a-b06a-826f522a9067/retrieve"/>
    <s v="S.7z"/>
    <s v="7 Zip Format"/>
    <x v="1"/>
    <x v="0"/>
    <m/>
  </r>
  <r>
    <x v="2"/>
    <s v="2c9c8705-9bda-4f56-b790-725c37854581"/>
    <n v="3"/>
    <s v="demo_component.7z"/>
    <x v="0"/>
    <x v="2"/>
    <x v="2"/>
    <n v="14220703532"/>
    <s v="/rest/bitstreams/2c9c8705-9bda-4f56-b790-725c37854581/retrieve"/>
    <s v="t.7z"/>
    <s v="7 Zip Format"/>
    <x v="1"/>
    <x v="0"/>
    <m/>
  </r>
  <r>
    <x v="7"/>
    <s v="d2fa51d1-506c-4036-8b8d-2459600aef1d"/>
    <n v="1"/>
    <s v="Archiv.zip"/>
    <x v="0"/>
    <x v="3"/>
    <x v="2"/>
    <n v="1606139"/>
    <s v="/rest/bitstreams/d2fa51d1-506c-4036-8b8d-2459600aef1d/retrieve"/>
    <s v=".zip"/>
    <m/>
    <x v="0"/>
    <x v="1"/>
    <m/>
  </r>
  <r>
    <x v="8"/>
    <s v="6c9390d1-8629-4d3d-bfbb-09483cb3c854"/>
    <n v="8"/>
    <s v="Figure 4b_c-Co3O4, before stability test__measurements results_DTA.csv"/>
    <x v="0"/>
    <x v="2"/>
    <x v="2"/>
    <n v="49524"/>
    <s v="/rest/bitstreams/6c9390d1-8629-4d3d-bfbb-09483cb3c854/retrieve"/>
    <s v=".csv"/>
    <s v="CSV"/>
    <x v="2"/>
    <x v="2"/>
    <m/>
  </r>
  <r>
    <x v="8"/>
    <s v="bf62c4bc-326c-477b-8db4-bcb3340fc3d1"/>
    <n v="9"/>
    <s v="Figure 4b_s-Co3O4, after stability test__measurements results_DTA.csv"/>
    <x v="0"/>
    <x v="2"/>
    <x v="2"/>
    <n v="49310"/>
    <s v="/rest/bitstreams/bf62c4bc-326c-477b-8db4-bcb3340fc3d1/retrieve"/>
    <s v=".csv"/>
    <s v="CSV"/>
    <x v="2"/>
    <x v="2"/>
    <m/>
  </r>
  <r>
    <x v="8"/>
    <s v="373b9550-160a-4a8c-883e-cec7fbc9f02a"/>
    <n v="7"/>
    <s v="Figure 4b_c-Co3O4, after stability test__measurements results_DTA.csv"/>
    <x v="0"/>
    <x v="2"/>
    <x v="2"/>
    <n v="49226"/>
    <s v="/rest/bitstreams/373b9550-160a-4a8c-883e-cec7fbc9f02a/retrieve"/>
    <s v=".csv"/>
    <s v="CSV"/>
    <x v="2"/>
    <x v="2"/>
    <m/>
  </r>
  <r>
    <x v="8"/>
    <s v="6bfc529b-ea30-4780-a8b7-9f04269752df"/>
    <n v="10"/>
    <s v="Figure 4b_s-Co3O4, before stability test__measurements results_DTA.csv"/>
    <x v="0"/>
    <x v="2"/>
    <x v="2"/>
    <n v="49171"/>
    <s v="/rest/bitstreams/6bfc529b-ea30-4780-a8b7-9f04269752df/retrieve"/>
    <s v=".csv"/>
    <s v="CSV"/>
    <x v="2"/>
    <x v="2"/>
    <m/>
  </r>
  <r>
    <x v="8"/>
    <s v="60b982e7-560c-4447-9916-d1ed3f250e69"/>
    <n v="5"/>
    <s v="Figure 4a_c-Co3O4__measurements results_DTA.csv"/>
    <x v="0"/>
    <x v="2"/>
    <x v="2"/>
    <n v="48344"/>
    <s v="/rest/bitstreams/60b982e7-560c-4447-9916-d1ed3f250e69/retrieve"/>
    <s v=".csv"/>
    <s v="CSV"/>
    <x v="2"/>
    <x v="2"/>
    <m/>
  </r>
  <r>
    <x v="8"/>
    <s v="75e80c79-9d7d-45a1-be40-565ca9dd708a"/>
    <n v="6"/>
    <s v="Figure 4a_c-Co3O4__measurements results_MS.csv"/>
    <x v="0"/>
    <x v="2"/>
    <x v="2"/>
    <n v="23097"/>
    <s v="/rest/bitstreams/75e80c79-9d7d-45a1-be40-565ca9dd708a/retrieve"/>
    <s v=".csv"/>
    <s v="CSV"/>
    <x v="2"/>
    <x v="2"/>
    <m/>
  </r>
  <r>
    <x v="8"/>
    <s v="c5764e95-8c41-4942-a616-7ead3e7845f3"/>
    <n v="1"/>
    <s v="Figure 1a_measurements results_Laser size analyser.csv"/>
    <x v="0"/>
    <x v="2"/>
    <x v="2"/>
    <n v="2665"/>
    <s v="/rest/bitstreams/c5764e95-8c41-4942-a616-7ead3e7845f3/retrieve"/>
    <s v=".csv"/>
    <s v="CSV"/>
    <x v="2"/>
    <x v="2"/>
    <m/>
  </r>
  <r>
    <x v="8"/>
    <s v="9b0aa85a-ee7b-4d66-82b1-68cb3ccbe7b8"/>
    <n v="2"/>
    <s v="Figure 1b_measurements results_Laser size analyser.csv"/>
    <x v="0"/>
    <x v="2"/>
    <x v="2"/>
    <n v="1543"/>
    <s v="/rest/bitstreams/9b0aa85a-ee7b-4d66-82b1-68cb3ccbe7b8/retrieve"/>
    <s v=".csv"/>
    <s v="CSV"/>
    <x v="2"/>
    <x v="2"/>
    <m/>
  </r>
  <r>
    <x v="9"/>
    <s v="246f8f6f-3847-404c-a7de-34ffec155cb8"/>
    <n v="3"/>
    <s v="fraunhofer_eas_dataset_for_unbalance_detection_v2.zip"/>
    <x v="0"/>
    <x v="1"/>
    <x v="1"/>
    <n v="2950666199"/>
    <s v="/rest/bitstreams/246f8f6f-3847-404c-a7de-34ffec155cb8/retrieve"/>
    <s v=".zip"/>
    <m/>
    <x v="0"/>
    <x v="0"/>
    <m/>
  </r>
  <r>
    <x v="8"/>
    <s v="b99fc91f-9e92-4465-bf45-943c17e1a06a"/>
    <n v="4"/>
    <s v="Figure 3b_measurements results_DTA.csv"/>
    <x v="0"/>
    <x v="2"/>
    <x v="2"/>
    <n v="511"/>
    <s v="/rest/bitstreams/b99fc91f-9e92-4465-bf45-943c17e1a06a/retrieve"/>
    <s v=".csv"/>
    <s v="CSV"/>
    <x v="2"/>
    <x v="2"/>
    <m/>
  </r>
  <r>
    <x v="10"/>
    <s v="6f894495-9f61-46b1-b27d-5f3cc1d2caf7"/>
    <n v="2"/>
    <s v="beans.zip"/>
    <x v="0"/>
    <x v="1"/>
    <x v="1"/>
    <n v="2826068664"/>
    <s v="/rest/bitstreams/6f894495-9f61-46b1-b27d-5f3cc1d2caf7/retrieve"/>
    <s v=".zip"/>
    <m/>
    <x v="0"/>
    <x v="0"/>
    <m/>
  </r>
  <r>
    <x v="11"/>
    <s v="a0f64d08-d3b8-4db9-ab1c-6dead526d871"/>
    <n v="1"/>
    <s v="Cell transport.zip"/>
    <x v="0"/>
    <x v="1"/>
    <x v="1"/>
    <n v="2342502182"/>
    <s v="/rest/bitstreams/a0f64d08-d3b8-4db9-ab1c-6dead526d871/retrieve"/>
    <s v=".zip"/>
    <m/>
    <x v="0"/>
    <x v="0"/>
    <m/>
  </r>
  <r>
    <x v="8"/>
    <s v="764cfe7b-5b6d-4ef4-8685-5376255d16f1"/>
    <n v="3"/>
    <s v="Figure 3a_measurements results_DTA.csv"/>
    <x v="0"/>
    <x v="2"/>
    <x v="2"/>
    <n v="317"/>
    <s v="/rest/bitstreams/764cfe7b-5b6d-4ef4-8685-5376255d16f1/retrieve"/>
    <s v=".csv"/>
    <s v="CSV"/>
    <x v="2"/>
    <x v="2"/>
    <m/>
  </r>
  <r>
    <x v="12"/>
    <s v="431e17ec-b564-43aa-ad9b-bb201fd82959"/>
    <n v="1"/>
    <s v="uniax_simulator_for_microstructure_evolution_40tasks"/>
    <x v="0"/>
    <x v="2"/>
    <x v="2"/>
    <n v="1315744"/>
    <s v="/rest/bitstreams/431e17ec-b564-43aa-ad9b-bb201fd82959/retrieve"/>
    <s v="asks"/>
    <s v="Executable und Linkable Format"/>
    <x v="3"/>
    <x v="3"/>
    <s v="ja, von DROID erkannt"/>
  </r>
  <r>
    <x v="13"/>
    <s v="ea12e4ae-5564-46af-8401-733be392a4da"/>
    <n v="2"/>
    <s v="CROWDSS.json"/>
    <x v="0"/>
    <x v="2"/>
    <x v="2"/>
    <n v="469879"/>
    <s v="/rest/bitstreams/ea12e4ae-5564-46af-8401-733be392a4da/retrieve"/>
    <s v="json"/>
    <s v="JSON"/>
    <x v="2"/>
    <x v="2"/>
    <m/>
  </r>
  <r>
    <x v="10"/>
    <s v="2ead531f-0668-4ed2-927e-05218e7c8a71"/>
    <n v="1"/>
    <s v="wooden_balls.zip"/>
    <x v="0"/>
    <x v="1"/>
    <x v="1"/>
    <n v="1794190620"/>
    <s v="/rest/bitstreams/2ead531f-0668-4ed2-927e-05218e7c8a71/retrieve"/>
    <s v=".zip"/>
    <m/>
    <x v="0"/>
    <x v="0"/>
    <m/>
  </r>
  <r>
    <x v="1"/>
    <s v="508d13d4-9cfc-424b-89e9-831cb3e37eb1"/>
    <n v="4"/>
    <s v="NMR_raw_data.zip"/>
    <x v="0"/>
    <x v="1"/>
    <x v="1"/>
    <n v="1762953226"/>
    <s v="/rest/bitstreams/508d13d4-9cfc-424b-89e9-831cb3e37eb1/retrieve"/>
    <s v=".zip"/>
    <m/>
    <x v="0"/>
    <x v="0"/>
    <m/>
  </r>
  <r>
    <x v="14"/>
    <s v="8c8f8c0f-fd4e-4f42-b647-108ff2ad9313"/>
    <n v="1"/>
    <s v="Archiv.zip"/>
    <x v="0"/>
    <x v="3"/>
    <x v="2"/>
    <n v="1433628"/>
    <s v="/rest/bitstreams/8c8f8c0f-fd4e-4f42-b647-108ff2ad9313/retrieve"/>
    <s v=".zip"/>
    <m/>
    <x v="0"/>
    <x v="1"/>
    <m/>
  </r>
  <r>
    <x v="15"/>
    <s v="a40f3029-576d-472e-b33c-0b936790f6cc"/>
    <n v="2"/>
    <s v="Schwingbruch.zip"/>
    <x v="0"/>
    <x v="1"/>
    <x v="1"/>
    <n v="1309241129"/>
    <s v="/rest/bitstreams/a40f3029-576d-472e-b33c-0b936790f6cc/retrieve"/>
    <s v=".zip"/>
    <m/>
    <x v="0"/>
    <x v="0"/>
    <m/>
  </r>
  <r>
    <x v="16"/>
    <s v="b13d068e-e825-4805-96f4-d755efe2164e"/>
    <n v="19"/>
    <s v="Readme.md"/>
    <x v="0"/>
    <x v="2"/>
    <x v="2"/>
    <n v="2886"/>
    <s v="/rest/bitstreams/b13d068e-e825-4805-96f4-d755efe2164e/retrieve"/>
    <s v="e.md"/>
    <s v="Markdown"/>
    <x v="2"/>
    <x v="2"/>
    <m/>
  </r>
  <r>
    <x v="17"/>
    <s v="0acc8d49-1adc-4212-8036-c353d0e8da4c"/>
    <n v="6"/>
    <s v="experiments.zip"/>
    <x v="0"/>
    <x v="1"/>
    <x v="1"/>
    <n v="1133803786"/>
    <s v="/rest/bitstreams/0acc8d49-1adc-4212-8036-c353d0e8da4c/retrieve"/>
    <s v=".zip"/>
    <m/>
    <x v="0"/>
    <x v="0"/>
    <m/>
  </r>
  <r>
    <x v="18"/>
    <s v="de59b30a-c40d-4cfb-beaa-77b0eb5e0a17"/>
    <n v="3"/>
    <s v="README.md"/>
    <x v="0"/>
    <x v="2"/>
    <x v="2"/>
    <n v="2422"/>
    <s v="/rest/bitstreams/de59b30a-c40d-4cfb-beaa-77b0eb5e0a17/retrieve"/>
    <s v="e.md"/>
    <s v="Markdown"/>
    <x v="2"/>
    <x v="2"/>
    <m/>
  </r>
  <r>
    <x v="16"/>
    <s v="39905053-48e0-4ad3-9971-afe3bf75371e"/>
    <n v="1"/>
    <s v="accln_5Wcr_1ep_10tc.mat"/>
    <x v="0"/>
    <x v="2"/>
    <x v="2"/>
    <n v="307025"/>
    <s v="/rest/bitstreams/39905053-48e0-4ad3-9971-afe3bf75371e/retrieve"/>
    <s v=".mat"/>
    <s v="matlab"/>
    <x v="4"/>
    <x v="4"/>
    <m/>
  </r>
  <r>
    <x v="1"/>
    <s v="498ca43f-a342-42ef-b308-489b5ce4e85d"/>
    <n v="6"/>
    <s v="MS-mzML_Chitinophaga_10000_SN0.zip"/>
    <x v="0"/>
    <x v="1"/>
    <x v="1"/>
    <n v="918146285"/>
    <s v="/rest/bitstreams/498ca43f-a342-42ef-b308-489b5ce4e85d/retrieve"/>
    <s v=".zip"/>
    <m/>
    <x v="0"/>
    <x v="0"/>
    <m/>
  </r>
  <r>
    <x v="15"/>
    <s v="6cf7c008-6f1c-4f05-9a75-8315199d0ed5"/>
    <n v="4"/>
    <s v="Interkristallin.zip"/>
    <x v="0"/>
    <x v="1"/>
    <x v="1"/>
    <n v="715592058"/>
    <s v="/rest/bitstreams/6cf7c008-6f1c-4f05-9a75-8315199d0ed5/retrieve"/>
    <s v=".zip"/>
    <m/>
    <x v="0"/>
    <x v="0"/>
    <m/>
  </r>
  <r>
    <x v="19"/>
    <s v="1d9d3486-37c8-447b-8d84-d9ffbc606dc2"/>
    <n v="9"/>
    <s v="image_time_series.mat"/>
    <x v="0"/>
    <x v="2"/>
    <x v="2"/>
    <n v="16227213014"/>
    <s v="/rest/bitstreams/1d9d3486-37c8-447b-8d84-d9ffbc606dc2/retrieve"/>
    <s v=".mat"/>
    <s v="matlab"/>
    <x v="4"/>
    <x v="4"/>
    <m/>
  </r>
  <r>
    <x v="19"/>
    <s v="35551114-e8e3-4f11-aa22-265ced8bc138"/>
    <n v="5"/>
    <s v="sem_after_fatigue.tif"/>
    <x v="0"/>
    <x v="4"/>
    <x v="3"/>
    <n v="579297613"/>
    <s v="/rest/bitstreams/35551114-e8e3-4f11-aa22-265ced8bc138/retrieve"/>
    <s v=".tif"/>
    <m/>
    <x v="0"/>
    <x v="5"/>
    <m/>
  </r>
  <r>
    <x v="19"/>
    <s v="eeb18e6a-9648-4f19-a06a-a09142129a02"/>
    <n v="18"/>
    <s v="sem_damage_mask.tif"/>
    <x v="0"/>
    <x v="4"/>
    <x v="3"/>
    <n v="579297613"/>
    <s v="/rest/bitstreams/eeb18e6a-9648-4f19-a06a-a09142129a02/retrieve"/>
    <s v=".tif"/>
    <m/>
    <x v="0"/>
    <x v="5"/>
    <m/>
  </r>
  <r>
    <x v="20"/>
    <s v="fe344fa0-f0f8-4b80-95dd-0ba4699553cf"/>
    <n v="3"/>
    <s v="DNA data.zip"/>
    <x v="0"/>
    <x v="1"/>
    <x v="1"/>
    <n v="553090712"/>
    <s v="/rest/bitstreams/fe344fa0-f0f8-4b80-95dd-0ba4699553cf/retrieve"/>
    <s v=".zip"/>
    <m/>
    <x v="0"/>
    <x v="0"/>
    <m/>
  </r>
  <r>
    <x v="15"/>
    <s v="ba5ba7b6-6214-4a1c-996c-bbdc1af0da0c"/>
    <n v="1"/>
    <s v="Duktil.zip"/>
    <x v="0"/>
    <x v="1"/>
    <x v="1"/>
    <n v="528785020"/>
    <s v="/rest/bitstreams/ba5ba7b6-6214-4a1c-996c-bbdc1af0da0c/retrieve"/>
    <s v=".zip"/>
    <m/>
    <x v="0"/>
    <x v="0"/>
    <m/>
  </r>
  <r>
    <x v="19"/>
    <s v="e2a227c7-8d02-4625-8658-03ba926df165"/>
    <n v="16"/>
    <s v="image_time_series_red.mat"/>
    <x v="0"/>
    <x v="2"/>
    <x v="2"/>
    <n v="1165966706"/>
    <s v="/rest/bitstreams/e2a227c7-8d02-4625-8658-03ba926df165/retrieve"/>
    <s v=".mat"/>
    <s v="matlab"/>
    <x v="4"/>
    <x v="4"/>
    <m/>
  </r>
  <r>
    <x v="19"/>
    <s v="f86bb4ca-2a4c-428a-8e5b-6fa318dd6222"/>
    <n v="17"/>
    <s v="fatigue_data.mat"/>
    <x v="0"/>
    <x v="2"/>
    <x v="2"/>
    <n v="18290950"/>
    <s v="/rest/bitstreams/f86bb4ca-2a4c-428a-8e5b-6fa318dd6222/retrieve"/>
    <s v=".mat"/>
    <s v="matlab"/>
    <x v="4"/>
    <x v="4"/>
    <m/>
  </r>
  <r>
    <x v="21"/>
    <s v="0f8e3e0d-da70-43a2-9aa6-c67c683bd327"/>
    <n v="1"/>
    <s v="Supplementary Materials.zip"/>
    <x v="0"/>
    <x v="1"/>
    <x v="1"/>
    <n v="438827990"/>
    <s v="/rest/bitstreams/0f8e3e0d-da70-43a2-9aa6-c67c683bd327/retrieve"/>
    <s v=".zip"/>
    <m/>
    <x v="0"/>
    <x v="0"/>
    <m/>
  </r>
  <r>
    <x v="22"/>
    <s v="426f72d5-a113-464c-91c9-f9cc98a1eb6d"/>
    <n v="4"/>
    <s v="Stress_tensor_Ruhr.txt"/>
    <x v="0"/>
    <x v="5"/>
    <x v="4"/>
    <n v="437648155"/>
    <s v="/rest/bitstreams/426f72d5-a113-464c-91c9-f9cc98a1eb6d/retrieve"/>
    <s v=".txt"/>
    <m/>
    <x v="0"/>
    <x v="2"/>
    <m/>
  </r>
  <r>
    <x v="23"/>
    <s v="3e724e41-d6fb-4612-a1c2-d439d1b51c52"/>
    <n v="1"/>
    <s v="particle resitance_1Âµm.zip"/>
    <x v="0"/>
    <x v="1"/>
    <x v="1"/>
    <n v="388937873"/>
    <s v="/rest/bitstreams/3e724e41-d6fb-4612-a1c2-d439d1b51c52/retrieve"/>
    <s v=".zip"/>
    <m/>
    <x v="0"/>
    <x v="0"/>
    <m/>
  </r>
  <r>
    <x v="19"/>
    <s v="e0e0c9b9-a34f-4565-ae05-fdce881e63a4"/>
    <n v="7"/>
    <s v="threshold_mask.mat"/>
    <x v="0"/>
    <x v="2"/>
    <x v="2"/>
    <n v="10545025"/>
    <s v="/rest/bitstreams/e0e0c9b9-a34f-4565-ae05-fdce881e63a4/retrieve"/>
    <s v=".mat"/>
    <s v="matlab"/>
    <x v="4"/>
    <x v="4"/>
    <m/>
  </r>
  <r>
    <x v="24"/>
    <s v="d63271bb-23fc-49d9-98db-1eadcb2d1e6a"/>
    <n v="1"/>
    <s v="Archiv.zip"/>
    <x v="0"/>
    <x v="3"/>
    <x v="2"/>
    <n v="1193874"/>
    <s v="/rest/bitstreams/d63271bb-23fc-49d9-98db-1eadcb2d1e6a/retrieve"/>
    <s v=".zip"/>
    <m/>
    <x v="0"/>
    <x v="1"/>
    <m/>
  </r>
  <r>
    <x v="19"/>
    <s v="1910d200-0578-4a23-be24-341fe6d60cad"/>
    <n v="15"/>
    <s v="fatigue_data_red.mat"/>
    <x v="0"/>
    <x v="2"/>
    <x v="2"/>
    <n v="8774221"/>
    <s v="/rest/bitstreams/1910d200-0578-4a23-be24-341fe6d60cad/retrieve"/>
    <s v=".mat"/>
    <s v="matlab"/>
    <x v="4"/>
    <x v="4"/>
    <m/>
  </r>
  <r>
    <x v="20"/>
    <s v="fc057234-daff-44aa-8e64-582eb38948cc"/>
    <n v="2"/>
    <s v="Alexa data.zip"/>
    <x v="0"/>
    <x v="1"/>
    <x v="1"/>
    <n v="274838479"/>
    <s v="/rest/bitstreams/fc057234-daff-44aa-8e64-582eb38948cc/retrieve"/>
    <s v=".zip"/>
    <m/>
    <x v="0"/>
    <x v="0"/>
    <m/>
  </r>
  <r>
    <x v="16"/>
    <s v="abf7a4d5-0279-4a7a-8cbf-7fb4e575440e"/>
    <n v="13"/>
    <s v="accln_13Wcr_2ep_16tc.mat"/>
    <x v="0"/>
    <x v="2"/>
    <x v="2"/>
    <n v="308155"/>
    <s v="/rest/bitstreams/abf7a4d5-0279-4a7a-8cbf-7fb4e575440e/retrieve"/>
    <s v=".mat"/>
    <s v="matlab"/>
    <x v="4"/>
    <x v="4"/>
    <m/>
  </r>
  <r>
    <x v="25"/>
    <s v="1688a796-d989-45bf-b4c0-542d2e37fe7e"/>
    <n v="1"/>
    <s v="CrossTest.zip"/>
    <x v="0"/>
    <x v="1"/>
    <x v="1"/>
    <n v="235130156"/>
    <s v="/rest/bitstreams/1688a796-d989-45bf-b4c0-542d2e37fe7e/retrieve"/>
    <s v=".zip"/>
    <m/>
    <x v="0"/>
    <x v="0"/>
    <m/>
  </r>
  <r>
    <x v="16"/>
    <s v="bff5c583-0f35-46fa-91f5-9d70e177d84a"/>
    <n v="12"/>
    <s v="accln_13Wcr_2ep_10tc.mat"/>
    <x v="0"/>
    <x v="2"/>
    <x v="2"/>
    <n v="308146"/>
    <s v="/rest/bitstreams/bff5c583-0f35-46fa-91f5-9d70e177d84a/retrieve"/>
    <s v=".mat"/>
    <s v="matlab"/>
    <x v="4"/>
    <x v="4"/>
    <m/>
  </r>
  <r>
    <x v="16"/>
    <s v="668af902-ff96-4f93-aea2-aa40ed593ecb"/>
    <n v="15"/>
    <s v="accln_13Wh_2ep.mat"/>
    <x v="0"/>
    <x v="2"/>
    <x v="2"/>
    <n v="308102"/>
    <s v="/rest/bitstreams/668af902-ff96-4f93-aea2-aa40ed593ecb/retrieve"/>
    <s v=".mat"/>
    <s v="matlab"/>
    <x v="4"/>
    <x v="4"/>
    <m/>
  </r>
  <r>
    <x v="16"/>
    <s v="5cff6259-43a5-4d7c-9df3-5f2fb911b708"/>
    <n v="4"/>
    <s v="accln_5Wcr_2ep_10tc.mat"/>
    <x v="0"/>
    <x v="2"/>
    <x v="2"/>
    <n v="307913"/>
    <s v="/rest/bitstreams/5cff6259-43a5-4d7c-9df3-5f2fb911b708/retrieve"/>
    <s v=".mat"/>
    <s v="matlab"/>
    <x v="4"/>
    <x v="4"/>
    <m/>
  </r>
  <r>
    <x v="16"/>
    <s v="370ceb69-71b6-4c58-8c2a-67a39e7fd413"/>
    <n v="6"/>
    <s v="accln_5Wcr_2ep_16tc.mat"/>
    <x v="0"/>
    <x v="2"/>
    <x v="2"/>
    <n v="307870"/>
    <s v="/rest/bitstreams/370ceb69-71b6-4c58-8c2a-67a39e7fd413/retrieve"/>
    <s v=".mat"/>
    <s v="matlab"/>
    <x v="4"/>
    <x v="4"/>
    <m/>
  </r>
  <r>
    <x v="17"/>
    <s v="59484d44-4c2c-4c8a-8077-1115bbff48e2"/>
    <n v="5"/>
    <s v="simulations.zip"/>
    <x v="0"/>
    <x v="1"/>
    <x v="1"/>
    <n v="139490892"/>
    <s v="/rest/bitstreams/59484d44-4c2c-4c8a-8077-1115bbff48e2/retrieve"/>
    <s v=".zip"/>
    <m/>
    <x v="0"/>
    <x v="0"/>
    <m/>
  </r>
  <r>
    <x v="16"/>
    <s v="f91125dd-a17a-458d-ba43-0d5cf46eeb48"/>
    <n v="5"/>
    <s v="accln_5Wcr_2ep_13tc.mat"/>
    <x v="0"/>
    <x v="2"/>
    <x v="2"/>
    <n v="307860"/>
    <s v="/rest/bitstreams/f91125dd-a17a-458d-ba43-0d5cf46eeb48/retrieve"/>
    <s v=".mat"/>
    <s v="matlab"/>
    <x v="4"/>
    <x v="4"/>
    <m/>
  </r>
  <r>
    <x v="26"/>
    <s v="7936853e-872b-4906-9bb7-da9af3f830c9"/>
    <n v="7"/>
    <s v="Fig4A.csv"/>
    <x v="0"/>
    <x v="6"/>
    <x v="5"/>
    <n v="129655287"/>
    <s v="/rest/bitstreams/7936853e-872b-4906-9bb7-da9af3f830c9/retrieve"/>
    <s v=".csv"/>
    <m/>
    <x v="0"/>
    <x v="6"/>
    <m/>
  </r>
  <r>
    <x v="20"/>
    <s v="45416b2b-315f-4220-903d-320e62aa1623"/>
    <n v="5"/>
    <s v="MCS data.zip"/>
    <x v="0"/>
    <x v="1"/>
    <x v="1"/>
    <n v="126814734"/>
    <s v="/rest/bitstreams/45416b2b-315f-4220-903d-320e62aa1623/retrieve"/>
    <s v=".zip"/>
    <m/>
    <x v="0"/>
    <x v="0"/>
    <m/>
  </r>
  <r>
    <x v="16"/>
    <s v="8fe2ceea-2928-4b84-aa6c-0d0ccc235e2a"/>
    <n v="9"/>
    <s v="accln_5Wh_2ep.mat"/>
    <x v="0"/>
    <x v="2"/>
    <x v="2"/>
    <n v="307829"/>
    <s v="/rest/bitstreams/8fe2ceea-2928-4b84-aa6c-0d0ccc235e2a/retrieve"/>
    <s v=".mat"/>
    <s v="matlab"/>
    <x v="4"/>
    <x v="4"/>
    <m/>
  </r>
  <r>
    <x v="22"/>
    <s v="8f0e0112-c774-407d-8105-f9ceec50892a"/>
    <n v="2"/>
    <s v="Fault_stability_Ruhr.txt"/>
    <x v="0"/>
    <x v="5"/>
    <x v="4"/>
    <n v="92790937"/>
    <s v="/rest/bitstreams/8f0e0112-c774-407d-8105-f9ceec50892a/retrieve"/>
    <s v=".txt"/>
    <m/>
    <x v="0"/>
    <x v="2"/>
    <m/>
  </r>
  <r>
    <x v="1"/>
    <s v="40eea23d-3d05-488a-8c41-82ef3382e656"/>
    <n v="7"/>
    <s v="MSMS-mgf_Chitinophaga-networking.zip"/>
    <x v="0"/>
    <x v="1"/>
    <x v="1"/>
    <n v="88684004"/>
    <s v="/rest/bitstreams/40eea23d-3d05-488a-8c41-82ef3382e656/retrieve"/>
    <s v=".zip"/>
    <m/>
    <x v="0"/>
    <x v="0"/>
    <m/>
  </r>
  <r>
    <x v="16"/>
    <s v="06020c69-c720-4fdc-b231-fee02bc26ada"/>
    <n v="18"/>
    <s v="accelerations_cracked_healthy.zip"/>
    <x v="0"/>
    <x v="1"/>
    <x v="1"/>
    <n v="73862108"/>
    <s v="/rest/bitstreams/06020c69-c720-4fdc-b231-fee02bc26ada/retrieve"/>
    <s v=".zip"/>
    <m/>
    <x v="0"/>
    <x v="0"/>
    <m/>
  </r>
  <r>
    <x v="16"/>
    <s v="37b7ab13-cc6a-4ccd-9113-136ad84974a1"/>
    <n v="14"/>
    <s v="accln_13Wcr_3ep_13tc.mat"/>
    <x v="0"/>
    <x v="2"/>
    <x v="2"/>
    <n v="307805"/>
    <s v="/rest/bitstreams/37b7ab13-cc6a-4ccd-9113-136ad84974a1/retrieve"/>
    <s v=".mat"/>
    <s v="matlab"/>
    <x v="4"/>
    <x v="4"/>
    <m/>
  </r>
  <r>
    <x v="15"/>
    <s v="d1412ce9-67b5-40d9-bfcf-33ee13de35cd"/>
    <n v="3"/>
    <s v="Gemischt.zip"/>
    <x v="0"/>
    <x v="1"/>
    <x v="1"/>
    <n v="64436599"/>
    <s v="/rest/bitstreams/d1412ce9-67b5-40d9-bfcf-33ee13de35cd/retrieve"/>
    <s v=".zip"/>
    <m/>
    <x v="0"/>
    <x v="0"/>
    <m/>
  </r>
  <r>
    <x v="27"/>
    <s v="03df0e3b-c785-46f5-898e-f68bd06ca1b1"/>
    <n v="1"/>
    <s v="MillingVibes_Dataset.zip"/>
    <x v="0"/>
    <x v="1"/>
    <x v="1"/>
    <n v="59434856"/>
    <s v="/rest/bitstreams/03df0e3b-c785-46f5-898e-f68bd06ca1b1/retrieve"/>
    <s v=".zip"/>
    <m/>
    <x v="0"/>
    <x v="0"/>
    <m/>
  </r>
  <r>
    <x v="28"/>
    <s v="46da759d-3a22-436b-99a1-fd5cf00b5cef"/>
    <n v="2"/>
    <s v="Rohdaten_Neonate.xlsx"/>
    <x v="0"/>
    <x v="7"/>
    <x v="6"/>
    <n v="58917518"/>
    <s v="/rest/bitstreams/46da759d-3a22-436b-99a1-fd5cf00b5cef/retrieve"/>
    <s v="xlsx"/>
    <m/>
    <x v="0"/>
    <x v="6"/>
    <m/>
  </r>
  <r>
    <x v="29"/>
    <s v="4db35847-f40f-4706-875d-dd43d1db3fed"/>
    <n v="1"/>
    <s v="Archiv.zip"/>
    <x v="0"/>
    <x v="3"/>
    <x v="2"/>
    <n v="1089749"/>
    <s v="/rest/bitstreams/4db35847-f40f-4706-875d-dd43d1db3fed/retrieve"/>
    <s v=".zip"/>
    <m/>
    <x v="0"/>
    <x v="1"/>
    <m/>
  </r>
  <r>
    <x v="30"/>
    <s v="6a7d60fe-26c2-4e83-aa68-fd7b0d848316"/>
    <n v="4"/>
    <s v="Raw data_PV battery system_fordatis.sav"/>
    <x v="0"/>
    <x v="8"/>
    <x v="2"/>
    <n v="1375379"/>
    <s v="/rest/bitstreams/6a7d60fe-26c2-4e83-aa68-fd7b0d848316/retrieve"/>
    <s v=".sav"/>
    <s v="SPSS"/>
    <x v="0"/>
    <x v="1"/>
    <m/>
  </r>
  <r>
    <x v="16"/>
    <s v="4b734114-687d-47ad-9482-8282e205584d"/>
    <n v="16"/>
    <s v="accln_13Wh_3ep.mat"/>
    <x v="0"/>
    <x v="2"/>
    <x v="2"/>
    <n v="307786"/>
    <s v="/rest/bitstreams/4b734114-687d-47ad-9482-8282e205584d/retrieve"/>
    <s v=".mat"/>
    <s v="matlab"/>
    <x v="4"/>
    <x v="4"/>
    <m/>
  </r>
  <r>
    <x v="16"/>
    <s v="140c9d80-a979-4e0a-a9a5-58fa0f0122a8"/>
    <n v="11"/>
    <s v="accln_13Wcr_1ep_13tc.mat"/>
    <x v="0"/>
    <x v="2"/>
    <x v="2"/>
    <n v="307672"/>
    <s v="/rest/bitstreams/140c9d80-a979-4e0a-a9a5-58fa0f0122a8/retrieve"/>
    <s v=".mat"/>
    <s v="matlab"/>
    <x v="4"/>
    <x v="4"/>
    <m/>
  </r>
  <r>
    <x v="16"/>
    <s v="0002b1b8-7f84-447d-ab1b-785f74a83bf3"/>
    <n v="8"/>
    <s v="accln_5Wcr_3ep_16tc.mat"/>
    <x v="0"/>
    <x v="2"/>
    <x v="2"/>
    <n v="307368"/>
    <s v="/rest/bitstreams/0002b1b8-7f84-447d-ab1b-785f74a83bf3/retrieve"/>
    <s v=".mat"/>
    <s v="matlab"/>
    <x v="4"/>
    <x v="4"/>
    <m/>
  </r>
  <r>
    <x v="31"/>
    <s v="2e845bd7-8dfa-406e-ab2b-f34d336a430c"/>
    <n v="3"/>
    <s v="VC6762.zip"/>
    <x v="0"/>
    <x v="1"/>
    <x v="1"/>
    <n v="33125039"/>
    <s v="/rest/bitstreams/2e845bd7-8dfa-406e-ab2b-f34d336a430c/retrieve"/>
    <s v=".zip"/>
    <m/>
    <x v="0"/>
    <x v="0"/>
    <m/>
  </r>
  <r>
    <x v="32"/>
    <s v="bbfd0667-2969-4d7a-9188-d7e4f0fc19ac"/>
    <n v="1"/>
    <s v="Primary Data Archive.zip"/>
    <x v="0"/>
    <x v="1"/>
    <x v="1"/>
    <n v="30771700"/>
    <s v="/rest/bitstreams/bbfd0667-2969-4d7a-9188-d7e4f0fc19ac/retrieve"/>
    <s v=".zip"/>
    <m/>
    <x v="0"/>
    <x v="0"/>
    <m/>
  </r>
  <r>
    <x v="26"/>
    <s v="c2bfd9a0-6ae8-43cf-96e0-a58bfa74673e"/>
    <n v="1"/>
    <s v="Fig2.csv"/>
    <x v="0"/>
    <x v="6"/>
    <x v="5"/>
    <n v="28204440"/>
    <s v="/rest/bitstreams/c2bfd9a0-6ae8-43cf-96e0-a58bfa74673e/retrieve"/>
    <s v=".csv"/>
    <m/>
    <x v="0"/>
    <x v="6"/>
    <m/>
  </r>
  <r>
    <x v="33"/>
    <s v="379189ea-ee41-4d5b-8963-30724383a37c"/>
    <n v="1"/>
    <s v="data.zip"/>
    <x v="0"/>
    <x v="1"/>
    <x v="1"/>
    <n v="22260749"/>
    <s v="/rest/bitstreams/379189ea-ee41-4d5b-8963-30724383a37c/retrieve"/>
    <s v=".zip"/>
    <m/>
    <x v="0"/>
    <x v="0"/>
    <m/>
  </r>
  <r>
    <x v="16"/>
    <s v="13f0c728-48c1-43c5-93fb-cd98c19c9399"/>
    <n v="7"/>
    <s v="accln_5Wcr_3ep_10tc.mat"/>
    <x v="0"/>
    <x v="2"/>
    <x v="2"/>
    <n v="307353"/>
    <s v="/rest/bitstreams/13f0c728-48c1-43c5-93fb-cd98c19c9399/retrieve"/>
    <s v=".mat"/>
    <s v="matlab"/>
    <x v="4"/>
    <x v="4"/>
    <m/>
  </r>
  <r>
    <x v="34"/>
    <s v="ec848b91-f51f-4c33-a887-d12d5037e367"/>
    <n v="8"/>
    <s v="Compilation_of_existing_hydrofrac_in_situ_stress_data_for_the_ruhr_carboniferous_031_94.pdf"/>
    <x v="0"/>
    <x v="9"/>
    <x v="7"/>
    <n v="21786582"/>
    <s v="/rest/bitstreams/ec848b91-f51f-4c33-a887-d12d5037e367/retrieve"/>
    <s v=".pdf"/>
    <m/>
    <x v="0"/>
    <x v="2"/>
    <m/>
  </r>
  <r>
    <x v="35"/>
    <s v="ac632b60-1c6a-4d3f-8652-8f5bea39c23b"/>
    <n v="1"/>
    <s v="20201015_consumption.xlsx"/>
    <x v="0"/>
    <x v="7"/>
    <x v="6"/>
    <n v="21560466"/>
    <s v="/rest/bitstreams/ac632b60-1c6a-4d3f-8652-8f5bea39c23b/retrieve"/>
    <s v="xlsx"/>
    <m/>
    <x v="0"/>
    <x v="6"/>
    <m/>
  </r>
  <r>
    <x v="16"/>
    <s v="6977dfe8-76dd-48ec-9b68-c361e7607a71"/>
    <n v="10"/>
    <s v="accln_5Wh_3ep.mat"/>
    <x v="0"/>
    <x v="2"/>
    <x v="2"/>
    <n v="307351"/>
    <s v="/rest/bitstreams/6977dfe8-76dd-48ec-9b68-c361e7607a71/retrieve"/>
    <s v=".mat"/>
    <s v="matlab"/>
    <x v="4"/>
    <x v="4"/>
    <m/>
  </r>
  <r>
    <x v="35"/>
    <s v="714fc1a4-3eea-402d-a175-3b5abf6c7a47"/>
    <n v="3"/>
    <s v="20201015_weather.xlsx"/>
    <x v="0"/>
    <x v="7"/>
    <x v="6"/>
    <n v="18429810"/>
    <s v="/rest/bitstreams/714fc1a4-3eea-402d-a175-3b5abf6c7a47/retrieve"/>
    <s v="xlsx"/>
    <m/>
    <x v="0"/>
    <x v="6"/>
    <m/>
  </r>
  <r>
    <x v="16"/>
    <s v="fb1e0dc7-d5a6-4b7f-a5ef-f920416c5c40"/>
    <n v="2"/>
    <s v="accln_5Wcr_1ep_13tc.mat"/>
    <x v="0"/>
    <x v="2"/>
    <x v="2"/>
    <n v="307128"/>
    <s v="/rest/bitstreams/fb1e0dc7-d5a6-4b7f-a5ef-f920416c5c40/retrieve"/>
    <s v=".mat"/>
    <s v="matlab"/>
    <x v="4"/>
    <x v="4"/>
    <m/>
  </r>
  <r>
    <x v="36"/>
    <s v="622e05c8-ac6d-4b27-a899-5193abc3c6a8"/>
    <n v="1"/>
    <s v="lorawan-gps-temp-sensor_v4.zip"/>
    <x v="0"/>
    <x v="1"/>
    <x v="1"/>
    <n v="17037724"/>
    <s v="/rest/bitstreams/622e05c8-ac6d-4b27-a899-5193abc3c6a8/retrieve"/>
    <s v=".zip"/>
    <m/>
    <x v="0"/>
    <x v="0"/>
    <m/>
  </r>
  <r>
    <x v="34"/>
    <s v="76b4b361-a7d2-4583-bc26-f8dd4e0f4355"/>
    <n v="9"/>
    <s v="Hydrofrac_Spannungsmessungen_in_einer_vertiakl_und_einer_horizontalbohrung_im_bergwerk_niederberg_neukirchen_vluyn_02_96.pdf"/>
    <x v="0"/>
    <x v="9"/>
    <x v="7"/>
    <n v="16997233"/>
    <s v="/rest/bitstreams/76b4b361-a7d2-4583-bc26-f8dd4e0f4355/retrieve"/>
    <s v=".pdf"/>
    <m/>
    <x v="0"/>
    <x v="2"/>
    <m/>
  </r>
  <r>
    <x v="34"/>
    <s v="5de3fc25-4780-43ab-8bf2-990957809b73"/>
    <n v="4"/>
    <s v="Cased_hole_permeability_and_stress_measurements_in_borehole_Rieth1_final_report_29_95.pdf"/>
    <x v="0"/>
    <x v="9"/>
    <x v="7"/>
    <n v="13986422"/>
    <s v="/rest/bitstreams/5de3fc25-4780-43ab-8bf2-990957809b73/retrieve"/>
    <s v=".pdf"/>
    <m/>
    <x v="0"/>
    <x v="2"/>
    <m/>
  </r>
  <r>
    <x v="34"/>
    <s v="69611336-b570-46ee-b6f7-c9a4b18c49b6"/>
    <n v="3"/>
    <s v="Cased_hole_permeability_and_stress_measurements_in_borehole_Natrap1_Operation_Report_and_Overview_Plots_GCBM_04_95.pdf"/>
    <x v="0"/>
    <x v="9"/>
    <x v="7"/>
    <n v="11243730"/>
    <s v="/rest/bitstreams/69611336-b570-46ee-b6f7-c9a4b18c49b6/retrieve"/>
    <s v=".pdf"/>
    <m/>
    <x v="0"/>
    <x v="2"/>
    <m/>
  </r>
  <r>
    <x v="16"/>
    <s v="a75179fa-bfa8-4f00-8e90-f97d0ceac7a0"/>
    <n v="3"/>
    <s v="accln_5Wcr_1ep_16tc.mat"/>
    <x v="0"/>
    <x v="2"/>
    <x v="2"/>
    <n v="307075"/>
    <s v="/rest/bitstreams/a75179fa-bfa8-4f00-8e90-f97d0ceac7a0/retrieve"/>
    <s v=".mat"/>
    <s v="matlab"/>
    <x v="4"/>
    <x v="4"/>
    <m/>
  </r>
  <r>
    <x v="37"/>
    <s v="b72a46b9-7fea-456e-9ad5-ab98966d7b3f"/>
    <n v="1"/>
    <s v="Data-Collation-version2.xlsx"/>
    <x v="0"/>
    <x v="7"/>
    <x v="6"/>
    <n v="10265265"/>
    <s v="/rest/bitstreams/b72a46b9-7fea-456e-9ad5-ab98966d7b3f/retrieve"/>
    <s v="xlsx"/>
    <m/>
    <x v="0"/>
    <x v="6"/>
    <m/>
  </r>
  <r>
    <x v="19"/>
    <s v="b0712bcd-4cd4-410a-b5e8-964da253980a"/>
    <n v="14"/>
    <s v="foreground_mask.mat"/>
    <x v="0"/>
    <x v="2"/>
    <x v="2"/>
    <n v="137664"/>
    <s v="/rest/bitstreams/b0712bcd-4cd4-410a-b5e8-964da253980a/retrieve"/>
    <s v=".mat"/>
    <s v="matlab"/>
    <x v="4"/>
    <x v="4"/>
    <m/>
  </r>
  <r>
    <x v="38"/>
    <s v="64fa0737-37af-45b4-9a51-3d74d1f56661"/>
    <n v="1"/>
    <s v="MASUM_SO2Sensor_0bis50ppmSO2_1ppmSteps.txt"/>
    <x v="0"/>
    <x v="5"/>
    <x v="4"/>
    <n v="8594694"/>
    <s v="/rest/bitstreams/64fa0737-37af-45b4-9a51-3d74d1f56661/retrieve"/>
    <s v=".txt"/>
    <m/>
    <x v="0"/>
    <x v="2"/>
    <m/>
  </r>
  <r>
    <x v="38"/>
    <s v="77830c16-b74c-401c-872b-208e7b694ee6"/>
    <n v="17"/>
    <s v="MASUM_SO2Sensor_0bis50ppmSO2_1ppmSteps.txt.txt"/>
    <x v="1"/>
    <x v="5"/>
    <x v="4"/>
    <n v="8483376"/>
    <s v="/rest/bitstreams/77830c16-b74c-401c-872b-208e7b694ee6/retrieve"/>
    <s v=".txt"/>
    <m/>
    <x v="0"/>
    <x v="2"/>
    <m/>
  </r>
  <r>
    <x v="20"/>
    <s v="d088893d-d513-4b27-995a-e4f27ce1f0df"/>
    <n v="4"/>
    <s v="Graphs.zip"/>
    <x v="0"/>
    <x v="1"/>
    <x v="1"/>
    <n v="7878937"/>
    <s v="/rest/bitstreams/d088893d-d513-4b27-995a-e4f27ce1f0df/retrieve"/>
    <s v=".zip"/>
    <m/>
    <x v="0"/>
    <x v="0"/>
    <m/>
  </r>
  <r>
    <x v="10"/>
    <s v="20d95083-dc37-4c6e-a52b-4c799aa78935"/>
    <n v="5"/>
    <s v="view_data.py"/>
    <x v="0"/>
    <x v="2"/>
    <x v="2"/>
    <n v="1567"/>
    <s v="/rest/bitstreams/20d95083-dc37-4c6e-a52b-4c799aa78935/retrieve"/>
    <s v="a.py"/>
    <s v="Python Source code"/>
    <x v="2"/>
    <x v="2"/>
    <m/>
  </r>
  <r>
    <x v="34"/>
    <s v="216688d6-6c2e-4383-b194-994b4ee4fd98"/>
    <n v="12"/>
    <s v="Open_hole_permeability_and_hydrofrac_stress_measurements_in_borehole_Natrap1_Final_Report_35_95.pdf"/>
    <x v="0"/>
    <x v="9"/>
    <x v="7"/>
    <n v="7394952"/>
    <s v="/rest/bitstreams/216688d6-6c2e-4383-b194-994b4ee4fd98/retrieve"/>
    <s v=".pdf"/>
    <m/>
    <x v="0"/>
    <x v="2"/>
    <m/>
  </r>
  <r>
    <x v="39"/>
    <s v="a9443c37-2e8a-4071-a899-a97a96d5db89"/>
    <n v="2"/>
    <s v="01_Experimental specification BESmodVAL_annex71_final_v1_0.pdf"/>
    <x v="0"/>
    <x v="9"/>
    <x v="7"/>
    <n v="7110681"/>
    <s v="/rest/bitstreams/a9443c37-2e8a-4071-a899-a97a96d5db89/retrieve"/>
    <s v=".pdf"/>
    <m/>
    <x v="0"/>
    <x v="2"/>
    <m/>
  </r>
  <r>
    <x v="38"/>
    <s v="b76696e8-01e0-471e-8735-b9336649ac61"/>
    <n v="2"/>
    <s v="hfp_masum_neu.py"/>
    <x v="0"/>
    <x v="2"/>
    <x v="2"/>
    <n v="21255"/>
    <s v="/rest/bitstreams/b76696e8-01e0-471e-8735-b9336649ac61/retrieve"/>
    <s v="u.py"/>
    <s v="Python Source code"/>
    <x v="2"/>
    <x v="2"/>
    <m/>
  </r>
  <r>
    <x v="34"/>
    <s v="80e7601a-4e47-430d-b55e-eeb97d688c7b"/>
    <n v="1"/>
    <s v="Cased_hole_permeability_and_stress_measurements_in_borehole_Natrap1_final_report_23_96.pdf"/>
    <x v="0"/>
    <x v="9"/>
    <x v="7"/>
    <n v="6646326"/>
    <s v="/rest/bitstreams/80e7601a-4e47-430d-b55e-eeb97d688c7b/retrieve"/>
    <s v=".pdf"/>
    <m/>
    <x v="0"/>
    <x v="2"/>
    <m/>
  </r>
  <r>
    <x v="34"/>
    <s v="3524622b-18b6-48dc-99bb-34fa3f556b19"/>
    <n v="10"/>
    <s v="Hydrofrac_Spannungsmessungen_in_einer_vertiakl_und_einer_horizontalbohrung_im_bergwerk_niederberg_neukirchen_vluyn_19_95.pdf"/>
    <x v="0"/>
    <x v="9"/>
    <x v="7"/>
    <n v="5961214"/>
    <s v="/rest/bitstreams/3524622b-18b6-48dc-99bb-34fa3f556b19/retrieve"/>
    <s v=".pdf"/>
    <m/>
    <x v="0"/>
    <x v="2"/>
    <m/>
  </r>
  <r>
    <x v="40"/>
    <s v="6d1eff79-4931-4a4c-9415-07a66641598b"/>
    <n v="1"/>
    <s v="dataset.zip"/>
    <x v="0"/>
    <x v="1"/>
    <x v="1"/>
    <n v="5611838"/>
    <s v="/rest/bitstreams/6d1eff79-4931-4a4c-9415-07a66641598b/retrieve"/>
    <s v=".zip"/>
    <m/>
    <x v="0"/>
    <x v="0"/>
    <m/>
  </r>
  <r>
    <x v="34"/>
    <s v="5dbbba42-7cd6-44df-a412-3f7724c5cd21"/>
    <n v="14"/>
    <s v="Open_hole_permeability_and_stress_measurements_in_borehole_Rieth1_final_report_27_95.pdf"/>
    <x v="0"/>
    <x v="9"/>
    <x v="7"/>
    <n v="5345815"/>
    <s v="/rest/bitstreams/5dbbba42-7cd6-44df-a412-3f7724c5cd21/retrieve"/>
    <s v=".pdf"/>
    <m/>
    <x v="0"/>
    <x v="2"/>
    <m/>
  </r>
  <r>
    <x v="41"/>
    <s v="668124ca-2897-48f7-9ee9-0ccce731e122"/>
    <n v="1"/>
    <s v="Data set_Air travel_Fraunhofer ISE.sav"/>
    <x v="0"/>
    <x v="2"/>
    <x v="2"/>
    <n v="1648839"/>
    <s v="/rest/bitstreams/668124ca-2897-48f7-9ee9-0ccce731e122/retrieve"/>
    <s v=".sav"/>
    <s v="SPSS"/>
    <x v="4"/>
    <x v="4"/>
    <m/>
  </r>
  <r>
    <x v="42"/>
    <s v="496413ef-20f1-4807-8e89-fad5e14ab4cc"/>
    <n v="2"/>
    <s v="23072018_MannequinScene.tar"/>
    <x v="0"/>
    <x v="2"/>
    <x v="2"/>
    <n v="73305875456"/>
    <s v="/rest/bitstreams/496413ef-20f1-4807-8e89-fad5e14ab4cc/retrieve"/>
    <s v=".tar"/>
    <s v="TAR"/>
    <x v="1"/>
    <x v="0"/>
    <m/>
  </r>
  <r>
    <x v="34"/>
    <s v="7385c2a1-3367-4c14-b5b2-b8241ef23c12"/>
    <n v="5"/>
    <s v="Cased_hole_permeability_and_stress_measurements_in_borehole_Rieth1_Operational_Report.pdf"/>
    <x v="0"/>
    <x v="9"/>
    <x v="7"/>
    <n v="4071050"/>
    <s v="/rest/bitstreams/7385c2a1-3367-4c14-b5b2-b8241ef23c12/retrieve"/>
    <s v=".pdf"/>
    <m/>
    <x v="0"/>
    <x v="2"/>
    <m/>
  </r>
  <r>
    <x v="34"/>
    <s v="d7100272-d67d-46ed-853a-a9b293d227a9"/>
    <n v="2"/>
    <s v="Cased_hole_permeability_and_stress_measurements_in_borehole_Natrap1_final_report_39_95.pdf"/>
    <x v="0"/>
    <x v="9"/>
    <x v="7"/>
    <n v="3997610"/>
    <s v="/rest/bitstreams/d7100272-d67d-46ed-853a-a9b293d227a9/retrieve"/>
    <s v=".pdf"/>
    <m/>
    <x v="0"/>
    <x v="2"/>
    <m/>
  </r>
  <r>
    <x v="34"/>
    <s v="4c359877-3c1d-487a-a9b8-1de485c2def2"/>
    <n v="11"/>
    <s v="Hydrofrac_Spannungsmessungen_in_einer_vertiakl_und_einer_horizontalbohrung_im_bergwerk_niederberg_neukirchen_vluyn_vorbericht.pdf"/>
    <x v="0"/>
    <x v="9"/>
    <x v="7"/>
    <n v="3483877"/>
    <s v="/rest/bitstreams/4c359877-3c1d-487a-a9b8-1de485c2def2/retrieve"/>
    <s v=".pdf"/>
    <m/>
    <x v="0"/>
    <x v="2"/>
    <m/>
  </r>
  <r>
    <x v="43"/>
    <s v="f9787c39-5852-4a6e-a420-fe144c7f5a3e"/>
    <n v="1"/>
    <s v="JERRI_Action_plan_workshop_documentation_FhG.pdf"/>
    <x v="0"/>
    <x v="9"/>
    <x v="7"/>
    <n v="3408096"/>
    <s v="/rest/bitstreams/f9787c39-5852-4a6e-a420-fe144c7f5a3e/retrieve"/>
    <s v=".pdf"/>
    <m/>
    <x v="0"/>
    <x v="2"/>
    <m/>
  </r>
  <r>
    <x v="34"/>
    <s v="0527acc0-7ae4-47eb-8214-91a807541c7d"/>
    <n v="6"/>
    <s v="Cased_hole_permeability_and_stress_measurements_in_borehole_Rieth1_Operational_Report_Phase_II.pdf"/>
    <x v="0"/>
    <x v="9"/>
    <x v="7"/>
    <n v="2575501"/>
    <s v="/rest/bitstreams/0527acc0-7ae4-47eb-8214-91a807541c7d/retrieve"/>
    <s v=".pdf"/>
    <m/>
    <x v="0"/>
    <x v="2"/>
    <m/>
  </r>
  <r>
    <x v="44"/>
    <s v="7c2c5de4-4fac-4f84-a9cb-232b9969fadc"/>
    <n v="1"/>
    <s v="DMP_3_FhG_AFP4_Identifiers_BioMates.pdf"/>
    <x v="0"/>
    <x v="9"/>
    <x v="7"/>
    <n v="2411700"/>
    <s v="/rest/bitstreams/7c2c5de4-4fac-4f84-a9cb-232b9969fadc/retrieve"/>
    <s v=".pdf"/>
    <m/>
    <x v="0"/>
    <x v="2"/>
    <m/>
  </r>
  <r>
    <x v="42"/>
    <s v="79e0d51b-4bb9-42ca-99eb-3ad2dabbdec9"/>
    <n v="4"/>
    <s v="25072018_SofaScene.tar"/>
    <x v="0"/>
    <x v="2"/>
    <x v="2"/>
    <n v="54569224704"/>
    <s v="/rest/bitstreams/79e0d51b-4bb9-42ca-99eb-3ad2dabbdec9/retrieve"/>
    <s v=".tar"/>
    <s v="TAR"/>
    <x v="1"/>
    <x v="0"/>
    <m/>
  </r>
  <r>
    <x v="45"/>
    <s v="145d8f94-4c20-41c3-b722-f7599a565563"/>
    <n v="13"/>
    <s v="3_rolling_qbc_params.txt"/>
    <x v="0"/>
    <x v="5"/>
    <x v="4"/>
    <n v="2390658"/>
    <s v="/rest/bitstreams/145d8f94-4c20-41c3-b722-f7599a565563/retrieve"/>
    <s v=".txt"/>
    <m/>
    <x v="0"/>
    <x v="2"/>
    <m/>
  </r>
  <r>
    <x v="45"/>
    <s v="4ff0e1c0-2e26-4617-8932-f74740677d6b"/>
    <n v="11"/>
    <s v="3_rolling_lhs_params.txt"/>
    <x v="0"/>
    <x v="5"/>
    <x v="4"/>
    <n v="2389167"/>
    <s v="/rest/bitstreams/4ff0e1c0-2e26-4617-8932-f74740677d6b/retrieve"/>
    <s v=".txt"/>
    <m/>
    <x v="0"/>
    <x v="2"/>
    <m/>
  </r>
  <r>
    <x v="45"/>
    <s v="1cf61c29-67c9-4a26-9ee1-ef5065f29b04"/>
    <n v="15"/>
    <s v="3_rolling_qbc_Rle5_params.txt"/>
    <x v="0"/>
    <x v="5"/>
    <x v="4"/>
    <n v="2387064"/>
    <s v="/rest/bitstreams/1cf61c29-67c9-4a26-9ee1-ef5065f29b04/retrieve"/>
    <s v=".txt"/>
    <m/>
    <x v="0"/>
    <x v="2"/>
    <m/>
  </r>
  <r>
    <x v="46"/>
    <s v="989ae807-d8de-4754-978d-8bbda4bf8c81"/>
    <n v="2"/>
    <s v="relation-consistency-to-mean-velocity.csv"/>
    <x v="0"/>
    <x v="6"/>
    <x v="5"/>
    <n v="2367910"/>
    <s v="/rest/bitstreams/989ae807-d8de-4754-978d-8bbda4bf8c81/retrieve"/>
    <s v=".csv"/>
    <m/>
    <x v="0"/>
    <x v="6"/>
    <m/>
  </r>
  <r>
    <x v="47"/>
    <s v="cbe0aeba-994b-4dfa-9ee3-698186cffae2"/>
    <n v="13"/>
    <s v="2022_Leitfaden_Zusatzdokument_Muster_Messprotokoll.pdf"/>
    <x v="0"/>
    <x v="9"/>
    <x v="7"/>
    <n v="2341025"/>
    <s v="/rest/bitstreams/cbe0aeba-994b-4dfa-9ee3-698186cffae2/retrieve"/>
    <s v=".pdf"/>
    <m/>
    <x v="0"/>
    <x v="2"/>
    <m/>
  </r>
  <r>
    <x v="48"/>
    <s v="70ee896b-9518-41ea-9720-00e9adae6e0d"/>
    <n v="3"/>
    <s v="initialerhebung_1.html"/>
    <x v="0"/>
    <x v="10"/>
    <x v="8"/>
    <n v="2243960"/>
    <s v="/rest/bitstreams/70ee896b-9518-41ea-9720-00e9adae6e0d/retrieve"/>
    <s v="html"/>
    <m/>
    <x v="0"/>
    <x v="2"/>
    <m/>
  </r>
  <r>
    <x v="49"/>
    <s v="af0f4d35-ef8d-436e-977d-536d41fa70b2"/>
    <n v="1"/>
    <s v="Figure8_R134aDetector_20mm_1mm.txt"/>
    <x v="0"/>
    <x v="5"/>
    <x v="4"/>
    <n v="2239244"/>
    <s v="/rest/bitstreams/af0f4d35-ef8d-436e-977d-536d41fa70b2/retrieve"/>
    <s v=".txt"/>
    <m/>
    <x v="0"/>
    <x v="2"/>
    <m/>
  </r>
  <r>
    <x v="49"/>
    <s v="66bcbca0-bd6b-4076-8e4f-b72cdb455e59"/>
    <n v="2"/>
    <s v="Figure9_R134aDetektor_20mm_1mm.txt"/>
    <x v="0"/>
    <x v="5"/>
    <x v="4"/>
    <n v="2239244"/>
    <s v="/rest/bitstreams/66bcbca0-bd6b-4076-8e4f-b72cdb455e59/retrieve"/>
    <s v=".txt"/>
    <m/>
    <x v="0"/>
    <x v="2"/>
    <m/>
  </r>
  <r>
    <x v="50"/>
    <s v="bfa3940d-27bb-4a2c-b4c2-485a8ac21c88"/>
    <n v="3"/>
    <s v="DelayExperiment.xlsx"/>
    <x v="0"/>
    <x v="7"/>
    <x v="6"/>
    <n v="2221590"/>
    <s v="/rest/bitstreams/bfa3940d-27bb-4a2c-b4c2-485a8ac21c88/retrieve"/>
    <s v="xlsx"/>
    <m/>
    <x v="0"/>
    <x v="6"/>
    <m/>
  </r>
  <r>
    <x v="49"/>
    <s v="42eea84c-f7bf-4e23-be55-ccd66d81d971"/>
    <n v="3"/>
    <s v="Figure10_R134aDetektor_20mm_1mm.txt"/>
    <x v="0"/>
    <x v="5"/>
    <x v="4"/>
    <n v="2173723"/>
    <s v="/rest/bitstreams/42eea84c-f7bf-4e23-be55-ccd66d81d971/retrieve"/>
    <s v=".txt"/>
    <m/>
    <x v="0"/>
    <x v="2"/>
    <m/>
  </r>
  <r>
    <x v="51"/>
    <s v="5630203a-64f6-46b1-948f-51459ad0435c"/>
    <n v="1"/>
    <s v="DMP_4_SampleMapping_Schulzke2021_WasteAndBiomassValorization.pdf"/>
    <x v="0"/>
    <x v="9"/>
    <x v="7"/>
    <n v="1952874"/>
    <s v="/rest/bitstreams/5630203a-64f6-46b1-948f-51459ad0435c/retrieve"/>
    <s v=".pdf"/>
    <m/>
    <x v="0"/>
    <x v="2"/>
    <m/>
  </r>
  <r>
    <x v="49"/>
    <s v="43bf88a8-79f4-4c4f-9599-1723f93e428f"/>
    <n v="5"/>
    <s v="Figure8_R134aDetector_20mm_1mm.txt.txt"/>
    <x v="1"/>
    <x v="5"/>
    <x v="4"/>
    <n v="1890918"/>
    <s v="/rest/bitstreams/43bf88a8-79f4-4c4f-9599-1723f93e428f/retrieve"/>
    <s v=".txt"/>
    <m/>
    <x v="0"/>
    <x v="2"/>
    <m/>
  </r>
  <r>
    <x v="49"/>
    <s v="43171f75-cbd7-48a1-b1f2-e402a35d4c4c"/>
    <n v="6"/>
    <s v="Figure9_R134aDetektor_20mm_1mm.txt.txt"/>
    <x v="1"/>
    <x v="5"/>
    <x v="4"/>
    <n v="1890918"/>
    <s v="/rest/bitstreams/43171f75-cbd7-48a1-b1f2-e402a35d4c4c/retrieve"/>
    <s v=".txt"/>
    <m/>
    <x v="0"/>
    <x v="2"/>
    <m/>
  </r>
  <r>
    <x v="52"/>
    <s v="f44a8d90-af16-4971-871e-78c423bd46ba"/>
    <n v="1"/>
    <s v="Questionnaire_Layout_Paper_Influencing_factors_users_privacy_security_protection_behavior.pdf"/>
    <x v="0"/>
    <x v="9"/>
    <x v="7"/>
    <n v="1871229"/>
    <s v="/rest/bitstreams/f44a8d90-af16-4971-871e-78c423bd46ba/retrieve"/>
    <s v=".pdf"/>
    <m/>
    <x v="0"/>
    <x v="2"/>
    <m/>
  </r>
  <r>
    <x v="53"/>
    <s v="8081d514-0fb0-4177-b898-dab6e7aa93d7"/>
    <n v="1"/>
    <s v="BioMates_DMP_2_FhG_Coding_V02.pdf"/>
    <x v="0"/>
    <x v="9"/>
    <x v="7"/>
    <n v="1840813"/>
    <s v="/rest/bitstreams/8081d514-0fb0-4177-b898-dab6e7aa93d7/retrieve"/>
    <s v=".pdf"/>
    <m/>
    <x v="0"/>
    <x v="2"/>
    <m/>
  </r>
  <r>
    <x v="49"/>
    <s v="079dcf27-e902-4f83-a792-a0444f8f93af"/>
    <n v="7"/>
    <s v="Figure10_R134aDetektor_20mm_1mm.txt.txt"/>
    <x v="1"/>
    <x v="5"/>
    <x v="4"/>
    <n v="1835590"/>
    <s v="/rest/bitstreams/079dcf27-e902-4f83-a792-a0444f8f93af/retrieve"/>
    <s v=".txt"/>
    <m/>
    <x v="0"/>
    <x v="2"/>
    <m/>
  </r>
  <r>
    <x v="54"/>
    <s v="cda55959-69fd-4813-a48e-ee3006fba9a3"/>
    <n v="1"/>
    <s v="Figure6_0-30% CO2 measurement.zip"/>
    <x v="0"/>
    <x v="1"/>
    <x v="1"/>
    <n v="1832811"/>
    <s v="/rest/bitstreams/cda55959-69fd-4813-a48e-ee3006fba9a3/retrieve"/>
    <s v=".zip"/>
    <m/>
    <x v="0"/>
    <x v="0"/>
    <m/>
  </r>
  <r>
    <x v="55"/>
    <s v="31852b4c-8dcb-409f-a042-532630fa03a2"/>
    <n v="1"/>
    <s v="DMP_4_FhG_SampleMapping_Deliverables_WP1.pdf"/>
    <x v="0"/>
    <x v="9"/>
    <x v="7"/>
    <n v="1776405"/>
    <s v="/rest/bitstreams/31852b4c-8dcb-409f-a042-532630fa03a2/retrieve"/>
    <s v=".pdf"/>
    <m/>
    <x v="0"/>
    <x v="2"/>
    <m/>
  </r>
  <r>
    <x v="34"/>
    <s v="9812c268-8b24-4d2f-a2e0-38d70fca72d0"/>
    <n v="13"/>
    <s v="Open_hole_permeability_and_hydrofrac_stress_measurements_in_borehole_Natrap1_Operation_Report_GCBM_04.pdf"/>
    <x v="0"/>
    <x v="9"/>
    <x v="7"/>
    <n v="1710547"/>
    <s v="/rest/bitstreams/9812c268-8b24-4d2f-a2e0-38d70fca72d0/retrieve"/>
    <s v=".pdf"/>
    <m/>
    <x v="0"/>
    <x v="2"/>
    <m/>
  </r>
  <r>
    <x v="19"/>
    <s v="91c16229-f78d-47ec-90da-cd767176fc97"/>
    <n v="4"/>
    <s v="ebsd.ang"/>
    <x v="0"/>
    <x v="2"/>
    <x v="2"/>
    <n v="136511836"/>
    <s v="/rest/bitstreams/91c16229-f78d-47ec-90da-cd767176fc97/retrieve"/>
    <s v=".ang"/>
    <s v="unbekannt"/>
    <x v="3"/>
    <x v="3"/>
    <s v="nein, aber Textinhalt"/>
  </r>
  <r>
    <x v="56"/>
    <s v="481eaff6-4846-459b-9d64-118f96fdf58e"/>
    <n v="4"/>
    <s v="E-Mob Datensatz formatiert_fordatis.sav"/>
    <x v="0"/>
    <x v="11"/>
    <x v="2"/>
    <n v="384048"/>
    <s v="/rest/bitstreams/481eaff6-4846-459b-9d64-118f96fdf58e/retrieve"/>
    <s v=".sav"/>
    <s v="SPSS"/>
    <x v="0"/>
    <x v="1"/>
    <m/>
  </r>
  <r>
    <x v="57"/>
    <s v="fa21e9e8-417c-4927-824c-b0b33f5aa80a"/>
    <n v="1"/>
    <s v="JERRI_Goal_Setting_Documentation_TNO.pdf"/>
    <x v="0"/>
    <x v="9"/>
    <x v="7"/>
    <n v="1602225"/>
    <s v="/rest/bitstreams/fa21e9e8-417c-4927-824c-b0b33f5aa80a/retrieve"/>
    <s v=".pdf"/>
    <m/>
    <x v="0"/>
    <x v="2"/>
    <m/>
  </r>
  <r>
    <x v="58"/>
    <s v="96a45ee8-8546-4cfe-a5b3-7ed418555dff"/>
    <n v="1"/>
    <s v="ExposÃ© zur Feldforschung_v.05_Zwischenstand_231222.pdf"/>
    <x v="0"/>
    <x v="9"/>
    <x v="7"/>
    <n v="1536714"/>
    <s v="/rest/bitstreams/96a45ee8-8546-4cfe-a5b3-7ed418555dff/retrieve"/>
    <s v=".pdf"/>
    <m/>
    <x v="0"/>
    <x v="2"/>
    <m/>
  </r>
  <r>
    <x v="59"/>
    <s v="c2981bd6-70a1-4e1e-90d9-7da2419fab7e"/>
    <n v="1"/>
    <s v="Coeff Thermal Expansion_C12A7.dat"/>
    <x v="0"/>
    <x v="2"/>
    <x v="2"/>
    <n v="15553"/>
    <s v="/rest/bitstreams/c2981bd6-70a1-4e1e-90d9-7da2419fab7e/retrieve"/>
    <s v=".dat"/>
    <s v="unbekannt"/>
    <x v="3"/>
    <x v="3"/>
    <s v="ja, Textinhalt"/>
  </r>
  <r>
    <x v="19"/>
    <s v="e968bcf4-2df2-4b13-b18f-e1b91b775005"/>
    <n v="10"/>
    <s v="Mesh.inp"/>
    <x v="0"/>
    <x v="2"/>
    <x v="2"/>
    <n v="336942989"/>
    <s v="/rest/bitstreams/e968bcf4-2df2-4b13-b18f-e1b91b775005/retrieve"/>
    <s v=".inp"/>
    <s v="unbekannt"/>
    <x v="3"/>
    <x v="3"/>
    <s v="nein, aber Textinhalt"/>
  </r>
  <r>
    <x v="37"/>
    <s v="415fdb54-59dd-47d8-a0fb-02a6584ef6b0"/>
    <n v="2"/>
    <s v="BodenTypeDC_D5.4_RISE_2020-09-25-version2-ORDP.docx"/>
    <x v="0"/>
    <x v="12"/>
    <x v="9"/>
    <n v="1447428"/>
    <s v="/rest/bitstreams/415fdb54-59dd-47d8-a0fb-02a6584ef6b0/retrieve"/>
    <s v="docx"/>
    <m/>
    <x v="0"/>
    <x v="2"/>
    <m/>
  </r>
  <r>
    <x v="56"/>
    <s v="0c67aa2d-40d9-4bb5-91b0-8adc38254166"/>
    <n v="5"/>
    <s v="E-Mob Datensatz fordatis.sav"/>
    <x v="0"/>
    <x v="11"/>
    <x v="2"/>
    <n v="549964"/>
    <s v="/rest/bitstreams/0c67aa2d-40d9-4bb5-91b0-8adc38254166/retrieve"/>
    <s v=".sav"/>
    <s v="SPSS"/>
    <x v="0"/>
    <x v="1"/>
    <m/>
  </r>
  <r>
    <x v="60"/>
    <s v="cbfde759-bbe8-4b81-99f8-2d89236c418a"/>
    <n v="1"/>
    <s v="Experimental_Characterization.zip"/>
    <x v="0"/>
    <x v="1"/>
    <x v="1"/>
    <n v="1429334"/>
    <s v="/rest/bitstreams/cbfde759-bbe8-4b81-99f8-2d89236c418a/retrieve"/>
    <s v=".zip"/>
    <m/>
    <x v="0"/>
    <x v="0"/>
    <m/>
  </r>
  <r>
    <x v="47"/>
    <s v="52832fcf-b541-4697-953d-268e3bfaba24"/>
    <n v="12"/>
    <s v="2022_Leitfaden_Zusatzdokument_Checkliste_Validierung.pdf"/>
    <x v="0"/>
    <x v="9"/>
    <x v="7"/>
    <n v="1400489"/>
    <s v="/rest/bitstreams/52832fcf-b541-4697-953d-268e3bfaba24/retrieve"/>
    <s v=".pdf"/>
    <m/>
    <x v="0"/>
    <x v="2"/>
    <m/>
  </r>
  <r>
    <x v="61"/>
    <s v="afc76189-bb73-4de4-a01b-f7473d908c26"/>
    <n v="1"/>
    <s v="fraunhofer_iis_eas_dataset_vibrations_acoustic_emissions_of_drive_train_v1.zip"/>
    <x v="0"/>
    <x v="13"/>
    <x v="2"/>
    <n v="1735162665"/>
    <s v="/rest/bitstreams/afc76189-bb73-4de4-a01b-f7473d908c26/retrieve"/>
    <s v=".zip"/>
    <m/>
    <x v="0"/>
    <x v="1"/>
    <m/>
  </r>
  <r>
    <x v="42"/>
    <s v="f2cfb2e8-acaa-4dcd-b03e-d9bbfe6e6fcf"/>
    <n v="1"/>
    <s v="sword-2020-01-30T18:32:09.original.xml"/>
    <x v="2"/>
    <x v="2"/>
    <x v="2"/>
    <n v="2251"/>
    <s v="/rest/bitstreams/f2cfb2e8-acaa-4dcd-b03e-d9bbfe6e6fcf/retrieve"/>
    <s v=".xml"/>
    <s v="XML"/>
    <x v="2"/>
    <x v="2"/>
    <m/>
  </r>
  <r>
    <x v="45"/>
    <s v="7da6ac93-8b2c-4ef7-8a0a-4443270a5692"/>
    <n v="9"/>
    <s v="2_paramident_qbc_curves.txt"/>
    <x v="0"/>
    <x v="5"/>
    <x v="4"/>
    <n v="1300000"/>
    <s v="/rest/bitstreams/7da6ac93-8b2c-4ef7-8a0a-4443270a5692/retrieve"/>
    <s v=".txt"/>
    <m/>
    <x v="0"/>
    <x v="2"/>
    <m/>
  </r>
  <r>
    <x v="62"/>
    <s v="e8b858bf-423a-43fa-b926-8814ab2de539"/>
    <n v="1"/>
    <s v="JERRI_First_International_Mutual_Learning_Workshop_documentation.pdf"/>
    <x v="0"/>
    <x v="9"/>
    <x v="7"/>
    <n v="1276901"/>
    <s v="/rest/bitstreams/e8b858bf-423a-43fa-b926-8814ab2de539/retrieve"/>
    <s v=".pdf"/>
    <m/>
    <x v="0"/>
    <x v="2"/>
    <m/>
  </r>
  <r>
    <x v="20"/>
    <s v="c9baddb3-f495-4174-8cb9-8ce7bc4fa28d"/>
    <n v="1"/>
    <s v="Scripts.zip"/>
    <x v="0"/>
    <x v="1"/>
    <x v="1"/>
    <n v="1255855"/>
    <s v="/rest/bitstreams/c9baddb3-f495-4174-8cb9-8ce7bc4fa28d/retrieve"/>
    <s v=".zip"/>
    <m/>
    <x v="0"/>
    <x v="0"/>
    <m/>
  </r>
  <r>
    <x v="45"/>
    <s v="05348f97-c6d0-405e-9a5a-d21ede7f0872"/>
    <n v="5"/>
    <s v="2_paramident_kbs_curves.txt"/>
    <x v="0"/>
    <x v="5"/>
    <x v="4"/>
    <n v="1250000"/>
    <s v="/rest/bitstreams/05348f97-c6d0-405e-9a5a-d21ede7f0872/retrieve"/>
    <s v=".txt"/>
    <m/>
    <x v="0"/>
    <x v="2"/>
    <m/>
  </r>
  <r>
    <x v="45"/>
    <s v="42be5dea-0b04-4558-baed-1de64c9a2686"/>
    <n v="7"/>
    <s v="2_paramident_lhd_curves.txt"/>
    <x v="0"/>
    <x v="5"/>
    <x v="4"/>
    <n v="1250000"/>
    <s v="/rest/bitstreams/42be5dea-0b04-4558-baed-1de64c9a2686/retrieve"/>
    <s v=".txt"/>
    <m/>
    <x v="0"/>
    <x v="2"/>
    <m/>
  </r>
  <r>
    <x v="63"/>
    <s v="2149568e-5342-45fb-bb6d-b9fd565ff976"/>
    <n v="1"/>
    <s v="Simulation-Robocasting.mp4"/>
    <x v="0"/>
    <x v="14"/>
    <x v="10"/>
    <n v="1242876"/>
    <s v="/rest/bitstreams/2149568e-5342-45fb-bb6d-b9fd565ff976/retrieve"/>
    <s v=".mp4"/>
    <m/>
    <x v="0"/>
    <x v="7"/>
    <m/>
  </r>
  <r>
    <x v="64"/>
    <s v="1810acfb-86da-4910-8171-a62246d9c6e4"/>
    <n v="1"/>
    <s v="Polymer_LPBF_Temperature_Data.zip"/>
    <x v="0"/>
    <x v="15"/>
    <x v="2"/>
    <n v="537502"/>
    <s v="/rest/bitstreams/1810acfb-86da-4910-8171-a62246d9c6e4/retrieve"/>
    <s v=".zip"/>
    <m/>
    <x v="0"/>
    <x v="1"/>
    <m/>
  </r>
  <r>
    <x v="34"/>
    <s v="6fc08e73-8732-4d0a-bae6-626a2178cde6"/>
    <n v="15"/>
    <s v="Open_hole_permeability_and_stress_measurements_in_borehole_Rieth1_Operational_Report.pdf"/>
    <x v="0"/>
    <x v="9"/>
    <x v="7"/>
    <n v="1193505"/>
    <s v="/rest/bitstreams/6fc08e73-8732-4d0a-bae6-626a2178cde6/retrieve"/>
    <s v=".pdf"/>
    <m/>
    <x v="0"/>
    <x v="2"/>
    <m/>
  </r>
  <r>
    <x v="30"/>
    <s v="9793ab2c-c96f-4e01-ad51-6a5994ca2baa"/>
    <n v="3"/>
    <s v="Data_coded_PV battery system.xlsx"/>
    <x v="0"/>
    <x v="7"/>
    <x v="6"/>
    <n v="1092754"/>
    <s v="/rest/bitstreams/9793ab2c-c96f-4e01-ad51-6a5994ca2baa/retrieve"/>
    <s v="xlsx"/>
    <m/>
    <x v="0"/>
    <x v="6"/>
    <m/>
  </r>
  <r>
    <x v="39"/>
    <s v="ad40632e-2d8e-462a-acdb-acc10470d7e1"/>
    <n v="3"/>
    <s v="02_Additional Documents.zip"/>
    <x v="0"/>
    <x v="16"/>
    <x v="2"/>
    <n v="313280733"/>
    <s v="/rest/bitstreams/ad40632e-2d8e-462a-acdb-acc10470d7e1/retrieve"/>
    <s v=".zip"/>
    <m/>
    <x v="0"/>
    <x v="1"/>
    <m/>
  </r>
  <r>
    <x v="56"/>
    <s v="c4058672-8831-45ef-8702-e6f6afb71f84"/>
    <n v="1"/>
    <s v="CBC Kompakt Nutzenwerte final.xlsx"/>
    <x v="0"/>
    <x v="7"/>
    <x v="6"/>
    <n v="1067104"/>
    <s v="/rest/bitstreams/c4058672-8831-45ef-8702-e6f6afb71f84/retrieve"/>
    <s v="xlsx"/>
    <m/>
    <x v="0"/>
    <x v="6"/>
    <m/>
  </r>
  <r>
    <x v="65"/>
    <s v="46bbea98-ce09-47bf-9eb7-c42ab854cba3"/>
    <n v="1"/>
    <s v="Umfragedaten.2018_VeDiVw.zip"/>
    <x v="0"/>
    <x v="1"/>
    <x v="1"/>
    <n v="1062177"/>
    <s v="/rest/bitstreams/46bbea98-ce09-47bf-9eb7-c42ab854cba3/retrieve"/>
    <s v=".zip"/>
    <m/>
    <x v="0"/>
    <x v="0"/>
    <m/>
  </r>
  <r>
    <x v="66"/>
    <s v="f149b258-3440-4ca6-9377-d85c84360d72"/>
    <n v="1"/>
    <s v="Umfragedaten.2018_KIEmGw.zip"/>
    <x v="0"/>
    <x v="1"/>
    <x v="1"/>
    <n v="1035563"/>
    <s v="/rest/bitstreams/f149b258-3440-4ca6-9377-d85c84360d72/retrieve"/>
    <s v=".zip"/>
    <m/>
    <x v="0"/>
    <x v="0"/>
    <m/>
  </r>
  <r>
    <x v="47"/>
    <s v="a2e8496b-e9ca-47f5-b38a-9837a49a5e65"/>
    <n v="15"/>
    <s v="2022_Leitfaden_Zusatzdokument_QuickCheck_MRK_Eignung.xlsx"/>
    <x v="0"/>
    <x v="7"/>
    <x v="6"/>
    <n v="973869"/>
    <s v="/rest/bitstreams/a2e8496b-e9ca-47f5-b38a-9837a49a5e65/retrieve"/>
    <s v="xlsx"/>
    <m/>
    <x v="0"/>
    <x v="6"/>
    <m/>
  </r>
  <r>
    <x v="2"/>
    <s v="5397b950-9785-4ffd-a547-8a44ed2a79d0"/>
    <n v="6"/>
    <s v="Dokumentation_zu_den_beiliegenden_ReferenzdatensÃ¤tzen.pdf"/>
    <x v="0"/>
    <x v="9"/>
    <x v="7"/>
    <n v="928692"/>
    <s v="/rest/bitstreams/5397b950-9785-4ffd-a547-8a44ed2a79d0/retrieve"/>
    <s v=".pdf"/>
    <m/>
    <x v="0"/>
    <x v="2"/>
    <m/>
  </r>
  <r>
    <x v="2"/>
    <s v="8831e067-9e11-4bb1-9eb5-ced20d8d7eea"/>
    <n v="5"/>
    <s v="Documentation_for_the_enclosed_reference_data_sets.pdf"/>
    <x v="0"/>
    <x v="9"/>
    <x v="7"/>
    <n v="899740"/>
    <s v="/rest/bitstreams/8831e067-9e11-4bb1-9eb5-ced20d8d7eea/retrieve"/>
    <s v=".pdf"/>
    <m/>
    <x v="0"/>
    <x v="2"/>
    <m/>
  </r>
  <r>
    <x v="30"/>
    <s v="d9b16d97-d78c-425a-88d2-dd2c3c13db86"/>
    <n v="1"/>
    <s v="CBC Group A Utility Values.xlsx"/>
    <x v="0"/>
    <x v="7"/>
    <x v="6"/>
    <n v="776888"/>
    <s v="/rest/bitstreams/d9b16d97-d78c-425a-88d2-dd2c3c13db86/retrieve"/>
    <s v="xlsx"/>
    <m/>
    <x v="0"/>
    <x v="6"/>
    <m/>
  </r>
  <r>
    <x v="45"/>
    <s v="84fec609-3c4c-4160-8aba-9b6264e97d7e"/>
    <n v="12"/>
    <s v="3_rolling_lhs_props.txt"/>
    <x v="0"/>
    <x v="5"/>
    <x v="4"/>
    <n v="750000"/>
    <s v="/rest/bitstreams/84fec609-3c4c-4160-8aba-9b6264e97d7e/retrieve"/>
    <s v=".txt"/>
    <m/>
    <x v="0"/>
    <x v="2"/>
    <m/>
  </r>
  <r>
    <x v="45"/>
    <s v="5d5e3f93-72ff-4369-a9ab-e2ac1299daa4"/>
    <n v="14"/>
    <s v="3_rolling_qbc_props.txt"/>
    <x v="0"/>
    <x v="5"/>
    <x v="4"/>
    <n v="750000"/>
    <s v="/rest/bitstreams/5d5e3f93-72ff-4369-a9ab-e2ac1299daa4/retrieve"/>
    <s v=".txt"/>
    <m/>
    <x v="0"/>
    <x v="2"/>
    <m/>
  </r>
  <r>
    <x v="45"/>
    <s v="3feb9d2c-b975-429e-b1d6-d9de794d942e"/>
    <n v="16"/>
    <s v="3_rolling_qbc_Rle5_props.txt"/>
    <x v="0"/>
    <x v="5"/>
    <x v="4"/>
    <n v="750000"/>
    <s v="/rest/bitstreams/3feb9d2c-b975-429e-b1d6-d9de794d942e/retrieve"/>
    <s v=".txt"/>
    <m/>
    <x v="0"/>
    <x v="2"/>
    <m/>
  </r>
  <r>
    <x v="56"/>
    <s v="3d096166-b16d-408d-b080-3914472f3c9a"/>
    <n v="7"/>
    <s v="CBC Kompakt Nutzenwerte final.xlsx.txt"/>
    <x v="1"/>
    <x v="5"/>
    <x v="4"/>
    <n v="745531"/>
    <s v="/rest/bitstreams/3d096166-b16d-408d-b080-3914472f3c9a/retrieve"/>
    <s v=".txt"/>
    <m/>
    <x v="0"/>
    <x v="2"/>
    <m/>
  </r>
  <r>
    <x v="67"/>
    <s v="306ca594-6a06-444c-81c7-b2fdda407e41"/>
    <n v="1"/>
    <s v="sword-2020-04-17T20:50:04.original.xml"/>
    <x v="2"/>
    <x v="2"/>
    <x v="2"/>
    <n v="2117"/>
    <s v="/rest/bitstreams/306ca594-6a06-444c-81c7-b2fdda407e41/retrieve"/>
    <s v=".xml"/>
    <s v="XML"/>
    <x v="2"/>
    <x v="2"/>
    <m/>
  </r>
  <r>
    <x v="68"/>
    <s v="d054d14d-0db2-4aff-a61e-2349caba4b6b"/>
    <n v="2"/>
    <s v="kraemer_dl_unterschrieben.pdf"/>
    <x v="3"/>
    <x v="9"/>
    <x v="7"/>
    <n v="703655"/>
    <s v="/rest/bitstreams/d054d14d-0db2-4aff-a61e-2349caba4b6b/retrieve"/>
    <s v=".pdf"/>
    <m/>
    <x v="0"/>
    <x v="2"/>
    <m/>
  </r>
  <r>
    <x v="2"/>
    <s v="ff6e8580-1a6a-4ac0-9f49-5476fd1d0c5f"/>
    <n v="1"/>
    <s v="sword-2022-01-26T08:33:16.original.xml"/>
    <x v="2"/>
    <x v="2"/>
    <x v="2"/>
    <n v="399"/>
    <s v="/rest/bitstreams/ff6e8580-1a6a-4ac0-9f49-5476fd1d0c5f/retrieve"/>
    <s v=".xml"/>
    <s v="XML"/>
    <x v="2"/>
    <x v="2"/>
    <m/>
  </r>
  <r>
    <x v="38"/>
    <s v="dc4dc599-feaa-4e2c-8da7-27094d184407"/>
    <n v="3"/>
    <s v="180823_173459_PIM_9412531.xsd"/>
    <x v="0"/>
    <x v="2"/>
    <x v="2"/>
    <n v="5779"/>
    <s v="/rest/bitstreams/dc4dc599-feaa-4e2c-8da7-27094d184407/retrieve"/>
    <s v=".xsd"/>
    <s v="XSD"/>
    <x v="2"/>
    <x v="2"/>
    <m/>
  </r>
  <r>
    <x v="69"/>
    <s v="18919b00-eea3-497d-adc8-538daefb9d6a"/>
    <n v="1"/>
    <s v="Data_ExcessHeat.xlsx"/>
    <x v="0"/>
    <x v="7"/>
    <x v="6"/>
    <n v="589598"/>
    <s v="/rest/bitstreams/18919b00-eea3-497d-adc8-538daefb9d6a/retrieve"/>
    <s v="xlsx"/>
    <m/>
    <x v="0"/>
    <x v="6"/>
    <m/>
  </r>
  <r>
    <x v="70"/>
    <s v="6f3f2b62-ffd6-4b42-8c88-9c3a55dc9520"/>
    <n v="5"/>
    <s v="Auswertung_Umfrage_FORDATIS.pdf"/>
    <x v="0"/>
    <x v="9"/>
    <x v="7"/>
    <n v="588738"/>
    <s v="/rest/bitstreams/6f3f2b62-ffd6-4b42-8c88-9c3a55dc9520/retrieve"/>
    <s v=".pdf"/>
    <m/>
    <x v="0"/>
    <x v="2"/>
    <m/>
  </r>
  <r>
    <x v="54"/>
    <s v="36c89d3a-827e-4b1d-8402-f6d67b754fd3"/>
    <n v="2"/>
    <s v="Figure7_30-70%_Humidity_influence.zip"/>
    <x v="0"/>
    <x v="1"/>
    <x v="1"/>
    <n v="588396"/>
    <s v="/rest/bitstreams/36c89d3a-827e-4b1d-8402-f6d67b754fd3/retrieve"/>
    <s v=".zip"/>
    <m/>
    <x v="0"/>
    <x v="0"/>
    <m/>
  </r>
  <r>
    <x v="48"/>
    <s v="e2d38ae2-eaca-4876-a3b2-cc3752446c35"/>
    <n v="7"/>
    <s v="initialerhebung_1.html.txt"/>
    <x v="1"/>
    <x v="5"/>
    <x v="4"/>
    <n v="576889"/>
    <s v="/rest/bitstreams/e2d38ae2-eaca-4876-a3b2-cc3752446c35/retrieve"/>
    <s v=".txt"/>
    <m/>
    <x v="0"/>
    <x v="2"/>
    <m/>
  </r>
  <r>
    <x v="71"/>
    <s v="d04d4ffd-f5e1-45be-bca2-8c6b958048d0"/>
    <n v="1"/>
    <s v="Fraunhofer_Goal_setting_workshop_docuemtation_FHG.pdf"/>
    <x v="0"/>
    <x v="9"/>
    <x v="7"/>
    <n v="573760"/>
    <s v="/rest/bitstreams/d04d4ffd-f5e1-45be-bca2-8c6b958048d0/retrieve"/>
    <s v=".pdf"/>
    <m/>
    <x v="0"/>
    <x v="2"/>
    <m/>
  </r>
  <r>
    <x v="56"/>
    <s v="52a7dcef-e77a-405e-ba0e-9387d2d34544"/>
    <n v="11"/>
    <s v="Questionnaire_fordatis_EN.pdf"/>
    <x v="0"/>
    <x v="9"/>
    <x v="7"/>
    <n v="552429"/>
    <s v="/rest/bitstreams/52a7dcef-e77a-405e-ba0e-9387d2d34544/retrieve"/>
    <s v=".pdf"/>
    <m/>
    <x v="0"/>
    <x v="2"/>
    <m/>
  </r>
  <r>
    <x v="39"/>
    <s v="0698b03a-ca91-4cf1-9bc5-e90fb8ae5371"/>
    <n v="5"/>
    <s v="04_Data_Extended_Experiment.zip"/>
    <x v="0"/>
    <x v="17"/>
    <x v="2"/>
    <n v="53674589"/>
    <s v="/rest/bitstreams/0698b03a-ca91-4cf1-9bc5-e90fb8ae5371/retrieve"/>
    <s v=".zip"/>
    <m/>
    <x v="0"/>
    <x v="1"/>
    <m/>
  </r>
  <r>
    <x v="54"/>
    <s v="ecaffd1b-e7ea-4810-a54c-bb3777566f4b"/>
    <n v="3"/>
    <s v="Figure8_0-20%_Oxygen_influence.zip"/>
    <x v="0"/>
    <x v="1"/>
    <x v="1"/>
    <n v="546254"/>
    <s v="/rest/bitstreams/ecaffd1b-e7ea-4810-a54c-bb3777566f4b/retrieve"/>
    <s v=".zip"/>
    <m/>
    <x v="0"/>
    <x v="0"/>
    <m/>
  </r>
  <r>
    <x v="39"/>
    <s v="40926370-5d50-4cb2-a763-a74df09a2e61"/>
    <n v="4"/>
    <s v="03_Data_Main_Experiment.zip"/>
    <x v="0"/>
    <x v="17"/>
    <x v="2"/>
    <n v="46262744"/>
    <s v="/rest/bitstreams/40926370-5d50-4cb2-a763-a74df09a2e61/retrieve"/>
    <s v=".zip"/>
    <m/>
    <x v="0"/>
    <x v="1"/>
    <m/>
  </r>
  <r>
    <x v="30"/>
    <s v="80fbd087-4377-46c0-af52-7abac896c52c"/>
    <n v="6"/>
    <s v="CBC Group A Utility Values.xlsx.txt"/>
    <x v="1"/>
    <x v="5"/>
    <x v="4"/>
    <n v="531540"/>
    <s v="/rest/bitstreams/80fbd087-4377-46c0-af52-7abac896c52c/retrieve"/>
    <s v=".txt"/>
    <m/>
    <x v="0"/>
    <x v="2"/>
    <m/>
  </r>
  <r>
    <x v="69"/>
    <s v="6a08f050-22a7-4bc0-a8f8-53b3cb908c14"/>
    <n v="3"/>
    <s v="Data_ExcessHeat.xlsx.txt"/>
    <x v="1"/>
    <x v="5"/>
    <x v="4"/>
    <n v="514738"/>
    <s v="/rest/bitstreams/6a08f050-22a7-4bc0-a8f8-53b3cb908c14/retrieve"/>
    <s v=".txt"/>
    <m/>
    <x v="0"/>
    <x v="2"/>
    <m/>
  </r>
  <r>
    <x v="42"/>
    <s v="8eca4aa9-08a5-4a82-b390-00a49f2367ec"/>
    <n v="5"/>
    <s v="keinert.pdf"/>
    <x v="3"/>
    <x v="9"/>
    <x v="7"/>
    <n v="513089"/>
    <s v="/rest/bitstreams/8eca4aa9-08a5-4a82-b390-00a49f2367ec/retrieve"/>
    <s v=".pdf"/>
    <m/>
    <x v="0"/>
    <x v="2"/>
    <m/>
  </r>
  <r>
    <x v="70"/>
    <s v="4dae08cc-6d44-40a5-a9f9-62acd527fde0"/>
    <n v="3"/>
    <s v="Freitext_Antworten.pdf"/>
    <x v="0"/>
    <x v="9"/>
    <x v="7"/>
    <n v="497941"/>
    <s v="/rest/bitstreams/4dae08cc-6d44-40a5-a9f9-62acd527fde0/retrieve"/>
    <s v=".pdf"/>
    <m/>
    <x v="0"/>
    <x v="2"/>
    <m/>
  </r>
  <r>
    <x v="10"/>
    <s v="c6237fd3-cab5-4cd3-94d5-932b7ccc7a8e"/>
    <n v="4"/>
    <s v="environment.yaml"/>
    <x v="0"/>
    <x v="2"/>
    <x v="2"/>
    <n v="1509"/>
    <s v="/rest/bitstreams/c6237fd3-cab5-4cd3-94d5-932b7ccc7a8e/retrieve"/>
    <s v="yaml"/>
    <s v="YAML"/>
    <x v="2"/>
    <x v="2"/>
    <m/>
  </r>
  <r>
    <x v="72"/>
    <s v="94e7f238-adb1-46e4-97f4-829d0c8956e6"/>
    <n v="1"/>
    <s v="Figure 5.zip"/>
    <x v="0"/>
    <x v="2"/>
    <x v="2"/>
    <n v="280366349"/>
    <s v="/rest/bitstreams/94e7f238-adb1-46e4-97f4-829d0c8956e6/retrieve"/>
    <s v=".zip"/>
    <s v="ZIP"/>
    <x v="1"/>
    <x v="0"/>
    <m/>
  </r>
  <r>
    <x v="0"/>
    <s v="f442d4c0-b64e-4cef-be2b-db38a4022e2c"/>
    <n v="7"/>
    <s v="ziegler_signiert.pdf"/>
    <x v="3"/>
    <x v="9"/>
    <x v="7"/>
    <n v="452472"/>
    <s v="/rest/bitstreams/f442d4c0-b64e-4cef-be2b-db38a4022e2c/retrieve"/>
    <s v=".pdf"/>
    <m/>
    <x v="0"/>
    <x v="2"/>
    <m/>
  </r>
  <r>
    <x v="67"/>
    <s v="d7314300-ba36-4b98-bf23-785bcea51bea"/>
    <n v="8"/>
    <s v="TeddySuperDense.zip"/>
    <x v="0"/>
    <x v="2"/>
    <x v="2"/>
    <n v="72501117229"/>
    <s v="/rest/bitstreams/d7314300-ba36-4b98-bf23-785bcea51bea/retrieve"/>
    <s v=".zip"/>
    <s v="ZIP"/>
    <x v="1"/>
    <x v="0"/>
    <m/>
  </r>
  <r>
    <x v="56"/>
    <s v="67374277-5211-48b3-bb82-eec3e89a8b39"/>
    <n v="2"/>
    <s v="CBC Mittel Nutzenwerte final.xlsx"/>
    <x v="0"/>
    <x v="7"/>
    <x v="6"/>
    <n v="376161"/>
    <s v="/rest/bitstreams/67374277-5211-48b3-bb82-eec3e89a8b39/retrieve"/>
    <s v="xlsx"/>
    <m/>
    <x v="0"/>
    <x v="6"/>
    <m/>
  </r>
  <r>
    <x v="56"/>
    <s v="9256a9fd-e5f1-4bc2-9e54-ef9b18368689"/>
    <n v="10"/>
    <s v="Fragebogen_fordatis.pdf"/>
    <x v="0"/>
    <x v="9"/>
    <x v="7"/>
    <n v="370838"/>
    <s v="/rest/bitstreams/9256a9fd-e5f1-4bc2-9e54-ef9b18368689/retrieve"/>
    <s v=".pdf"/>
    <m/>
    <x v="0"/>
    <x v="2"/>
    <m/>
  </r>
  <r>
    <x v="70"/>
    <s v="d70d940a-4764-4f14-b503-7152171d41c5"/>
    <n v="2"/>
    <s v="Forschungsdatenmanagment bei Fraunhofer.pdf"/>
    <x v="0"/>
    <x v="9"/>
    <x v="7"/>
    <n v="368819"/>
    <s v="/rest/bitstreams/d70d940a-4764-4f14-b503-7152171d41c5/retrieve"/>
    <s v=".pdf"/>
    <m/>
    <x v="0"/>
    <x v="2"/>
    <m/>
  </r>
  <r>
    <x v="19"/>
    <s v="71010203-cada-4c75-91e5-46df50ae151c"/>
    <n v="3"/>
    <s v="macroscopic_testing.zip"/>
    <x v="0"/>
    <x v="1"/>
    <x v="1"/>
    <n v="67241"/>
    <s v="/rest/bitstreams/71010203-cada-4c75-91e5-46df50ae151c/retrieve"/>
    <s v=".zip"/>
    <s v="ZIP"/>
    <x v="0"/>
    <x v="0"/>
    <m/>
  </r>
  <r>
    <x v="5"/>
    <s v="8dde12e8-8624-4f6e-8beb-8d860057a1a6"/>
    <n v="19"/>
    <s v="OutListParameters.xlsx.txt"/>
    <x v="1"/>
    <x v="5"/>
    <x v="4"/>
    <n v="324865"/>
    <s v="/rest/bitstreams/8dde12e8-8624-4f6e-8beb-8d860057a1a6/retrieve"/>
    <s v=".txt"/>
    <m/>
    <x v="0"/>
    <x v="2"/>
    <m/>
  </r>
  <r>
    <x v="67"/>
    <s v="1a71165d-f077-4173-b1d5-9731d458d413"/>
    <n v="3"/>
    <s v="TeddyDense.zip"/>
    <x v="0"/>
    <x v="2"/>
    <x v="2"/>
    <n v="72299711537"/>
    <s v="/rest/bitstreams/1a71165d-f077-4173-b1d5-9731d458d413/retrieve"/>
    <s v=".zip"/>
    <s v="ZIP"/>
    <x v="1"/>
    <x v="0"/>
    <m/>
  </r>
  <r>
    <x v="67"/>
    <s v="fa23e3dd-1906-409d-b515-50f1d6f40c21"/>
    <n v="6"/>
    <s v="BusyTeddy.zip"/>
    <x v="0"/>
    <x v="2"/>
    <x v="2"/>
    <n v="6969383567"/>
    <s v="/rest/bitstreams/fa23e3dd-1906-409d-b515-50f1d6f40c21/retrieve"/>
    <s v=".zip"/>
    <s v="ZIP"/>
    <x v="1"/>
    <x v="0"/>
    <m/>
  </r>
  <r>
    <x v="67"/>
    <s v="66e67049-09af-446e-98fc-30f1dfaa2a33"/>
    <n v="-1"/>
    <s v="RelaxingTeddy.zip"/>
    <x v="0"/>
    <x v="2"/>
    <x v="2"/>
    <n v="6746541898"/>
    <s v="/rest/bitstreams/66e67049-09af-446e-98fc-30f1dfaa2a33/retrieve"/>
    <s v=".zip"/>
    <s v="ZIP"/>
    <x v="1"/>
    <x v="0"/>
    <m/>
  </r>
  <r>
    <x v="67"/>
    <s v="96f7a50d-d97f-4bc2-a4c9-27d0bf6572df"/>
    <n v="7"/>
    <s v="TeddyInEgypt.zip"/>
    <x v="0"/>
    <x v="2"/>
    <x v="2"/>
    <n v="6744787513"/>
    <s v="/rest/bitstreams/96f7a50d-d97f-4bc2-a4c9-27d0bf6572df/retrieve"/>
    <s v=".zip"/>
    <s v="ZIP"/>
    <x v="1"/>
    <x v="0"/>
    <m/>
  </r>
  <r>
    <x v="67"/>
    <s v="a31abb87-ff90-4ca2-973b-4da406534b8f"/>
    <n v="4"/>
    <s v="TeddyAndCrabby.zip"/>
    <x v="0"/>
    <x v="2"/>
    <x v="2"/>
    <n v="6405277490"/>
    <s v="/rest/bitstreams/a31abb87-ff90-4ca2-973b-4da406534b8f/retrieve"/>
    <s v=".zip"/>
    <s v="ZIP"/>
    <x v="1"/>
    <x v="0"/>
    <m/>
  </r>
  <r>
    <x v="73"/>
    <s v="3dd5013e-1343-4f7e-b99e-cd48d9649f5e"/>
    <n v="1"/>
    <s v="IWT75_TimeSeries_IPC.zip"/>
    <x v="0"/>
    <x v="2"/>
    <x v="2"/>
    <n v="2326028304"/>
    <s v="/rest/bitstreams/3dd5013e-1343-4f7e-b99e-cd48d9649f5e/retrieve"/>
    <s v=".zip"/>
    <s v="ZIP"/>
    <x v="1"/>
    <x v="0"/>
    <m/>
  </r>
  <r>
    <x v="74"/>
    <s v="03beb8bd-a79c-4600-a753-8d06dc0c02ba"/>
    <n v="6"/>
    <s v="SpringFoil FEM.zip"/>
    <x v="0"/>
    <x v="2"/>
    <x v="2"/>
    <n v="1938639952"/>
    <s v="/rest/bitstreams/03beb8bd-a79c-4600-a753-8d06dc0c02ba/retrieve"/>
    <s v=".zip"/>
    <s v="ZIP"/>
    <x v="1"/>
    <x v="0"/>
    <m/>
  </r>
  <r>
    <x v="75"/>
    <s v="c7839e7b-0644-463e-858e-d70ac259d460"/>
    <n v="1"/>
    <s v="IWT7.5_blade_bearing_fatigue_lifetime_FE_simulations.zip"/>
    <x v="0"/>
    <x v="2"/>
    <x v="2"/>
    <n v="523148329"/>
    <s v="/rest/bitstreams/c7839e7b-0644-463e-858e-d70ac259d460/retrieve"/>
    <s v=".zip"/>
    <s v="ZIP"/>
    <x v="1"/>
    <x v="0"/>
    <m/>
  </r>
  <r>
    <x v="72"/>
    <s v="11480231-9aa6-4520-9b42-a0c4c5d29478"/>
    <n v="5"/>
    <s v="Figure 8.zip"/>
    <x v="0"/>
    <x v="2"/>
    <x v="2"/>
    <n v="263005801"/>
    <s v="/rest/bitstreams/11480231-9aa6-4520-9b42-a0c4c5d29478/retrieve"/>
    <s v=".zip"/>
    <s v="ZIP"/>
    <x v="1"/>
    <x v="0"/>
    <m/>
  </r>
  <r>
    <x v="76"/>
    <s v="ba72aabe-ad8b-4e20-bec6-2605f96dc588"/>
    <n v="6"/>
    <s v="F_ISRA_MicroDice.zip"/>
    <x v="0"/>
    <x v="2"/>
    <x v="2"/>
    <n v="177076620"/>
    <s v="/rest/bitstreams/ba72aabe-ad8b-4e20-bec6-2605f96dc588/retrieve"/>
    <s v=".zip"/>
    <s v="ZIP"/>
    <x v="1"/>
    <x v="0"/>
    <m/>
  </r>
  <r>
    <x v="76"/>
    <s v="6fba70e1-a4af-46ed-aefb-57513eae235c"/>
    <n v="4"/>
    <s v="D_ISE_PL_Si.zip"/>
    <x v="0"/>
    <x v="2"/>
    <x v="2"/>
    <n v="174240737"/>
    <s v="/rest/bitstreams/6fba70e1-a4af-46ed-aefb-57513eae235c/retrieve"/>
    <s v=".zip"/>
    <s v="ZIP"/>
    <x v="1"/>
    <x v="0"/>
    <m/>
  </r>
  <r>
    <x v="76"/>
    <s v="c0567b72-088b-4e23-8c03-d7d1593fe64d"/>
    <n v="5"/>
    <s v="E_ISRA_LinePL.zip"/>
    <x v="0"/>
    <x v="2"/>
    <x v="2"/>
    <n v="103809024"/>
    <s v="/rest/bitstreams/c0567b72-088b-4e23-8c03-d7d1593fe64d/retrieve"/>
    <s v=".zip"/>
    <s v="ZIP"/>
    <x v="1"/>
    <x v="0"/>
    <m/>
  </r>
  <r>
    <x v="76"/>
    <s v="4a1a7a5f-24e7-4e01-b930-653035fb814f"/>
    <n v="1"/>
    <s v="A_ISE_EL.zip"/>
    <x v="0"/>
    <x v="2"/>
    <x v="2"/>
    <n v="66030635"/>
    <s v="/rest/bitstreams/4a1a7a5f-24e7-4e01-b930-653035fb814f/retrieve"/>
    <s v=".zip"/>
    <s v="ZIP"/>
    <x v="1"/>
    <x v="0"/>
    <m/>
  </r>
  <r>
    <x v="77"/>
    <s v="c1eb81a5-9e1a-4177-9a46-8954df877c56"/>
    <n v="1"/>
    <s v="OCA.zip"/>
    <x v="0"/>
    <x v="2"/>
    <x v="2"/>
    <n v="34020418"/>
    <s v="/rest/bitstreams/c1eb81a5-9e1a-4177-9a46-8954df877c56/retrieve"/>
    <s v=".zip"/>
    <s v="ZIP"/>
    <x v="1"/>
    <x v="0"/>
    <m/>
  </r>
  <r>
    <x v="76"/>
    <s v="b6b993d9-634a-4348-a079-378dfb6c8124"/>
    <n v="3"/>
    <s v="C_halm_EL_InGaAs.zip"/>
    <x v="0"/>
    <x v="2"/>
    <x v="2"/>
    <n v="21886294"/>
    <s v="/rest/bitstreams/b6b993d9-634a-4348-a079-378dfb6c8124/retrieve"/>
    <s v=".zip"/>
    <s v="ZIP"/>
    <x v="1"/>
    <x v="0"/>
    <m/>
  </r>
  <r>
    <x v="76"/>
    <s v="508245cc-cd7f-4a8f-8ee9-c6284887f122"/>
    <n v="2"/>
    <s v="B_halm_EL_Si.zip"/>
    <x v="0"/>
    <x v="2"/>
    <x v="2"/>
    <n v="20406819"/>
    <s v="/rest/bitstreams/508245cc-cd7f-4a8f-8ee9-c6284887f122/retrieve"/>
    <s v=".zip"/>
    <s v="ZIP"/>
    <x v="1"/>
    <x v="0"/>
    <m/>
  </r>
  <r>
    <x v="78"/>
    <s v="e78d75e1-d8c9-41f1-a243-eb45ae9c7960"/>
    <n v="2"/>
    <s v="Codebuch.pdf"/>
    <x v="0"/>
    <x v="9"/>
    <x v="7"/>
    <n v="304462"/>
    <s v="/rest/bitstreams/e78d75e1-d8c9-41f1-a243-eb45ae9c7960/retrieve"/>
    <s v=".pdf"/>
    <m/>
    <x v="0"/>
    <x v="2"/>
    <m/>
  </r>
  <r>
    <x v="70"/>
    <s v="d23c5074-0eb1-48e1-8dd9-357410e76c92"/>
    <n v="1"/>
    <s v="Druckversion_Forschungsdatenmgmt_Fragebogen.pdf"/>
    <x v="0"/>
    <x v="9"/>
    <x v="7"/>
    <n v="287897"/>
    <s v="/rest/bitstreams/d23c5074-0eb1-48e1-8dd9-357410e76c92/retrieve"/>
    <s v=".pdf"/>
    <m/>
    <x v="0"/>
    <x v="2"/>
    <m/>
  </r>
  <r>
    <x v="56"/>
    <s v="5e18f7ac-80e2-4668-86ee-50feb4907f69"/>
    <n v="8"/>
    <s v="CBC Mittel Nutzenwerte final.xlsx.txt"/>
    <x v="1"/>
    <x v="5"/>
    <x v="4"/>
    <n v="258590"/>
    <s v="/rest/bitstreams/5e18f7ac-80e2-4668-86ee-50feb4907f69/retrieve"/>
    <s v=".txt"/>
    <m/>
    <x v="0"/>
    <x v="2"/>
    <m/>
  </r>
  <r>
    <x v="26"/>
    <s v="a24859ec-2d0e-4f88-a846-1fbc1219c89b"/>
    <n v="5"/>
    <s v="Fig2C_Z.csv"/>
    <x v="0"/>
    <x v="6"/>
    <x v="5"/>
    <n v="245971"/>
    <s v="/rest/bitstreams/a24859ec-2d0e-4f88-a846-1fbc1219c89b/retrieve"/>
    <s v=".csv"/>
    <m/>
    <x v="0"/>
    <x v="6"/>
    <m/>
  </r>
  <r>
    <x v="13"/>
    <s v="22099f7a-9825-4f84-bba0-59ccc0677877"/>
    <n v="1"/>
    <s v="Annotation guidelines.pdf"/>
    <x v="0"/>
    <x v="9"/>
    <x v="7"/>
    <n v="227486"/>
    <s v="/rest/bitstreams/22099f7a-9825-4f84-bba0-59ccc0677877/retrieve"/>
    <s v=".pdf"/>
    <m/>
    <x v="0"/>
    <x v="2"/>
    <m/>
  </r>
  <r>
    <x v="26"/>
    <s v="bd710a06-3eec-47ec-adf5-e98261d56969"/>
    <n v="9"/>
    <s v="Fig4B_Z.csv"/>
    <x v="0"/>
    <x v="6"/>
    <x v="5"/>
    <n v="226170"/>
    <s v="/rest/bitstreams/bd710a06-3eec-47ec-adf5-e98261d56969/retrieve"/>
    <s v=".csv"/>
    <m/>
    <x v="0"/>
    <x v="6"/>
    <m/>
  </r>
  <r>
    <x v="79"/>
    <s v="d0303f5f-e7c0-44dd-87d2-93188b231a7f"/>
    <n v="3"/>
    <s v="JERRI_state_of_the_art_interviews.xlsx.txt"/>
    <x v="1"/>
    <x v="5"/>
    <x v="4"/>
    <n v="214031"/>
    <s v="/rest/bitstreams/d0303f5f-e7c0-44dd-87d2-93188b231a7f/retrieve"/>
    <s v=".txt"/>
    <m/>
    <x v="0"/>
    <x v="2"/>
    <m/>
  </r>
  <r>
    <x v="80"/>
    <s v="b0693152-a3ec-4328-8c10-1f89c3aeceea"/>
    <n v="1"/>
    <s v="results-survey675373.csv"/>
    <x v="0"/>
    <x v="6"/>
    <x v="5"/>
    <n v="213625"/>
    <s v="/rest/bitstreams/b0693152-a3ec-4328-8c10-1f89c3aeceea/retrieve"/>
    <s v=".csv"/>
    <m/>
    <x v="0"/>
    <x v="6"/>
    <m/>
  </r>
  <r>
    <x v="81"/>
    <s v="c3cec711-770c-46ba-b3ff-7e5f08e447b3"/>
    <n v="2"/>
    <s v="Covidrestrict technical paper.pdf"/>
    <x v="0"/>
    <x v="9"/>
    <x v="7"/>
    <n v="199378"/>
    <s v="/rest/bitstreams/c3cec711-770c-46ba-b3ff-7e5f08e447b3/retrieve"/>
    <s v=".pdf"/>
    <m/>
    <x v="0"/>
    <x v="2"/>
    <m/>
  </r>
  <r>
    <x v="82"/>
    <s v="c74e3203-a7d3-46c5-8439-b391aa3622fe"/>
    <n v="1"/>
    <s v="CoolingPlantSimAndOptResults.zip"/>
    <x v="0"/>
    <x v="2"/>
    <x v="2"/>
    <n v="7696935"/>
    <s v="/rest/bitstreams/c74e3203-a7d3-46c5-8439-b391aa3622fe/retrieve"/>
    <s v=".zip"/>
    <s v="ZIP"/>
    <x v="1"/>
    <x v="0"/>
    <m/>
  </r>
  <r>
    <x v="48"/>
    <s v="e6bcf21a-48c8-4444-98a0-935cc2d28b17"/>
    <n v="1"/>
    <s v="Online-Fragebogen zur Technikbereitschaft in High-Responsibilty-Teams.pdf"/>
    <x v="0"/>
    <x v="9"/>
    <x v="7"/>
    <n v="188417"/>
    <s v="/rest/bitstreams/e6bcf21a-48c8-4444-98a0-935cc2d28b17/retrieve"/>
    <s v=".pdf"/>
    <m/>
    <x v="0"/>
    <x v="2"/>
    <m/>
  </r>
  <r>
    <x v="78"/>
    <s v="43342361-9e00-4ad6-bc7c-61ea8b0139e5"/>
    <n v="4"/>
    <s v="Bereinigte Daten_anonymisiert_numerisch.xlsx.txt"/>
    <x v="1"/>
    <x v="5"/>
    <x v="4"/>
    <n v="166571"/>
    <s v="/rest/bitstreams/43342361-9e00-4ad6-bc7c-61ea8b0139e5/retrieve"/>
    <s v=".txt"/>
    <m/>
    <x v="0"/>
    <x v="2"/>
    <m/>
  </r>
  <r>
    <x v="83"/>
    <s v="65553f1c-a23b-4c9f-8e54-b6e1a7c4ced3"/>
    <n v="5"/>
    <s v="QR_Questionnaire.pdf"/>
    <x v="0"/>
    <x v="9"/>
    <x v="7"/>
    <n v="161932"/>
    <s v="/rest/bitstreams/65553f1c-a23b-4c9f-8e54-b6e1a7c4ced3/retrieve"/>
    <s v=".pdf"/>
    <m/>
    <x v="0"/>
    <x v="2"/>
    <m/>
  </r>
  <r>
    <x v="83"/>
    <s v="170d02bf-eba2-4e81-b516-487ee1960ec1"/>
    <n v="1"/>
    <s v="Tool_Questionnaire.pdf"/>
    <x v="0"/>
    <x v="9"/>
    <x v="7"/>
    <n v="160464"/>
    <s v="/rest/bitstreams/170d02bf-eba2-4e81-b516-487ee1960ec1/retrieve"/>
    <s v=".pdf"/>
    <m/>
    <x v="0"/>
    <x v="2"/>
    <m/>
  </r>
  <r>
    <x v="78"/>
    <s v="4798fbc6-8d4a-4944-9bb0-465114b51216"/>
    <n v="1"/>
    <s v="Bereinigte Daten_anonymisiert_numerisch.xlsx"/>
    <x v="0"/>
    <x v="7"/>
    <x v="6"/>
    <n v="160185"/>
    <s v="/rest/bitstreams/4798fbc6-8d4a-4944-9bb0-465114b51216/retrieve"/>
    <s v="xlsx"/>
    <m/>
    <x v="0"/>
    <x v="6"/>
    <m/>
  </r>
  <r>
    <x v="84"/>
    <s v="5497b74c-9be6-420c-9627-4b80e7f58b6b"/>
    <n v="5"/>
    <s v="Stress_magnitudes_Kruszewski_vol2.csv"/>
    <x v="0"/>
    <x v="6"/>
    <x v="5"/>
    <n v="150178"/>
    <s v="/rest/bitstreams/5497b74c-9be6-420c-9627-4b80e7f58b6b/retrieve"/>
    <s v=".csv"/>
    <m/>
    <x v="0"/>
    <x v="6"/>
    <m/>
  </r>
  <r>
    <x v="56"/>
    <s v="183ddba9-fd5a-434b-90f3-9c595a403b6b"/>
    <n v="3"/>
    <s v="CBC Ober Nutzenwerte final.xlsx"/>
    <x v="0"/>
    <x v="7"/>
    <x v="6"/>
    <n v="149418"/>
    <s v="/rest/bitstreams/183ddba9-fd5a-434b-90f3-9c595a403b6b/retrieve"/>
    <s v="xlsx"/>
    <m/>
    <x v="0"/>
    <x v="6"/>
    <m/>
  </r>
  <r>
    <x v="44"/>
    <s v="76ad1b3a-9192-485e-8b6c-d3c9c5f3c9ff"/>
    <n v="2"/>
    <s v="heil.pdf"/>
    <x v="3"/>
    <x v="9"/>
    <x v="7"/>
    <n v="146243"/>
    <s v="/rest/bitstreams/76ad1b3a-9192-485e-8b6c-d3c9c5f3c9ff/retrieve"/>
    <s v=".pdf"/>
    <m/>
    <x v="0"/>
    <x v="2"/>
    <m/>
  </r>
  <r>
    <x v="51"/>
    <s v="19116350-deca-49b8-a8a0-ab41d6d2050c"/>
    <n v="2"/>
    <s v="heil_signiert.pdf"/>
    <x v="3"/>
    <x v="9"/>
    <x v="7"/>
    <n v="143706"/>
    <s v="/rest/bitstreams/19116350-deca-49b8-a8a0-ab41d6d2050c/retrieve"/>
    <s v=".pdf"/>
    <m/>
    <x v="0"/>
    <x v="2"/>
    <m/>
  </r>
  <r>
    <x v="48"/>
    <s v="215482d5-1cc2-46ed-9ee2-e871d45f80db"/>
    <n v="10"/>
    <s v="Technology_commitment_for_intelligent_systems_in_control_centers.pdf"/>
    <x v="0"/>
    <x v="9"/>
    <x v="7"/>
    <n v="142515"/>
    <s v="/rest/bitstreams/215482d5-1cc2-46ed-9ee2-e871d45f80db/retrieve"/>
    <s v=".pdf"/>
    <m/>
    <x v="0"/>
    <x v="2"/>
    <m/>
  </r>
  <r>
    <x v="85"/>
    <s v="e2957221-432c-4eee-bc28-2e3225e7cb5c"/>
    <n v="1"/>
    <s v="201109_remUCPS.zip"/>
    <x v="0"/>
    <x v="2"/>
    <x v="2"/>
    <n v="5025391"/>
    <s v="/rest/bitstreams/e2957221-432c-4eee-bc28-2e3225e7cb5c/retrieve"/>
    <s v=".zip"/>
    <s v="ZIP"/>
    <x v="1"/>
    <x v="0"/>
    <m/>
  </r>
  <r>
    <x v="27"/>
    <s v="f4d1c7d7-e179-46df-96ee-083f7d3f8a64"/>
    <n v="2"/>
    <s v="langer.pdf"/>
    <x v="3"/>
    <x v="9"/>
    <x v="7"/>
    <n v="136584"/>
    <s v="/rest/bitstreams/f4d1c7d7-e179-46df-96ee-083f7d3f8a64/retrieve"/>
    <s v=".pdf"/>
    <m/>
    <x v="0"/>
    <x v="2"/>
    <m/>
  </r>
  <r>
    <x v="4"/>
    <s v="9d1f3845-a2a1-4741-8f42-f1db0a6b8015"/>
    <n v="4"/>
    <s v="eickworth.pdf"/>
    <x v="3"/>
    <x v="9"/>
    <x v="7"/>
    <n v="135552"/>
    <s v="/rest/bitstreams/9d1f3845-a2a1-4741-8f42-f1db0a6b8015/retrieve"/>
    <s v=".pdf"/>
    <m/>
    <x v="0"/>
    <x v="2"/>
    <m/>
  </r>
  <r>
    <x v="79"/>
    <s v="1bb1fb50-e256-45b8-86f7-81985b4fd862"/>
    <n v="1"/>
    <s v="JERRI_state_of_the_art_interviews.xlsx"/>
    <x v="0"/>
    <x v="7"/>
    <x v="6"/>
    <n v="130798"/>
    <s v="/rest/bitstreams/1bb1fb50-e256-45b8-86f7-81985b4fd862/retrieve"/>
    <s v="xlsx"/>
    <m/>
    <x v="0"/>
    <x v="6"/>
    <m/>
  </r>
  <r>
    <x v="45"/>
    <s v="dd0251c4-6b0f-4bfb-8c50-b674bd60b6f2"/>
    <n v="10"/>
    <s v="2_paramident_qbc_params.txt"/>
    <x v="0"/>
    <x v="5"/>
    <x v="4"/>
    <n v="130000"/>
    <s v="/rest/bitstreams/dd0251c4-6b0f-4bfb-8c50-b674bd60b6f2/retrieve"/>
    <s v=".txt"/>
    <m/>
    <x v="0"/>
    <x v="2"/>
    <m/>
  </r>
  <r>
    <x v="38"/>
    <s v="70246a4f-2a1c-4be4-983d-c4bc0e82d417"/>
    <n v="14"/>
    <s v="180824_025622_PIM_9412531_00000045.xml"/>
    <x v="0"/>
    <x v="18"/>
    <x v="11"/>
    <n v="127842"/>
    <s v="/rest/bitstreams/70246a4f-2a1c-4be4-983d-c4bc0e82d417/retrieve"/>
    <s v=".xml"/>
    <m/>
    <x v="0"/>
    <x v="2"/>
    <m/>
  </r>
  <r>
    <x v="38"/>
    <s v="21eb9159-67b3-47c6-953a-965f0dbd66af"/>
    <n v="15"/>
    <s v="180824_035623_PIM_9412531_00000046.xml"/>
    <x v="0"/>
    <x v="18"/>
    <x v="11"/>
    <n v="127822"/>
    <s v="/rest/bitstreams/21eb9159-67b3-47c6-953a-965f0dbd66af/retrieve"/>
    <s v=".xml"/>
    <m/>
    <x v="0"/>
    <x v="2"/>
    <m/>
  </r>
  <r>
    <x v="38"/>
    <s v="7dc2e4a8-5864-4599-a77a-396c84f53ff4"/>
    <n v="10"/>
    <s v="180823_225616_PIM_9412531_00000041.xml"/>
    <x v="0"/>
    <x v="18"/>
    <x v="11"/>
    <n v="127783"/>
    <s v="/rest/bitstreams/7dc2e4a8-5864-4599-a77a-396c84f53ff4/retrieve"/>
    <s v=".xml"/>
    <m/>
    <x v="0"/>
    <x v="2"/>
    <m/>
  </r>
  <r>
    <x v="38"/>
    <s v="9cf72eef-16db-4041-853e-c214a0dc44e9"/>
    <n v="9"/>
    <s v="180823_215615_PIM_9412531_00000040.xml"/>
    <x v="0"/>
    <x v="18"/>
    <x v="11"/>
    <n v="127779"/>
    <s v="/rest/bitstreams/9cf72eef-16db-4041-853e-c214a0dc44e9/retrieve"/>
    <s v=".xml"/>
    <m/>
    <x v="0"/>
    <x v="2"/>
    <m/>
  </r>
  <r>
    <x v="38"/>
    <s v="f856822a-d25a-4efd-95a1-59b668aec426"/>
    <n v="12"/>
    <s v="180824_005619_PIM_9412531_00000043.xml"/>
    <x v="0"/>
    <x v="18"/>
    <x v="11"/>
    <n v="127765"/>
    <s v="/rest/bitstreams/f856822a-d25a-4efd-95a1-59b668aec426/retrieve"/>
    <s v=".xml"/>
    <m/>
    <x v="0"/>
    <x v="2"/>
    <m/>
  </r>
  <r>
    <x v="38"/>
    <s v="e33ba89f-d641-466b-9cbe-63104021112c"/>
    <n v="8"/>
    <s v="180823_205614_PIM_9412531_00000039.xml"/>
    <x v="0"/>
    <x v="18"/>
    <x v="11"/>
    <n v="127749"/>
    <s v="/rest/bitstreams/e33ba89f-d641-466b-9cbe-63104021112c/retrieve"/>
    <s v=".xml"/>
    <m/>
    <x v="0"/>
    <x v="2"/>
    <m/>
  </r>
  <r>
    <x v="38"/>
    <s v="31696514-4127-40a5-af71-969e6ff67d10"/>
    <n v="13"/>
    <s v="180824_015620_PIM_9412531_00000044.xml"/>
    <x v="0"/>
    <x v="18"/>
    <x v="11"/>
    <n v="127732"/>
    <s v="/rest/bitstreams/31696514-4127-40a5-af71-969e6ff67d10/retrieve"/>
    <s v=".xml"/>
    <m/>
    <x v="0"/>
    <x v="2"/>
    <m/>
  </r>
  <r>
    <x v="38"/>
    <s v="c415f7ed-ebec-4c6c-95ed-a0fb2835f6e8"/>
    <n v="11"/>
    <s v="180823_235617_PIM_9412531_00000042.xml"/>
    <x v="0"/>
    <x v="18"/>
    <x v="11"/>
    <n v="127623"/>
    <s v="/rest/bitstreams/c415f7ed-ebec-4c6c-95ed-a0fb2835f6e8/retrieve"/>
    <s v=".xml"/>
    <m/>
    <x v="0"/>
    <x v="2"/>
    <m/>
  </r>
  <r>
    <x v="38"/>
    <s v="a9f2424f-901c-47ac-8d7d-7c03200073c0"/>
    <n v="7"/>
    <s v="180823_195613_PIM_9412531_00000038.xml"/>
    <x v="0"/>
    <x v="18"/>
    <x v="11"/>
    <n v="127555"/>
    <s v="/rest/bitstreams/a9f2424f-901c-47ac-8d7d-7c03200073c0/retrieve"/>
    <s v=".xml"/>
    <m/>
    <x v="0"/>
    <x v="2"/>
    <m/>
  </r>
  <r>
    <x v="38"/>
    <s v="9e9f6d0e-5bf8-4390-b627-e2f0cae4b51f"/>
    <n v="5"/>
    <s v="180823_183459_PIM_9412531_00000036.xml"/>
    <x v="0"/>
    <x v="18"/>
    <x v="11"/>
    <n v="127327"/>
    <s v="/rest/bitstreams/9e9f6d0e-5bf8-4390-b627-e2f0cae4b51f/retrieve"/>
    <s v=".xml"/>
    <m/>
    <x v="0"/>
    <x v="2"/>
    <m/>
  </r>
  <r>
    <x v="45"/>
    <s v="c40c187b-a30c-4207-82a5-c879a449ec0f"/>
    <n v="6"/>
    <s v="2_paramident_kbs_params.txt"/>
    <x v="0"/>
    <x v="5"/>
    <x v="4"/>
    <n v="125000"/>
    <s v="/rest/bitstreams/c40c187b-a30c-4207-82a5-c879a449ec0f/retrieve"/>
    <s v=".txt"/>
    <m/>
    <x v="0"/>
    <x v="2"/>
    <m/>
  </r>
  <r>
    <x v="45"/>
    <s v="e495a02b-796c-4142-b13e-9687bbafb99a"/>
    <n v="8"/>
    <s v="2_paramident_lhd_params.txt"/>
    <x v="0"/>
    <x v="5"/>
    <x v="4"/>
    <n v="125000"/>
    <s v="/rest/bitstreams/e495a02b-796c-4142-b13e-9687bbafb99a/retrieve"/>
    <s v=".txt"/>
    <m/>
    <x v="0"/>
    <x v="2"/>
    <m/>
  </r>
  <r>
    <x v="30"/>
    <s v="2a0b6790-9d10-45ad-a0f6-a40a0f75623f"/>
    <n v="2"/>
    <s v="CBC Group B Utility Values.xlsx"/>
    <x v="0"/>
    <x v="7"/>
    <x v="6"/>
    <n v="122336"/>
    <s v="/rest/bitstreams/2a0b6790-9d10-45ad-a0f6-a40a0f75623f/retrieve"/>
    <s v="xlsx"/>
    <m/>
    <x v="0"/>
    <x v="6"/>
    <m/>
  </r>
  <r>
    <x v="17"/>
    <s v="3ed0c991-66a3-427d-8da9-39f0585ec21a"/>
    <n v="8"/>
    <s v="hahner_signiert.pdf"/>
    <x v="3"/>
    <x v="9"/>
    <x v="7"/>
    <n v="121425"/>
    <s v="/rest/bitstreams/3ed0c991-66a3-427d-8da9-39f0585ec21a/retrieve"/>
    <s v=".pdf"/>
    <m/>
    <x v="0"/>
    <x v="2"/>
    <m/>
  </r>
  <r>
    <x v="83"/>
    <s v="5395d946-2e17-4bab-8408-aff3f4ce5474"/>
    <n v="2"/>
    <s v="Tool_Task.pdf"/>
    <x v="0"/>
    <x v="9"/>
    <x v="7"/>
    <n v="114317"/>
    <s v="/rest/bitstreams/5395d946-2e17-4bab-8408-aff3f4ce5474/retrieve"/>
    <s v=".pdf"/>
    <m/>
    <x v="0"/>
    <x v="2"/>
    <m/>
  </r>
  <r>
    <x v="86"/>
    <s v="38aef0e1-01e7-4471-94c2-e7ea15070071"/>
    <n v="3"/>
    <s v="escher.pdf"/>
    <x v="3"/>
    <x v="9"/>
    <x v="7"/>
    <n v="114171"/>
    <s v="/rest/bitstreams/38aef0e1-01e7-4471-94c2-e7ea15070071/retrieve"/>
    <s v=".pdf"/>
    <m/>
    <x v="0"/>
    <x v="2"/>
    <m/>
  </r>
  <r>
    <x v="87"/>
    <s v="c4b9b1fa-abd2-4a53-9a70-45ed8a6865e4"/>
    <n v="1"/>
    <s v="JERRI_International_Interviews.docx"/>
    <x v="0"/>
    <x v="12"/>
    <x v="9"/>
    <n v="114076"/>
    <s v="/rest/bitstreams/c4b9b1fa-abd2-4a53-9a70-45ed8a6865e4/retrieve"/>
    <s v="docx"/>
    <m/>
    <x v="0"/>
    <x v="2"/>
    <m/>
  </r>
  <r>
    <x v="24"/>
    <s v="c85cb997-0265-4f3b-a280-133a07bf056a"/>
    <n v="2"/>
    <s v="license_handle_fordatis_169.pdf"/>
    <x v="3"/>
    <x v="9"/>
    <x v="7"/>
    <n v="113833"/>
    <s v="/rest/bitstreams/c85cb997-0265-4f3b-a280-133a07bf056a/retrieve"/>
    <s v=".pdf"/>
    <m/>
    <x v="0"/>
    <x v="2"/>
    <m/>
  </r>
  <r>
    <x v="29"/>
    <s v="4d89926e-f93e-4595-961d-a40d3c876812"/>
    <n v="2"/>
    <s v="license_handle_fordatis_170.pdf"/>
    <x v="3"/>
    <x v="9"/>
    <x v="7"/>
    <n v="113830"/>
    <s v="/rest/bitstreams/4d89926e-f93e-4595-961d-a40d3c876812/retrieve"/>
    <s v=".pdf"/>
    <m/>
    <x v="0"/>
    <x v="2"/>
    <m/>
  </r>
  <r>
    <x v="14"/>
    <s v="f1224d80-ddf6-4e01-b0ac-08fef3942d60"/>
    <n v="2"/>
    <s v="license_handle_fordatis_168.pdf"/>
    <x v="3"/>
    <x v="9"/>
    <x v="7"/>
    <n v="113819"/>
    <s v="/rest/bitstreams/f1224d80-ddf6-4e01-b0ac-08fef3942d60/retrieve"/>
    <s v=".pdf"/>
    <m/>
    <x v="0"/>
    <x v="2"/>
    <m/>
  </r>
  <r>
    <x v="88"/>
    <s v="9db1137f-388f-457b-b80c-cffd30b4098a"/>
    <n v="11"/>
    <s v="morand.pdf"/>
    <x v="3"/>
    <x v="9"/>
    <x v="7"/>
    <n v="113141"/>
    <s v="/rest/bitstreams/9db1137f-388f-457b-b80c-cffd30b4098a/retrieve"/>
    <s v=".pdf"/>
    <m/>
    <x v="0"/>
    <x v="2"/>
    <m/>
  </r>
  <r>
    <x v="12"/>
    <s v="da962c96-e081-43dd-9891-284734ff81c2"/>
    <n v="2"/>
    <s v="morand_unterschrieben.pdf"/>
    <x v="3"/>
    <x v="9"/>
    <x v="7"/>
    <n v="113044"/>
    <s v="/rest/bitstreams/da962c96-e081-43dd-9891-284734ff81c2/retrieve"/>
    <s v=".pdf"/>
    <m/>
    <x v="0"/>
    <x v="2"/>
    <m/>
  </r>
  <r>
    <x v="7"/>
    <s v="167b4f4a-fdc1-4bbb-9f0e-f66ccd22e6bc"/>
    <n v="2"/>
    <s v="license_handle_fordatis_130.pdf"/>
    <x v="3"/>
    <x v="9"/>
    <x v="7"/>
    <n v="112984"/>
    <s v="/rest/bitstreams/167b4f4a-fdc1-4bbb-9f0e-f66ccd22e6bc/retrieve"/>
    <s v=".pdf"/>
    <m/>
    <x v="0"/>
    <x v="2"/>
    <m/>
  </r>
  <r>
    <x v="5"/>
    <s v="f134fdcf-edb0-4b0f-b810-819c4e4c8559"/>
    <n v="17"/>
    <s v="OutListParameters.xlsx"/>
    <x v="0"/>
    <x v="7"/>
    <x v="6"/>
    <n v="112556"/>
    <s v="/rest/bitstreams/f134fdcf-edb0-4b0f-b810-819c4e4c8559/retrieve"/>
    <s v="xlsx"/>
    <m/>
    <x v="0"/>
    <x v="6"/>
    <m/>
  </r>
  <r>
    <x v="31"/>
    <s v="c845eed1-d7db-4904-be61-df774d0ec9fd"/>
    <n v="1"/>
    <s v="2021-06-09_VerÃ¶ffentlichung_Daten_Neu.xlsx"/>
    <x v="0"/>
    <x v="7"/>
    <x v="6"/>
    <n v="106772"/>
    <s v="/rest/bitstreams/c845eed1-d7db-4904-be61-df774d0ec9fd/retrieve"/>
    <s v="xlsx"/>
    <m/>
    <x v="0"/>
    <x v="6"/>
    <m/>
  </r>
  <r>
    <x v="89"/>
    <s v="2cca4296-0f41-49d0-b141-be92d5b39547"/>
    <n v="1"/>
    <s v="Results.xlsx"/>
    <x v="0"/>
    <x v="7"/>
    <x v="6"/>
    <n v="106746"/>
    <s v="/rest/bitstreams/2cca4296-0f41-49d0-b141-be92d5b39547/retrieve"/>
    <s v="xlsx"/>
    <m/>
    <x v="0"/>
    <x v="6"/>
    <m/>
  </r>
  <r>
    <x v="81"/>
    <s v="d475beb9-e909-4a9a-96fe-5418a9e894c9"/>
    <n v="1"/>
    <s v="CovidRestrict.xlsx"/>
    <x v="0"/>
    <x v="7"/>
    <x v="6"/>
    <n v="100097"/>
    <s v="/rest/bitstreams/d475beb9-e909-4a9a-96fe-5418a9e894c9/retrieve"/>
    <s v="xlsx"/>
    <m/>
    <x v="0"/>
    <x v="6"/>
    <m/>
  </r>
  <r>
    <x v="83"/>
    <s v="f4d78979-b7b0-48c0-98e2-80a29e9802be"/>
    <n v="4"/>
    <s v="QR_Task.pdf"/>
    <x v="0"/>
    <x v="9"/>
    <x v="7"/>
    <n v="99651"/>
    <s v="/rest/bitstreams/f4d78979-b7b0-48c0-98e2-80a29e9802be/retrieve"/>
    <s v=".pdf"/>
    <m/>
    <x v="0"/>
    <x v="2"/>
    <m/>
  </r>
  <r>
    <x v="56"/>
    <s v="88615267-6e6b-4056-8a9e-eca2ae5486ab"/>
    <n v="9"/>
    <s v="CBC Ober Nutzenwerte final.xlsx.txt"/>
    <x v="1"/>
    <x v="5"/>
    <x v="4"/>
    <n v="98743"/>
    <s v="/rest/bitstreams/88615267-6e6b-4056-8a9e-eca2ae5486ab/retrieve"/>
    <s v=".txt"/>
    <m/>
    <x v="0"/>
    <x v="2"/>
    <m/>
  </r>
  <r>
    <x v="15"/>
    <s v="0d7b93b9-cb8f-42f7-9878-14833b458d21"/>
    <n v="5"/>
    <s v="preussner.pdf"/>
    <x v="3"/>
    <x v="9"/>
    <x v="7"/>
    <n v="97860"/>
    <s v="/rest/bitstreams/0d7b93b9-cb8f-42f7-9878-14833b458d21/retrieve"/>
    <s v=".pdf"/>
    <m/>
    <x v="0"/>
    <x v="2"/>
    <m/>
  </r>
  <r>
    <x v="90"/>
    <s v="5ca484fb-0d69-4d70-9d2a-0a3bb8773e08"/>
    <n v="3"/>
    <s v="license_handle_fordatis_271_handleEnd_doi_10_24406_fordatis_200_doiEnd_2022-06-03t113109_MK.pdf"/>
    <x v="3"/>
    <x v="9"/>
    <x v="7"/>
    <n v="93285"/>
    <s v="/rest/bitstreams/5ca484fb-0d69-4d70-9d2a-0a3bb8773e08/retrieve"/>
    <s v=".pdf"/>
    <m/>
    <x v="0"/>
    <x v="2"/>
    <m/>
  </r>
  <r>
    <x v="26"/>
    <s v="19906b7c-0e19-4069-8e0c-52e45652f816"/>
    <n v="2"/>
    <s v="Fig2_inset.csv"/>
    <x v="0"/>
    <x v="6"/>
    <x v="5"/>
    <n v="92867"/>
    <s v="/rest/bitstreams/19906b7c-0e19-4069-8e0c-52e45652f816/retrieve"/>
    <s v=".csv"/>
    <m/>
    <x v="0"/>
    <x v="6"/>
    <m/>
  </r>
  <r>
    <x v="47"/>
    <s v="89d04fec-2f4f-4c21-888d-b247e225eb52"/>
    <n v="14"/>
    <s v="2022_Leitfaden_Zusatzdokument_Projektplan_Taktzeitabschaetzung_Geschwindigkeitsberechnung.xlsx"/>
    <x v="0"/>
    <x v="7"/>
    <x v="6"/>
    <n v="90282"/>
    <s v="/rest/bitstreams/89d04fec-2f4f-4c21-888d-b247e225eb52/retrieve"/>
    <s v="xlsx"/>
    <m/>
    <x v="0"/>
    <x v="6"/>
    <m/>
  </r>
  <r>
    <x v="39"/>
    <s v="4c6d74ef-a361-4324-9cc8-2011ef7fee74"/>
    <n v="7"/>
    <s v="01_Experimental specification BESmodVAL_annex71_final_v1_0.pdf.txt"/>
    <x v="1"/>
    <x v="5"/>
    <x v="4"/>
    <n v="89674"/>
    <s v="/rest/bitstreams/4c6d74ef-a361-4324-9cc8-2011ef7fee74/retrieve"/>
    <s v=".txt"/>
    <m/>
    <x v="0"/>
    <x v="2"/>
    <m/>
  </r>
  <r>
    <x v="34"/>
    <s v="4931a08c-8164-449a-b12f-e1a54cfc1480"/>
    <n v="16"/>
    <s v="license_handle_fordatis_290_kruszewski.pdf"/>
    <x v="3"/>
    <x v="9"/>
    <x v="7"/>
    <n v="89179"/>
    <s v="/rest/bitstreams/4931a08c-8164-449a-b12f-e1a54cfc1480/retrieve"/>
    <s v=".pdf"/>
    <m/>
    <x v="0"/>
    <x v="2"/>
    <m/>
  </r>
  <r>
    <x v="84"/>
    <s v="48f4cf86-11ba-4efa-ac92-9c874ea1aa38"/>
    <n v="2"/>
    <s v="Stress_magnitudes_Kruszewski.pdf"/>
    <x v="0"/>
    <x v="9"/>
    <x v="7"/>
    <n v="87379"/>
    <s v="/rest/bitstreams/48f4cf86-11ba-4efa-ac92-9c874ea1aa38/retrieve"/>
    <s v=".pdf"/>
    <m/>
    <x v="0"/>
    <x v="2"/>
    <m/>
  </r>
  <r>
    <x v="18"/>
    <s v="174f3849-dfce-47f4-8bed-4618b9384315"/>
    <n v="2"/>
    <s v="user_responses.csv"/>
    <x v="0"/>
    <x v="6"/>
    <x v="5"/>
    <n v="87181"/>
    <s v="/rest/bitstreams/174f3849-dfce-47f4-8bed-4618b9384315/retrieve"/>
    <s v=".csv"/>
    <m/>
    <x v="0"/>
    <x v="6"/>
    <m/>
  </r>
  <r>
    <x v="84"/>
    <s v="e302a298-59d8-4610-b981-970add54299a"/>
    <n v="6"/>
    <s v="license_handle_fordatis_272_2.pdf"/>
    <x v="3"/>
    <x v="9"/>
    <x v="7"/>
    <n v="86299"/>
    <s v="/rest/bitstreams/e302a298-59d8-4610-b981-970add54299a/retrieve"/>
    <s v=".pdf"/>
    <m/>
    <x v="0"/>
    <x v="2"/>
    <m/>
  </r>
  <r>
    <x v="22"/>
    <s v="6ac024a6-85da-4222-9524-6bcb0b621d8e"/>
    <n v="5"/>
    <s v="kruszewski.pdf"/>
    <x v="3"/>
    <x v="9"/>
    <x v="7"/>
    <n v="86083"/>
    <s v="/rest/bitstreams/6ac024a6-85da-4222-9524-6bcb0b621d8e/retrieve"/>
    <s v=".pdf"/>
    <m/>
    <x v="0"/>
    <x v="2"/>
    <m/>
  </r>
  <r>
    <x v="72"/>
    <s v="2f258c03-bfcc-44fa-93ff-4f9e794a5c58"/>
    <n v="4"/>
    <s v="Figure 9.zip"/>
    <x v="0"/>
    <x v="2"/>
    <x v="2"/>
    <n v="4149190"/>
    <s v="/rest/bitstreams/2f258c03-bfcc-44fa-93ff-4f9e794a5c58/retrieve"/>
    <s v=".zip"/>
    <s v="ZIP"/>
    <x v="1"/>
    <x v="0"/>
    <m/>
  </r>
  <r>
    <x v="47"/>
    <s v="bba241fa-35fb-4544-a7f2-da67689f7907"/>
    <n v="16"/>
    <s v="2022_Leitfaden_Zusatzdokument_Risikobeurteilung_nach_TS15066.xlsx"/>
    <x v="0"/>
    <x v="7"/>
    <x v="6"/>
    <n v="81913"/>
    <s v="/rest/bitstreams/bba241fa-35fb-4544-a7f2-da67689f7907/retrieve"/>
    <s v="xlsx"/>
    <m/>
    <x v="0"/>
    <x v="6"/>
    <m/>
  </r>
  <r>
    <x v="43"/>
    <s v="76d78252-6a37-44b6-84b6-cbaad8317511"/>
    <n v="3"/>
    <s v="JERRI_Action_plan_workshop_documentation_FhG.pdf.txt"/>
    <x v="1"/>
    <x v="5"/>
    <x v="4"/>
    <n v="81477"/>
    <s v="/rest/bitstreams/76d78252-6a37-44b6-84b6-cbaad8317511/retrieve"/>
    <s v=".txt"/>
    <m/>
    <x v="0"/>
    <x v="2"/>
    <m/>
  </r>
  <r>
    <x v="89"/>
    <s v="4a57c307-01af-4327-92b2-2e6d6b349753"/>
    <n v="5"/>
    <s v="Results.xlsx.txt"/>
    <x v="1"/>
    <x v="5"/>
    <x v="4"/>
    <n v="81399"/>
    <s v="/rest/bitstreams/4a57c307-01af-4327-92b2-2e6d6b349753/retrieve"/>
    <s v=".txt"/>
    <m/>
    <x v="0"/>
    <x v="2"/>
    <m/>
  </r>
  <r>
    <x v="26"/>
    <s v="3e548b3e-286e-42d5-a8e8-8dd3b461807d"/>
    <n v="16"/>
    <s v="FigS4A.csv"/>
    <x v="0"/>
    <x v="6"/>
    <x v="5"/>
    <n v="81327"/>
    <s v="/rest/bitstreams/3e548b3e-286e-42d5-a8e8-8dd3b461807d/retrieve"/>
    <s v=".csv"/>
    <m/>
    <x v="0"/>
    <x v="6"/>
    <m/>
  </r>
  <r>
    <x v="18"/>
    <s v="625bf357-c4cd-4893-9122-ca56b14d6751"/>
    <n v="1"/>
    <s v="data_entropy_reduction_majority.csv"/>
    <x v="0"/>
    <x v="6"/>
    <x v="5"/>
    <n v="80594"/>
    <s v="/rest/bitstreams/625bf357-c4cd-4893-9122-ca56b14d6751/retrieve"/>
    <s v=".csv"/>
    <m/>
    <x v="0"/>
    <x v="6"/>
    <m/>
  </r>
  <r>
    <x v="46"/>
    <s v="b6f6adae-4001-4941-b366-79a05cdd6a4a"/>
    <n v="1"/>
    <s v="process-parameters-to-reach-target-shear-distribution.csv"/>
    <x v="0"/>
    <x v="6"/>
    <x v="5"/>
    <n v="79305"/>
    <s v="/rest/bitstreams/b6f6adae-4001-4941-b366-79a05cdd6a4a/retrieve"/>
    <s v=".csv"/>
    <m/>
    <x v="0"/>
    <x v="6"/>
    <m/>
  </r>
  <r>
    <x v="30"/>
    <s v="e1a67f4e-552a-473d-8309-1f201898b44a"/>
    <n v="7"/>
    <s v="CBC Group B Utility Values.xlsx.txt"/>
    <x v="1"/>
    <x v="5"/>
    <x v="4"/>
    <n v="78725"/>
    <s v="/rest/bitstreams/e1a67f4e-552a-473d-8309-1f201898b44a/retrieve"/>
    <s v=".txt"/>
    <m/>
    <x v="0"/>
    <x v="2"/>
    <m/>
  </r>
  <r>
    <x v="91"/>
    <s v="b6c74c21-be70-4b43-8ba7-d74a9c93e6de"/>
    <n v="26"/>
    <s v="license_handle_fordatis_279_handleEnd_doi_10_24406_fordatis_208_doiEnd_2022-12-13t164831_khl.pdf"/>
    <x v="3"/>
    <x v="9"/>
    <x v="7"/>
    <n v="78210"/>
    <s v="/rest/bitstreams/b6c74c21-be70-4b43-8ba7-d74a9c93e6de/retrieve"/>
    <s v=".pdf"/>
    <m/>
    <x v="0"/>
    <x v="2"/>
    <m/>
  </r>
  <r>
    <x v="28"/>
    <s v="81b45ba9-04d4-4df8-8273-978ca8e1bf4b"/>
    <n v="1"/>
    <s v="Rohdaten_Adult_Dry.xlsx"/>
    <x v="0"/>
    <x v="7"/>
    <x v="6"/>
    <n v="77689"/>
    <s v="/rest/bitstreams/81b45ba9-04d4-4df8-8273-978ca8e1bf4b/retrieve"/>
    <s v="xlsx"/>
    <m/>
    <x v="0"/>
    <x v="6"/>
    <m/>
  </r>
  <r>
    <x v="81"/>
    <s v="7aa79237-37cd-4d0f-a75b-ceb2fd0406df"/>
    <n v="3"/>
    <s v="karaulova.pdf"/>
    <x v="3"/>
    <x v="9"/>
    <x v="7"/>
    <n v="74109"/>
    <s v="/rest/bitstreams/7aa79237-37cd-4d0f-a75b-ceb2fd0406df/retrieve"/>
    <s v=".pdf"/>
    <m/>
    <x v="0"/>
    <x v="2"/>
    <m/>
  </r>
  <r>
    <x v="6"/>
    <s v="f7e6b648-bba2-4140-8439-5e63dac649de"/>
    <n v="3"/>
    <s v="wiegandtsigniert.pdf"/>
    <x v="3"/>
    <x v="9"/>
    <x v="7"/>
    <n v="72536"/>
    <s v="/rest/bitstreams/f7e6b648-bba2-4140-8439-5e63dac649de/retrieve"/>
    <s v=".pdf"/>
    <m/>
    <x v="0"/>
    <x v="2"/>
    <m/>
  </r>
  <r>
    <x v="90"/>
    <s v="f2e5fcb9-b4a3-4717-b4db-7ad525097283"/>
    <n v="2"/>
    <s v="Stress_orientations_Kruszewski.pdf"/>
    <x v="0"/>
    <x v="9"/>
    <x v="7"/>
    <n v="69749"/>
    <s v="/rest/bitstreams/f2e5fcb9-b4a3-4717-b4db-7ad525097283/retrieve"/>
    <s v=".pdf"/>
    <m/>
    <x v="0"/>
    <x v="2"/>
    <m/>
  </r>
  <r>
    <x v="92"/>
    <s v="5049265b-8830-4b5b-a2b7-9e6b852530e3"/>
    <n v="2"/>
    <s v="RawData-CaseStudy.xlsx"/>
    <x v="0"/>
    <x v="7"/>
    <x v="6"/>
    <n v="69012"/>
    <s v="/rest/bitstreams/5049265b-8830-4b5b-a2b7-9e6b852530e3/retrieve"/>
    <s v="xlsx"/>
    <m/>
    <x v="0"/>
    <x v="6"/>
    <m/>
  </r>
  <r>
    <x v="93"/>
    <s v="74f8c836-68dd-4841-8894-b23323f6b3ee"/>
    <n v="3"/>
    <s v="license_handle_fordatis_248_handleEnd_doi_10_24406_fordatis_176_doiEnd_2023-02-22t163853.pdf"/>
    <x v="3"/>
    <x v="9"/>
    <x v="7"/>
    <n v="68526"/>
    <s v="/rest/bitstreams/74f8c836-68dd-4841-8894-b23323f6b3ee/retrieve"/>
    <s v=".pdf"/>
    <m/>
    <x v="0"/>
    <x v="2"/>
    <m/>
  </r>
  <r>
    <x v="94"/>
    <s v="f6abf020-af39-421a-814e-a5eb4df9a943"/>
    <n v="3"/>
    <s v="JERRI_Preliminary_comparision_of_RTOs.xlsx.txt"/>
    <x v="1"/>
    <x v="5"/>
    <x v="4"/>
    <n v="67283"/>
    <s v="/rest/bitstreams/f6abf020-af39-421a-814e-a5eb4df9a943/retrieve"/>
    <s v=".txt"/>
    <m/>
    <x v="0"/>
    <x v="2"/>
    <m/>
  </r>
  <r>
    <x v="89"/>
    <s v="d24c8aff-c97f-41c1-a1bc-a608fb4a9329"/>
    <n v="3"/>
    <s v="DB.zip"/>
    <x v="0"/>
    <x v="2"/>
    <x v="2"/>
    <n v="1484497"/>
    <s v="/rest/bitstreams/d24c8aff-c97f-41c1-a1bc-a608fb4a9329/retrieve"/>
    <s v=".zip"/>
    <s v="ZIP"/>
    <x v="1"/>
    <x v="0"/>
    <m/>
  </r>
  <r>
    <x v="95"/>
    <s v="c90452d1-9d54-464c-9330-e08ffb44c120"/>
    <n v="1"/>
    <s v="cfd-ense.zip"/>
    <x v="0"/>
    <x v="1"/>
    <x v="1"/>
    <n v="66925"/>
    <s v="/rest/bitstreams/c90452d1-9d54-464c-9330-e08ffb44c120/retrieve"/>
    <s v=".zip"/>
    <m/>
    <x v="0"/>
    <x v="0"/>
    <m/>
  </r>
  <r>
    <x v="47"/>
    <s v="21e7d516-aa3b-48dc-8e21-8efbd0a09a8b"/>
    <n v="17"/>
    <s v="elkebrown.pdf"/>
    <x v="3"/>
    <x v="9"/>
    <x v="7"/>
    <n v="64751"/>
    <s v="/rest/bitstreams/21e7d516-aa3b-48dc-8e21-8efbd0a09a8b/retrieve"/>
    <s v=".pdf"/>
    <m/>
    <x v="0"/>
    <x v="2"/>
    <m/>
  </r>
  <r>
    <x v="58"/>
    <s v="0d8e652b-541f-46a4-a7bf-6864c6bdb4ef"/>
    <n v="3"/>
    <s v="ExposÃ© zur Feldforschung_v.05_Zwischenstand_231222.pdf.txt"/>
    <x v="1"/>
    <x v="5"/>
    <x v="4"/>
    <n v="64393"/>
    <s v="/rest/bitstreams/0d8e652b-541f-46a4-a7bf-6864c6bdb4ef/retrieve"/>
    <s v=".txt"/>
    <m/>
    <x v="0"/>
    <x v="2"/>
    <m/>
  </r>
  <r>
    <x v="60"/>
    <s v="c66f352b-7590-4452-99f9-ed1824119818"/>
    <n v="2"/>
    <s v="FEA_Parameter_Study.zip"/>
    <x v="0"/>
    <x v="1"/>
    <x v="1"/>
    <n v="63204"/>
    <s v="/rest/bitstreams/c66f352b-7590-4452-99f9-ed1824119818/retrieve"/>
    <s v=".zip"/>
    <m/>
    <x v="0"/>
    <x v="0"/>
    <m/>
  </r>
  <r>
    <x v="96"/>
    <s v="6dfb6ec6-951e-41c3-aadb-39306349593c"/>
    <n v="2"/>
    <s v="elsenbast_fordatis_229_doiEnd_2022-12-05t104657.pdf"/>
    <x v="3"/>
    <x v="9"/>
    <x v="7"/>
    <n v="62469"/>
    <s v="/rest/bitstreams/6dfb6ec6-951e-41c3-aadb-39306349593c/retrieve"/>
    <s v=".pdf"/>
    <m/>
    <x v="0"/>
    <x v="2"/>
    <m/>
  </r>
  <r>
    <x v="37"/>
    <s v="a3ac44d9-8b91-4cb6-87dc-a24e071339df"/>
    <n v="3"/>
    <s v="herzog.pdf"/>
    <x v="3"/>
    <x v="9"/>
    <x v="7"/>
    <n v="61947"/>
    <s v="/rest/bitstreams/a3ac44d9-8b91-4cb6-87dc-a24e071339df/retrieve"/>
    <s v=".pdf"/>
    <m/>
    <x v="0"/>
    <x v="2"/>
    <m/>
  </r>
  <r>
    <x v="60"/>
    <s v="adb9920a-f717-4409-bf84-2e12396c0b6f"/>
    <n v="4"/>
    <s v="durasiewicz.pdf"/>
    <x v="3"/>
    <x v="9"/>
    <x v="7"/>
    <n v="61914"/>
    <s v="/rest/bitstreams/adb9920a-f717-4409-bf84-2e12396c0b6f/retrieve"/>
    <s v=".pdf"/>
    <m/>
    <x v="0"/>
    <x v="2"/>
    <m/>
  </r>
  <r>
    <x v="22"/>
    <s v="366d2b6d-e011-4f8f-b269-f80734432c3c"/>
    <n v="1"/>
    <s v="Fault_stability_Ruhr.pdf"/>
    <x v="0"/>
    <x v="9"/>
    <x v="7"/>
    <n v="61878"/>
    <s v="/rest/bitstreams/366d2b6d-e011-4f8f-b269-f80734432c3c/retrieve"/>
    <s v=".pdf"/>
    <m/>
    <x v="0"/>
    <x v="2"/>
    <m/>
  </r>
  <r>
    <x v="74"/>
    <s v="525a655c-063c-42cd-9669-48e7c8f0323a"/>
    <n v="7"/>
    <s v="durasiewicz.pdf"/>
    <x v="3"/>
    <x v="9"/>
    <x v="7"/>
    <n v="61760"/>
    <s v="/rest/bitstreams/525a655c-063c-42cd-9669-48e7c8f0323a/retrieve"/>
    <s v=".pdf"/>
    <m/>
    <x v="0"/>
    <x v="2"/>
    <m/>
  </r>
  <r>
    <x v="97"/>
    <s v="89649807-83b3-4308-85e8-db9e2f5ff67a"/>
    <n v="3"/>
    <s v="fordatis_284_Stumm.pdf"/>
    <x v="3"/>
    <x v="9"/>
    <x v="7"/>
    <n v="61531"/>
    <s v="/rest/bitstreams/89649807-83b3-4308-85e8-db9e2f5ff67a/retrieve"/>
    <s v=".pdf"/>
    <m/>
    <x v="0"/>
    <x v="2"/>
    <m/>
  </r>
  <r>
    <x v="3"/>
    <s v="dbea9085-977d-4be8-9cf1-b90c4f9e3258"/>
    <n v="2"/>
    <s v="license_handle_fordatis_287_wicht.pdf"/>
    <x v="3"/>
    <x v="9"/>
    <x v="7"/>
    <n v="61525"/>
    <s v="/rest/bitstreams/dbea9085-977d-4be8-9cf1-b90c4f9e3258/retrieve"/>
    <s v=".pdf"/>
    <m/>
    <x v="0"/>
    <x v="2"/>
    <m/>
  </r>
  <r>
    <x v="97"/>
    <s v="3e6fa006-7315-4874-9f2a-dad1fa1da652"/>
    <n v="2"/>
    <s v="fordatis_284_BCM.pdf"/>
    <x v="3"/>
    <x v="9"/>
    <x v="7"/>
    <n v="61511"/>
    <s v="/rest/bitstreams/3e6fa006-7315-4874-9f2a-dad1fa1da652/retrieve"/>
    <s v=".pdf"/>
    <m/>
    <x v="0"/>
    <x v="2"/>
    <m/>
  </r>
  <r>
    <x v="83"/>
    <s v="fcdb3a4e-f092-4ac2-8841-239da527cf24"/>
    <n v="6"/>
    <s v="vollmer(002).pdf"/>
    <x v="3"/>
    <x v="9"/>
    <x v="7"/>
    <n v="61429"/>
    <s v="/rest/bitstreams/fcdb3a4e-f092-4ac2-8841-239da527cf24/retrieve"/>
    <s v=".pdf"/>
    <m/>
    <x v="0"/>
    <x v="2"/>
    <m/>
  </r>
  <r>
    <x v="23"/>
    <s v="f610fc1e-a7af-4703-a379-06dcd47a492d"/>
    <n v="2"/>
    <s v="buÃŸmann_228.pdf"/>
    <x v="3"/>
    <x v="9"/>
    <x v="7"/>
    <n v="61399"/>
    <s v="/rest/bitstreams/f610fc1e-a7af-4703-a379-06dcd47a492d/retrieve"/>
    <s v=".pdf"/>
    <m/>
    <x v="0"/>
    <x v="2"/>
    <m/>
  </r>
  <r>
    <x v="83"/>
    <s v="ff7a4408-8d85-4a3a-82b8-b04cb5b6bd28"/>
    <n v="3"/>
    <s v="license_handle_fordatis_123_handleEnd_doi_10_24406_fordatis_39_doiEnd_2019-10-22t161932.pdf"/>
    <x v="3"/>
    <x v="9"/>
    <x v="7"/>
    <n v="61303"/>
    <s v="/rest/bitstreams/ff7a4408-8d85-4a3a-82b8-b04cb5b6bd28/retrieve"/>
    <s v=".pdf"/>
    <m/>
    <x v="0"/>
    <x v="2"/>
    <m/>
  </r>
  <r>
    <x v="31"/>
    <s v="8604ed3d-1b24-4e69-9038-2d7d3f8e464f"/>
    <n v="4"/>
    <s v="bussmann.pdf"/>
    <x v="3"/>
    <x v="9"/>
    <x v="7"/>
    <n v="61144"/>
    <s v="/rest/bitstreams/8604ed3d-1b24-4e69-9038-2d7d3f8e464f/retrieve"/>
    <s v=".pdf"/>
    <m/>
    <x v="0"/>
    <x v="2"/>
    <m/>
  </r>
  <r>
    <x v="50"/>
    <s v="466ea97c-73b7-4b9f-8bfa-beebf8bbc051"/>
    <n v="5"/>
    <s v="ringkamp.pdf"/>
    <x v="3"/>
    <x v="9"/>
    <x v="7"/>
    <n v="61028"/>
    <s v="/rest/bitstreams/466ea97c-73b7-4b9f-8bfa-beebf8bbc051/retrieve"/>
    <s v=".pdf"/>
    <m/>
    <x v="0"/>
    <x v="2"/>
    <m/>
  </r>
  <r>
    <x v="82"/>
    <s v="fe592e2c-0e41-4d21-8e15-2d30e05ab42a"/>
    <n v="2"/>
    <s v="thiele.pdf"/>
    <x v="3"/>
    <x v="9"/>
    <x v="7"/>
    <n v="60881"/>
    <s v="/rest/bitstreams/fe592e2c-0e41-4d21-8e15-2d30e05ab42a/retrieve"/>
    <s v=".pdf"/>
    <m/>
    <x v="0"/>
    <x v="2"/>
    <m/>
  </r>
  <r>
    <x v="70"/>
    <s v="e79ea6c6-54b6-4725-abc1-6308017aa313"/>
    <n v="6"/>
    <s v="license_handle_fordatis_103_handleEnd_doi_10_24406_fordatis_21_doiEnd_2019-09-26t101057.pdf"/>
    <x v="3"/>
    <x v="9"/>
    <x v="7"/>
    <n v="60622"/>
    <s v="/rest/bitstreams/e79ea6c6-54b6-4725-abc1-6308017aa313/retrieve"/>
    <s v=".pdf"/>
    <m/>
    <x v="0"/>
    <x v="2"/>
    <m/>
  </r>
  <r>
    <x v="11"/>
    <s v="4f9bd3b6-b1e1-4486-acdd-4751e97edbd7"/>
    <n v="2"/>
    <s v="bussmann_fordatis_233.pdf"/>
    <x v="3"/>
    <x v="9"/>
    <x v="7"/>
    <n v="60566"/>
    <s v="/rest/bitstreams/4f9bd3b6-b1e1-4486-acdd-4751e97edbd7/retrieve"/>
    <s v=".pdf"/>
    <m/>
    <x v="0"/>
    <x v="2"/>
    <m/>
  </r>
  <r>
    <x v="94"/>
    <s v="2061bb36-5078-47a8-b526-9b6e4ffc1f98"/>
    <n v="1"/>
    <s v="JERRI_Preliminary_comparision_of_RTOs.xlsx"/>
    <x v="0"/>
    <x v="7"/>
    <x v="6"/>
    <n v="60230"/>
    <s v="/rest/bitstreams/2061bb36-5078-47a8-b526-9b6e4ffc1f98/retrieve"/>
    <s v="xlsx"/>
    <m/>
    <x v="0"/>
    <x v="6"/>
    <m/>
  </r>
  <r>
    <x v="85"/>
    <s v="a4afe4f3-3965-4871-a5ac-21653175cdfa"/>
    <n v="2"/>
    <s v="hoffmann.pdf"/>
    <x v="3"/>
    <x v="9"/>
    <x v="7"/>
    <n v="59970"/>
    <s v="/rest/bitstreams/a4afe4f3-3965-4871-a5ac-21653175cdfa/retrieve"/>
    <s v=".pdf"/>
    <m/>
    <x v="0"/>
    <x v="2"/>
    <m/>
  </r>
  <r>
    <x v="98"/>
    <s v="acbd56d3-8bd7-49e8-bfee-0f96f56ebcc1"/>
    <n v="2"/>
    <s v="elsenbast_fordatis_178_doiEnd_2022-02-24t152948.pdf"/>
    <x v="3"/>
    <x v="9"/>
    <x v="7"/>
    <n v="59171"/>
    <s v="/rest/bitstreams/acbd56d3-8bd7-49e8-bfee-0f96f56ebcc1/retrieve"/>
    <s v=".pdf"/>
    <m/>
    <x v="0"/>
    <x v="2"/>
    <m/>
  </r>
  <r>
    <x v="40"/>
    <s v="6ea74530-432e-4036-abf0-ecf61e4a893c"/>
    <n v="2"/>
    <s v="license_handle_fordatis_312_handleEnd_doi_10_24406_fordatis_248_doiEnd_2023-02-09t220636.pdf"/>
    <x v="3"/>
    <x v="9"/>
    <x v="7"/>
    <n v="59098"/>
    <s v="/rest/bitstreams/6ea74530-432e-4036-abf0-ecf61e4a893c/retrieve"/>
    <s v=".pdf"/>
    <m/>
    <x v="0"/>
    <x v="2"/>
    <m/>
  </r>
  <r>
    <x v="86"/>
    <s v="da3b6435-f4f6-4a17-8a83-cc9eb7aa851d"/>
    <n v="1"/>
    <s v="Table 1.DOCX"/>
    <x v="0"/>
    <x v="12"/>
    <x v="9"/>
    <n v="59027"/>
    <s v="/rest/bitstreams/da3b6435-f4f6-4a17-8a83-cc9eb7aa851d/retrieve"/>
    <s v="docx"/>
    <m/>
    <x v="0"/>
    <x v="2"/>
    <m/>
  </r>
  <r>
    <x v="77"/>
    <s v="0e2ce4c8-6110-446b-aef8-01f67663ebea"/>
    <n v="2"/>
    <s v="filaretov.pdf"/>
    <x v="3"/>
    <x v="9"/>
    <x v="7"/>
    <n v="58698"/>
    <s v="/rest/bitstreams/0e2ce4c8-6110-446b-aef8-01f67663ebea/retrieve"/>
    <s v=".pdf"/>
    <m/>
    <x v="0"/>
    <x v="2"/>
    <m/>
  </r>
  <r>
    <x v="35"/>
    <s v="50a5deae-8958-4e36-987d-ac127d95599b"/>
    <n v="4"/>
    <s v="schneider.pdf"/>
    <x v="3"/>
    <x v="9"/>
    <x v="7"/>
    <n v="58684"/>
    <s v="/rest/bitstreams/50a5deae-8958-4e36-987d-ac127d95599b/retrieve"/>
    <s v=".pdf"/>
    <m/>
    <x v="0"/>
    <x v="2"/>
    <m/>
  </r>
  <r>
    <x v="61"/>
    <s v="452efc59-fca4-4f1a-a568-859e754908cd"/>
    <n v="2"/>
    <s v="schneider.pdf"/>
    <x v="3"/>
    <x v="9"/>
    <x v="7"/>
    <n v="58633"/>
    <s v="/rest/bitstreams/452efc59-fca4-4f1a-a568-859e754908cd/retrieve"/>
    <s v=".pdf"/>
    <m/>
    <x v="0"/>
    <x v="2"/>
    <m/>
  </r>
  <r>
    <x v="28"/>
    <s v="b0f5e17b-489c-45f4-ae40-0465d530da17"/>
    <n v="3"/>
    <s v="wiegandt.pdf"/>
    <x v="3"/>
    <x v="9"/>
    <x v="7"/>
    <n v="58558"/>
    <s v="/rest/bitstreams/b0f5e17b-489c-45f4-ae40-0465d530da17/retrieve"/>
    <s v=".pdf"/>
    <m/>
    <x v="0"/>
    <x v="2"/>
    <m/>
  </r>
  <r>
    <x v="89"/>
    <s v="7f0998d7-8726-4903-a6b7-2d847096bbb1"/>
    <n v="4"/>
    <s v="license_fordatis_96_2019-09-12t164740.pdf"/>
    <x v="3"/>
    <x v="9"/>
    <x v="7"/>
    <n v="58429"/>
    <s v="/rest/bitstreams/7f0998d7-8726-4903-a6b7-2d847096bbb1/retrieve"/>
    <s v=".pdf"/>
    <m/>
    <x v="0"/>
    <x v="2"/>
    <m/>
  </r>
  <r>
    <x v="48"/>
    <s v="f297f727-76ea-4752-ab05-efe019283a61"/>
    <n v="4"/>
    <s v="elsenbast.pdf"/>
    <x v="3"/>
    <x v="9"/>
    <x v="7"/>
    <n v="58414"/>
    <s v="/rest/bitstreams/f297f727-76ea-4752-ab05-efe019283a61/retrieve"/>
    <s v=".pdf"/>
    <m/>
    <x v="0"/>
    <x v="2"/>
    <m/>
  </r>
  <r>
    <x v="73"/>
    <s v="c8d1a15b-29ad-4089-8a87-17d4eac8eb33"/>
    <n v="2"/>
    <s v="stammler.pdf"/>
    <x v="3"/>
    <x v="9"/>
    <x v="7"/>
    <n v="58411"/>
    <s v="/rest/bitstreams/c8d1a15b-29ad-4089-8a87-17d4eac8eb33/retrieve"/>
    <s v=".pdf"/>
    <m/>
    <x v="0"/>
    <x v="2"/>
    <m/>
  </r>
  <r>
    <x v="8"/>
    <s v="2951de9d-b5ec-4fda-a255-8a664b81a26e"/>
    <n v="11"/>
    <s v="yurchenko.pdf"/>
    <x v="3"/>
    <x v="9"/>
    <x v="7"/>
    <n v="58104"/>
    <s v="/rest/bitstreams/2951de9d-b5ec-4fda-a255-8a664b81a26e/retrieve"/>
    <s v=".pdf"/>
    <m/>
    <x v="0"/>
    <x v="2"/>
    <m/>
  </r>
  <r>
    <x v="54"/>
    <s v="404ae9b1-a647-46d3-86a0-9c5cbc374302"/>
    <n v="4"/>
    <s v="license_handle_fordatis_286_handleEnd_doi_10_24406_fordatis_215_doiEnd_2022-09-27t112354_Signiert_ESM.pdf"/>
    <x v="3"/>
    <x v="9"/>
    <x v="7"/>
    <n v="57890"/>
    <s v="/rest/bitstreams/404ae9b1-a647-46d3-86a0-9c5cbc374302/retrieve"/>
    <s v=".pdf"/>
    <m/>
    <x v="0"/>
    <x v="2"/>
    <m/>
  </r>
  <r>
    <x v="72"/>
    <s v="5705cece-43f1-4618-b169-fde2fece7858"/>
    <n v="6"/>
    <s v="seyler.pdf"/>
    <x v="3"/>
    <x v="9"/>
    <x v="7"/>
    <n v="57860"/>
    <s v="/rest/bitstreams/5705cece-43f1-4618-b169-fde2fece7858/retrieve"/>
    <s v=".pdf"/>
    <m/>
    <x v="0"/>
    <x v="2"/>
    <m/>
  </r>
  <r>
    <x v="80"/>
    <s v="46e3a26e-57d2-4576-b2f8-edeb7140afb8"/>
    <n v="3"/>
    <s v="elsenbast_fordatis_179_doiEnd_2022-02-24t154516.pdf"/>
    <x v="3"/>
    <x v="9"/>
    <x v="7"/>
    <n v="57847"/>
    <s v="/rest/bitstreams/46e3a26e-57d2-4576-b2f8-edeb7140afb8/retrieve"/>
    <s v=".pdf"/>
    <m/>
    <x v="0"/>
    <x v="2"/>
    <m/>
  </r>
  <r>
    <x v="38"/>
    <s v="d5078197-a2a9-472d-82c2-eda221d75650"/>
    <n v="16"/>
    <s v="mahmoud.pdf"/>
    <x v="3"/>
    <x v="9"/>
    <x v="7"/>
    <n v="57814"/>
    <s v="/rest/bitstreams/d5078197-a2a9-472d-82c2-eda221d75650/retrieve"/>
    <s v=".pdf"/>
    <m/>
    <x v="0"/>
    <x v="2"/>
    <m/>
  </r>
  <r>
    <x v="99"/>
    <s v="4ede7db4-0a04-4dee-88a4-1e2eb3469450"/>
    <n v="2"/>
    <s v="kolagar.pdf"/>
    <x v="3"/>
    <x v="9"/>
    <x v="7"/>
    <n v="57789"/>
    <s v="/rest/bitstreams/4ede7db4-0a04-4dee-88a4-1e2eb3469450/retrieve"/>
    <s v=".pdf"/>
    <m/>
    <x v="0"/>
    <x v="2"/>
    <m/>
  </r>
  <r>
    <x v="1"/>
    <s v="66c40f67-e734-41f1-bf9a-de27bb49618f"/>
    <n v="11"/>
    <s v="hartwig.pdf"/>
    <x v="3"/>
    <x v="9"/>
    <x v="7"/>
    <n v="57746"/>
    <s v="/rest/bitstreams/66c40f67-e734-41f1-bf9a-de27bb49618f/retrieve"/>
    <s v=".pdf"/>
    <m/>
    <x v="0"/>
    <x v="2"/>
    <m/>
  </r>
  <r>
    <x v="58"/>
    <s v="dca6a312-bf54-4e41-ae7f-6d9548d002af"/>
    <n v="2"/>
    <s v="license_handle_fordatis_311_handleEnd_doi_10_24406_fordatis_247_doiEnd_2022-12-23t135648.pdf"/>
    <x v="3"/>
    <x v="9"/>
    <x v="7"/>
    <n v="57724"/>
    <s v="/rest/bitstreams/dca6a312-bf54-4e41-ae7f-6d9548d002af/retrieve"/>
    <s v=".pdf"/>
    <m/>
    <x v="0"/>
    <x v="2"/>
    <m/>
  </r>
  <r>
    <x v="26"/>
    <s v="2fc36bc3-5c4b-4619-a7f0-78abe210781d"/>
    <n v="12"/>
    <s v="Fig5.csv"/>
    <x v="0"/>
    <x v="6"/>
    <x v="5"/>
    <n v="57664"/>
    <s v="/rest/bitstreams/2fc36bc3-5c4b-4619-a7f0-78abe210781d/retrieve"/>
    <s v=".csv"/>
    <m/>
    <x v="0"/>
    <x v="6"/>
    <m/>
  </r>
  <r>
    <x v="26"/>
    <s v="31d11aeb-a60e-4f66-b899-cbdf3985f31f"/>
    <n v="19"/>
    <s v="FigS6.csv"/>
    <x v="0"/>
    <x v="6"/>
    <x v="5"/>
    <n v="57664"/>
    <s v="/rest/bitstreams/31d11aeb-a60e-4f66-b899-cbdf3985f31f/retrieve"/>
    <s v=".csv"/>
    <m/>
    <x v="0"/>
    <x v="6"/>
    <m/>
  </r>
  <r>
    <x v="95"/>
    <s v="a661ff68-8658-4fd6-ac89-7c5f4ce2edfd"/>
    <n v="2"/>
    <s v="license_handle_fordatis_318_handleEnd_doi_10_24406_fordatis_254_doiEnd_2023-05-04t085204_js.pdf"/>
    <x v="3"/>
    <x v="9"/>
    <x v="7"/>
    <n v="57637"/>
    <s v="/rest/bitstreams/a661ff68-8658-4fd6-ac89-7c5f4ce2edfd/retrieve"/>
    <s v=".pdf"/>
    <m/>
    <x v="0"/>
    <x v="2"/>
    <m/>
  </r>
  <r>
    <x v="52"/>
    <s v="ef9a2eb5-1551-4189-923d-acde75257683"/>
    <n v="3"/>
    <s v="license_handle_fordatis_282_handle_Frank_Ebbers.pdf"/>
    <x v="3"/>
    <x v="9"/>
    <x v="7"/>
    <n v="57407"/>
    <s v="/rest/bitstreams/ef9a2eb5-1551-4189-923d-acde75257683/retrieve"/>
    <s v=".pdf"/>
    <m/>
    <x v="0"/>
    <x v="2"/>
    <m/>
  </r>
  <r>
    <x v="64"/>
    <s v="d5de607b-5418-4971-8e6a-36e4020e142b"/>
    <n v="2"/>
    <s v="bierwisch.pdf"/>
    <x v="3"/>
    <x v="9"/>
    <x v="7"/>
    <n v="57341"/>
    <s v="/rest/bitstreams/d5de607b-5418-4971-8e6a-36e4020e142b/retrieve"/>
    <s v=".pdf"/>
    <m/>
    <x v="0"/>
    <x v="2"/>
    <m/>
  </r>
  <r>
    <x v="10"/>
    <s v="f41e30e1-fb76-4d2a-885c-11ababa89501"/>
    <n v="3"/>
    <s v="license_handle_fordatis_222_handleEnd_doi_10_24406_fordatis_148_doiEnd_2021-09-17t084538.pdf"/>
    <x v="3"/>
    <x v="9"/>
    <x v="7"/>
    <n v="57303"/>
    <s v="/rest/bitstreams/f41e30e1-fb76-4d2a-885c-11ababa89501/retrieve"/>
    <s v=".pdf"/>
    <m/>
    <x v="0"/>
    <x v="2"/>
    <m/>
  </r>
  <r>
    <x v="63"/>
    <s v="5b9126d5-ab82-4efd-946f-369fbcd96663"/>
    <n v="2"/>
    <s v="Dietemann_license_handle_fordatis_238_handleEnd_doi_10_24406_fordatis_165_doiEnd_2021-11-30t121754.pdf"/>
    <x v="3"/>
    <x v="9"/>
    <x v="7"/>
    <n v="57185"/>
    <s v="/rest/bitstreams/5b9126d5-ab82-4efd-946f-369fbcd96663/retrieve"/>
    <s v=".pdf"/>
    <m/>
    <x v="0"/>
    <x v="2"/>
    <m/>
  </r>
  <r>
    <x v="100"/>
    <s v="b9f29841-8c81-4c0b-90ab-f431c4e244c0"/>
    <n v="2"/>
    <s v="rÃ¶ss118.pdf"/>
    <x v="3"/>
    <x v="9"/>
    <x v="7"/>
    <n v="57178"/>
    <s v="/rest/bitstreams/b9f29841-8c81-4c0b-90ab-f431c4e244c0/retrieve"/>
    <s v=".pdf"/>
    <m/>
    <x v="0"/>
    <x v="2"/>
    <m/>
  </r>
  <r>
    <x v="57"/>
    <s v="d8cb9648-2275-4687-b2e7-2ee026460231"/>
    <n v="2"/>
    <s v="rÃ¶ss35.pdf"/>
    <x v="3"/>
    <x v="9"/>
    <x v="7"/>
    <n v="57157"/>
    <s v="/rest/bitstreams/d8cb9648-2275-4687-b2e7-2ee026460231/retrieve"/>
    <s v=".pdf"/>
    <m/>
    <x v="0"/>
    <x v="2"/>
    <m/>
  </r>
  <r>
    <x v="78"/>
    <s v="164416f7-09d8-4366-b490-9dddaa414d2b"/>
    <n v="5"/>
    <s v="Codebuch.pdf.txt"/>
    <x v="1"/>
    <x v="5"/>
    <x v="4"/>
    <n v="57141"/>
    <s v="/rest/bitstreams/164416f7-09d8-4366-b490-9dddaa414d2b/retrieve"/>
    <s v=".txt"/>
    <m/>
    <x v="0"/>
    <x v="2"/>
    <m/>
  </r>
  <r>
    <x v="62"/>
    <s v="e4106c7d-e028-4c67-a04e-2436b8baa310"/>
    <n v="2"/>
    <s v="rÃ¶ss38.pdf"/>
    <x v="3"/>
    <x v="9"/>
    <x v="7"/>
    <n v="57115"/>
    <s v="/rest/bitstreams/e4106c7d-e028-4c67-a04e-2436b8baa310/retrieve"/>
    <s v=".pdf"/>
    <m/>
    <x v="0"/>
    <x v="2"/>
    <m/>
  </r>
  <r>
    <x v="20"/>
    <s v="0a94e68f-ab42-4e16-b3fe-c02a90e045ec"/>
    <n v="7"/>
    <s v="sparrenberg.pdf"/>
    <x v="3"/>
    <x v="9"/>
    <x v="7"/>
    <n v="57101"/>
    <s v="/rest/bitstreams/0a94e68f-ab42-4e16-b3fe-c02a90e045ec/retrieve"/>
    <s v=".pdf"/>
    <m/>
    <x v="0"/>
    <x v="2"/>
    <m/>
  </r>
  <r>
    <x v="75"/>
    <s v="e5148f64-9460-4c05-9d0f-5a0d621fe59f"/>
    <n v="2"/>
    <s v="menck.pdf"/>
    <x v="3"/>
    <x v="9"/>
    <x v="7"/>
    <n v="57100"/>
    <s v="/rest/bitstreams/e5148f64-9460-4c05-9d0f-5a0d621fe59f/retrieve"/>
    <s v=".pdf"/>
    <m/>
    <x v="0"/>
    <x v="2"/>
    <m/>
  </r>
  <r>
    <x v="59"/>
    <s v="d7972101-8e23-4b3e-80dc-64848e0e829c"/>
    <n v="4"/>
    <s v="wÃ¤tzig.pdf"/>
    <x v="3"/>
    <x v="9"/>
    <x v="7"/>
    <n v="57070"/>
    <s v="/rest/bitstreams/d7972101-8e23-4b3e-80dc-64848e0e829c/retrieve"/>
    <s v=".pdf"/>
    <m/>
    <x v="0"/>
    <x v="2"/>
    <m/>
  </r>
  <r>
    <x v="101"/>
    <s v="ad9103b3-e6db-46c1-9729-1f1131405c25"/>
    <n v="3"/>
    <s v="fordatis87_Lerner.pdf"/>
    <x v="3"/>
    <x v="9"/>
    <x v="7"/>
    <n v="57040"/>
    <s v="/rest/bitstreams/ad9103b3-e6db-46c1-9729-1f1131405c25/retrieve"/>
    <s v=".pdf"/>
    <m/>
    <x v="0"/>
    <x v="2"/>
    <m/>
  </r>
  <r>
    <x v="78"/>
    <s v="78671b7b-e787-4279-9af0-9e02270cacc7"/>
    <n v="3"/>
    <s v="robrecht_Deposit-Lizenz.pdf"/>
    <x v="3"/>
    <x v="9"/>
    <x v="7"/>
    <n v="57000"/>
    <s v="/rest/bitstreams/78671b7b-e787-4279-9af0-9e02270cacc7/retrieve"/>
    <s v=".pdf"/>
    <m/>
    <x v="0"/>
    <x v="2"/>
    <m/>
  </r>
  <r>
    <x v="21"/>
    <s v="9fff47f5-3e1d-4c1c-95f7-17c77de3171f"/>
    <n v="2"/>
    <s v="thalhofer.pdf"/>
    <x v="3"/>
    <x v="9"/>
    <x v="7"/>
    <n v="56927"/>
    <s v="/rest/bitstreams/9fff47f5-3e1d-4c1c-95f7-17c77de3171f/retrieve"/>
    <s v=".pdf"/>
    <m/>
    <x v="0"/>
    <x v="2"/>
    <m/>
  </r>
  <r>
    <x v="55"/>
    <s v="6ec444e1-6278-4e66-8b3b-89870d00cd88"/>
    <n v="2"/>
    <s v="heil2.pdf"/>
    <x v="3"/>
    <x v="9"/>
    <x v="7"/>
    <n v="56924"/>
    <s v="/rest/bitstreams/6ec444e1-6278-4e66-8b3b-89870d00cd88/retrieve"/>
    <s v=".pdf"/>
    <m/>
    <x v="0"/>
    <x v="2"/>
    <m/>
  </r>
  <r>
    <x v="49"/>
    <s v="c7c1f985-7064-4c27-af40-302aa632f5b2"/>
    <n v="4"/>
    <s v="el-safoury.pdf"/>
    <x v="3"/>
    <x v="9"/>
    <x v="7"/>
    <n v="56896"/>
    <s v="/rest/bitstreams/c7c1f985-7064-4c27-af40-302aa632f5b2/retrieve"/>
    <s v=".pdf"/>
    <m/>
    <x v="0"/>
    <x v="2"/>
    <m/>
  </r>
  <r>
    <x v="102"/>
    <s v="0ad903f5-211b-4c10-b881-fe5ffb40608d"/>
    <n v="4"/>
    <s v="fordatis83_Lerner.pdf"/>
    <x v="3"/>
    <x v="9"/>
    <x v="7"/>
    <n v="56873"/>
    <s v="/rest/bitstreams/0ad903f5-211b-4c10-b881-fe5ffb40608d/retrieve"/>
    <s v=".pdf"/>
    <m/>
    <x v="0"/>
    <x v="2"/>
    <m/>
  </r>
  <r>
    <x v="92"/>
    <s v="d2b42736-f1e9-4a53-a1c7-815b90dbea21"/>
    <n v="3"/>
    <s v="hess.pdf"/>
    <x v="3"/>
    <x v="9"/>
    <x v="7"/>
    <n v="56832"/>
    <s v="/rest/bitstreams/d2b42736-f1e9-4a53-a1c7-815b90dbea21/retrieve"/>
    <s v=".pdf"/>
    <m/>
    <x v="0"/>
    <x v="2"/>
    <m/>
  </r>
  <r>
    <x v="103"/>
    <s v="086f1614-a30d-4a7c-a80e-277f061a50fc"/>
    <n v="3"/>
    <s v="pichler.pdf"/>
    <x v="3"/>
    <x v="9"/>
    <x v="7"/>
    <n v="56757"/>
    <s v="/rest/bitstreams/086f1614-a30d-4a7c-a80e-277f061a50fc/retrieve"/>
    <s v=".pdf"/>
    <m/>
    <x v="0"/>
    <x v="2"/>
    <m/>
  </r>
  <r>
    <x v="33"/>
    <s v="015fc7ea-1cae-46ac-8349-f99f31b0a9a7"/>
    <n v="2"/>
    <s v="wessel.pdf"/>
    <x v="3"/>
    <x v="9"/>
    <x v="7"/>
    <n v="56624"/>
    <s v="/rest/bitstreams/015fc7ea-1cae-46ac-8349-f99f31b0a9a7/retrieve"/>
    <s v=".pdf"/>
    <m/>
    <x v="0"/>
    <x v="2"/>
    <m/>
  </r>
  <r>
    <x v="76"/>
    <s v="31f88555-4a66-40c6-8203-db1de8e418dd"/>
    <n v="8"/>
    <s v="greulich.pdf"/>
    <x v="3"/>
    <x v="9"/>
    <x v="7"/>
    <n v="56497"/>
    <s v="/rest/bitstreams/31f88555-4a66-40c6-8203-db1de8e418dd/retrieve"/>
    <s v=".pdf"/>
    <m/>
    <x v="0"/>
    <x v="2"/>
    <m/>
  </r>
  <r>
    <x v="104"/>
    <s v="7ded7cc2-8739-4a6c-8c4c-0f9e9cef39b9"/>
    <n v="3"/>
    <s v="20230505_Licence_Fordatis.pdf"/>
    <x v="3"/>
    <x v="9"/>
    <x v="7"/>
    <n v="56460"/>
    <s v="/rest/bitstreams/7ded7cc2-8739-4a6c-8c4c-0f9e9cef39b9/retrieve"/>
    <s v=".pdf"/>
    <m/>
    <x v="0"/>
    <x v="2"/>
    <m/>
  </r>
  <r>
    <x v="30"/>
    <s v="9e35151f-df0a-428f-850e-0a4558246465"/>
    <n v="5"/>
    <s v="berneiser.pdf"/>
    <x v="3"/>
    <x v="9"/>
    <x v="7"/>
    <n v="56424"/>
    <s v="/rest/bitstreams/9e35151f-df0a-428f-850e-0a4558246465/retrieve"/>
    <s v=".pdf"/>
    <m/>
    <x v="0"/>
    <x v="2"/>
    <m/>
  </r>
  <r>
    <x v="45"/>
    <s v="99db4911-7489-4f49-865f-22cd2532cf23"/>
    <n v="18"/>
    <s v="sign_morand.pdf"/>
    <x v="3"/>
    <x v="9"/>
    <x v="7"/>
    <n v="56415"/>
    <s v="/rest/bitstreams/99db4911-7489-4f49-865f-22cd2532cf23/retrieve"/>
    <s v=".pdf"/>
    <m/>
    <x v="0"/>
    <x v="2"/>
    <m/>
  </r>
  <r>
    <x v="56"/>
    <s v="10430cf9-1a7f-4c51-8a53-0f61b66b69dc"/>
    <n v="6"/>
    <s v="berneiser.pdf"/>
    <x v="3"/>
    <x v="9"/>
    <x v="7"/>
    <n v="56377"/>
    <s v="/rest/bitstreams/10430cf9-1a7f-4c51-8a53-0f61b66b69dc/retrieve"/>
    <s v=".pdf"/>
    <m/>
    <x v="0"/>
    <x v="2"/>
    <m/>
  </r>
  <r>
    <x v="9"/>
    <s v="68c575e9-abb9-495e-b1aa-af2bed1eac62"/>
    <n v="4"/>
    <s v="mey_ license_handle_fordatis_151_3_ASn_signed.pdf"/>
    <x v="3"/>
    <x v="9"/>
    <x v="7"/>
    <n v="56375"/>
    <s v="/rest/bitstreams/68c575e9-abb9-495e-b1aa-af2bed1eac62/retrieve"/>
    <s v=".pdf"/>
    <m/>
    <x v="0"/>
    <x v="2"/>
    <m/>
  </r>
  <r>
    <x v="56"/>
    <s v="e8aee198-7ddc-4c24-95b5-e821ed3476af"/>
    <n v="12"/>
    <s v="berneiser.pdf"/>
    <x v="3"/>
    <x v="9"/>
    <x v="7"/>
    <n v="56374"/>
    <s v="/rest/bitstreams/e8aee198-7ddc-4c24-95b5-e821ed3476af/retrieve"/>
    <s v=".pdf"/>
    <m/>
    <x v="0"/>
    <x v="2"/>
    <m/>
  </r>
  <r>
    <x v="41"/>
    <s v="600125f5-9d2b-4fab-abc6-428d08836f00"/>
    <n v="2"/>
    <s v="senkspiel.pdf"/>
    <x v="3"/>
    <x v="9"/>
    <x v="7"/>
    <n v="56355"/>
    <s v="/rest/bitstreams/600125f5-9d2b-4fab-abc6-428d08836f00/retrieve"/>
    <s v=".pdf"/>
    <m/>
    <x v="0"/>
    <x v="2"/>
    <m/>
  </r>
  <r>
    <x v="25"/>
    <s v="57bf13b0-7222-4cd2-afe8-4e4fba8e353e"/>
    <n v="2"/>
    <s v="license_handle_fordatis_314_handleEnd_doi_10_24406_fordatis_250_doiEnd_2023-02-27t145951.pdf"/>
    <x v="3"/>
    <x v="9"/>
    <x v="7"/>
    <n v="56337"/>
    <s v="/rest/bitstreams/57bf13b0-7222-4cd2-afe8-4e4fba8e353e/retrieve"/>
    <s v=".pdf"/>
    <m/>
    <x v="0"/>
    <x v="2"/>
    <m/>
  </r>
  <r>
    <x v="43"/>
    <s v="b4e6a348-12c1-499f-8780-b0d95dee00a4"/>
    <n v="2"/>
    <s v="rÃ¶ss114.pdf"/>
    <x v="3"/>
    <x v="9"/>
    <x v="7"/>
    <n v="56335"/>
    <s v="/rest/bitstreams/b4e6a348-12c1-499f-8780-b0d95dee00a4/retrieve"/>
    <s v=".pdf"/>
    <m/>
    <x v="0"/>
    <x v="2"/>
    <m/>
  </r>
  <r>
    <x v="105"/>
    <s v="c9fb7433-e9e6-4bdd-8e0d-ee9b6ed73c40"/>
    <n v="2"/>
    <s v="koch.pdf"/>
    <x v="3"/>
    <x v="9"/>
    <x v="7"/>
    <n v="56335"/>
    <s v="/rest/bitstreams/c9fb7433-e9e6-4bdd-8e0d-ee9b6ed73c40/retrieve"/>
    <s v=".pdf"/>
    <m/>
    <x v="0"/>
    <x v="2"/>
    <m/>
  </r>
  <r>
    <x v="106"/>
    <s v="8bc9bd59-faa7-4eee-ace3-068e80e16f33"/>
    <n v="2"/>
    <s v="rÃ¶ss37.pdf"/>
    <x v="3"/>
    <x v="9"/>
    <x v="7"/>
    <n v="56314"/>
    <s v="/rest/bitstreams/8bc9bd59-faa7-4eee-ace3-068e80e16f33/retrieve"/>
    <s v=".pdf"/>
    <m/>
    <x v="0"/>
    <x v="2"/>
    <m/>
  </r>
  <r>
    <x v="87"/>
    <s v="0507795a-d2ee-4c1f-9f21-d0770d02cbc3"/>
    <n v="2"/>
    <s v="rÃ¶ss36.pdf"/>
    <x v="3"/>
    <x v="9"/>
    <x v="7"/>
    <n v="56310"/>
    <s v="/rest/bitstreams/0507795a-d2ee-4c1f-9f21-d0770d02cbc3/retrieve"/>
    <s v=".pdf"/>
    <m/>
    <x v="0"/>
    <x v="2"/>
    <m/>
  </r>
  <r>
    <x v="94"/>
    <s v="4624225c-4cd9-48a8-8f6d-4dace5632acc"/>
    <n v="2"/>
    <s v="rÃ¶ss115.pdf"/>
    <x v="3"/>
    <x v="9"/>
    <x v="7"/>
    <n v="56309"/>
    <s v="/rest/bitstreams/4624225c-4cd9-48a8-8f6d-4dace5632acc/retrieve"/>
    <s v=".pdf"/>
    <m/>
    <x v="0"/>
    <x v="2"/>
    <m/>
  </r>
  <r>
    <x v="79"/>
    <s v="b5520ef1-1fb4-4733-b78e-e4fc6a5ca423"/>
    <n v="2"/>
    <s v="rÃ¶ss116.pdf"/>
    <x v="3"/>
    <x v="9"/>
    <x v="7"/>
    <n v="56307"/>
    <s v="/rest/bitstreams/b5520ef1-1fb4-4733-b78e-e4fc6a5ca423/retrieve"/>
    <s v=".pdf"/>
    <m/>
    <x v="0"/>
    <x v="2"/>
    <m/>
  </r>
  <r>
    <x v="66"/>
    <s v="006e7491-4e86-438d-8516-dc96fcb2443c"/>
    <n v="2"/>
    <s v="krenn_fordatis_126_doiEnd_2021-07-09t092104.pdf"/>
    <x v="3"/>
    <x v="9"/>
    <x v="7"/>
    <n v="56296"/>
    <s v="/rest/bitstreams/006e7491-4e86-438d-8516-dc96fcb2443c/retrieve"/>
    <s v=".pdf"/>
    <m/>
    <x v="0"/>
    <x v="2"/>
    <m/>
  </r>
  <r>
    <x v="46"/>
    <s v="4174464a-71e1-415a-b033-190d82a79d24"/>
    <n v="3"/>
    <s v="dietemann.pdf"/>
    <x v="3"/>
    <x v="9"/>
    <x v="7"/>
    <n v="56294"/>
    <s v="/rest/bitstreams/4174464a-71e1-415a-b033-190d82a79d24/retrieve"/>
    <s v=".pdf"/>
    <m/>
    <x v="0"/>
    <x v="2"/>
    <m/>
  </r>
  <r>
    <x v="65"/>
    <s v="357b4c1a-f68d-444c-b28a-c11530496fa9"/>
    <n v="2"/>
    <s v="krenn_fordatis_125_doiEnd_2021-07-09t091748.pdf"/>
    <x v="3"/>
    <x v="9"/>
    <x v="7"/>
    <n v="56281"/>
    <s v="/rest/bitstreams/357b4c1a-f68d-444c-b28a-c11530496fa9/retrieve"/>
    <s v=".pdf"/>
    <m/>
    <x v="0"/>
    <x v="2"/>
    <m/>
  </r>
  <r>
    <x v="69"/>
    <s v="fa5e7ae4-9fb8-489a-bf63-d67b7877d9b6"/>
    <n v="4"/>
    <s v="license_handle_fordatis_316_2_handleEnd_doi_10_24406_fordatis_252_2_doiEnd_2023-04-12t175612.pdf"/>
    <x v="3"/>
    <x v="9"/>
    <x v="7"/>
    <n v="56277"/>
    <s v="/rest/bitstreams/fa5e7ae4-9fb8-489a-bf63-d67b7877d9b6/retrieve"/>
    <s v=".pdf"/>
    <m/>
    <x v="0"/>
    <x v="2"/>
    <m/>
  </r>
  <r>
    <x v="69"/>
    <s v="f1f0f245-1443-4be1-b325-2907608c9df5"/>
    <n v="2"/>
    <s v="license_handle_fordatis_316_handleEnd_doi_10_24406_fordatis_252_doiEnd_2023-03-22t132026.pdf"/>
    <x v="3"/>
    <x v="9"/>
    <x v="7"/>
    <n v="56272"/>
    <s v="/rest/bitstreams/f1f0f245-1443-4be1-b325-2907608c9df5/retrieve"/>
    <s v=".pdf"/>
    <m/>
    <x v="0"/>
    <x v="2"/>
    <m/>
  </r>
  <r>
    <x v="19"/>
    <s v="d910b0bc-92a5-49bc-a422-b1a0bdd9f0db"/>
    <n v="19"/>
    <s v="license_handle_fordatis_224_handleEnd_doi_10_24406_fordatis_151_doiEnd_2021-11-04t152654_signed.pdf"/>
    <x v="3"/>
    <x v="9"/>
    <x v="7"/>
    <n v="56232"/>
    <s v="/rest/bitstreams/d910b0bc-92a5-49bc-a422-b1a0bdd9f0db/retrieve"/>
    <s v=".pdf"/>
    <m/>
    <x v="0"/>
    <x v="2"/>
    <m/>
  </r>
  <r>
    <x v="107"/>
    <s v="06b266d2-0801-4323-a511-46cc648f7bbd"/>
    <n v="2"/>
    <s v="dietemann.pdf"/>
    <x v="3"/>
    <x v="9"/>
    <x v="7"/>
    <n v="56142"/>
    <s v="/rest/bitstreams/06b266d2-0801-4323-a511-46cc648f7bbd/retrieve"/>
    <s v=".pdf"/>
    <m/>
    <x v="0"/>
    <x v="2"/>
    <m/>
  </r>
  <r>
    <x v="2"/>
    <s v="a8b0fa69-0ff8-457e-beb1-359d34efe477"/>
    <n v="7"/>
    <s v="Lowis.pdf"/>
    <x v="3"/>
    <x v="9"/>
    <x v="7"/>
    <n v="56023"/>
    <s v="/rest/bitstreams/a8b0fa69-0ff8-457e-beb1-359d34efe477/retrieve"/>
    <s v=".pdf"/>
    <m/>
    <x v="0"/>
    <x v="2"/>
    <m/>
  </r>
  <r>
    <x v="2"/>
    <s v="6cad8009-2585-463e-826b-adbc58d5ec77"/>
    <n v="10"/>
    <s v="lowissigniert.pdf"/>
    <x v="3"/>
    <x v="9"/>
    <x v="7"/>
    <n v="56023"/>
    <s v="/rest/bitstreams/6cad8009-2585-463e-826b-adbc58d5ec77/retrieve"/>
    <s v=".pdf"/>
    <m/>
    <x v="0"/>
    <x v="2"/>
    <m/>
  </r>
  <r>
    <x v="53"/>
    <s v="2307db3f-1654-411b-9cdd-4bda85bfe18f"/>
    <n v="2"/>
    <s v="heil_signiert.pdf"/>
    <x v="3"/>
    <x v="9"/>
    <x v="7"/>
    <n v="56013"/>
    <s v="/rest/bitstreams/2307db3f-1654-411b-9cdd-4bda85bfe18f/retrieve"/>
    <s v=".pdf"/>
    <m/>
    <x v="0"/>
    <x v="2"/>
    <m/>
  </r>
  <r>
    <x v="59"/>
    <s v="d386d2ed-9b26-49ee-8c5e-4eb68a6533dd"/>
    <n v="3"/>
    <s v="Coeff Thermal Expansion_C12A7.xls"/>
    <x v="0"/>
    <x v="19"/>
    <x v="12"/>
    <n v="55296"/>
    <s v="/rest/bitstreams/d386d2ed-9b26-49ee-8c5e-4eb68a6533dd/retrieve"/>
    <s v=".xls"/>
    <m/>
    <x v="0"/>
    <x v="6"/>
    <m/>
  </r>
  <r>
    <x v="96"/>
    <s v="69e7f607-4464-4f2a-82c0-70b6b0348e77"/>
    <n v="1"/>
    <s v="results-survey469381.csv"/>
    <x v="0"/>
    <x v="6"/>
    <x v="5"/>
    <n v="54112"/>
    <s v="/rest/bitstreams/69e7f607-4464-4f2a-82c0-70b6b0348e77/retrieve"/>
    <s v=".csv"/>
    <m/>
    <x v="0"/>
    <x v="6"/>
    <m/>
  </r>
  <r>
    <x v="26"/>
    <s v="cdb49533-2d1b-49ba-8d56-c507b2f89157"/>
    <n v="15"/>
    <s v="FigS3B.csv"/>
    <x v="0"/>
    <x v="6"/>
    <x v="5"/>
    <n v="54030"/>
    <s v="/rest/bitstreams/cdb49533-2d1b-49ba-8d56-c507b2f89157/retrieve"/>
    <s v=".csv"/>
    <m/>
    <x v="0"/>
    <x v="6"/>
    <m/>
  </r>
  <r>
    <x v="31"/>
    <s v="bf453fe4-1edc-40ef-93f7-3b9d1d76e1e7"/>
    <n v="2"/>
    <s v="VerÃ¶ffentlichung Daten.xlsx"/>
    <x v="0"/>
    <x v="7"/>
    <x v="6"/>
    <n v="53100"/>
    <s v="/rest/bitstreams/bf453fe4-1edc-40ef-93f7-3b9d1d76e1e7/retrieve"/>
    <s v="xlsx"/>
    <m/>
    <x v="0"/>
    <x v="6"/>
    <m/>
  </r>
  <r>
    <x v="32"/>
    <s v="b9a36570-c54b-45ba-83f2-2311feae8cc7"/>
    <n v="2"/>
    <s v="license_handle_fordatis_299_koch.pdf"/>
    <x v="3"/>
    <x v="9"/>
    <x v="7"/>
    <n v="51889"/>
    <s v="/rest/bitstreams/b9a36570-c54b-45ba-83f2-2311feae8cc7/retrieve"/>
    <s v=".pdf"/>
    <m/>
    <x v="0"/>
    <x v="2"/>
    <m/>
  </r>
  <r>
    <x v="70"/>
    <s v="1d67e8dc-8611-43b7-b6d4-9fc218d27a85"/>
    <n v="7"/>
    <s v="Umfrage Forschungsdatenmanagement.docx"/>
    <x v="0"/>
    <x v="12"/>
    <x v="9"/>
    <n v="51272"/>
    <s v="/rest/bitstreams/1d67e8dc-8611-43b7-b6d4-9fc218d27a85/retrieve"/>
    <s v="docx"/>
    <m/>
    <x v="0"/>
    <x v="2"/>
    <m/>
  </r>
  <r>
    <x v="81"/>
    <s v="9003b9c4-b5d1-40e2-88e5-09931137638d"/>
    <n v="4"/>
    <s v="CovidRestrict.xlsx.txt"/>
    <x v="1"/>
    <x v="5"/>
    <x v="4"/>
    <n v="51221"/>
    <s v="/rest/bitstreams/9003b9c4-b5d1-40e2-88e5-09931137638d/retrieve"/>
    <s v=".txt"/>
    <m/>
    <x v="0"/>
    <x v="2"/>
    <m/>
  </r>
  <r>
    <x v="16"/>
    <s v="056f2ad2-bfdc-42a0-a78c-f9dc103cfc72"/>
    <n v="17"/>
    <s v="lecei_fordatis_262.pdf"/>
    <x v="3"/>
    <x v="9"/>
    <x v="7"/>
    <n v="49670"/>
    <s v="/rest/bitstreams/056f2ad2-bfdc-42a0-a78c-f9dc103cfc72/retrieve"/>
    <s v=".pdf"/>
    <m/>
    <x v="0"/>
    <x v="2"/>
    <m/>
  </r>
  <r>
    <x v="70"/>
    <s v="fbf60e16-c75c-44cf-8c69-2bcf9aaee35b"/>
    <n v="10"/>
    <s v="Freitext_Antworten.pdf.txt"/>
    <x v="1"/>
    <x v="5"/>
    <x v="4"/>
    <n v="49570"/>
    <s v="/rest/bitstreams/fbf60e16-c75c-44cf-8c69-2bcf9aaee35b/retrieve"/>
    <s v=".txt"/>
    <m/>
    <x v="0"/>
    <x v="2"/>
    <m/>
  </r>
  <r>
    <x v="3"/>
    <s v="0653e13e-4cad-46f8-bd1a-2cdf4532cb48"/>
    <n v="4"/>
    <s v="license_handle_fordatis_287_2_wicht.pdf"/>
    <x v="3"/>
    <x v="9"/>
    <x v="7"/>
    <n v="49524"/>
    <s v="/rest/bitstreams/0653e13e-4cad-46f8-bd1a-2cdf4532cb48/retrieve"/>
    <s v=".pdf"/>
    <m/>
    <x v="0"/>
    <x v="2"/>
    <m/>
  </r>
  <r>
    <x v="72"/>
    <s v="b9249a81-d557-4ad1-a950-9eab646f4cc1"/>
    <n v="3"/>
    <s v="Figure 7.zip"/>
    <x v="0"/>
    <x v="2"/>
    <x v="2"/>
    <n v="1477672"/>
    <s v="/rest/bitstreams/b9249a81-d557-4ad1-a950-9eab646f4cc1/retrieve"/>
    <s v=".zip"/>
    <s v="ZIP"/>
    <x v="1"/>
    <x v="0"/>
    <m/>
  </r>
  <r>
    <x v="74"/>
    <s v="b0d0bda2-28bf-4fae-83b8-57f3335a16aa"/>
    <n v="1"/>
    <s v="micro pumps.zip"/>
    <x v="0"/>
    <x v="2"/>
    <x v="2"/>
    <n v="681217"/>
    <s v="/rest/bitstreams/b0d0bda2-28bf-4fae-83b8-57f3335a16aa/retrieve"/>
    <s v=".zip"/>
    <s v="ZIP"/>
    <x v="1"/>
    <x v="0"/>
    <m/>
  </r>
  <r>
    <x v="103"/>
    <s v="486ffc06-7137-49ac-b967-ef53d76e9572"/>
    <n v="2"/>
    <s v="SET-EXCEL-VBA-implementation.zip"/>
    <x v="0"/>
    <x v="2"/>
    <x v="2"/>
    <n v="670841"/>
    <s v="/rest/bitstreams/486ffc06-7137-49ac-b967-ef53d76e9572/retrieve"/>
    <s v=".zip"/>
    <s v="ZIP"/>
    <x v="1"/>
    <x v="0"/>
    <m/>
  </r>
  <r>
    <x v="74"/>
    <s v="267239f4-f450-4296-8635-bda2f3419197"/>
    <n v="3"/>
    <s v="NO valves.zip"/>
    <x v="0"/>
    <x v="2"/>
    <x v="2"/>
    <n v="357867"/>
    <s v="/rest/bitstreams/267239f4-f450-4296-8635-bda2f3419197/retrieve"/>
    <s v=".zip"/>
    <s v="ZIP"/>
    <x v="1"/>
    <x v="0"/>
    <m/>
  </r>
  <r>
    <x v="36"/>
    <s v="6c337fd0-9ed0-4461-9620-0e72983c405a"/>
    <n v="2"/>
    <s v="herzog.pdf"/>
    <x v="3"/>
    <x v="9"/>
    <x v="7"/>
    <n v="49157"/>
    <s v="/rest/bitstreams/6c337fd0-9ed0-4461-9620-0e72983c405a/retrieve"/>
    <s v=".pdf"/>
    <m/>
    <x v="0"/>
    <x v="2"/>
    <m/>
  </r>
  <r>
    <x v="13"/>
    <s v="78b675ee-7d02-4a40-981c-d86a06f04270"/>
    <n v="3"/>
    <s v="zarcone.pdf"/>
    <x v="3"/>
    <x v="9"/>
    <x v="7"/>
    <n v="48975"/>
    <s v="/rest/bitstreams/78b675ee-7d02-4a40-981c-d86a06f04270/retrieve"/>
    <s v=".pdf"/>
    <m/>
    <x v="0"/>
    <x v="2"/>
    <m/>
  </r>
  <r>
    <x v="5"/>
    <s v="210a1db2-0476-4e67-8456-d1db6e4c2b7e"/>
    <n v="18"/>
    <s v="lecei.pdf"/>
    <x v="3"/>
    <x v="9"/>
    <x v="7"/>
    <n v="48793"/>
    <s v="/rest/bitstreams/210a1db2-0476-4e67-8456-d1db6e4c2b7e/retrieve"/>
    <s v=".pdf"/>
    <m/>
    <x v="0"/>
    <x v="2"/>
    <m/>
  </r>
  <r>
    <x v="67"/>
    <s v="8c0ed130-9fa6-464b-9f9f-fa93c19f8a36"/>
    <n v="9"/>
    <s v="gul.pdf"/>
    <x v="3"/>
    <x v="9"/>
    <x v="7"/>
    <n v="48751"/>
    <s v="/rest/bitstreams/8c0ed130-9fa6-464b-9f9f-fa93c19f8a36/retrieve"/>
    <s v=".pdf"/>
    <m/>
    <x v="0"/>
    <x v="2"/>
    <m/>
  </r>
  <r>
    <x v="31"/>
    <s v="891cda64-91b3-4c0f-b605-b3795a1fe86e"/>
    <n v="5"/>
    <s v="2021-06-09_VerÃ¶ffentlichung_Daten_Neu.xlsx.txt"/>
    <x v="1"/>
    <x v="5"/>
    <x v="4"/>
    <n v="48582"/>
    <s v="/rest/bitstreams/891cda64-91b3-4c0f-b605-b3795a1fe86e/retrieve"/>
    <s v=".txt"/>
    <m/>
    <x v="0"/>
    <x v="2"/>
    <m/>
  </r>
  <r>
    <x v="22"/>
    <s v="de2a43b1-5d4c-4a98-893f-f40dee12ce1d"/>
    <n v="3"/>
    <s v="Stress_tensor_Ruhr.pdf"/>
    <x v="0"/>
    <x v="9"/>
    <x v="7"/>
    <n v="48416"/>
    <s v="/rest/bitstreams/de2a43b1-5d4c-4a98-893f-f40dee12ce1d/retrieve"/>
    <s v=".pdf"/>
    <m/>
    <x v="0"/>
    <x v="2"/>
    <m/>
  </r>
  <r>
    <x v="74"/>
    <s v="d48ea140-50b3-4f20-a1e9-c0d253026c87"/>
    <n v="2"/>
    <s v="NC valves.zip"/>
    <x v="0"/>
    <x v="2"/>
    <x v="2"/>
    <n v="198055"/>
    <s v="/rest/bitstreams/d48ea140-50b3-4f20-a1e9-c0d253026c87/retrieve"/>
    <s v=".zip"/>
    <s v="ZIP"/>
    <x v="1"/>
    <x v="0"/>
    <m/>
  </r>
  <r>
    <x v="18"/>
    <s v="d118cea7-7278-4c8a-a6bf-6e1fc8e530e2"/>
    <n v="4"/>
    <s v="zarcone.pdf"/>
    <x v="3"/>
    <x v="9"/>
    <x v="7"/>
    <n v="47976"/>
    <s v="/rest/bitstreams/d118cea7-7278-4c8a-a6bf-6e1fc8e530e2/retrieve"/>
    <s v=".pdf"/>
    <m/>
    <x v="0"/>
    <x v="2"/>
    <m/>
  </r>
  <r>
    <x v="16"/>
    <s v="69a56f1a-10e7-46d4-9289-25840f77647b"/>
    <n v="20"/>
    <s v="license_handle_fordatis_262_lecei_signed.pdf"/>
    <x v="3"/>
    <x v="9"/>
    <x v="7"/>
    <n v="47439"/>
    <s v="/rest/bitstreams/69a56f1a-10e7-46d4-9289-25840f77647b/retrieve"/>
    <s v=".pdf"/>
    <m/>
    <x v="0"/>
    <x v="2"/>
    <m/>
  </r>
  <r>
    <x v="52"/>
    <s v="3edb6c9c-063d-4160-92f7-69a546e05196"/>
    <n v="2"/>
    <s v="Questionnaire_Layout_Paper_Influencing_factors_users_privacy_security_protection_behavior.pdf.txt"/>
    <x v="0"/>
    <x v="5"/>
    <x v="4"/>
    <n v="46332"/>
    <s v="/rest/bitstreams/3edb6c9c-063d-4160-92f7-69a546e05196/retrieve"/>
    <s v=".txt"/>
    <m/>
    <x v="0"/>
    <x v="2"/>
    <m/>
  </r>
  <r>
    <x v="52"/>
    <s v="fb6da886-103c-4137-a451-3097986e5e8f"/>
    <n v="4"/>
    <s v="Questionnaire_Layout_Paper_Influencing_factors_users_privacy_security_protection_behavior.pdf.txt"/>
    <x v="1"/>
    <x v="5"/>
    <x v="4"/>
    <n v="46332"/>
    <s v="/rest/bitstreams/fb6da886-103c-4137-a451-3097986e5e8f/retrieve"/>
    <s v=".txt"/>
    <m/>
    <x v="0"/>
    <x v="2"/>
    <m/>
  </r>
  <r>
    <x v="35"/>
    <s v="44ca3299-1451-4b8c-987b-15f506dc9d67"/>
    <n v="5"/>
    <s v="20201015_profiles.xlsx.txt"/>
    <x v="1"/>
    <x v="5"/>
    <x v="4"/>
    <n v="46193"/>
    <s v="/rest/bitstreams/44ca3299-1451-4b8c-987b-15f506dc9d67/retrieve"/>
    <s v=".txt"/>
    <m/>
    <x v="0"/>
    <x v="2"/>
    <m/>
  </r>
  <r>
    <x v="52"/>
    <s v="3da54895-4359-4c57-84ab-b7c911060391"/>
    <n v="5"/>
    <s v="Questionnaire_Layout_Paper_Influencing_factors_users_privacy_security_protection_behavior.pdf.txt.txt"/>
    <x v="1"/>
    <x v="5"/>
    <x v="4"/>
    <n v="45927"/>
    <s v="/rest/bitstreams/3da54895-4359-4c57-84ab-b7c911060391/retrieve"/>
    <s v=".txt"/>
    <m/>
    <x v="0"/>
    <x v="2"/>
    <m/>
  </r>
  <r>
    <x v="47"/>
    <s v="5c885e51-38c9-4ec5-a473-78ddba325447"/>
    <n v="22"/>
    <s v="2022_Leitfaden_Zusatzdokument_Risikobeurteilung_nach_TS15066.xlsx.txt"/>
    <x v="1"/>
    <x v="5"/>
    <x v="4"/>
    <n v="45502"/>
    <s v="/rest/bitstreams/5c885e51-38c9-4ec5-a473-78ddba325447/retrieve"/>
    <s v=".txt"/>
    <m/>
    <x v="0"/>
    <x v="2"/>
    <m/>
  </r>
  <r>
    <x v="89"/>
    <s v="290ac4c7-010b-4ea8-8e6b-f1c41db55bc8"/>
    <n v="2"/>
    <s v="Variable_Values.xlsx"/>
    <x v="0"/>
    <x v="7"/>
    <x v="6"/>
    <n v="44876"/>
    <s v="/rest/bitstreams/290ac4c7-010b-4ea8-8e6b-f1c41db55bc8/retrieve"/>
    <s v="xlsx"/>
    <m/>
    <x v="0"/>
    <x v="6"/>
    <m/>
  </r>
  <r>
    <x v="28"/>
    <s v="ec6ac0f6-cb99-43e4-9b7f-ce2c34e15bc1"/>
    <n v="4"/>
    <s v="Rohdaten_Adult_Dry.xlsx.txt"/>
    <x v="1"/>
    <x v="5"/>
    <x v="4"/>
    <n v="44734"/>
    <s v="/rest/bitstreams/ec6ac0f6-cb99-43e4-9b7f-ce2c34e15bc1/retrieve"/>
    <s v=".txt"/>
    <m/>
    <x v="0"/>
    <x v="2"/>
    <m/>
  </r>
  <r>
    <x v="70"/>
    <s v="86aaeb33-3e7d-4d58-8dc3-dd5adb3013dd"/>
    <n v="11"/>
    <s v="Auswertung_Umfrage_FORDATIS.pdf.txt"/>
    <x v="1"/>
    <x v="5"/>
    <x v="4"/>
    <n v="44545"/>
    <s v="/rest/bitstreams/86aaeb33-3e7d-4d58-8dc3-dd5adb3013dd/retrieve"/>
    <s v=".txt"/>
    <m/>
    <x v="0"/>
    <x v="2"/>
    <m/>
  </r>
  <r>
    <x v="2"/>
    <s v="ab824f79-20d4-458a-be65-d18eb2038743"/>
    <n v="9"/>
    <s v="Dokumentation_zu_den_beiliegenden_ReferenzdatensÃ¤tzen.pdf.txt"/>
    <x v="1"/>
    <x v="5"/>
    <x v="4"/>
    <n v="43736"/>
    <s v="/rest/bitstreams/ab824f79-20d4-458a-be65-d18eb2038743/retrieve"/>
    <s v=".txt"/>
    <m/>
    <x v="0"/>
    <x v="2"/>
    <m/>
  </r>
  <r>
    <x v="20"/>
    <s v="689181c6-0435-476a-aad0-bdfcefec58ad"/>
    <n v="6"/>
    <s v="Spectra data.zip"/>
    <x v="0"/>
    <x v="1"/>
    <x v="1"/>
    <n v="41171"/>
    <s v="/rest/bitstreams/689181c6-0435-476a-aad0-bdfcefec58ad/retrieve"/>
    <s v=".zip"/>
    <m/>
    <x v="0"/>
    <x v="0"/>
    <m/>
  </r>
  <r>
    <x v="76"/>
    <s v="df647051-2cd5-49f3-82b7-9bee5027b75c"/>
    <n v="7"/>
    <s v="IV-data_Fh-ISE.xlsx"/>
    <x v="0"/>
    <x v="19"/>
    <x v="12"/>
    <n v="40942"/>
    <s v="/rest/bitstreams/df647051-2cd5-49f3-82b7-9bee5027b75c/retrieve"/>
    <s v="xlsx"/>
    <m/>
    <x v="0"/>
    <x v="6"/>
    <m/>
  </r>
  <r>
    <x v="98"/>
    <s v="62da055b-4696-4182-b1cb-692a24d184db"/>
    <n v="1"/>
    <s v="results-survey532777.csv"/>
    <x v="0"/>
    <x v="6"/>
    <x v="5"/>
    <n v="40820"/>
    <s v="/rest/bitstreams/62da055b-4696-4182-b1cb-692a24d184db/retrieve"/>
    <s v=".csv"/>
    <m/>
    <x v="0"/>
    <x v="6"/>
    <m/>
  </r>
  <r>
    <x v="39"/>
    <s v="f11d5970-448a-4763-8939-86820ac35e39"/>
    <n v="1"/>
    <s v="00_File_Structure.pdf"/>
    <x v="0"/>
    <x v="9"/>
    <x v="7"/>
    <n v="40688"/>
    <s v="/rest/bitstreams/f11d5970-448a-4763-8939-86820ac35e39/retrieve"/>
    <s v=".pdf"/>
    <m/>
    <x v="0"/>
    <x v="2"/>
    <m/>
  </r>
  <r>
    <x v="57"/>
    <s v="9dbb068f-f9ea-4054-b80c-9feddf28b972"/>
    <n v="3"/>
    <s v="JERRI_Goal_Setting_Documentation_TNO.pdf.txt"/>
    <x v="1"/>
    <x v="5"/>
    <x v="4"/>
    <n v="40183"/>
    <s v="/rest/bitstreams/9dbb068f-f9ea-4054-b80c-9feddf28b972/retrieve"/>
    <s v=".txt"/>
    <m/>
    <x v="0"/>
    <x v="2"/>
    <m/>
  </r>
  <r>
    <x v="2"/>
    <s v="6a914c5f-fedb-4893-a08f-5e10a1d322d0"/>
    <n v="8"/>
    <s v="Documentation_for_the_enclosed_reference_data_sets.pdf.txt"/>
    <x v="1"/>
    <x v="5"/>
    <x v="4"/>
    <n v="39521"/>
    <s v="/rest/bitstreams/6a914c5f-fedb-4893-a08f-5e10a1d322d0/retrieve"/>
    <s v=".txt"/>
    <m/>
    <x v="0"/>
    <x v="2"/>
    <m/>
  </r>
  <r>
    <x v="108"/>
    <s v="14720ad1-896c-49d2-8900-a6f2189f94f5"/>
    <n v="5"/>
    <s v="morand.pdf"/>
    <x v="3"/>
    <x v="9"/>
    <x v="7"/>
    <n v="34738"/>
    <s v="/rest/bitstreams/14720ad1-896c-49d2-8900-a6f2189f94f5/retrieve"/>
    <s v=".pdf"/>
    <m/>
    <x v="0"/>
    <x v="2"/>
    <m/>
  </r>
  <r>
    <x v="103"/>
    <s v="07b5cd00-db06-42d4-ba12-bc9eb37a0aaf"/>
    <n v="1"/>
    <s v="SET-HSPICE-implementation.zip"/>
    <x v="0"/>
    <x v="2"/>
    <x v="2"/>
    <n v="34416"/>
    <s v="/rest/bitstreams/07b5cd00-db06-42d4-ba12-bc9eb37a0aaf/retrieve"/>
    <s v=".zip"/>
    <s v="ZIP"/>
    <x v="1"/>
    <x v="0"/>
    <m/>
  </r>
  <r>
    <x v="44"/>
    <s v="c926803d-8b23-45ea-af1a-dc9d3d5ae740"/>
    <n v="3"/>
    <s v="DMP_3_FhG_AFP4_Identifiers_BioMates.pdf.txt"/>
    <x v="1"/>
    <x v="5"/>
    <x v="4"/>
    <n v="33580"/>
    <s v="/rest/bitstreams/c926803d-8b23-45ea-af1a-dc9d3d5ae740/retrieve"/>
    <s v=".txt"/>
    <m/>
    <x v="0"/>
    <x v="2"/>
    <m/>
  </r>
  <r>
    <x v="93"/>
    <s v="1cdf7477-c571-4d5f-8315-38794ae6b9e9"/>
    <n v="1"/>
    <s v="nk_Spiro_TTB.txt"/>
    <x v="0"/>
    <x v="5"/>
    <x v="4"/>
    <n v="33088"/>
    <s v="/rest/bitstreams/1cdf7477-c571-4d5f-8315-38794ae6b9e9/retrieve"/>
    <s v=".txt"/>
    <m/>
    <x v="0"/>
    <x v="2"/>
    <m/>
  </r>
  <r>
    <x v="19"/>
    <s v="3facb97f-f328-4549-8846-8c669fff5556"/>
    <n v="6"/>
    <s v="specimen_geom_bc.zip"/>
    <x v="0"/>
    <x v="1"/>
    <x v="1"/>
    <n v="32722"/>
    <s v="/rest/bitstreams/3facb97f-f328-4549-8846-8c669fff5556/retrieve"/>
    <s v=".zip"/>
    <m/>
    <x v="0"/>
    <x v="0"/>
    <m/>
  </r>
  <r>
    <x v="93"/>
    <s v="a4993a2e-0d18-4d31-a471-35105c167ee9"/>
    <n v="2"/>
    <s v="nk_C60.txt"/>
    <x v="0"/>
    <x v="5"/>
    <x v="4"/>
    <n v="32148"/>
    <s v="/rest/bitstreams/a4993a2e-0d18-4d31-a471-35105c167ee9/retrieve"/>
    <s v=".txt"/>
    <m/>
    <x v="0"/>
    <x v="2"/>
    <m/>
  </r>
  <r>
    <x v="101"/>
    <s v="0646fff7-e62e-4c30-ac8e-4ba8784ce45e"/>
    <n v="2"/>
    <s v="PrimÃ¤rdaten_PDI53025_Studiengruppe_VR_11-2018.xlsx"/>
    <x v="0"/>
    <x v="7"/>
    <x v="6"/>
    <n v="31147"/>
    <s v="/rest/bitstreams/0646fff7-e62e-4c30-ac8e-4ba8784ce45e/retrieve"/>
    <s v="xlsx"/>
    <m/>
    <x v="0"/>
    <x v="6"/>
    <m/>
  </r>
  <r>
    <x v="106"/>
    <s v="3964ac09-b71e-4c4f-b928-397f996d5d9d"/>
    <n v="1"/>
    <s v="JERRI_Intervies_barriers_TNO.xlsx"/>
    <x v="0"/>
    <x v="7"/>
    <x v="6"/>
    <n v="30765"/>
    <s v="/rest/bitstreams/3964ac09-b71e-4c4f-b928-397f996d5d9d/retrieve"/>
    <s v="xlsx"/>
    <m/>
    <x v="0"/>
    <x v="6"/>
    <m/>
  </r>
  <r>
    <x v="92"/>
    <s v="eb183ed2-ad3a-46c3-85a3-804c6117692c"/>
    <n v="1"/>
    <s v="RawData-DataCollection-EmpiricalBaseline.xlsx"/>
    <x v="0"/>
    <x v="7"/>
    <x v="6"/>
    <n v="30148"/>
    <s v="/rest/bitstreams/eb183ed2-ad3a-46c3-85a3-804c6117692c/retrieve"/>
    <s v="xlsx"/>
    <m/>
    <x v="0"/>
    <x v="6"/>
    <m/>
  </r>
  <r>
    <x v="1"/>
    <s v="7081eb43-477b-4349-8c21-73257969a7f7"/>
    <n v="12"/>
    <s v="MetaData-MS_and_MSMS-Files.xlsx.txt"/>
    <x v="1"/>
    <x v="5"/>
    <x v="4"/>
    <n v="29754"/>
    <s v="/rest/bitstreams/7081eb43-477b-4349-8c21-73257969a7f7/retrieve"/>
    <s v=".txt"/>
    <m/>
    <x v="0"/>
    <x v="2"/>
    <m/>
  </r>
  <r>
    <x v="93"/>
    <s v="a7d0dc33-a704-46b0-a9a0-b9e28d92502f"/>
    <n v="4"/>
    <s v="nk_Spiro_TTB.txt.txt"/>
    <x v="1"/>
    <x v="5"/>
    <x v="4"/>
    <n v="29284"/>
    <s v="/rest/bitstreams/a7d0dc33-a704-46b0-a9a0-b9e28d92502f/retrieve"/>
    <s v=".txt"/>
    <m/>
    <x v="0"/>
    <x v="2"/>
    <m/>
  </r>
  <r>
    <x v="38"/>
    <s v="775753cc-88b4-4446-8819-46a7efa12abc"/>
    <n v="6"/>
    <s v="180823_185612_PIM_9412531_00000037.xml"/>
    <x v="0"/>
    <x v="18"/>
    <x v="11"/>
    <n v="28979"/>
    <s v="/rest/bitstreams/775753cc-88b4-4446-8819-46a7efa12abc/retrieve"/>
    <s v=".xml"/>
    <m/>
    <x v="0"/>
    <x v="2"/>
    <m/>
  </r>
  <r>
    <x v="93"/>
    <s v="17c78e5e-6f15-4dd5-88d0-5af326a0ae8c"/>
    <n v="5"/>
    <s v="nk_C60.txt.txt"/>
    <x v="1"/>
    <x v="5"/>
    <x v="4"/>
    <n v="28344"/>
    <s v="/rest/bitstreams/17c78e5e-6f15-4dd5-88d0-5af326a0ae8c/retrieve"/>
    <s v=".txt"/>
    <m/>
    <x v="0"/>
    <x v="2"/>
    <m/>
  </r>
  <r>
    <x v="80"/>
    <s v="2525f36a-8a12-4a65-92b1-036114030be2"/>
    <n v="2"/>
    <s v="results-survey429537.csv"/>
    <x v="0"/>
    <x v="6"/>
    <x v="5"/>
    <n v="28156"/>
    <s v="/rest/bitstreams/2525f36a-8a12-4a65-92b1-036114030be2/retrieve"/>
    <s v=".csv"/>
    <m/>
    <x v="0"/>
    <x v="6"/>
    <m/>
  </r>
  <r>
    <x v="99"/>
    <s v="48d0c6e2-1088-4562-bd6d-b39aedf75b8c"/>
    <n v="1"/>
    <s v="GiCCS.zip"/>
    <x v="0"/>
    <x v="1"/>
    <x v="1"/>
    <n v="26985"/>
    <s v="/rest/bitstreams/48d0c6e2-1088-4562-bd6d-b39aedf75b8c/retrieve"/>
    <s v=".zip"/>
    <m/>
    <x v="0"/>
    <x v="0"/>
    <m/>
  </r>
  <r>
    <x v="47"/>
    <s v="1862e89c-8575-4e6e-818f-b79c59947a61"/>
    <n v="19"/>
    <s v="2022_Leitfaden_Zusatzdokument_Muster_Messprotokoll.pdf.txt"/>
    <x v="1"/>
    <x v="5"/>
    <x v="4"/>
    <n v="26840"/>
    <s v="/rest/bitstreams/1862e89c-8575-4e6e-818f-b79c59947a61/retrieve"/>
    <s v=".txt"/>
    <m/>
    <x v="0"/>
    <x v="2"/>
    <m/>
  </r>
  <r>
    <x v="45"/>
    <s v="35943be5-7b13-4607-83fa-cc671b2e9b3d"/>
    <n v="1"/>
    <s v="1_dirac_qbc_X.txt"/>
    <x v="0"/>
    <x v="5"/>
    <x v="4"/>
    <n v="26785"/>
    <s v="/rest/bitstreams/35943be5-7b13-4607-83fa-cc671b2e9b3d/retrieve"/>
    <s v=".txt"/>
    <m/>
    <x v="0"/>
    <x v="2"/>
    <m/>
  </r>
  <r>
    <x v="45"/>
    <s v="af47dc03-00b6-4265-a4bf-393e436fc83b"/>
    <n v="19"/>
    <s v="1_dirac_qbc_X.txt.txt"/>
    <x v="1"/>
    <x v="5"/>
    <x v="4"/>
    <n v="26785"/>
    <s v="/rest/bitstreams/af47dc03-00b6-4265-a4bf-393e436fc83b/retrieve"/>
    <s v=".txt"/>
    <m/>
    <x v="0"/>
    <x v="2"/>
    <m/>
  </r>
  <r>
    <x v="45"/>
    <s v="4ae9cf4c-f9f2-4520-9585-b7cea70c6349"/>
    <n v="2"/>
    <s v="1_dirac_qbc_y.txt"/>
    <x v="0"/>
    <x v="5"/>
    <x v="4"/>
    <n v="26285"/>
    <s v="/rest/bitstreams/4ae9cf4c-f9f2-4520-9585-b7cea70c6349/retrieve"/>
    <s v=".txt"/>
    <m/>
    <x v="0"/>
    <x v="2"/>
    <m/>
  </r>
  <r>
    <x v="45"/>
    <s v="408c0a30-c90f-4dce-9d20-e94726b83b04"/>
    <n v="20"/>
    <s v="1_dirac_qbc_y.txt.txt"/>
    <x v="1"/>
    <x v="5"/>
    <x v="4"/>
    <n v="26285"/>
    <s v="/rest/bitstreams/408c0a30-c90f-4dce-9d20-e94726b83b04/retrieve"/>
    <s v=".txt"/>
    <m/>
    <x v="0"/>
    <x v="2"/>
    <m/>
  </r>
  <r>
    <x v="101"/>
    <s v="68f7e15c-3b6c-4151-ab78-ebfede00f4cc"/>
    <n v="1"/>
    <s v="PrimÃ¤rdaten_PDI53025_Kontrollgruppe_FB_11-2018.xlsx"/>
    <x v="0"/>
    <x v="7"/>
    <x v="6"/>
    <n v="25618"/>
    <s v="/rest/bitstreams/68f7e15c-3b6c-4151-ab78-ebfede00f4cc/retrieve"/>
    <s v="xlsx"/>
    <m/>
    <x v="0"/>
    <x v="6"/>
    <m/>
  </r>
  <r>
    <x v="45"/>
    <s v="e7d5ad2b-f448-4e82-b55f-14bd7ffd34de"/>
    <n v="3"/>
    <s v="1_dirac_random_X.txt"/>
    <x v="0"/>
    <x v="5"/>
    <x v="4"/>
    <n v="25491"/>
    <s v="/rest/bitstreams/e7d5ad2b-f448-4e82-b55f-14bd7ffd34de/retrieve"/>
    <s v=".txt"/>
    <m/>
    <x v="0"/>
    <x v="2"/>
    <m/>
  </r>
  <r>
    <x v="102"/>
    <s v="edea8e42-0e19-4817-8424-41b65256ce93"/>
    <n v="3"/>
    <s v="Items_gesamt_VR_November_2018.xlsx"/>
    <x v="0"/>
    <x v="7"/>
    <x v="6"/>
    <n v="25342"/>
    <s v="/rest/bitstreams/edea8e42-0e19-4817-8424-41b65256ce93/retrieve"/>
    <s v="xlsx"/>
    <m/>
    <x v="0"/>
    <x v="6"/>
    <m/>
  </r>
  <r>
    <x v="45"/>
    <s v="3fd1bc41-3327-46f1-96d7-2ceafefd7602"/>
    <n v="4"/>
    <s v="1_dirac_random_y.txt"/>
    <x v="0"/>
    <x v="5"/>
    <x v="4"/>
    <n v="25023"/>
    <s v="/rest/bitstreams/3fd1bc41-3327-46f1-96d7-2ceafefd7602/retrieve"/>
    <s v=".txt"/>
    <m/>
    <x v="0"/>
    <x v="2"/>
    <m/>
  </r>
  <r>
    <x v="70"/>
    <s v="ecb0a5dc-e187-42e6-a214-42952eae964a"/>
    <n v="8"/>
    <s v="Druckversion_Forschungsdatenmgmt_Fragebogen.pdf.txt"/>
    <x v="1"/>
    <x v="5"/>
    <x v="4"/>
    <n v="24136"/>
    <s v="/rest/bitstreams/ecb0a5dc-e187-42e6-a214-42952eae964a/retrieve"/>
    <s v=".txt"/>
    <m/>
    <x v="0"/>
    <x v="2"/>
    <m/>
  </r>
  <r>
    <x v="1"/>
    <s v="81420315-6f76-42bc-9ebd-dc9a74d4235e"/>
    <n v="9"/>
    <s v="MetaData-MS_and_MSMS-Files.xlsx"/>
    <x v="0"/>
    <x v="19"/>
    <x v="12"/>
    <n v="23940"/>
    <s v="/rest/bitstreams/81420315-6f76-42bc-9ebd-dc9a74d4235e/retrieve"/>
    <s v="xlsx"/>
    <m/>
    <x v="0"/>
    <x v="6"/>
    <m/>
  </r>
  <r>
    <x v="104"/>
    <s v="5557c945-a21d-4934-b082-22e0d64a137f"/>
    <n v="1"/>
    <s v="A1 - Analyzed Data Catalog Offerings.pdf"/>
    <x v="0"/>
    <x v="9"/>
    <x v="7"/>
    <n v="23627"/>
    <s v="/rest/bitstreams/5557c945-a21d-4934-b082-22e0d64a137f/retrieve"/>
    <s v=".pdf"/>
    <m/>
    <x v="0"/>
    <x v="2"/>
    <m/>
  </r>
  <r>
    <x v="102"/>
    <s v="a2c1088a-bf34-4178-aa1f-a0550b7ddf4c"/>
    <n v="2"/>
    <s v="Items_gesamt_VR_Juli 2018.xlsx"/>
    <x v="0"/>
    <x v="7"/>
    <x v="6"/>
    <n v="23098"/>
    <s v="/rest/bitstreams/a2c1088a-bf34-4178-aa1f-a0550b7ddf4c/retrieve"/>
    <s v="xlsx"/>
    <m/>
    <x v="0"/>
    <x v="6"/>
    <m/>
  </r>
  <r>
    <x v="72"/>
    <s v="cdff3fcb-18b0-402e-8ef6-fe6d12d257a5"/>
    <n v="2"/>
    <s v="Figure 6.zip"/>
    <x v="0"/>
    <x v="2"/>
    <x v="2"/>
    <n v="2516"/>
    <s v="/rest/bitstreams/cdff3fcb-18b0-402e-8ef6-fe6d12d257a5/retrieve"/>
    <s v=".zip"/>
    <s v="ZIP"/>
    <x v="1"/>
    <x v="0"/>
    <m/>
  </r>
  <r>
    <x v="70"/>
    <s v="3d5c31e6-19ce-4ff5-af30-9b910188e540"/>
    <n v="9"/>
    <s v="Forschungsdatenmanagment bei Fraunhofer.pdf.txt"/>
    <x v="1"/>
    <x v="5"/>
    <x v="4"/>
    <n v="22751"/>
    <s v="/rest/bitstreams/3d5c31e6-19ce-4ff5-af30-9b910188e540/retrieve"/>
    <s v=".txt"/>
    <m/>
    <x v="0"/>
    <x v="2"/>
    <m/>
  </r>
  <r>
    <x v="86"/>
    <s v="94ab616b-02d8-446a-bcac-fbbcf2d21033"/>
    <n v="2"/>
    <s v="Table 2.DOCX"/>
    <x v="0"/>
    <x v="12"/>
    <x v="9"/>
    <n v="22043"/>
    <s v="/rest/bitstreams/94ab616b-02d8-446a-bcac-fbbcf2d21033/retrieve"/>
    <s v="docx"/>
    <m/>
    <x v="0"/>
    <x v="2"/>
    <m/>
  </r>
  <r>
    <x v="106"/>
    <s v="409381e4-5b2b-4fe7-9acd-ac5f29fdf348"/>
    <n v="3"/>
    <s v="JERRI_Intervies_barriers_TNO.xlsx.txt"/>
    <x v="1"/>
    <x v="5"/>
    <x v="4"/>
    <n v="21670"/>
    <s v="/rest/bitstreams/409381e4-5b2b-4fe7-9acd-ac5f29fdf348/retrieve"/>
    <s v=".txt"/>
    <m/>
    <x v="0"/>
    <x v="2"/>
    <m/>
  </r>
  <r>
    <x v="104"/>
    <s v="f9d2b1f0-0da7-4e9e-a62d-9f3f6ee8e92d"/>
    <n v="2"/>
    <s v="A2 - Integration Survey Questions, Approach and Results.pdf"/>
    <x v="0"/>
    <x v="9"/>
    <x v="7"/>
    <n v="21446"/>
    <s v="/rest/bitstreams/f9d2b1f0-0da7-4e9e-a62d-9f3f6ee8e92d/retrieve"/>
    <s v=".pdf"/>
    <m/>
    <x v="0"/>
    <x v="2"/>
    <m/>
  </r>
  <r>
    <x v="71"/>
    <s v="015da8df-f2f0-4e98-bfa5-e1da6c02402b"/>
    <n v="2"/>
    <s v="Fraunhofer_Goal_setting_workshop_docuemtation_FHG.pdf.txt"/>
    <x v="1"/>
    <x v="5"/>
    <x v="4"/>
    <n v="21376"/>
    <s v="/rest/bitstreams/015da8df-f2f0-4e98-bfa5-e1da6c02402b/retrieve"/>
    <s v=".txt"/>
    <m/>
    <x v="0"/>
    <x v="2"/>
    <m/>
  </r>
  <r>
    <x v="19"/>
    <s v="e1ed8b4f-3fef-4792-922c-b93137d608c9"/>
    <n v="13"/>
    <s v="RVE.7z.001"/>
    <x v="0"/>
    <x v="2"/>
    <x v="2"/>
    <n v="10485760000"/>
    <s v="/rest/bitstreams/e1ed8b4f-3fef-4792-922c-b93137d608c9/retrieve"/>
    <s v=".001"/>
    <s v="ZIP (7zip)"/>
    <x v="1"/>
    <x v="0"/>
    <m/>
  </r>
  <r>
    <x v="102"/>
    <s v="241739b9-08e8-4f5a-85d3-d508c408e365"/>
    <n v="1"/>
    <s v="Items_gesamt_FB_Juli_2018.xlsx"/>
    <x v="0"/>
    <x v="7"/>
    <x v="6"/>
    <n v="19711"/>
    <s v="/rest/bitstreams/241739b9-08e8-4f5a-85d3-d508c408e365/retrieve"/>
    <s v="xlsx"/>
    <m/>
    <x v="0"/>
    <x v="6"/>
    <m/>
  </r>
  <r>
    <x v="35"/>
    <s v="3d50459d-9028-4296-9838-a3a30ebe5635"/>
    <n v="2"/>
    <s v="20201015_profiles.xlsx"/>
    <x v="0"/>
    <x v="7"/>
    <x v="6"/>
    <n v="19671"/>
    <s v="/rest/bitstreams/3d50459d-9028-4296-9838-a3a30ebe5635/retrieve"/>
    <s v="xlsx"/>
    <m/>
    <x v="0"/>
    <x v="6"/>
    <m/>
  </r>
  <r>
    <x v="81"/>
    <s v="e3d75236-7cd1-4b39-9ae8-2329c767d71a"/>
    <n v="5"/>
    <s v="Covidrestrict technical paper.pdf.txt"/>
    <x v="1"/>
    <x v="5"/>
    <x v="4"/>
    <n v="19616"/>
    <s v="/rest/bitstreams/e3d75236-7cd1-4b39-9ae8-2329c767d71a/retrieve"/>
    <s v=".txt"/>
    <m/>
    <x v="0"/>
    <x v="2"/>
    <m/>
  </r>
  <r>
    <x v="47"/>
    <s v="3900cc77-4335-4e7c-ab70-9620ef28a808"/>
    <n v="20"/>
    <s v="2022_Leitfaden_Zusatzdokument_Projektplan_Taktzeitabschaetzung_Geschwindigkeitsberechnung.xlsx.txt"/>
    <x v="1"/>
    <x v="5"/>
    <x v="4"/>
    <n v="19293"/>
    <s v="/rest/bitstreams/3900cc77-4335-4e7c-ab70-9620ef28a808/retrieve"/>
    <s v=".txt"/>
    <m/>
    <x v="0"/>
    <x v="2"/>
    <m/>
  </r>
  <r>
    <x v="56"/>
    <s v="d128f11e-9d65-4fac-80ff-be030ac1bcbd"/>
    <n v="13"/>
    <s v="Fragebogen_fordatis.pdf.txt"/>
    <x v="1"/>
    <x v="5"/>
    <x v="4"/>
    <n v="19112"/>
    <s v="/rest/bitstreams/d128f11e-9d65-4fac-80ff-be030ac1bcbd/retrieve"/>
    <s v=".txt"/>
    <m/>
    <x v="0"/>
    <x v="2"/>
    <m/>
  </r>
  <r>
    <x v="62"/>
    <s v="a3d8a4c3-8070-4765-b69e-21ab122bfe9d"/>
    <n v="3"/>
    <s v="JERRI_First_International_Mutual_Learning_Workshop_documentation.pdf.txt"/>
    <x v="1"/>
    <x v="5"/>
    <x v="4"/>
    <n v="18846"/>
    <s v="/rest/bitstreams/a3d8a4c3-8070-4765-b69e-21ab122bfe9d/retrieve"/>
    <s v=".txt"/>
    <m/>
    <x v="0"/>
    <x v="2"/>
    <m/>
  </r>
  <r>
    <x v="100"/>
    <s v="93001f2b-0b06-429c-aa9d-8b36f14fb5ff"/>
    <n v="1"/>
    <s v="JERRI_Interviews_barriers_FhG.xlsx"/>
    <x v="0"/>
    <x v="7"/>
    <x v="6"/>
    <n v="18631"/>
    <s v="/rest/bitstreams/93001f2b-0b06-429c-aa9d-8b36f14fb5ff/retrieve"/>
    <s v="xlsx"/>
    <m/>
    <x v="0"/>
    <x v="6"/>
    <m/>
  </r>
  <r>
    <x v="56"/>
    <s v="c7c9574e-3e06-41bf-b871-d6dd68168f53"/>
    <n v="14"/>
    <s v="Questionnaire_fordatis_EN.pdf.txt"/>
    <x v="1"/>
    <x v="5"/>
    <x v="4"/>
    <n v="18171"/>
    <s v="/rest/bitstreams/c7c9574e-3e06-41bf-b871-d6dd68168f53/retrieve"/>
    <s v=".txt"/>
    <m/>
    <x v="0"/>
    <x v="2"/>
    <m/>
  </r>
  <r>
    <x v="68"/>
    <s v="ba8ff567-18fa-42ba-bb13-858bba6835ee"/>
    <n v="1"/>
    <s v="Software solutions for Life Data Analysis.xlsx"/>
    <x v="0"/>
    <x v="7"/>
    <x v="6"/>
    <n v="17656"/>
    <s v="/rest/bitstreams/ba8ff567-18fa-42ba-bb13-858bba6835ee/retrieve"/>
    <s v="xlsx"/>
    <m/>
    <x v="0"/>
    <x v="6"/>
    <m/>
  </r>
  <r>
    <x v="59"/>
    <s v="03cbfb2c-f507-4a90-997f-924fb93179c3"/>
    <n v="6"/>
    <s v="Coeff Thermal Expansion_C12A7.xls.txt"/>
    <x v="1"/>
    <x v="5"/>
    <x v="4"/>
    <n v="16546"/>
    <s v="/rest/bitstreams/03cbfb2c-f507-4a90-997f-924fb93179c3/retrieve"/>
    <s v=".txt"/>
    <m/>
    <x v="0"/>
    <x v="2"/>
    <m/>
  </r>
  <r>
    <x v="92"/>
    <s v="13a29ae8-e51d-4d5d-86f3-0144dd0988d4"/>
    <n v="5"/>
    <s v="RawData-CaseStudy.xlsx.txt"/>
    <x v="1"/>
    <x v="5"/>
    <x v="4"/>
    <n v="15742"/>
    <s v="/rest/bitstreams/13a29ae8-e51d-4d5d-86f3-0144dd0988d4/retrieve"/>
    <s v=".txt"/>
    <m/>
    <x v="0"/>
    <x v="2"/>
    <m/>
  </r>
  <r>
    <x v="107"/>
    <s v="a15678c4-86ca-4100-a720-fdc2f3ae38c6"/>
    <n v="1"/>
    <s v="totalDataBase.dat"/>
    <x v="0"/>
    <x v="19"/>
    <x v="12"/>
    <n v="15666"/>
    <s v="/rest/bitstreams/a15678c4-86ca-4100-a720-fdc2f3ae38c6/retrieve"/>
    <s v=".dat"/>
    <m/>
    <x v="0"/>
    <x v="6"/>
    <m/>
  </r>
  <r>
    <x v="59"/>
    <s v="6e3c4147-d9ac-4ab6-bc39-58665340a149"/>
    <n v="2"/>
    <s v="Coeff Thermal Expansion_C12A7.txt"/>
    <x v="0"/>
    <x v="5"/>
    <x v="4"/>
    <n v="15553"/>
    <s v="/rest/bitstreams/6e3c4147-d9ac-4ab6-bc39-58665340a149/retrieve"/>
    <s v=".txt"/>
    <m/>
    <x v="0"/>
    <x v="2"/>
    <m/>
  </r>
  <r>
    <x v="19"/>
    <s v="a2fbd20d-440b-43a9-9770-db7921025214"/>
    <n v="11"/>
    <s v="RVE.7z.002"/>
    <x v="0"/>
    <x v="2"/>
    <x v="2"/>
    <n v="2871784954"/>
    <s v="/rest/bitstreams/a2fbd20d-440b-43a9-9770-db7921025214/retrieve"/>
    <s v=".002"/>
    <s v="ZIP (7zip)"/>
    <x v="1"/>
    <x v="0"/>
    <m/>
  </r>
  <r>
    <x v="100"/>
    <s v="36421c92-73a7-48d1-b7bc-1a62e4d507fd"/>
    <n v="3"/>
    <s v="JERRI_Interviews_barriers_FhG.xlsx.txt"/>
    <x v="1"/>
    <x v="5"/>
    <x v="4"/>
    <n v="14865"/>
    <s v="/rest/bitstreams/36421c92-73a7-48d1-b7bc-1a62e4d507fd/retrieve"/>
    <s v=".txt"/>
    <m/>
    <x v="0"/>
    <x v="2"/>
    <m/>
  </r>
  <r>
    <x v="13"/>
    <s v="23b8c85a-2fd8-4acb-9971-b3bf59866949"/>
    <n v="4"/>
    <s v="Annotation guidelines.pdf.txt"/>
    <x v="1"/>
    <x v="5"/>
    <x v="4"/>
    <n v="14752"/>
    <s v="/rest/bitstreams/23b8c85a-2fd8-4acb-9971-b3bf59866949/retrieve"/>
    <s v=".txt"/>
    <m/>
    <x v="0"/>
    <x v="2"/>
    <m/>
  </r>
  <r>
    <x v="59"/>
    <s v="642b019b-9a0d-4e17-9fd1-b2429c22b56f"/>
    <n v="5"/>
    <s v="Coeff Thermal Expansion_C12A7.txt.txt"/>
    <x v="1"/>
    <x v="5"/>
    <x v="4"/>
    <n v="14572"/>
    <s v="/rest/bitstreams/642b019b-9a0d-4e17-9fd1-b2429c22b56f/retrieve"/>
    <s v=".txt"/>
    <m/>
    <x v="0"/>
    <x v="2"/>
    <m/>
  </r>
  <r>
    <x v="47"/>
    <s v="2ff196bf-9726-4a5e-987a-e05084e30cfb"/>
    <n v="21"/>
    <s v="2022_Leitfaden_Zusatzdokument_QuickCheck_MRK_Eignung.xlsx.txt"/>
    <x v="1"/>
    <x v="5"/>
    <x v="4"/>
    <n v="14196"/>
    <s v="/rest/bitstreams/2ff196bf-9726-4a5e-987a-e05084e30cfb/retrieve"/>
    <s v=".txt"/>
    <m/>
    <x v="0"/>
    <x v="2"/>
    <m/>
  </r>
  <r>
    <x v="76"/>
    <s v="9c68ace2-a559-4909-a023-cb7cc9d3489d"/>
    <n v="9"/>
    <s v="IV-data_Fh-ISE.xlsx.txt"/>
    <x v="1"/>
    <x v="5"/>
    <x v="4"/>
    <n v="14033"/>
    <s v="/rest/bitstreams/9c68ace2-a559-4909-a023-cb7cc9d3489d/retrieve"/>
    <s v=".txt"/>
    <m/>
    <x v="0"/>
    <x v="2"/>
    <m/>
  </r>
  <r>
    <x v="53"/>
    <s v="633b6e07-c0c0-48bf-9977-413c79f3be7c"/>
    <n v="3"/>
    <s v="BioMates_DMP_2_FhG_Coding_V02.pdf.txt"/>
    <x v="1"/>
    <x v="5"/>
    <x v="4"/>
    <n v="13880"/>
    <s v="/rest/bitstreams/633b6e07-c0c0-48bf-9977-413c79f3be7c/retrieve"/>
    <s v=".txt"/>
    <m/>
    <x v="0"/>
    <x v="2"/>
    <m/>
  </r>
  <r>
    <x v="92"/>
    <s v="48b66913-14de-4620-a594-1ba56f9253b5"/>
    <n v="4"/>
    <s v="RawData-DataCollection-EmpiricalBaseline.xlsx.txt"/>
    <x v="1"/>
    <x v="5"/>
    <x v="4"/>
    <n v="13748"/>
    <s v="/rest/bitstreams/48b66913-14de-4620-a594-1ba56f9253b5/retrieve"/>
    <s v=".txt"/>
    <m/>
    <x v="0"/>
    <x v="2"/>
    <m/>
  </r>
  <r>
    <x v="50"/>
    <s v="1e9d4b46-ec7b-4eae-9543-ce80e097c60f"/>
    <n v="4"/>
    <s v="ReproducibilityExperiment.xlsx"/>
    <x v="0"/>
    <x v="7"/>
    <x v="6"/>
    <n v="13528"/>
    <s v="/rest/bitstreams/1e9d4b46-ec7b-4eae-9543-ce80e097c60f/retrieve"/>
    <s v="xlsx"/>
    <m/>
    <x v="0"/>
    <x v="6"/>
    <m/>
  </r>
  <r>
    <x v="26"/>
    <s v="f570bc0d-c098-4751-a1c2-3971a7e7daab"/>
    <n v="10"/>
    <s v="Fig4C.csv"/>
    <x v="0"/>
    <x v="6"/>
    <x v="5"/>
    <n v="11724"/>
    <s v="/rest/bitstreams/f570bc0d-c098-4751-a1c2-3971a7e7daab/retrieve"/>
    <s v=".csv"/>
    <m/>
    <x v="0"/>
    <x v="6"/>
    <m/>
  </r>
  <r>
    <x v="60"/>
    <s v="497df86b-e9e3-4bd0-9c2b-f485a72a7628"/>
    <n v="3"/>
    <s v="LeakageRate_Modelling.zip"/>
    <x v="0"/>
    <x v="1"/>
    <x v="1"/>
    <n v="11632"/>
    <s v="/rest/bitstreams/497df86b-e9e3-4bd0-9c2b-f485a72a7628/retrieve"/>
    <s v=".zip"/>
    <m/>
    <x v="0"/>
    <x v="0"/>
    <m/>
  </r>
  <r>
    <x v="26"/>
    <s v="8969dd77-1d2e-4de6-bf7c-ab99d57c4a34"/>
    <n v="13"/>
    <s v="FigS1.csv"/>
    <x v="0"/>
    <x v="6"/>
    <x v="5"/>
    <n v="11525"/>
    <s v="/rest/bitstreams/8969dd77-1d2e-4de6-bf7c-ab99d57c4a34/retrieve"/>
    <s v=".csv"/>
    <m/>
    <x v="0"/>
    <x v="6"/>
    <m/>
  </r>
  <r>
    <x v="89"/>
    <s v="3a08cbf7-73cd-4dab-88fa-12f0657cea6f"/>
    <n v="6"/>
    <s v="Variable_Values.xlsx.txt"/>
    <x v="1"/>
    <x v="5"/>
    <x v="4"/>
    <n v="10970"/>
    <s v="/rest/bitstreams/3a08cbf7-73cd-4dab-88fa-12f0657cea6f/retrieve"/>
    <s v=".txt"/>
    <m/>
    <x v="0"/>
    <x v="2"/>
    <m/>
  </r>
  <r>
    <x v="1"/>
    <s v="c049aa55-ae99-4202-a4b4-a2843cc8db5a"/>
    <n v="5"/>
    <s v="MS-Methods.zip"/>
    <x v="0"/>
    <x v="1"/>
    <x v="1"/>
    <n v="10776"/>
    <s v="/rest/bitstreams/c049aa55-ae99-4202-a4b4-a2843cc8db5a/retrieve"/>
    <s v=".zip"/>
    <m/>
    <x v="0"/>
    <x v="0"/>
    <m/>
  </r>
  <r>
    <x v="105"/>
    <s v="d367ebeb-7322-4288-aaf0-fe35e495748b"/>
    <n v="1"/>
    <s v="Digital Ecosystem Service Classification.csv"/>
    <x v="0"/>
    <x v="6"/>
    <x v="5"/>
    <n v="10125"/>
    <s v="/rest/bitstreams/d367ebeb-7322-4288-aaf0-fe35e495748b/retrieve"/>
    <s v=".csv"/>
    <m/>
    <x v="0"/>
    <x v="6"/>
    <m/>
  </r>
  <r>
    <x v="50"/>
    <s v="3b09b802-5e5f-4d86-9ac7-1f0fe5018e87"/>
    <n v="1"/>
    <s v="CharacterisationMagnitude.xlsx"/>
    <x v="0"/>
    <x v="7"/>
    <x v="6"/>
    <n v="10106"/>
    <s v="/rest/bitstreams/3b09b802-5e5f-4d86-9ac7-1f0fe5018e87/retrieve"/>
    <s v="xlsx"/>
    <m/>
    <x v="0"/>
    <x v="6"/>
    <m/>
  </r>
  <r>
    <x v="101"/>
    <s v="7845202b-13c0-4c32-bad8-31c6affc16f7"/>
    <n v="5"/>
    <s v="PrimÃ¤rdaten_PDI53025_Studiengruppe_VR_11-2018.xlsx.txt"/>
    <x v="1"/>
    <x v="5"/>
    <x v="4"/>
    <n v="10035"/>
    <s v="/rest/bitstreams/7845202b-13c0-4c32-bad8-31c6affc16f7/retrieve"/>
    <s v=".txt"/>
    <m/>
    <x v="0"/>
    <x v="2"/>
    <m/>
  </r>
  <r>
    <x v="50"/>
    <s v="72e84e9f-23f5-4d6f-b8a5-713dfb9e7781"/>
    <n v="2"/>
    <s v="CharacterisationPhase.xlsx"/>
    <x v="0"/>
    <x v="7"/>
    <x v="6"/>
    <n v="9862"/>
    <s v="/rest/bitstreams/72e84e9f-23f5-4d6f-b8a5-713dfb9e7781/retrieve"/>
    <s v="xlsx"/>
    <m/>
    <x v="0"/>
    <x v="6"/>
    <m/>
  </r>
  <r>
    <x v="39"/>
    <s v="76f23582-1e16-4199-a511-5221f5d9f1f1"/>
    <n v="6"/>
    <s v="00_File_Structure.pdf.txt"/>
    <x v="1"/>
    <x v="5"/>
    <x v="4"/>
    <n v="9729"/>
    <s v="/rest/bitstreams/76f23582-1e16-4199-a511-5221f5d9f1f1/retrieve"/>
    <s v=".txt"/>
    <m/>
    <x v="0"/>
    <x v="2"/>
    <m/>
  </r>
  <r>
    <x v="47"/>
    <s v="595a0b3b-97f4-41ff-9070-0f91c2f680d4"/>
    <n v="18"/>
    <s v="2022_Leitfaden_Zusatzdokument_Checkliste_Validierung.pdf.txt"/>
    <x v="1"/>
    <x v="5"/>
    <x v="4"/>
    <n v="9008"/>
    <s v="/rest/bitstreams/595a0b3b-97f4-41ff-9070-0f91c2f680d4/retrieve"/>
    <s v=".txt"/>
    <m/>
    <x v="0"/>
    <x v="2"/>
    <m/>
  </r>
  <r>
    <x v="102"/>
    <s v="402ab836-7ef4-4d05-8a94-eb8c13900e07"/>
    <n v="7"/>
    <s v="Items_gesamt_VR_November_2018.xlsx.txt"/>
    <x v="1"/>
    <x v="5"/>
    <x v="4"/>
    <n v="8827"/>
    <s v="/rest/bitstreams/402ab836-7ef4-4d05-8a94-eb8c13900e07/retrieve"/>
    <s v=".txt"/>
    <m/>
    <x v="0"/>
    <x v="2"/>
    <m/>
  </r>
  <r>
    <x v="31"/>
    <s v="8f554c2f-b00b-4472-8bbd-c5759a11aa77"/>
    <n v="6"/>
    <s v="VerÃ¶ffentlichung Daten.xlsx.txt"/>
    <x v="1"/>
    <x v="5"/>
    <x v="4"/>
    <n v="8804"/>
    <s v="/rest/bitstreams/8f554c2f-b00b-4472-8bbd-c5759a11aa77/retrieve"/>
    <s v=".txt"/>
    <m/>
    <x v="0"/>
    <x v="2"/>
    <m/>
  </r>
  <r>
    <x v="90"/>
    <s v="75879e46-aabf-499c-8cd2-1270a982d4ed"/>
    <n v="1"/>
    <s v="Stress_orientations_Kruszewski.csv"/>
    <x v="0"/>
    <x v="6"/>
    <x v="5"/>
    <n v="8653"/>
    <s v="/rest/bitstreams/75879e46-aabf-499c-8cd2-1270a982d4ed/retrieve"/>
    <s v=".csv"/>
    <m/>
    <x v="0"/>
    <x v="6"/>
    <m/>
  </r>
  <r>
    <x v="26"/>
    <s v="0cbdbd69-e504-4419-b7dd-31e5fb51c945"/>
    <n v="11"/>
    <s v="Fig4D.csv"/>
    <x v="0"/>
    <x v="6"/>
    <x v="5"/>
    <n v="8337"/>
    <s v="/rest/bitstreams/0cbdbd69-e504-4419-b7dd-31e5fb51c945/retrieve"/>
    <s v=".csv"/>
    <m/>
    <x v="0"/>
    <x v="6"/>
    <m/>
  </r>
  <r>
    <x v="51"/>
    <s v="2a81f2b6-0650-4ec7-b30b-a0f1a1da5c6d"/>
    <n v="3"/>
    <s v="DMP_4_SampleMapping_Schulzke2021_WasteAndBiomassValorization.pdf.txt"/>
    <x v="1"/>
    <x v="5"/>
    <x v="4"/>
    <n v="8250"/>
    <s v="/rest/bitstreams/2a81f2b6-0650-4ec7-b30b-a0f1a1da5c6d/retrieve"/>
    <s v=".txt"/>
    <m/>
    <x v="0"/>
    <x v="2"/>
    <m/>
  </r>
  <r>
    <x v="101"/>
    <s v="8f04154c-ca8f-4cde-a83d-ce4d4400973c"/>
    <n v="4"/>
    <s v="PrimÃ¤rdaten_PDI53025_Kontrollgruppe_FB_11-2018.xlsx.txt"/>
    <x v="1"/>
    <x v="5"/>
    <x v="4"/>
    <n v="7928"/>
    <s v="/rest/bitstreams/8f04154c-ca8f-4cde-a83d-ce4d4400973c/retrieve"/>
    <s v=".txt"/>
    <m/>
    <x v="0"/>
    <x v="2"/>
    <m/>
  </r>
  <r>
    <x v="55"/>
    <s v="2abf2409-7104-40ff-bb24-890900d8d885"/>
    <n v="3"/>
    <s v="DMP_4_FhG_SampleMapping_Deliverables_WP1.pdf.txt"/>
    <x v="1"/>
    <x v="5"/>
    <x v="4"/>
    <n v="7908"/>
    <s v="/rest/bitstreams/2abf2409-7104-40ff-bb24-890900d8d885/retrieve"/>
    <s v=".txt"/>
    <m/>
    <x v="0"/>
    <x v="2"/>
    <m/>
  </r>
  <r>
    <x v="68"/>
    <s v="05664ce7-7745-4612-89b3-9c300507c46b"/>
    <n v="3"/>
    <s v="Software solutions for Life Data Analysis.xlsx.txt"/>
    <x v="1"/>
    <x v="5"/>
    <x v="4"/>
    <n v="7467"/>
    <s v="/rest/bitstreams/05664ce7-7745-4612-89b3-9c300507c46b/retrieve"/>
    <s v=".txt"/>
    <m/>
    <x v="0"/>
    <x v="2"/>
    <m/>
  </r>
  <r>
    <x v="2"/>
    <s v="3f069f97-3d3a-48ed-9886-0b185d7febb6"/>
    <n v="2"/>
    <s v="imbalance_data.7z"/>
    <x v="0"/>
    <x v="2"/>
    <x v="2"/>
    <n v="700154255"/>
    <s v="/rest/bitstreams/3f069f97-3d3a-48ed-9886-0b185d7febb6/retrieve"/>
    <s v="a.7z"/>
    <s v="ZIP (7zip)"/>
    <x v="1"/>
    <x v="0"/>
    <m/>
  </r>
  <r>
    <x v="102"/>
    <s v="b5383416-bfab-4a3f-9ff2-a6a703c65a0b"/>
    <n v="6"/>
    <s v="Items_gesamt_VR_Juli 2018.xlsx.txt"/>
    <x v="1"/>
    <x v="5"/>
    <x v="4"/>
    <n v="6835"/>
    <s v="/rest/bitstreams/b5383416-bfab-4a3f-9ff2-a6a703c65a0b/retrieve"/>
    <s v=".txt"/>
    <m/>
    <x v="0"/>
    <x v="2"/>
    <m/>
  </r>
  <r>
    <x v="83"/>
    <s v="13342613-88a7-4506-8126-c2d44cad9b72"/>
    <n v="10"/>
    <s v="QR_Questionnaire.pdf.txt"/>
    <x v="1"/>
    <x v="5"/>
    <x v="4"/>
    <n v="6357"/>
    <s v="/rest/bitstreams/13342613-88a7-4506-8126-c2d44cad9b72/retrieve"/>
    <s v=".txt"/>
    <m/>
    <x v="0"/>
    <x v="2"/>
    <m/>
  </r>
  <r>
    <x v="26"/>
    <s v="1c8004f6-0ce4-4842-bc99-e5c97aba1093"/>
    <n v="3"/>
    <s v="Fig2B.csv"/>
    <x v="0"/>
    <x v="6"/>
    <x v="5"/>
    <n v="5849"/>
    <s v="/rest/bitstreams/1c8004f6-0ce4-4842-bc99-e5c97aba1093/retrieve"/>
    <s v=".csv"/>
    <m/>
    <x v="0"/>
    <x v="6"/>
    <m/>
  </r>
  <r>
    <x v="88"/>
    <s v="b90fe48e-f75c-48a6-8bda-1379fad46779"/>
    <n v="2"/>
    <s v="training_set_orientations.npy"/>
    <x v="0"/>
    <x v="2"/>
    <x v="2"/>
    <n v="4800000128"/>
    <s v="/rest/bitstreams/b90fe48e-f75c-48a6-8bda-1379fad46779/retrieve"/>
    <s v=".npy"/>
    <m/>
    <x v="3"/>
    <x v="3"/>
    <s v="nein, vermutlich binäres numpy-Format"/>
  </r>
  <r>
    <x v="104"/>
    <s v="7a75aab6-c9b3-413f-8140-5afa8b3f637b"/>
    <n v="4"/>
    <s v="A1 - Analyzed Data Catalog Offerings.pdf.txt"/>
    <x v="1"/>
    <x v="5"/>
    <x v="4"/>
    <n v="5211"/>
    <s v="/rest/bitstreams/7a75aab6-c9b3-413f-8140-5afa8b3f637b/retrieve"/>
    <s v=".txt"/>
    <m/>
    <x v="0"/>
    <x v="2"/>
    <m/>
  </r>
  <r>
    <x v="102"/>
    <s v="19287264-b9d4-4b47-984b-ef560633d581"/>
    <n v="5"/>
    <s v="Items_gesamt_FB_Juli_2018.xlsx.txt"/>
    <x v="1"/>
    <x v="5"/>
    <x v="4"/>
    <n v="5070"/>
    <s v="/rest/bitstreams/19287264-b9d4-4b47-984b-ef560633d581/retrieve"/>
    <s v=".txt"/>
    <m/>
    <x v="0"/>
    <x v="2"/>
    <m/>
  </r>
  <r>
    <x v="26"/>
    <s v="1595c22c-81f5-42f7-8ea4-ac0f6397896b"/>
    <n v="4"/>
    <s v="Fig2C_XY.csv"/>
    <x v="0"/>
    <x v="6"/>
    <x v="5"/>
    <n v="4992"/>
    <s v="/rest/bitstreams/1595c22c-81f5-42f7-8ea4-ac0f6397896b/retrieve"/>
    <s v=".csv"/>
    <m/>
    <x v="0"/>
    <x v="6"/>
    <m/>
  </r>
  <r>
    <x v="26"/>
    <s v="edfbd146-f687-442c-9d3d-d90b84c609bd"/>
    <n v="8"/>
    <s v="Fig4B_XY.csv"/>
    <x v="0"/>
    <x v="6"/>
    <x v="5"/>
    <n v="4992"/>
    <s v="/rest/bitstreams/edfbd146-f687-442c-9d3d-d90b84c609bd/retrieve"/>
    <s v=".csv"/>
    <m/>
    <x v="0"/>
    <x v="6"/>
    <m/>
  </r>
  <r>
    <x v="83"/>
    <s v="6a17c185-aa97-478e-b14c-cd6893d62afb"/>
    <n v="7"/>
    <s v="Tool_Questionnaire.pdf.txt"/>
    <x v="1"/>
    <x v="5"/>
    <x v="4"/>
    <n v="4930"/>
    <s v="/rest/bitstreams/6a17c185-aa97-478e-b14c-cd6893d62afb/retrieve"/>
    <s v=".txt"/>
    <m/>
    <x v="0"/>
    <x v="2"/>
    <m/>
  </r>
  <r>
    <x v="48"/>
    <s v="62fd9e98-d9ba-4ee3-a697-ae58a3f48871"/>
    <n v="5"/>
    <s v="Online-Fragebogen zur Technikbereitschaft in High-Responsibilty-Teams.pdf.txt"/>
    <x v="1"/>
    <x v="5"/>
    <x v="4"/>
    <n v="4471"/>
    <s v="/rest/bitstreams/62fd9e98-d9ba-4ee3-a697-ae58a3f48871/retrieve"/>
    <s v=".txt"/>
    <m/>
    <x v="0"/>
    <x v="2"/>
    <m/>
  </r>
  <r>
    <x v="84"/>
    <s v="803e3c78-4419-42c6-a260-84125674519d"/>
    <n v="7"/>
    <s v="Stress_magnitudes_Kruszewski.pdf.txt"/>
    <x v="1"/>
    <x v="5"/>
    <x v="4"/>
    <n v="4082"/>
    <s v="/rest/bitstreams/803e3c78-4419-42c6-a260-84125674519d/retrieve"/>
    <s v=".txt"/>
    <m/>
    <x v="0"/>
    <x v="2"/>
    <m/>
  </r>
  <r>
    <x v="42"/>
    <s v="5d98f041-75e8-469e-8277-43064af389ed"/>
    <n v="3"/>
    <s v="Readme_overview.txt"/>
    <x v="0"/>
    <x v="5"/>
    <x v="4"/>
    <n v="3781"/>
    <s v="/rest/bitstreams/5d98f041-75e8-469e-8277-43064af389ed/retrieve"/>
    <s v=".txt"/>
    <m/>
    <x v="0"/>
    <x v="2"/>
    <m/>
  </r>
  <r>
    <x v="48"/>
    <s v="9a73e459-5e77-4e5a-800f-f69440f47eeb"/>
    <n v="6"/>
    <s v="Technology readiness for intelligent systems in control centers.pdf.txt"/>
    <x v="1"/>
    <x v="5"/>
    <x v="4"/>
    <n v="3689"/>
    <s v="/rest/bitstreams/9a73e459-5e77-4e5a-800f-f69440f47eeb/retrieve"/>
    <s v=".txt"/>
    <m/>
    <x v="0"/>
    <x v="2"/>
    <m/>
  </r>
  <r>
    <x v="48"/>
    <s v="206b3064-fa81-4d0f-a843-c980dd9206e2"/>
    <n v="9"/>
    <s v="Technology%20readiness%20for%20intelligent%20systems%20in%20control%20centers.pdf.txt"/>
    <x v="1"/>
    <x v="5"/>
    <x v="4"/>
    <n v="3689"/>
    <s v="/rest/bitstreams/206b3064-fa81-4d0f-a843-c980dd9206e2/retrieve"/>
    <s v=".txt"/>
    <m/>
    <x v="0"/>
    <x v="2"/>
    <m/>
  </r>
  <r>
    <x v="48"/>
    <s v="be434908-7a3f-4caf-9aba-b80fa932faf6"/>
    <n v="11"/>
    <s v="Technology_commitment_for_intelligent_systems_in_control_centers.pdf.txt"/>
    <x v="1"/>
    <x v="5"/>
    <x v="4"/>
    <n v="3689"/>
    <s v="/rest/bitstreams/be434908-7a3f-4caf-9aba-b80fa932faf6/retrieve"/>
    <s v=".txt"/>
    <m/>
    <x v="0"/>
    <x v="2"/>
    <m/>
  </r>
  <r>
    <x v="50"/>
    <s v="38f7f832-8fd4-453b-b171-168cbeff20e6"/>
    <n v="8"/>
    <s v="ReproducibilityExperiment.xlsx.txt"/>
    <x v="1"/>
    <x v="5"/>
    <x v="4"/>
    <n v="3340"/>
    <s v="/rest/bitstreams/38f7f832-8fd4-453b-b171-168cbeff20e6/retrieve"/>
    <s v=".txt"/>
    <m/>
    <x v="0"/>
    <x v="2"/>
    <m/>
  </r>
  <r>
    <x v="42"/>
    <s v="d56104dd-e54a-4895-970e-9fc847b92d64"/>
    <n v="6"/>
    <s v="Readme_overview.txt.txt"/>
    <x v="1"/>
    <x v="5"/>
    <x v="4"/>
    <n v="3311"/>
    <s v="/rest/bitstreams/d56104dd-e54a-4895-970e-9fc847b92d64/retrieve"/>
    <s v=".txt"/>
    <m/>
    <x v="0"/>
    <x v="2"/>
    <m/>
  </r>
  <r>
    <x v="83"/>
    <s v="6b0cb04f-2977-40c9-85ef-37124f4621d1"/>
    <n v="8"/>
    <s v="Tool_Task.pdf.txt"/>
    <x v="1"/>
    <x v="5"/>
    <x v="4"/>
    <n v="3159"/>
    <s v="/rest/bitstreams/6b0cb04f-2977-40c9-85ef-37124f4621d1/retrieve"/>
    <s v=".txt"/>
    <m/>
    <x v="0"/>
    <x v="2"/>
    <m/>
  </r>
  <r>
    <x v="26"/>
    <s v="2d28cc44-c452-4794-82ab-279fef232d1a"/>
    <n v="18"/>
    <s v="FigS5.csv"/>
    <x v="0"/>
    <x v="6"/>
    <x v="5"/>
    <n v="3012"/>
    <s v="/rest/bitstreams/2d28cc44-c452-4794-82ab-279fef232d1a/retrieve"/>
    <s v=".csv"/>
    <m/>
    <x v="0"/>
    <x v="6"/>
    <m/>
  </r>
  <r>
    <x v="88"/>
    <s v="fff7ecce-52b8-45b3-a556-43143fdfb34c"/>
    <n v="6"/>
    <s v="test_set_orientations.npy"/>
    <x v="0"/>
    <x v="2"/>
    <x v="2"/>
    <n v="960000128"/>
    <s v="/rest/bitstreams/fff7ecce-52b8-45b3-a556-43143fdfb34c/retrieve"/>
    <s v=".npy"/>
    <m/>
    <x v="3"/>
    <x v="3"/>
    <s v="nein, vermutlich binäres numpy-Format"/>
  </r>
  <r>
    <x v="9"/>
    <s v="bf9e4ca3-da46-402a-b575-c3af13335427"/>
    <n v="2"/>
    <s v="README.md"/>
    <x v="0"/>
    <x v="5"/>
    <x v="4"/>
    <n v="2877"/>
    <s v="/rest/bitstreams/bf9e4ca3-da46-402a-b575-c3af13335427/retrieve"/>
    <s v="E.md"/>
    <m/>
    <x v="0"/>
    <x v="2"/>
    <m/>
  </r>
  <r>
    <x v="45"/>
    <s v="a2f9cc8a-534b-4209-8ae5-094553875ef5"/>
    <n v="17"/>
    <s v="README.txt"/>
    <x v="0"/>
    <x v="5"/>
    <x v="4"/>
    <n v="2838"/>
    <s v="/rest/bitstreams/a2f9cc8a-534b-4209-8ae5-094553875ef5/retrieve"/>
    <s v=".txt"/>
    <m/>
    <x v="0"/>
    <x v="2"/>
    <m/>
  </r>
  <r>
    <x v="88"/>
    <s v="292390bd-f03e-4b68-a648-e57ee48645e8"/>
    <n v="8"/>
    <s v="anomalies_orientations.npy"/>
    <x v="0"/>
    <x v="2"/>
    <x v="2"/>
    <n v="960000128"/>
    <s v="/rest/bitstreams/292390bd-f03e-4b68-a648-e57ee48645e8/retrieve"/>
    <s v=".npy"/>
    <m/>
    <x v="3"/>
    <x v="3"/>
    <s v="nein, vermutlich binäres numpy-Format"/>
  </r>
  <r>
    <x v="9"/>
    <s v="92ebb3f2-4cb9-4be7-9921-8bec26484b47"/>
    <n v="5"/>
    <s v="README.md.txt"/>
    <x v="1"/>
    <x v="5"/>
    <x v="4"/>
    <n v="2611"/>
    <s v="/rest/bitstreams/92ebb3f2-4cb9-4be7-9921-8bec26484b47/retrieve"/>
    <s v=".txt"/>
    <m/>
    <x v="0"/>
    <x v="2"/>
    <m/>
  </r>
  <r>
    <x v="26"/>
    <s v="5407c953-0319-47d7-8a5d-a7f03b8bc119"/>
    <n v="20"/>
    <s v="FigS7A.csv"/>
    <x v="0"/>
    <x v="6"/>
    <x v="5"/>
    <n v="2598"/>
    <s v="/rest/bitstreams/5407c953-0319-47d7-8a5d-a7f03b8bc119/retrieve"/>
    <s v=".csv"/>
    <m/>
    <x v="0"/>
    <x v="6"/>
    <m/>
  </r>
  <r>
    <x v="104"/>
    <s v="6cfc9af9-49e7-49e7-9fb8-6d3cee34c769"/>
    <n v="5"/>
    <s v="A2 - Integration Survey Questions, Approach and Results.pdf.txt"/>
    <x v="1"/>
    <x v="5"/>
    <x v="4"/>
    <n v="2519"/>
    <s v="/rest/bitstreams/6cfc9af9-49e7-49e7-9fb8-6d3cee34c769/retrieve"/>
    <s v=".txt"/>
    <m/>
    <x v="0"/>
    <x v="2"/>
    <m/>
  </r>
  <r>
    <x v="108"/>
    <s v="fc3fbd9c-376c-48eb-bf5d-d9e91023c8bb"/>
    <n v="3"/>
    <s v="target_coords.npy"/>
    <x v="0"/>
    <x v="2"/>
    <x v="2"/>
    <n v="460274096"/>
    <s v="/rest/bitstreams/fc3fbd9c-376c-48eb-bf5d-d9e91023c8bb/retrieve"/>
    <s v=".npy"/>
    <m/>
    <x v="3"/>
    <x v="3"/>
    <s v="nein, vermutlich binäres numpy-Format"/>
  </r>
  <r>
    <x v="34"/>
    <s v="f41fecd8-aa1a-442a-8c75-4c2cdffba38b"/>
    <n v="7"/>
    <s v="Catalogue_Stress_Measurements.csv"/>
    <x v="0"/>
    <x v="6"/>
    <x v="5"/>
    <n v="2468"/>
    <s v="/rest/bitstreams/f41fecd8-aa1a-442a-8c75-4c2cdffba38b/retrieve"/>
    <s v=".csv"/>
    <m/>
    <x v="0"/>
    <x v="6"/>
    <m/>
  </r>
  <r>
    <x v="88"/>
    <s v="2372be90-02c2-46d8-bebb-3207b9dc264b"/>
    <n v="5"/>
    <s v="training_set_angular_hist_512_3.npy"/>
    <x v="0"/>
    <x v="2"/>
    <x v="2"/>
    <n v="204800128"/>
    <s v="/rest/bitstreams/2372be90-02c2-46d8-bebb-3207b9dc264b/retrieve"/>
    <s v=".npy"/>
    <m/>
    <x v="3"/>
    <x v="3"/>
    <s v="nein, vermutlich binäres numpy-Format"/>
  </r>
  <r>
    <x v="22"/>
    <s v="ca7bdbaf-4d91-4b5e-80cf-5b9665413320"/>
    <n v="6"/>
    <s v="Fault_stability_Ruhr.pdf.txt"/>
    <x v="1"/>
    <x v="5"/>
    <x v="4"/>
    <n v="2365"/>
    <s v="/rest/bitstreams/ca7bdbaf-4d91-4b5e-80cf-5b9665413320/retrieve"/>
    <s v=".txt"/>
    <m/>
    <x v="0"/>
    <x v="2"/>
    <m/>
  </r>
  <r>
    <x v="108"/>
    <s v="c2717b3a-80e8-43d2-bb7a-f7416de387f0"/>
    <n v="2"/>
    <s v="target_fldcrt.npy"/>
    <x v="0"/>
    <x v="2"/>
    <x v="2"/>
    <n v="153424784"/>
    <s v="/rest/bitstreams/c2717b3a-80e8-43d2-bb7a-f7416de387f0/retrieve"/>
    <s v=".npy"/>
    <m/>
    <x v="3"/>
    <x v="3"/>
    <s v="nein, vermutlich binäres numpy-Format"/>
  </r>
  <r>
    <x v="90"/>
    <s v="690f2fa0-5a95-4edd-99b1-7b2f6c9e2249"/>
    <n v="4"/>
    <s v="Stress_orientations_Kruszewski.pdf.txt"/>
    <x v="1"/>
    <x v="5"/>
    <x v="4"/>
    <n v="2245"/>
    <s v="/rest/bitstreams/690f2fa0-5a95-4edd-99b1-7b2f6c9e2249/retrieve"/>
    <s v=".txt"/>
    <m/>
    <x v="0"/>
    <x v="2"/>
    <m/>
  </r>
  <r>
    <x v="26"/>
    <s v="62a84481-a10f-4005-977a-a60c955cf5af"/>
    <n v="14"/>
    <s v="FigS2.csv"/>
    <x v="0"/>
    <x v="6"/>
    <x v="5"/>
    <n v="2149"/>
    <s v="/rest/bitstreams/62a84481-a10f-4005-977a-a60c955cf5af/retrieve"/>
    <s v=".csv"/>
    <m/>
    <x v="0"/>
    <x v="6"/>
    <m/>
  </r>
  <r>
    <x v="88"/>
    <s v="cbe86ad2-5d98-4ac2-a7b3-31898184702b"/>
    <n v="7"/>
    <s v="test_set_angular_hist_512_3.npy"/>
    <x v="0"/>
    <x v="2"/>
    <x v="2"/>
    <n v="40960128"/>
    <s v="/rest/bitstreams/cbe86ad2-5d98-4ac2-a7b3-31898184702b/retrieve"/>
    <s v=".npy"/>
    <m/>
    <x v="3"/>
    <x v="3"/>
    <s v="nein, vermutlich binäres numpy-Format"/>
  </r>
  <r>
    <x v="50"/>
    <s v="a03e9f12-3e32-4809-9860-2c22f15e7408"/>
    <n v="6"/>
    <s v="CharacterisationMagnitude.xlsx.txt"/>
    <x v="1"/>
    <x v="5"/>
    <x v="4"/>
    <n v="2030"/>
    <s v="/rest/bitstreams/a03e9f12-3e32-4809-9860-2c22f15e7408/retrieve"/>
    <s v=".txt"/>
    <m/>
    <x v="0"/>
    <x v="2"/>
    <m/>
  </r>
  <r>
    <x v="88"/>
    <s v="c06c181a-ad6d-4d5f-bb49-40cd33f142f3"/>
    <n v="10"/>
    <s v="README.txt"/>
    <x v="0"/>
    <x v="5"/>
    <x v="4"/>
    <n v="1987"/>
    <s v="/rest/bitstreams/c06c181a-ad6d-4d5f-bb49-40cd33f142f3/retrieve"/>
    <s v=".txt"/>
    <m/>
    <x v="0"/>
    <x v="2"/>
    <m/>
  </r>
  <r>
    <x v="88"/>
    <s v="218dd496-1d08-4b2f-97d4-8059d047f818"/>
    <n v="12"/>
    <s v="README.txt.txt"/>
    <x v="1"/>
    <x v="5"/>
    <x v="4"/>
    <n v="1963"/>
    <s v="/rest/bitstreams/218dd496-1d08-4b2f-97d4-8059d047f818/retrieve"/>
    <s v=".txt"/>
    <m/>
    <x v="0"/>
    <x v="2"/>
    <m/>
  </r>
  <r>
    <x v="50"/>
    <s v="dce1ade3-1a73-487f-823b-dadb59acc5ea"/>
    <n v="7"/>
    <s v="CharacterisationPhase.xlsx.txt"/>
    <x v="1"/>
    <x v="5"/>
    <x v="4"/>
    <n v="1889"/>
    <s v="/rest/bitstreams/dce1ade3-1a73-487f-823b-dadb59acc5ea/retrieve"/>
    <s v=".txt"/>
    <m/>
    <x v="0"/>
    <x v="2"/>
    <m/>
  </r>
  <r>
    <x v="67"/>
    <s v="442e3ea9-4dc2-4e71-8641-22e5873fef5d"/>
    <n v="2"/>
    <s v="Readme.txt"/>
    <x v="0"/>
    <x v="5"/>
    <x v="4"/>
    <n v="1871"/>
    <s v="/rest/bitstreams/442e3ea9-4dc2-4e71-8641-22e5873fef5d/retrieve"/>
    <s v=".txt"/>
    <m/>
    <x v="0"/>
    <x v="2"/>
    <m/>
  </r>
  <r>
    <x v="67"/>
    <s v="177c9c67-ff16-44f3-a0f1-3fb9484e8104"/>
    <n v="10"/>
    <s v="Readme.txt.txt"/>
    <x v="1"/>
    <x v="5"/>
    <x v="4"/>
    <n v="1774"/>
    <s v="/rest/bitstreams/177c9c67-ff16-44f3-a0f1-3fb9484e8104/retrieve"/>
    <s v=".txt"/>
    <m/>
    <x v="0"/>
    <x v="2"/>
    <m/>
  </r>
  <r>
    <x v="108"/>
    <s v="d1bb7382-1f12-4485-b59c-9c7ca51bf15a"/>
    <n v="4"/>
    <s v="README.txt"/>
    <x v="0"/>
    <x v="5"/>
    <x v="4"/>
    <n v="1714"/>
    <s v="/rest/bitstreams/d1bb7382-1f12-4485-b59c-9c7ca51bf15a/retrieve"/>
    <s v=".txt"/>
    <m/>
    <x v="0"/>
    <x v="2"/>
    <m/>
  </r>
  <r>
    <x v="108"/>
    <s v="a7af4259-0684-4085-a4da-a380ae8094c5"/>
    <n v="6"/>
    <s v="README.txt.txt"/>
    <x v="1"/>
    <x v="5"/>
    <x v="4"/>
    <n v="1706"/>
    <s v="/rest/bitstreams/a7af4259-0684-4085-a4da-a380ae8094c5/retrieve"/>
    <s v=".txt"/>
    <m/>
    <x v="0"/>
    <x v="2"/>
    <m/>
  </r>
  <r>
    <x v="88"/>
    <s v="bd3ff6cf-44e9-423b-9de0-bad09b66ce06"/>
    <n v="9"/>
    <s v="anomalies_angular_hist_512_3.npy"/>
    <x v="0"/>
    <x v="2"/>
    <x v="2"/>
    <n v="40960128"/>
    <s v="/rest/bitstreams/bd3ff6cf-44e9-423b-9de0-bad09b66ce06/retrieve"/>
    <s v=".npy"/>
    <m/>
    <x v="3"/>
    <x v="3"/>
    <s v="nein, vermutlich binäres numpy-Format"/>
  </r>
  <r>
    <x v="108"/>
    <s v="e3f20f3b-a71c-4f95-923b-8564cb7815fa"/>
    <n v="1"/>
    <s v="input_parameters.npy"/>
    <x v="0"/>
    <x v="2"/>
    <x v="2"/>
    <n v="720056"/>
    <s v="/rest/bitstreams/e3f20f3b-a71c-4f95-923b-8564cb7815fa/retrieve"/>
    <s v=".npy"/>
    <m/>
    <x v="3"/>
    <x v="3"/>
    <s v="nein, vermutlich binäres numpy-Format"/>
  </r>
  <r>
    <x v="88"/>
    <s v="8f49e1cd-ddbb-4b13-8307-2a8131b062ba"/>
    <n v="4"/>
    <s v="test_set_properties.npy"/>
    <x v="0"/>
    <x v="2"/>
    <x v="2"/>
    <n v="480128"/>
    <s v="/rest/bitstreams/8f49e1cd-ddbb-4b13-8307-2a8131b062ba/retrieve"/>
    <s v=".npy"/>
    <m/>
    <x v="3"/>
    <x v="3"/>
    <s v="nein, vermutlich binäres numpy-Format"/>
  </r>
  <r>
    <x v="17"/>
    <s v="37cbc80d-1b3f-415f-a828-5fe330e61461"/>
    <n v="7"/>
    <s v="README.txt"/>
    <x v="0"/>
    <x v="5"/>
    <x v="4"/>
    <n v="1431"/>
    <s v="/rest/bitstreams/37cbc80d-1b3f-415f-a828-5fe330e61461/retrieve"/>
    <s v=".txt"/>
    <m/>
    <x v="0"/>
    <x v="2"/>
    <m/>
  </r>
  <r>
    <x v="17"/>
    <s v="ca908a93-b653-4b88-a8d9-84ba69e38d2a"/>
    <n v="9"/>
    <s v="README.txt.txt"/>
    <x v="1"/>
    <x v="5"/>
    <x v="4"/>
    <n v="1407"/>
    <s v="/rest/bitstreams/ca908a93-b653-4b88-a8d9-84ba69e38d2a/retrieve"/>
    <s v=".txt"/>
    <m/>
    <x v="0"/>
    <x v="2"/>
    <m/>
  </r>
  <r>
    <x v="38"/>
    <s v="f7ef759f-8239-4382-91b3-e497d719c2fd"/>
    <n v="4"/>
    <s v="180823_173459_PIM_9412531_00000035.xml"/>
    <x v="0"/>
    <x v="18"/>
    <x v="11"/>
    <n v="1207"/>
    <s v="/rest/bitstreams/f7ef759f-8239-4382-91b3-e497d719c2fd/retrieve"/>
    <s v=".xml"/>
    <m/>
    <x v="0"/>
    <x v="2"/>
    <m/>
  </r>
  <r>
    <x v="22"/>
    <s v="1b276adf-d8f0-4cfd-a5a4-d6fa5754ae01"/>
    <n v="7"/>
    <s v="Stress_tensor_Ruhr.pdf.txt"/>
    <x v="1"/>
    <x v="5"/>
    <x v="4"/>
    <n v="885"/>
    <s v="/rest/bitstreams/1b276adf-d8f0-4cfd-a5a4-d6fa5754ae01/retrieve"/>
    <s v=".txt"/>
    <m/>
    <x v="0"/>
    <x v="2"/>
    <m/>
  </r>
  <r>
    <x v="83"/>
    <s v="7c14407e-6b6f-4621-b0fd-7de0bc317909"/>
    <n v="9"/>
    <s v="QR_Task.pdf.txt"/>
    <x v="1"/>
    <x v="5"/>
    <x v="4"/>
    <n v="858"/>
    <s v="/rest/bitstreams/7c14407e-6b6f-4621-b0fd-7de0bc317909/retrieve"/>
    <s v=".txt"/>
    <m/>
    <x v="0"/>
    <x v="2"/>
    <m/>
  </r>
  <r>
    <x v="88"/>
    <s v="0127a745-137f-4100-bc75-2bf3ec49805f"/>
    <n v="1"/>
    <s v="training_set_properties.npy"/>
    <x v="0"/>
    <x v="2"/>
    <x v="2"/>
    <n v="2400128"/>
    <s v="/rest/bitstreams/0127a745-137f-4100-bc75-2bf3ec49805f/retrieve"/>
    <s v=".npy"/>
    <m/>
    <x v="3"/>
    <x v="3"/>
    <s v="nein, vermutlich binäres numpy-Format"/>
  </r>
  <r>
    <x v="19"/>
    <s v="323afd09-0744-4132-bd7d-c009b5af3660"/>
    <n v="12"/>
    <s v="macro_P8_new.odb"/>
    <x v="0"/>
    <x v="2"/>
    <x v="2"/>
    <n v="17214708488"/>
    <s v="/rest/bitstreams/323afd09-0744-4132-bd7d-c009b5af3660/retrieve"/>
    <s v=".odb"/>
    <s v="nicht eindeutig zu ermitteln"/>
    <x v="3"/>
    <x v="3"/>
    <s v="nicht untersucht auf Grund Dateigröße"/>
  </r>
  <r>
    <x v="97"/>
    <s v="fbf2eb17-3c04-4cc0-bca9-068ef9d258b8"/>
    <n v="1"/>
    <s v="xxxx.feather"/>
    <x v="0"/>
    <x v="2"/>
    <x v="2"/>
    <n v="2076462546"/>
    <s v="/rest/bitstreams/fbf2eb17-3c04-4cc0-bca9-068ef9d258b8/retrieve"/>
    <s v="ther"/>
    <s v="unbekannt"/>
    <x v="3"/>
    <x v="3"/>
    <s v="unbekannt, von DROID nicht erkannt, binär-Format?"/>
  </r>
  <r>
    <x v="26"/>
    <s v="ea285f81-0402-48e3-b2d7-9b4ef3eec3c2"/>
    <n v="6"/>
    <s v="Fig3.csv"/>
    <x v="0"/>
    <x v="6"/>
    <x v="5"/>
    <n v="298"/>
    <s v="/rest/bitstreams/ea285f81-0402-48e3-b2d7-9b4ef3eec3c2/retrieve"/>
    <s v=".csv"/>
    <m/>
    <x v="0"/>
    <x v="6"/>
    <m/>
  </r>
  <r>
    <x v="6"/>
    <s v="9943a4e9-ae74-49e4-87d4-589c88f81f74"/>
    <n v="1"/>
    <s v="READ ME.txt"/>
    <x v="0"/>
    <x v="5"/>
    <x v="4"/>
    <n v="224"/>
    <s v="/rest/bitstreams/9943a4e9-ae74-49e4-87d4-589c88f81f74/retrieve"/>
    <s v=".txt"/>
    <m/>
    <x v="0"/>
    <x v="2"/>
    <m/>
  </r>
  <r>
    <x v="6"/>
    <s v="e8495ecf-9e78-424f-b97c-d539051c3674"/>
    <n v="4"/>
    <s v="READ ME.txt.txt"/>
    <x v="1"/>
    <x v="5"/>
    <x v="4"/>
    <n v="223"/>
    <s v="/rest/bitstreams/e8495ecf-9e78-424f-b97c-d539051c3674/retrieve"/>
    <s v=".txt"/>
    <m/>
    <x v="0"/>
    <x v="2"/>
    <m/>
  </r>
  <r>
    <x v="26"/>
    <s v="3fef78b6-0312-4c81-9a74-ede5b595a478"/>
    <n v="17"/>
    <s v="FigS4B.csv"/>
    <x v="0"/>
    <x v="6"/>
    <x v="5"/>
    <n v="108"/>
    <s v="/rest/bitstreams/3fef78b6-0312-4c81-9a74-ede5b595a478/retrieve"/>
    <s v=".csv"/>
    <m/>
    <x v="0"/>
    <x v="6"/>
    <m/>
  </r>
  <r>
    <x v="109"/>
    <s v="911ee6cf-3004-42bf-8725-29f5e0deddf6"/>
    <n v="1"/>
    <s v="download.txt"/>
    <x v="0"/>
    <x v="5"/>
    <x v="4"/>
    <n v="105"/>
    <s v="/rest/bitstreams/911ee6cf-3004-42bf-8725-29f5e0deddf6/retrieve"/>
    <s v=".txt"/>
    <m/>
    <x v="0"/>
    <x v="2"/>
    <m/>
  </r>
  <r>
    <x v="109"/>
    <s v="0c0e6fb0-956b-4b3e-94d9-58b49a97d9ab"/>
    <n v="2"/>
    <s v="download.txt.txt"/>
    <x v="1"/>
    <x v="5"/>
    <x v="4"/>
    <n v="105"/>
    <s v="/rest/bitstreams/0c0e6fb0-956b-4b3e-94d9-58b49a97d9ab/retrieve"/>
    <s v=".txt"/>
    <m/>
    <x v="0"/>
    <x v="2"/>
    <m/>
  </r>
  <r>
    <x v="34"/>
    <s v="6cec692e-f548-48e5-8df4-b6f984fcf3e1"/>
    <n v="20"/>
    <s v="Cased_hole_permeability_and_stress_measurements_in_borehole_Rieth1_final_report_29_95.pdf.txt"/>
    <x v="1"/>
    <x v="5"/>
    <x v="4"/>
    <n v="105"/>
    <s v="/rest/bitstreams/6cec692e-f548-48e5-8df4-b6f984fcf3e1/retrieve"/>
    <s v=".txt"/>
    <m/>
    <x v="0"/>
    <x v="2"/>
    <m/>
  </r>
  <r>
    <x v="34"/>
    <s v="24a723bb-a548-4d8f-908b-3a693f835de0"/>
    <n v="19"/>
    <s v="Cased_hole_permeability_and_stress_measurements_in_borehole_Natrap1_Operation_Report_and_Overview_Plots_GCBM_04_95.pdf.txt"/>
    <x v="1"/>
    <x v="5"/>
    <x v="4"/>
    <n v="85"/>
    <s v="/rest/bitstreams/24a723bb-a548-4d8f-908b-3a693f835de0/retrieve"/>
    <s v=".txt"/>
    <m/>
    <x v="0"/>
    <x v="2"/>
    <m/>
  </r>
  <r>
    <x v="34"/>
    <s v="43a6e0a9-8290-4edd-90b7-5c3236bc2a64"/>
    <n v="17"/>
    <s v="Cased_hole_permeability_and_stress_measurements_in_borehole_Natrap1_final_report_23_96.pdf.txt"/>
    <x v="1"/>
    <x v="5"/>
    <x v="4"/>
    <n v="44"/>
    <s v="/rest/bitstreams/43a6e0a9-8290-4edd-90b7-5c3236bc2a64/retrieve"/>
    <s v=".txt"/>
    <m/>
    <x v="0"/>
    <x v="2"/>
    <m/>
  </r>
  <r>
    <x v="34"/>
    <s v="5150c4cf-e7aa-4356-90c0-49f2fc5f38bd"/>
    <n v="18"/>
    <s v="Cased_hole_permeability_and_stress_measurements_in_borehole_Natrap1_final_report_39_95.pdf.txt"/>
    <x v="1"/>
    <x v="5"/>
    <x v="4"/>
    <n v="26"/>
    <s v="/rest/bitstreams/5150c4cf-e7aa-4356-90c0-49f2fc5f38bd/retrieve"/>
    <s v=".txt"/>
    <m/>
    <x v="0"/>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BBB403-0162-4947-87E2-4DD5AD52A06D}" name="PivotTable1" cacheId="17" applyNumberFormats="0" applyBorderFormats="0" applyFontFormats="0" applyPatternFormats="0" applyAlignmentFormats="0" applyWidthHeightFormats="1" dataCaption="Werte" showMissing="0" updatedVersion="7" minRefreshableVersion="3" showDrill="0" useAutoFormatting="1" colGrandTotals="0" itemPrintTitles="1" createdVersion="7" indent="0" compact="0" compactData="0" gridDropZones="1" multipleFieldFilters="0" rowHeaderCaption="MIME-Type und Format ">
  <location ref="A3:B18" firstHeaderRow="2" firstDataRow="2" firstDataCol="1"/>
  <pivotFields count="14">
    <pivotField compact="0" outline="0" showAll="0"/>
    <pivotField dataField="1" compact="0" outline="0" showAll="0"/>
    <pivotField compact="0" outline="0" showAll="0"/>
    <pivotField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name="MIME Type" axis="axisRow" compact="0" outline="0" showAll="0" sortType="descending">
      <items count="14">
        <item x="2"/>
        <item x="7"/>
        <item x="12"/>
        <item x="6"/>
        <item x="9"/>
        <item x="0"/>
        <item x="1"/>
        <item x="10"/>
        <item x="3"/>
        <item x="5"/>
        <item x="8"/>
        <item x="4"/>
        <item x="1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defaultSubtotal="0">
      <items count="8">
        <item x="7"/>
        <item x="5"/>
        <item x="0"/>
        <item x="4"/>
        <item x="6"/>
        <item x="2"/>
        <item x="3"/>
        <item x="1"/>
      </items>
    </pivotField>
    <pivotField compact="0" outline="0" showAll="0"/>
  </pivotFields>
  <rowFields count="1">
    <field x="6"/>
  </rowFields>
  <rowItems count="14">
    <i>
      <x v="1"/>
    </i>
    <i>
      <x v="11"/>
    </i>
    <i>
      <x/>
    </i>
    <i>
      <x v="6"/>
    </i>
    <i>
      <x v="3"/>
    </i>
    <i>
      <x v="9"/>
    </i>
    <i>
      <x v="12"/>
    </i>
    <i>
      <x v="4"/>
    </i>
    <i>
      <x v="5"/>
    </i>
    <i>
      <x v="2"/>
    </i>
    <i>
      <x v="8"/>
    </i>
    <i>
      <x v="10"/>
    </i>
    <i>
      <x v="7"/>
    </i>
    <i t="grand">
      <x/>
    </i>
  </rowItems>
  <colItems count="1">
    <i/>
  </colItems>
  <dataFields count="1">
    <dataField name="Anzahl Dateie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5" cacheId="17"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rowHeaderCaption="Dateiformat (aus Feld file_format)">
  <location ref="A30:B51" firstHeaderRow="1" firstDataRow="1" firstDataCol="1"/>
  <pivotFields count="14">
    <pivotField showAll="0"/>
    <pivotField dataField="1" showAll="0"/>
    <pivotField showAll="0"/>
    <pivotField showAll="0"/>
    <pivotField showAll="0"/>
    <pivotField axis="axisRow" showAll="0">
      <items count="21">
        <item x="9"/>
        <item x="6"/>
        <item x="10"/>
        <item x="3"/>
        <item x="19"/>
        <item x="7"/>
        <item x="12"/>
        <item x="14"/>
        <item x="8"/>
        <item x="11"/>
        <item x="0"/>
        <item x="5"/>
        <item x="4"/>
        <item x="2"/>
        <item x="18"/>
        <item x="1"/>
        <item x="13"/>
        <item x="15"/>
        <item x="16"/>
        <item x="17"/>
        <item t="default"/>
      </items>
    </pivotField>
    <pivotField showAll="0"/>
    <pivotField showAll="0"/>
    <pivotField showAll="0"/>
    <pivotField showAll="0"/>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nzahl Dateie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7"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rowHeaderCaption="MimeType der Dateien">
  <location ref="A12:B26" firstHeaderRow="1" firstDataRow="1" firstDataCol="1"/>
  <pivotFields count="14">
    <pivotField showAll="0"/>
    <pivotField dataField="1" showAll="0"/>
    <pivotField showAll="0"/>
    <pivotField showAll="0"/>
    <pivotField showAll="0"/>
    <pivotField showAll="0"/>
    <pivotField axis="axisRow" showAll="0">
      <items count="14">
        <item x="2"/>
        <item x="7"/>
        <item x="12"/>
        <item x="6"/>
        <item x="9"/>
        <item x="0"/>
        <item x="1"/>
        <item x="10"/>
        <item x="3"/>
        <item x="5"/>
        <item x="8"/>
        <item x="4"/>
        <item x="11"/>
        <item t="default"/>
      </items>
    </pivotField>
    <pivotField showAll="0"/>
    <pivotField showAll="0"/>
    <pivotField showAll="0"/>
    <pivotField showAll="0"/>
    <pivotField showAll="0"/>
    <pivotField showAll="0"/>
    <pivotField showAll="0"/>
  </pivotFields>
  <rowFields count="1">
    <field x="6"/>
  </rowFields>
  <rowItems count="14">
    <i>
      <x/>
    </i>
    <i>
      <x v="1"/>
    </i>
    <i>
      <x v="2"/>
    </i>
    <i>
      <x v="3"/>
    </i>
    <i>
      <x v="4"/>
    </i>
    <i>
      <x v="5"/>
    </i>
    <i>
      <x v="6"/>
    </i>
    <i>
      <x v="7"/>
    </i>
    <i>
      <x v="8"/>
    </i>
    <i>
      <x v="9"/>
    </i>
    <i>
      <x v="10"/>
    </i>
    <i>
      <x v="11"/>
    </i>
    <i>
      <x v="12"/>
    </i>
    <i t="grand">
      <x/>
    </i>
  </rowItems>
  <colItems count="1">
    <i/>
  </colItems>
  <dataFields count="1">
    <dataField name="Anzahl Dateie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7"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rowHeaderCaption="Art der Dateien (bundle_name)">
  <location ref="A3:B8" firstHeaderRow="1" firstDataRow="1" firstDataCol="1"/>
  <pivotFields count="14">
    <pivotField showAll="0"/>
    <pivotField dataField="1"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Anzahl Dateie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6" cacheId="17"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9" rowHeaderCaption="Dateien pro Datensatz (uuid)">
  <location ref="A61:B172" firstHeaderRow="1" firstDataRow="1" firstDataCol="1"/>
  <pivotFields count="14">
    <pivotField axis="axisRow" showAll="0" sortType="descending">
      <items count="111">
        <item x="72"/>
        <item x="93"/>
        <item x="86"/>
        <item x="54"/>
        <item x="67"/>
        <item x="91"/>
        <item x="78"/>
        <item x="90"/>
        <item x="61"/>
        <item x="100"/>
        <item x="4"/>
        <item x="51"/>
        <item x="83"/>
        <item x="0"/>
        <item x="103"/>
        <item x="33"/>
        <item x="96"/>
        <item x="73"/>
        <item x="109"/>
        <item x="53"/>
        <item x="92"/>
        <item x="30"/>
        <item x="38"/>
        <item x="34"/>
        <item x="84"/>
        <item x="9"/>
        <item x="40"/>
        <item x="18"/>
        <item x="7"/>
        <item x="47"/>
        <item x="108"/>
        <item x="15"/>
        <item x="23"/>
        <item x="41"/>
        <item x="81"/>
        <item x="89"/>
        <item x="68"/>
        <item x="97"/>
        <item x="82"/>
        <item x="3"/>
        <item x="50"/>
        <item x="49"/>
        <item x="8"/>
        <item x="43"/>
        <item x="25"/>
        <item x="65"/>
        <item x="56"/>
        <item x="62"/>
        <item x="21"/>
        <item x="14"/>
        <item x="42"/>
        <item x="66"/>
        <item x="64"/>
        <item x="106"/>
        <item x="70"/>
        <item x="17"/>
        <item x="74"/>
        <item x="102"/>
        <item x="19"/>
        <item x="2"/>
        <item x="26"/>
        <item x="104"/>
        <item x="99"/>
        <item x="13"/>
        <item x="32"/>
        <item x="6"/>
        <item x="28"/>
        <item x="95"/>
        <item x="35"/>
        <item x="75"/>
        <item x="36"/>
        <item x="88"/>
        <item x="44"/>
        <item x="10"/>
        <item x="58"/>
        <item x="11"/>
        <item x="37"/>
        <item x="57"/>
        <item x="39"/>
        <item x="71"/>
        <item x="105"/>
        <item x="31"/>
        <item x="22"/>
        <item x="45"/>
        <item x="76"/>
        <item x="55"/>
        <item x="12"/>
        <item x="24"/>
        <item x="87"/>
        <item x="5"/>
        <item x="27"/>
        <item x="77"/>
        <item x="79"/>
        <item x="60"/>
        <item x="1"/>
        <item x="80"/>
        <item x="52"/>
        <item x="101"/>
        <item x="85"/>
        <item x="20"/>
        <item x="69"/>
        <item x="48"/>
        <item x="98"/>
        <item x="107"/>
        <item x="29"/>
        <item x="63"/>
        <item x="16"/>
        <item x="94"/>
        <item x="46"/>
        <item x="5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1">
    <i>
      <x v="83"/>
    </i>
    <i>
      <x v="60"/>
    </i>
    <i>
      <x v="23"/>
    </i>
    <i>
      <x v="106"/>
    </i>
    <i>
      <x v="89"/>
    </i>
    <i>
      <x v="22"/>
    </i>
    <i>
      <x v="58"/>
    </i>
    <i>
      <x v="46"/>
    </i>
    <i>
      <x v="29"/>
    </i>
    <i>
      <x v="71"/>
    </i>
    <i>
      <x v="42"/>
    </i>
    <i>
      <x v="12"/>
    </i>
    <i>
      <x v="4"/>
    </i>
    <i>
      <x v="59"/>
    </i>
    <i>
      <x v="54"/>
    </i>
    <i>
      <x v="84"/>
    </i>
    <i>
      <x v="94"/>
    </i>
    <i>
      <x v="101"/>
    </i>
    <i>
      <x v="40"/>
    </i>
    <i>
      <x v="78"/>
    </i>
    <i>
      <x v="57"/>
    </i>
    <i>
      <x v="82"/>
    </i>
    <i>
      <x v="21"/>
    </i>
    <i>
      <x v="41"/>
    </i>
    <i>
      <x v="99"/>
    </i>
    <i>
      <x v="35"/>
    </i>
    <i>
      <x v="30"/>
    </i>
    <i>
      <x v="81"/>
    </i>
    <i>
      <x v="50"/>
    </i>
    <i>
      <x/>
    </i>
    <i>
      <x v="109"/>
    </i>
    <i>
      <x v="13"/>
    </i>
    <i>
      <x v="34"/>
    </i>
    <i>
      <x v="97"/>
    </i>
    <i>
      <x v="6"/>
    </i>
    <i>
      <x v="20"/>
    </i>
    <i>
      <x v="73"/>
    </i>
    <i>
      <x v="31"/>
    </i>
    <i>
      <x v="96"/>
    </i>
    <i>
      <x v="68"/>
    </i>
    <i>
      <x v="1"/>
    </i>
    <i>
      <x v="56"/>
    </i>
    <i>
      <x v="55"/>
    </i>
    <i>
      <x v="61"/>
    </i>
    <i>
      <x v="3"/>
    </i>
    <i>
      <x v="25"/>
    </i>
    <i>
      <x v="93"/>
    </i>
    <i>
      <x v="7"/>
    </i>
    <i>
      <x v="66"/>
    </i>
    <i>
      <x v="27"/>
    </i>
    <i>
      <x v="39"/>
    </i>
    <i>
      <x v="10"/>
    </i>
    <i>
      <x v="24"/>
    </i>
    <i>
      <x v="63"/>
    </i>
    <i>
      <x v="65"/>
    </i>
    <i>
      <x v="100"/>
    </i>
    <i>
      <x v="11"/>
    </i>
    <i>
      <x v="47"/>
    </i>
    <i>
      <x v="108"/>
    </i>
    <i>
      <x v="43"/>
    </i>
    <i>
      <x v="19"/>
    </i>
    <i>
      <x v="14"/>
    </i>
    <i>
      <x v="85"/>
    </i>
    <i>
      <x v="77"/>
    </i>
    <i>
      <x v="92"/>
    </i>
    <i>
      <x v="53"/>
    </i>
    <i>
      <x v="95"/>
    </i>
    <i>
      <x v="36"/>
    </i>
    <i>
      <x v="9"/>
    </i>
    <i>
      <x v="37"/>
    </i>
    <i>
      <x v="2"/>
    </i>
    <i>
      <x v="72"/>
    </i>
    <i>
      <x v="107"/>
    </i>
    <i>
      <x v="74"/>
    </i>
    <i>
      <x v="76"/>
    </i>
    <i>
      <x v="75"/>
    </i>
    <i>
      <x v="8"/>
    </i>
    <i>
      <x v="69"/>
    </i>
    <i>
      <x v="52"/>
    </i>
    <i>
      <x v="103"/>
    </i>
    <i>
      <x v="48"/>
    </i>
    <i>
      <x v="33"/>
    </i>
    <i>
      <x v="79"/>
    </i>
    <i>
      <x v="16"/>
    </i>
    <i>
      <x v="80"/>
    </i>
    <i>
      <x v="44"/>
    </i>
    <i>
      <x v="32"/>
    </i>
    <i>
      <x v="105"/>
    </i>
    <i>
      <x v="49"/>
    </i>
    <i>
      <x v="67"/>
    </i>
    <i>
      <x v="64"/>
    </i>
    <i>
      <x v="18"/>
    </i>
    <i>
      <x v="38"/>
    </i>
    <i>
      <x v="70"/>
    </i>
    <i>
      <x v="28"/>
    </i>
    <i>
      <x v="98"/>
    </i>
    <i>
      <x v="86"/>
    </i>
    <i>
      <x v="17"/>
    </i>
    <i>
      <x v="87"/>
    </i>
    <i>
      <x v="102"/>
    </i>
    <i>
      <x v="88"/>
    </i>
    <i>
      <x v="104"/>
    </i>
    <i>
      <x v="26"/>
    </i>
    <i>
      <x v="51"/>
    </i>
    <i>
      <x v="90"/>
    </i>
    <i>
      <x v="45"/>
    </i>
    <i>
      <x v="91"/>
    </i>
    <i>
      <x v="15"/>
    </i>
    <i>
      <x v="62"/>
    </i>
    <i>
      <x v="5"/>
    </i>
    <i t="grand">
      <x/>
    </i>
  </rowItems>
  <colItems count="1">
    <i/>
  </colItems>
  <dataFields count="1">
    <dataField name="Anzahl Dateie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ata" displayName="data" ref="A1:N572" totalsRowShown="0">
  <autoFilter ref="A1:N572" xr:uid="{00000000-0009-0000-0100-000001000000}">
    <filterColumn colId="6">
      <filters>
        <filter val="application/octet-stream"/>
      </filters>
    </filterColumn>
    <filterColumn colId="10">
      <customFilters>
        <customFilter operator="notEqual" val=" "/>
      </customFilters>
    </filterColumn>
  </autoFilter>
  <tableColumns count="14">
    <tableColumn id="1" xr3:uid="{00000000-0010-0000-0100-000001000000}" name="item_uuid"/>
    <tableColumn id="2" xr3:uid="{00000000-0010-0000-0100-000002000000}" name="bitstream_uuid"/>
    <tableColumn id="3" xr3:uid="{00000000-0010-0000-0100-000003000000}" name="sequenceID"/>
    <tableColumn id="4" xr3:uid="{00000000-0010-0000-0100-000004000000}" name="file_name"/>
    <tableColumn id="5" xr3:uid="{00000000-0010-0000-0100-000005000000}" name="bundle_name"/>
    <tableColumn id="6" xr3:uid="{00000000-0010-0000-0100-000006000000}" name="file_format"/>
    <tableColumn id="7" xr3:uid="{00000000-0010-0000-0100-000007000000}" name="mime_type"/>
    <tableColumn id="8" xr3:uid="{00000000-0010-0000-0100-000008000000}" name="file_size"/>
    <tableColumn id="9" xr3:uid="{00000000-0010-0000-0100-000009000000}" name="link"/>
    <tableColumn id="10" xr3:uid="{C9FC7B24-B89D-478B-BAC8-5899D074CA5C}" name="file_format_extracted_from_file_name" dataDxfId="2">
      <calculatedColumnFormula>RIGHT(data[[#This Row],[file_name]],4)</calculatedColumnFormula>
    </tableColumn>
    <tableColumn id="12" xr3:uid="{2B03A5DE-5D85-464A-A429-DFCBC9B51E63}" name="manual_added_file_format_information"/>
    <tableColumn id="11" xr3:uid="{749DA877-BE47-4DF4-86E2-978AC0A0C216}" name="information_type_manual_added"/>
    <tableColumn id="13" xr3:uid="{7113DED5-5140-4EA3-BF19-ADB7EEDBE2B3}" name="information_type" dataDxfId="0">
      <calculatedColumnFormula>IF(ISBLANK(data[[#This Row],[information_type_manual_added]]),VLOOKUP(data[[#This Row],[mime_type]],'Konkordanz MIME Informationstyp'!A:B,2,FALSE),data[[#This Row],[information_type_manual_added]])</calculatedColumnFormula>
    </tableColumn>
    <tableColumn id="14" xr3:uid="{382F60F0-8B9E-4839-8CAC-08EDC7ACF2C5}" name="Kommentar"/>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70BECE2-EAF7-4D28-9142-CBBE40DAD515}" name="Tabelle3" displayName="Tabelle3" ref="A1:B14" totalsRowShown="0">
  <autoFilter ref="A1:B14" xr:uid="{AAE8543C-BC28-4319-9236-96934B8086F6}"/>
  <sortState xmlns:xlrd2="http://schemas.microsoft.com/office/spreadsheetml/2017/richdata2" ref="A2:B14">
    <sortCondition ref="B1:B14"/>
  </sortState>
  <tableColumns count="2">
    <tableColumn id="1" xr3:uid="{F8241E32-1D7B-4113-8556-7DB88786797A}" name="MIME-Type" dataDxfId="1"/>
    <tableColumn id="2" xr3:uid="{800EBB3F-B167-4140-84D6-324A53E062BB}" name="Informationstyp"/>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F53DA-E01C-4948-895B-FA6153FDCC47}">
  <dimension ref="A3:B18"/>
  <sheetViews>
    <sheetView workbookViewId="0">
      <selection activeCell="B5" sqref="B5"/>
    </sheetView>
  </sheetViews>
  <sheetFormatPr baseColWidth="10" defaultRowHeight="14.4" x14ac:dyDescent="0.3"/>
  <cols>
    <col min="1" max="1" width="65.5" bestFit="1" customWidth="1"/>
    <col min="2" max="3" width="8.3984375" bestFit="1" customWidth="1"/>
  </cols>
  <sheetData>
    <row r="3" spans="1:2" x14ac:dyDescent="0.3">
      <c r="A3" s="4" t="s">
        <v>1851</v>
      </c>
    </row>
    <row r="4" spans="1:2" x14ac:dyDescent="0.3">
      <c r="A4" s="4" t="s">
        <v>1875</v>
      </c>
      <c r="B4" t="s">
        <v>1868</v>
      </c>
    </row>
    <row r="5" spans="1:2" x14ac:dyDescent="0.3">
      <c r="A5" t="s">
        <v>24</v>
      </c>
      <c r="B5" s="2">
        <v>164</v>
      </c>
    </row>
    <row r="6" spans="1:2" x14ac:dyDescent="0.3">
      <c r="A6" t="s">
        <v>30</v>
      </c>
      <c r="B6" s="2">
        <v>133</v>
      </c>
    </row>
    <row r="7" spans="1:2" x14ac:dyDescent="0.3">
      <c r="A7" t="s">
        <v>64</v>
      </c>
      <c r="B7" s="2">
        <v>127</v>
      </c>
    </row>
    <row r="8" spans="1:2" x14ac:dyDescent="0.3">
      <c r="A8" t="s">
        <v>659</v>
      </c>
      <c r="B8" s="2">
        <v>47</v>
      </c>
    </row>
    <row r="9" spans="1:2" x14ac:dyDescent="0.3">
      <c r="A9" t="s">
        <v>12</v>
      </c>
      <c r="B9" s="2">
        <v>39</v>
      </c>
    </row>
    <row r="10" spans="1:2" x14ac:dyDescent="0.3">
      <c r="A10" t="s">
        <v>849</v>
      </c>
      <c r="B10" s="2">
        <v>32</v>
      </c>
    </row>
    <row r="11" spans="1:2" x14ac:dyDescent="0.3">
      <c r="A11" t="s">
        <v>700</v>
      </c>
      <c r="B11" s="2">
        <v>12</v>
      </c>
    </row>
    <row r="12" spans="1:2" x14ac:dyDescent="0.3">
      <c r="A12" t="s">
        <v>98</v>
      </c>
      <c r="B12" s="2">
        <v>5</v>
      </c>
    </row>
    <row r="13" spans="1:2" x14ac:dyDescent="0.3">
      <c r="A13" t="s">
        <v>1453</v>
      </c>
      <c r="B13" s="2">
        <v>4</v>
      </c>
    </row>
    <row r="14" spans="1:2" x14ac:dyDescent="0.3">
      <c r="A14" t="s">
        <v>440</v>
      </c>
      <c r="B14" s="2">
        <v>4</v>
      </c>
    </row>
    <row r="15" spans="1:2" x14ac:dyDescent="0.3">
      <c r="A15" t="s">
        <v>1004</v>
      </c>
      <c r="B15" s="2">
        <v>2</v>
      </c>
    </row>
    <row r="16" spans="1:2" x14ac:dyDescent="0.3">
      <c r="A16" t="s">
        <v>1417</v>
      </c>
      <c r="B16" s="2">
        <v>1</v>
      </c>
    </row>
    <row r="17" spans="1:2" x14ac:dyDescent="0.3">
      <c r="A17" t="s">
        <v>1102</v>
      </c>
      <c r="B17" s="2">
        <v>1</v>
      </c>
    </row>
    <row r="18" spans="1:2" x14ac:dyDescent="0.3">
      <c r="A18" t="s">
        <v>1849</v>
      </c>
      <c r="B18" s="2">
        <v>571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72"/>
  <sheetViews>
    <sheetView topLeftCell="A7" workbookViewId="0">
      <selection activeCell="A13" sqref="A13"/>
    </sheetView>
  </sheetViews>
  <sheetFormatPr baseColWidth="10" defaultRowHeight="14.4" x14ac:dyDescent="0.3"/>
  <cols>
    <col min="1" max="1" width="35.8984375" bestFit="1" customWidth="1"/>
    <col min="2" max="2" width="14.09765625" bestFit="1" customWidth="1"/>
  </cols>
  <sheetData>
    <row r="3" spans="1:2" x14ac:dyDescent="0.3">
      <c r="A3" s="4" t="s">
        <v>1850</v>
      </c>
      <c r="B3" t="s">
        <v>1851</v>
      </c>
    </row>
    <row r="4" spans="1:2" x14ac:dyDescent="0.3">
      <c r="A4" s="5" t="s">
        <v>22</v>
      </c>
      <c r="B4" s="2">
        <v>113</v>
      </c>
    </row>
    <row r="5" spans="1:2" x14ac:dyDescent="0.3">
      <c r="A5" s="5" t="s">
        <v>10</v>
      </c>
      <c r="B5" s="2">
        <v>357</v>
      </c>
    </row>
    <row r="6" spans="1:2" x14ac:dyDescent="0.3">
      <c r="A6" s="5" t="s">
        <v>292</v>
      </c>
      <c r="B6" s="2">
        <v>3</v>
      </c>
    </row>
    <row r="7" spans="1:2" x14ac:dyDescent="0.3">
      <c r="A7" s="5" t="s">
        <v>28</v>
      </c>
      <c r="B7" s="2">
        <v>98</v>
      </c>
    </row>
    <row r="8" spans="1:2" x14ac:dyDescent="0.3">
      <c r="A8" s="5" t="s">
        <v>1849</v>
      </c>
      <c r="B8" s="2">
        <v>571</v>
      </c>
    </row>
    <row r="12" spans="1:2" x14ac:dyDescent="0.3">
      <c r="A12" s="4" t="s">
        <v>1852</v>
      </c>
      <c r="B12" t="s">
        <v>1851</v>
      </c>
    </row>
    <row r="13" spans="1:2" x14ac:dyDescent="0.3">
      <c r="A13" s="5" t="s">
        <v>64</v>
      </c>
      <c r="B13" s="2">
        <v>127</v>
      </c>
    </row>
    <row r="14" spans="1:2" x14ac:dyDescent="0.3">
      <c r="A14" s="5" t="s">
        <v>24</v>
      </c>
      <c r="B14" s="2">
        <v>164</v>
      </c>
    </row>
    <row r="15" spans="1:2" x14ac:dyDescent="0.3">
      <c r="A15" s="5" t="s">
        <v>440</v>
      </c>
      <c r="B15" s="2">
        <v>4</v>
      </c>
    </row>
    <row r="16" spans="1:2" x14ac:dyDescent="0.3">
      <c r="A16" s="5" t="s">
        <v>12</v>
      </c>
      <c r="B16" s="2">
        <v>39</v>
      </c>
    </row>
    <row r="17" spans="1:2" x14ac:dyDescent="0.3">
      <c r="A17" s="5" t="s">
        <v>98</v>
      </c>
      <c r="B17" s="2">
        <v>5</v>
      </c>
    </row>
    <row r="18" spans="1:2" x14ac:dyDescent="0.3">
      <c r="A18" s="5" t="s">
        <v>1453</v>
      </c>
      <c r="B18" s="2">
        <v>4</v>
      </c>
    </row>
    <row r="19" spans="1:2" x14ac:dyDescent="0.3">
      <c r="A19" s="5" t="s">
        <v>659</v>
      </c>
      <c r="B19" s="2">
        <v>47</v>
      </c>
    </row>
    <row r="20" spans="1:2" x14ac:dyDescent="0.3">
      <c r="A20" s="5" t="s">
        <v>1102</v>
      </c>
      <c r="B20" s="2">
        <v>1</v>
      </c>
    </row>
    <row r="21" spans="1:2" x14ac:dyDescent="0.3">
      <c r="A21" s="5" t="s">
        <v>1004</v>
      </c>
      <c r="B21" s="2">
        <v>2</v>
      </c>
    </row>
    <row r="22" spans="1:2" x14ac:dyDescent="0.3">
      <c r="A22" s="5" t="s">
        <v>849</v>
      </c>
      <c r="B22" s="2">
        <v>32</v>
      </c>
    </row>
    <row r="23" spans="1:2" x14ac:dyDescent="0.3">
      <c r="A23" s="5" t="s">
        <v>1417</v>
      </c>
      <c r="B23" s="2">
        <v>1</v>
      </c>
    </row>
    <row r="24" spans="1:2" x14ac:dyDescent="0.3">
      <c r="A24" s="5" t="s">
        <v>30</v>
      </c>
      <c r="B24" s="2">
        <v>133</v>
      </c>
    </row>
    <row r="25" spans="1:2" x14ac:dyDescent="0.3">
      <c r="A25" s="5" t="s">
        <v>700</v>
      </c>
      <c r="B25" s="2">
        <v>12</v>
      </c>
    </row>
    <row r="26" spans="1:2" x14ac:dyDescent="0.3">
      <c r="A26" s="5" t="s">
        <v>1849</v>
      </c>
      <c r="B26" s="2">
        <v>571</v>
      </c>
    </row>
    <row r="30" spans="1:2" x14ac:dyDescent="0.3">
      <c r="A30" s="4" t="s">
        <v>1853</v>
      </c>
      <c r="B30" t="s">
        <v>1851</v>
      </c>
    </row>
    <row r="31" spans="1:2" x14ac:dyDescent="0.3">
      <c r="A31" s="5" t="s">
        <v>23</v>
      </c>
      <c r="B31" s="2">
        <v>164</v>
      </c>
    </row>
    <row r="32" spans="1:2" x14ac:dyDescent="0.3">
      <c r="A32" s="5" t="s">
        <v>848</v>
      </c>
      <c r="B32" s="2">
        <v>32</v>
      </c>
    </row>
    <row r="33" spans="1:2" x14ac:dyDescent="0.3">
      <c r="A33" s="5" t="s">
        <v>1416</v>
      </c>
      <c r="B33" s="2">
        <v>1</v>
      </c>
    </row>
    <row r="34" spans="1:2" x14ac:dyDescent="0.3">
      <c r="A34" s="5" t="s">
        <v>240</v>
      </c>
      <c r="B34" s="2">
        <v>4</v>
      </c>
    </row>
    <row r="35" spans="1:2" x14ac:dyDescent="0.3">
      <c r="A35" s="5" t="s">
        <v>439</v>
      </c>
      <c r="B35" s="2">
        <v>4</v>
      </c>
    </row>
    <row r="36" spans="1:2" x14ac:dyDescent="0.3">
      <c r="A36" s="5" t="s">
        <v>11</v>
      </c>
      <c r="B36" s="2">
        <v>39</v>
      </c>
    </row>
    <row r="37" spans="1:2" x14ac:dyDescent="0.3">
      <c r="A37" s="5" t="s">
        <v>97</v>
      </c>
      <c r="B37" s="2">
        <v>5</v>
      </c>
    </row>
    <row r="38" spans="1:2" x14ac:dyDescent="0.3">
      <c r="A38" s="5" t="s">
        <v>1101</v>
      </c>
      <c r="B38" s="2">
        <v>1</v>
      </c>
    </row>
    <row r="39" spans="1:2" x14ac:dyDescent="0.3">
      <c r="A39" s="5" t="s">
        <v>343</v>
      </c>
      <c r="B39" s="2">
        <v>1</v>
      </c>
    </row>
    <row r="40" spans="1:2" x14ac:dyDescent="0.3">
      <c r="A40" s="5" t="s">
        <v>515</v>
      </c>
      <c r="B40" s="2">
        <v>2</v>
      </c>
    </row>
    <row r="41" spans="1:2" x14ac:dyDescent="0.3">
      <c r="A41" s="5" t="s">
        <v>1452</v>
      </c>
      <c r="B41" s="2">
        <v>4</v>
      </c>
    </row>
    <row r="42" spans="1:2" x14ac:dyDescent="0.3">
      <c r="A42" s="5" t="s">
        <v>29</v>
      </c>
      <c r="B42" s="2">
        <v>133</v>
      </c>
    </row>
    <row r="43" spans="1:2" x14ac:dyDescent="0.3">
      <c r="A43" s="5" t="s">
        <v>1003</v>
      </c>
      <c r="B43" s="2">
        <v>2</v>
      </c>
    </row>
    <row r="44" spans="1:2" x14ac:dyDescent="0.3">
      <c r="A44" s="5" t="s">
        <v>63</v>
      </c>
      <c r="B44" s="2">
        <v>115</v>
      </c>
    </row>
    <row r="45" spans="1:2" x14ac:dyDescent="0.3">
      <c r="A45" s="5" t="s">
        <v>699</v>
      </c>
      <c r="B45" s="2">
        <v>12</v>
      </c>
    </row>
    <row r="46" spans="1:2" x14ac:dyDescent="0.3">
      <c r="A46" s="5" t="s">
        <v>658</v>
      </c>
      <c r="B46" s="2">
        <v>47</v>
      </c>
    </row>
    <row r="47" spans="1:2" x14ac:dyDescent="0.3">
      <c r="A47" s="5" t="s">
        <v>785</v>
      </c>
      <c r="B47" s="2">
        <v>1</v>
      </c>
    </row>
    <row r="48" spans="1:2" x14ac:dyDescent="0.3">
      <c r="A48" s="5" t="s">
        <v>562</v>
      </c>
      <c r="B48" s="2">
        <v>1</v>
      </c>
    </row>
    <row r="49" spans="1:2" x14ac:dyDescent="0.3">
      <c r="A49" s="5" t="s">
        <v>475</v>
      </c>
      <c r="B49" s="2">
        <v>1</v>
      </c>
    </row>
    <row r="50" spans="1:2" x14ac:dyDescent="0.3">
      <c r="A50" s="5" t="s">
        <v>479</v>
      </c>
      <c r="B50" s="2">
        <v>2</v>
      </c>
    </row>
    <row r="51" spans="1:2" x14ac:dyDescent="0.3">
      <c r="A51" s="5" t="s">
        <v>1849</v>
      </c>
      <c r="B51" s="2">
        <v>571</v>
      </c>
    </row>
    <row r="52" spans="1:2" x14ac:dyDescent="0.3">
      <c r="A52" s="5"/>
      <c r="B52" s="2"/>
    </row>
    <row r="55" spans="1:2" x14ac:dyDescent="0.3">
      <c r="A55" s="3" t="s">
        <v>1854</v>
      </c>
      <c r="B55" s="3" t="s">
        <v>1857</v>
      </c>
    </row>
    <row r="56" spans="1:2" x14ac:dyDescent="0.3">
      <c r="A56" s="7" t="s">
        <v>1855</v>
      </c>
      <c r="B56" s="6">
        <f>MIN(data[file_size])</f>
        <v>26</v>
      </c>
    </row>
    <row r="57" spans="1:2" x14ac:dyDescent="0.3">
      <c r="A57" s="7" t="s">
        <v>1856</v>
      </c>
      <c r="B57" s="6">
        <f>(MAX(data[file_size]))/1024/1024/1024</f>
        <v>194.21230983734131</v>
      </c>
    </row>
    <row r="61" spans="1:2" x14ac:dyDescent="0.3">
      <c r="A61" s="4" t="s">
        <v>1858</v>
      </c>
      <c r="B61" t="s">
        <v>1851</v>
      </c>
    </row>
    <row r="62" spans="1:2" x14ac:dyDescent="0.3">
      <c r="A62" s="5" t="s">
        <v>918</v>
      </c>
      <c r="B62" s="2">
        <v>20</v>
      </c>
    </row>
    <row r="63" spans="1:2" x14ac:dyDescent="0.3">
      <c r="A63" s="5" t="s">
        <v>1201</v>
      </c>
      <c r="B63" s="2">
        <v>20</v>
      </c>
    </row>
    <row r="64" spans="1:2" x14ac:dyDescent="0.3">
      <c r="A64" s="5" t="s">
        <v>1605</v>
      </c>
      <c r="B64" s="2">
        <v>20</v>
      </c>
    </row>
    <row r="65" spans="1:2" x14ac:dyDescent="0.3">
      <c r="A65" s="5" t="s">
        <v>1666</v>
      </c>
      <c r="B65" s="2">
        <v>20</v>
      </c>
    </row>
    <row r="66" spans="1:2" x14ac:dyDescent="0.3">
      <c r="A66" s="5" t="s">
        <v>1352</v>
      </c>
      <c r="B66" s="2">
        <v>19</v>
      </c>
    </row>
    <row r="67" spans="1:2" x14ac:dyDescent="0.3">
      <c r="A67" s="5" t="s">
        <v>687</v>
      </c>
      <c r="B67" s="2">
        <v>17</v>
      </c>
    </row>
    <row r="68" spans="1:2" x14ac:dyDescent="0.3">
      <c r="A68" s="5" t="s">
        <v>994</v>
      </c>
      <c r="B68" s="2">
        <v>16</v>
      </c>
    </row>
    <row r="69" spans="1:2" x14ac:dyDescent="0.3">
      <c r="A69" s="5" t="s">
        <v>503</v>
      </c>
      <c r="B69" s="2">
        <v>14</v>
      </c>
    </row>
    <row r="70" spans="1:2" x14ac:dyDescent="0.3">
      <c r="A70" s="5" t="s">
        <v>1124</v>
      </c>
      <c r="B70" s="2">
        <v>11</v>
      </c>
    </row>
    <row r="71" spans="1:2" x14ac:dyDescent="0.3">
      <c r="A71" s="5" t="s">
        <v>748</v>
      </c>
      <c r="B71" s="2">
        <v>11</v>
      </c>
    </row>
    <row r="72" spans="1:2" x14ac:dyDescent="0.3">
      <c r="A72" s="5" t="s">
        <v>591</v>
      </c>
      <c r="B72" s="2">
        <v>11</v>
      </c>
    </row>
    <row r="73" spans="1:2" x14ac:dyDescent="0.3">
      <c r="A73" s="5" t="s">
        <v>199</v>
      </c>
      <c r="B73" s="2">
        <v>10</v>
      </c>
    </row>
    <row r="74" spans="1:2" x14ac:dyDescent="0.3">
      <c r="A74" s="5" t="s">
        <v>361</v>
      </c>
      <c r="B74" s="2">
        <v>10</v>
      </c>
    </row>
    <row r="75" spans="1:2" x14ac:dyDescent="0.3">
      <c r="A75" s="5" t="s">
        <v>1312</v>
      </c>
      <c r="B75" s="2">
        <v>10</v>
      </c>
    </row>
    <row r="76" spans="1:2" x14ac:dyDescent="0.3">
      <c r="A76" s="5" t="s">
        <v>82</v>
      </c>
      <c r="B76" s="2">
        <v>10</v>
      </c>
    </row>
    <row r="77" spans="1:2" x14ac:dyDescent="0.3">
      <c r="A77" s="5" t="s">
        <v>418</v>
      </c>
      <c r="B77" s="2">
        <v>9</v>
      </c>
    </row>
    <row r="78" spans="1:2" x14ac:dyDescent="0.3">
      <c r="A78" s="5" t="s">
        <v>1262</v>
      </c>
      <c r="B78" s="2">
        <v>9</v>
      </c>
    </row>
    <row r="79" spans="1:2" x14ac:dyDescent="0.3">
      <c r="A79" s="5" t="s">
        <v>1410</v>
      </c>
      <c r="B79" s="2">
        <v>9</v>
      </c>
    </row>
    <row r="80" spans="1:2" x14ac:dyDescent="0.3">
      <c r="A80" s="5" t="s">
        <v>245</v>
      </c>
      <c r="B80" s="2">
        <v>8</v>
      </c>
    </row>
    <row r="81" spans="1:2" x14ac:dyDescent="0.3">
      <c r="A81" s="5" t="s">
        <v>466</v>
      </c>
      <c r="B81" s="2">
        <v>7</v>
      </c>
    </row>
    <row r="82" spans="1:2" x14ac:dyDescent="0.3">
      <c r="A82" s="5" t="s">
        <v>7</v>
      </c>
      <c r="B82" s="2">
        <v>7</v>
      </c>
    </row>
    <row r="83" spans="1:2" x14ac:dyDescent="0.3">
      <c r="A83" s="5" t="s">
        <v>1498</v>
      </c>
      <c r="B83" s="2">
        <v>7</v>
      </c>
    </row>
    <row r="84" spans="1:2" x14ac:dyDescent="0.3">
      <c r="A84" s="5" t="s">
        <v>331</v>
      </c>
      <c r="B84" s="2">
        <v>7</v>
      </c>
    </row>
    <row r="85" spans="1:2" x14ac:dyDescent="0.3">
      <c r="A85" s="5" t="s">
        <v>309</v>
      </c>
      <c r="B85" s="2">
        <v>7</v>
      </c>
    </row>
    <row r="86" spans="1:2" x14ac:dyDescent="0.3">
      <c r="A86" s="5" t="s">
        <v>1290</v>
      </c>
      <c r="B86" s="2">
        <v>7</v>
      </c>
    </row>
    <row r="87" spans="1:2" x14ac:dyDescent="0.3">
      <c r="A87" s="5" t="s">
        <v>54</v>
      </c>
      <c r="B87" s="2">
        <v>6</v>
      </c>
    </row>
    <row r="88" spans="1:2" x14ac:dyDescent="0.3">
      <c r="A88" s="5" t="s">
        <v>803</v>
      </c>
      <c r="B88" s="2">
        <v>6</v>
      </c>
    </row>
    <row r="89" spans="1:2" x14ac:dyDescent="0.3">
      <c r="A89" s="5" t="s">
        <v>881</v>
      </c>
      <c r="B89" s="2">
        <v>6</v>
      </c>
    </row>
    <row r="90" spans="1:2" x14ac:dyDescent="0.3">
      <c r="A90" s="5" t="s">
        <v>289</v>
      </c>
      <c r="B90" s="2">
        <v>6</v>
      </c>
    </row>
    <row r="91" spans="1:2" x14ac:dyDescent="0.3">
      <c r="A91" s="5" t="s">
        <v>270</v>
      </c>
      <c r="B91" s="2">
        <v>6</v>
      </c>
    </row>
    <row r="92" spans="1:2" x14ac:dyDescent="0.3">
      <c r="A92" s="5" t="s">
        <v>1479</v>
      </c>
      <c r="B92" s="2">
        <v>6</v>
      </c>
    </row>
    <row r="93" spans="1:2" x14ac:dyDescent="0.3">
      <c r="A93" s="5" t="s">
        <v>1449</v>
      </c>
      <c r="B93" s="2">
        <v>5</v>
      </c>
    </row>
    <row r="94" spans="1:2" x14ac:dyDescent="0.3">
      <c r="A94" s="5" t="s">
        <v>829</v>
      </c>
      <c r="B94" s="2">
        <v>5</v>
      </c>
    </row>
    <row r="95" spans="1:2" x14ac:dyDescent="0.3">
      <c r="A95" s="5" t="s">
        <v>38</v>
      </c>
      <c r="B95" s="2">
        <v>5</v>
      </c>
    </row>
    <row r="96" spans="1:2" x14ac:dyDescent="0.3">
      <c r="A96" s="5" t="s">
        <v>1539</v>
      </c>
      <c r="B96" s="2">
        <v>5</v>
      </c>
    </row>
    <row r="97" spans="1:2" x14ac:dyDescent="0.3">
      <c r="A97" s="5" t="s">
        <v>671</v>
      </c>
      <c r="B97" s="2">
        <v>5</v>
      </c>
    </row>
    <row r="98" spans="1:2" x14ac:dyDescent="0.3">
      <c r="A98" s="5" t="s">
        <v>978</v>
      </c>
      <c r="B98" s="2">
        <v>5</v>
      </c>
    </row>
    <row r="99" spans="1:2" x14ac:dyDescent="0.3">
      <c r="A99" s="5" t="s">
        <v>1082</v>
      </c>
      <c r="B99" s="2">
        <v>5</v>
      </c>
    </row>
    <row r="100" spans="1:2" x14ac:dyDescent="0.3">
      <c r="A100" s="5" t="s">
        <v>1524</v>
      </c>
      <c r="B100" s="2">
        <v>5</v>
      </c>
    </row>
    <row r="101" spans="1:2" x14ac:dyDescent="0.3">
      <c r="A101" s="5" t="s">
        <v>866</v>
      </c>
      <c r="B101" s="2">
        <v>5</v>
      </c>
    </row>
    <row r="102" spans="1:2" x14ac:dyDescent="0.3">
      <c r="A102" s="5" t="s">
        <v>1158</v>
      </c>
      <c r="B102" s="2">
        <v>5</v>
      </c>
    </row>
    <row r="103" spans="1:2" x14ac:dyDescent="0.3">
      <c r="A103" s="5" t="s">
        <v>392</v>
      </c>
      <c r="B103" s="2">
        <v>5</v>
      </c>
    </row>
    <row r="104" spans="1:2" x14ac:dyDescent="0.3">
      <c r="A104" s="5" t="s">
        <v>1591</v>
      </c>
      <c r="B104" s="2">
        <v>5</v>
      </c>
    </row>
    <row r="105" spans="1:2" x14ac:dyDescent="0.3">
      <c r="A105" s="5" t="s">
        <v>1831</v>
      </c>
      <c r="B105" s="2">
        <v>5</v>
      </c>
    </row>
    <row r="106" spans="1:2" x14ac:dyDescent="0.3">
      <c r="A106" s="5" t="s">
        <v>1565</v>
      </c>
      <c r="B106" s="2">
        <v>4</v>
      </c>
    </row>
    <row r="107" spans="1:2" x14ac:dyDescent="0.3">
      <c r="A107" s="5" t="s">
        <v>1748</v>
      </c>
      <c r="B107" s="2">
        <v>4</v>
      </c>
    </row>
    <row r="108" spans="1:2" x14ac:dyDescent="0.3">
      <c r="A108" s="5" t="s">
        <v>906</v>
      </c>
      <c r="B108" s="2">
        <v>4</v>
      </c>
    </row>
    <row r="109" spans="1:2" x14ac:dyDescent="0.3">
      <c r="A109" s="5" t="s">
        <v>1466</v>
      </c>
      <c r="B109" s="2">
        <v>4</v>
      </c>
    </row>
    <row r="110" spans="1:2" x14ac:dyDescent="0.3">
      <c r="A110" s="5" t="s">
        <v>490</v>
      </c>
      <c r="B110" s="2">
        <v>4</v>
      </c>
    </row>
    <row r="111" spans="1:2" x14ac:dyDescent="0.3">
      <c r="A111" s="5" t="s">
        <v>845</v>
      </c>
      <c r="B111" s="2">
        <v>4</v>
      </c>
    </row>
    <row r="112" spans="1:2" x14ac:dyDescent="0.3">
      <c r="A112" s="5" t="s">
        <v>1760</v>
      </c>
      <c r="B112" s="2">
        <v>4</v>
      </c>
    </row>
    <row r="113" spans="1:2" x14ac:dyDescent="0.3">
      <c r="A113" s="5" t="s">
        <v>790</v>
      </c>
      <c r="B113" s="2">
        <v>4</v>
      </c>
    </row>
    <row r="114" spans="1:2" x14ac:dyDescent="0.3">
      <c r="A114" s="5" t="s">
        <v>1578</v>
      </c>
      <c r="B114" s="2">
        <v>4</v>
      </c>
    </row>
    <row r="115" spans="1:2" x14ac:dyDescent="0.3">
      <c r="A115" s="5" t="s">
        <v>642</v>
      </c>
      <c r="B115" s="2">
        <v>4</v>
      </c>
    </row>
    <row r="116" spans="1:2" x14ac:dyDescent="0.3">
      <c r="A116" s="5" t="s">
        <v>1069</v>
      </c>
      <c r="B116" s="2">
        <v>4</v>
      </c>
    </row>
    <row r="117" spans="1:2" x14ac:dyDescent="0.3">
      <c r="A117" s="5" t="s">
        <v>1818</v>
      </c>
      <c r="B117" s="2">
        <v>4</v>
      </c>
    </row>
    <row r="118" spans="1:2" x14ac:dyDescent="0.3">
      <c r="A118" s="5" t="s">
        <v>1343</v>
      </c>
      <c r="B118" s="2">
        <v>3</v>
      </c>
    </row>
    <row r="119" spans="1:2" x14ac:dyDescent="0.3">
      <c r="A119" s="5" t="s">
        <v>189</v>
      </c>
      <c r="B119" s="2">
        <v>3</v>
      </c>
    </row>
    <row r="120" spans="1:2" x14ac:dyDescent="0.3">
      <c r="A120" s="5" t="s">
        <v>1440</v>
      </c>
      <c r="B120" s="2">
        <v>3</v>
      </c>
    </row>
    <row r="121" spans="1:2" x14ac:dyDescent="0.3">
      <c r="A121" s="5" t="s">
        <v>122</v>
      </c>
      <c r="B121" s="2">
        <v>3</v>
      </c>
    </row>
    <row r="122" spans="1:2" x14ac:dyDescent="0.3">
      <c r="A122" s="5" t="s">
        <v>1114</v>
      </c>
      <c r="B122" s="2">
        <v>3</v>
      </c>
    </row>
    <row r="123" spans="1:2" x14ac:dyDescent="0.3">
      <c r="A123" s="5" t="s">
        <v>625</v>
      </c>
      <c r="B123" s="2">
        <v>3</v>
      </c>
    </row>
    <row r="124" spans="1:2" x14ac:dyDescent="0.3">
      <c r="A124" s="5" t="s">
        <v>1174</v>
      </c>
      <c r="B124" s="2">
        <v>3</v>
      </c>
    </row>
    <row r="125" spans="1:2" x14ac:dyDescent="0.3">
      <c r="A125" s="5" t="s">
        <v>162</v>
      </c>
      <c r="B125" s="2">
        <v>3</v>
      </c>
    </row>
    <row r="126" spans="1:2" x14ac:dyDescent="0.3">
      <c r="A126" s="5" t="s">
        <v>142</v>
      </c>
      <c r="B126" s="2">
        <v>3</v>
      </c>
    </row>
    <row r="127" spans="1:2" x14ac:dyDescent="0.3">
      <c r="A127" s="5" t="s">
        <v>179</v>
      </c>
      <c r="B127" s="2">
        <v>3</v>
      </c>
    </row>
    <row r="128" spans="1:2" x14ac:dyDescent="0.3">
      <c r="A128" s="5" t="s">
        <v>1191</v>
      </c>
      <c r="B128" s="2">
        <v>3</v>
      </c>
    </row>
    <row r="129" spans="1:2" x14ac:dyDescent="0.3">
      <c r="A129" s="5" t="s">
        <v>574</v>
      </c>
      <c r="B129" s="2">
        <v>3</v>
      </c>
    </row>
    <row r="130" spans="1:2" x14ac:dyDescent="0.3">
      <c r="A130" s="5" t="s">
        <v>152</v>
      </c>
      <c r="B130" s="2">
        <v>3</v>
      </c>
    </row>
    <row r="131" spans="1:2" x14ac:dyDescent="0.3">
      <c r="A131" s="5" t="s">
        <v>1555</v>
      </c>
      <c r="B131" s="2">
        <v>3</v>
      </c>
    </row>
    <row r="132" spans="1:2" x14ac:dyDescent="0.3">
      <c r="A132" s="5" t="s">
        <v>819</v>
      </c>
      <c r="B132" s="2">
        <v>3</v>
      </c>
    </row>
    <row r="133" spans="1:2" x14ac:dyDescent="0.3">
      <c r="A133" s="5" t="s">
        <v>1052</v>
      </c>
      <c r="B133" s="2">
        <v>3</v>
      </c>
    </row>
    <row r="134" spans="1:2" x14ac:dyDescent="0.3">
      <c r="A134" s="5" t="s">
        <v>132</v>
      </c>
      <c r="B134" s="2">
        <v>3</v>
      </c>
    </row>
    <row r="135" spans="1:2" x14ac:dyDescent="0.3">
      <c r="A135" s="5" t="s">
        <v>1794</v>
      </c>
      <c r="B135" s="2">
        <v>3</v>
      </c>
    </row>
    <row r="136" spans="1:2" x14ac:dyDescent="0.3">
      <c r="A136" s="5" t="s">
        <v>408</v>
      </c>
      <c r="B136" s="2">
        <v>3</v>
      </c>
    </row>
    <row r="137" spans="1:2" x14ac:dyDescent="0.3">
      <c r="A137" s="5" t="s">
        <v>1062</v>
      </c>
      <c r="B137" s="2">
        <v>2</v>
      </c>
    </row>
    <row r="138" spans="1:2" x14ac:dyDescent="0.3">
      <c r="A138" s="5" t="s">
        <v>782</v>
      </c>
      <c r="B138" s="2">
        <v>2</v>
      </c>
    </row>
    <row r="139" spans="1:2" x14ac:dyDescent="0.3">
      <c r="A139" s="5" t="s">
        <v>545</v>
      </c>
      <c r="B139" s="2">
        <v>2</v>
      </c>
    </row>
    <row r="140" spans="1:2" x14ac:dyDescent="0.3">
      <c r="A140" s="5" t="s">
        <v>559</v>
      </c>
      <c r="B140" s="2">
        <v>2</v>
      </c>
    </row>
    <row r="141" spans="1:2" x14ac:dyDescent="0.3">
      <c r="A141" s="5" t="s">
        <v>584</v>
      </c>
      <c r="B141" s="2">
        <v>2</v>
      </c>
    </row>
    <row r="142" spans="1:2" x14ac:dyDescent="0.3">
      <c r="A142" s="5" t="s">
        <v>1107</v>
      </c>
      <c r="B142" s="2">
        <v>2</v>
      </c>
    </row>
    <row r="143" spans="1:2" x14ac:dyDescent="0.3">
      <c r="A143" s="5" t="s">
        <v>354</v>
      </c>
      <c r="B143" s="2">
        <v>2</v>
      </c>
    </row>
    <row r="144" spans="1:2" x14ac:dyDescent="0.3">
      <c r="A144" s="5" t="s">
        <v>115</v>
      </c>
      <c r="B144" s="2">
        <v>2</v>
      </c>
    </row>
    <row r="145" spans="1:2" x14ac:dyDescent="0.3">
      <c r="A145" s="5" t="s">
        <v>1741</v>
      </c>
      <c r="B145" s="2">
        <v>2</v>
      </c>
    </row>
    <row r="146" spans="1:2" x14ac:dyDescent="0.3">
      <c r="A146" s="5" t="s">
        <v>859</v>
      </c>
      <c r="B146" s="2">
        <v>2</v>
      </c>
    </row>
    <row r="147" spans="1:2" x14ac:dyDescent="0.3">
      <c r="A147" s="5" t="s">
        <v>1804</v>
      </c>
      <c r="B147" s="2">
        <v>2</v>
      </c>
    </row>
    <row r="148" spans="1:2" x14ac:dyDescent="0.3">
      <c r="A148" s="5" t="s">
        <v>1045</v>
      </c>
      <c r="B148" s="2">
        <v>2</v>
      </c>
    </row>
    <row r="149" spans="1:2" x14ac:dyDescent="0.3">
      <c r="A149" s="5" t="s">
        <v>1098</v>
      </c>
      <c r="B149" s="2">
        <v>2</v>
      </c>
    </row>
    <row r="150" spans="1:2" x14ac:dyDescent="0.3">
      <c r="A150" s="5" t="s">
        <v>448</v>
      </c>
      <c r="B150" s="2">
        <v>2</v>
      </c>
    </row>
    <row r="151" spans="1:2" x14ac:dyDescent="0.3">
      <c r="A151" s="5" t="s">
        <v>1811</v>
      </c>
      <c r="B151" s="2">
        <v>2</v>
      </c>
    </row>
    <row r="152" spans="1:2" x14ac:dyDescent="0.3">
      <c r="A152" s="5" t="s">
        <v>1773</v>
      </c>
      <c r="B152" s="2">
        <v>2</v>
      </c>
    </row>
    <row r="153" spans="1:2" x14ac:dyDescent="0.3">
      <c r="A153" s="5" t="s">
        <v>75</v>
      </c>
      <c r="B153" s="2">
        <v>2</v>
      </c>
    </row>
    <row r="154" spans="1:2" x14ac:dyDescent="0.3">
      <c r="A154" s="5" t="s">
        <v>230</v>
      </c>
      <c r="B154" s="2">
        <v>2</v>
      </c>
    </row>
    <row r="155" spans="1:2" x14ac:dyDescent="0.3">
      <c r="A155" s="5" t="s">
        <v>900</v>
      </c>
      <c r="B155" s="2">
        <v>2</v>
      </c>
    </row>
    <row r="156" spans="1:2" x14ac:dyDescent="0.3">
      <c r="A156" s="5" t="s">
        <v>237</v>
      </c>
      <c r="B156" s="2">
        <v>2</v>
      </c>
    </row>
    <row r="157" spans="1:2" x14ac:dyDescent="0.3">
      <c r="A157" s="5" t="s">
        <v>552</v>
      </c>
      <c r="B157" s="2">
        <v>2</v>
      </c>
    </row>
    <row r="158" spans="1:2" x14ac:dyDescent="0.3">
      <c r="A158" s="5" t="s">
        <v>741</v>
      </c>
      <c r="B158" s="2">
        <v>2</v>
      </c>
    </row>
    <row r="159" spans="1:2" x14ac:dyDescent="0.3">
      <c r="A159" s="5" t="s">
        <v>567</v>
      </c>
      <c r="B159" s="2">
        <v>2</v>
      </c>
    </row>
    <row r="160" spans="1:2" x14ac:dyDescent="0.3">
      <c r="A160" s="5" t="s">
        <v>454</v>
      </c>
      <c r="B160" s="2">
        <v>2</v>
      </c>
    </row>
    <row r="161" spans="1:2" x14ac:dyDescent="0.3">
      <c r="A161" s="5" t="s">
        <v>1184</v>
      </c>
      <c r="B161" s="2">
        <v>2</v>
      </c>
    </row>
    <row r="162" spans="1:2" x14ac:dyDescent="0.3">
      <c r="A162" s="5" t="s">
        <v>172</v>
      </c>
      <c r="B162" s="2">
        <v>2</v>
      </c>
    </row>
    <row r="163" spans="1:2" x14ac:dyDescent="0.3">
      <c r="A163" s="5" t="s">
        <v>460</v>
      </c>
      <c r="B163" s="2">
        <v>2</v>
      </c>
    </row>
    <row r="164" spans="1:2" x14ac:dyDescent="0.3">
      <c r="A164" s="5" t="s">
        <v>1787</v>
      </c>
      <c r="B164" s="2">
        <v>2</v>
      </c>
    </row>
    <row r="165" spans="1:2" x14ac:dyDescent="0.3">
      <c r="A165" s="5" t="s">
        <v>664</v>
      </c>
      <c r="B165" s="2">
        <v>2</v>
      </c>
    </row>
    <row r="166" spans="1:2" x14ac:dyDescent="0.3">
      <c r="A166" s="5" t="s">
        <v>1780</v>
      </c>
      <c r="B166" s="2">
        <v>2</v>
      </c>
    </row>
    <row r="167" spans="1:2" x14ac:dyDescent="0.3">
      <c r="A167" s="5" t="s">
        <v>655</v>
      </c>
      <c r="B167" s="2">
        <v>2</v>
      </c>
    </row>
    <row r="168" spans="1:2" x14ac:dyDescent="0.3">
      <c r="A168" s="5" t="s">
        <v>635</v>
      </c>
      <c r="B168" s="2">
        <v>2</v>
      </c>
    </row>
    <row r="169" spans="1:2" x14ac:dyDescent="0.3">
      <c r="A169" s="5" t="s">
        <v>1727</v>
      </c>
      <c r="B169" s="2">
        <v>2</v>
      </c>
    </row>
    <row r="170" spans="1:2" x14ac:dyDescent="0.3">
      <c r="A170" s="5" t="s">
        <v>1734</v>
      </c>
      <c r="B170" s="2">
        <v>2</v>
      </c>
    </row>
    <row r="171" spans="1:2" x14ac:dyDescent="0.3">
      <c r="A171" s="5" t="s">
        <v>1520</v>
      </c>
      <c r="B171" s="2">
        <v>1</v>
      </c>
    </row>
    <row r="172" spans="1:2" x14ac:dyDescent="0.3">
      <c r="A172" s="5" t="s">
        <v>1849</v>
      </c>
      <c r="B172" s="2">
        <v>571</v>
      </c>
    </row>
  </sheetData>
  <pageMargins left="0.7" right="0.7" top="0.78740157499999996" bottom="0.78740157499999996"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572"/>
  <sheetViews>
    <sheetView topLeftCell="A8" workbookViewId="0">
      <selection activeCell="N562" sqref="N562"/>
    </sheetView>
  </sheetViews>
  <sheetFormatPr baseColWidth="10" defaultRowHeight="14.4" x14ac:dyDescent="0.3"/>
  <cols>
    <col min="1" max="2" width="35.8984375" bestFit="1" customWidth="1"/>
    <col min="3" max="3" width="12.8984375" bestFit="1" customWidth="1"/>
    <col min="4" max="4" width="45.69921875" customWidth="1"/>
    <col min="5" max="5" width="14.59765625" bestFit="1" customWidth="1"/>
    <col min="6" max="6" width="8.5" customWidth="1"/>
    <col min="7" max="7" width="22.69921875" customWidth="1"/>
    <col min="8" max="8" width="11.8984375" bestFit="1" customWidth="1"/>
    <col min="9" max="9" width="55.8984375" bestFit="1" customWidth="1"/>
    <col min="10" max="10" width="36.5" bestFit="1" customWidth="1"/>
    <col min="11" max="11" width="30.69921875" customWidth="1"/>
    <col min="12" max="12" width="31.59765625" customWidth="1"/>
    <col min="13" max="13" width="28.5" bestFit="1" customWidth="1"/>
  </cols>
  <sheetData>
    <row r="1" spans="1:14" x14ac:dyDescent="0.3">
      <c r="A1" t="s">
        <v>0</v>
      </c>
      <c r="B1" t="s">
        <v>1</v>
      </c>
      <c r="C1" t="s">
        <v>2</v>
      </c>
      <c r="D1" t="s">
        <v>3</v>
      </c>
      <c r="E1" t="s">
        <v>4</v>
      </c>
      <c r="F1" t="s">
        <v>5</v>
      </c>
      <c r="G1" t="s">
        <v>1847</v>
      </c>
      <c r="H1" t="s">
        <v>1848</v>
      </c>
      <c r="I1" t="s">
        <v>6</v>
      </c>
      <c r="J1" t="s">
        <v>1859</v>
      </c>
      <c r="K1" t="s">
        <v>1883</v>
      </c>
      <c r="L1" t="s">
        <v>1903</v>
      </c>
      <c r="M1" t="s">
        <v>1884</v>
      </c>
      <c r="N1" t="s">
        <v>1917</v>
      </c>
    </row>
    <row r="2" spans="1:14" hidden="1" x14ac:dyDescent="0.3">
      <c r="A2" t="s">
        <v>1449</v>
      </c>
      <c r="B2" t="s">
        <v>1455</v>
      </c>
      <c r="C2">
        <v>4</v>
      </c>
      <c r="D2" t="s">
        <v>1456</v>
      </c>
      <c r="E2" t="s">
        <v>10</v>
      </c>
      <c r="F2" t="s">
        <v>1452</v>
      </c>
      <c r="G2" t="s">
        <v>1453</v>
      </c>
      <c r="H2">
        <v>208533879808</v>
      </c>
      <c r="I2" t="s">
        <v>1457</v>
      </c>
      <c r="J2" t="str">
        <f>RIGHT(data[[#This Row],[file_name]],4)</f>
        <v>.tar</v>
      </c>
      <c r="M2" t="str">
        <f>IF(ISBLANK(data[[#This Row],[information_type_manual_added]]),VLOOKUP(data[[#This Row],[mime_type]],'Konkordanz MIME Informationstyp'!A:B,2,FALSE),data[[#This Row],[information_type_manual_added]])</f>
        <v>Dateiarchiv</v>
      </c>
    </row>
    <row r="3" spans="1:14" hidden="1" x14ac:dyDescent="0.3">
      <c r="A3" t="s">
        <v>1449</v>
      </c>
      <c r="B3" t="s">
        <v>1450</v>
      </c>
      <c r="C3">
        <v>3</v>
      </c>
      <c r="D3" t="s">
        <v>1451</v>
      </c>
      <c r="E3" t="s">
        <v>10</v>
      </c>
      <c r="F3" t="s">
        <v>1452</v>
      </c>
      <c r="G3" t="s">
        <v>1453</v>
      </c>
      <c r="H3">
        <v>182058188800</v>
      </c>
      <c r="I3" t="s">
        <v>1454</v>
      </c>
      <c r="J3" t="str">
        <f>RIGHT(data[[#This Row],[file_name]],4)</f>
        <v>.tar</v>
      </c>
      <c r="M3" t="str">
        <f>IF(ISBLANK(data[[#This Row],[information_type_manual_added]]),VLOOKUP(data[[#This Row],[mime_type]],'Konkordanz MIME Informationstyp'!A:B,2,FALSE),data[[#This Row],[information_type_manual_added]])</f>
        <v>Dateiarchiv</v>
      </c>
    </row>
    <row r="4" spans="1:14" hidden="1" x14ac:dyDescent="0.3">
      <c r="A4" t="s">
        <v>1449</v>
      </c>
      <c r="B4" t="s">
        <v>1458</v>
      </c>
      <c r="C4">
        <v>5</v>
      </c>
      <c r="D4" t="s">
        <v>1459</v>
      </c>
      <c r="E4" t="s">
        <v>10</v>
      </c>
      <c r="F4" t="s">
        <v>1452</v>
      </c>
      <c r="G4" t="s">
        <v>1453</v>
      </c>
      <c r="H4">
        <v>177017487360</v>
      </c>
      <c r="I4" t="s">
        <v>1460</v>
      </c>
      <c r="J4" t="str">
        <f>RIGHT(data[[#This Row],[file_name]],4)</f>
        <v>.tar</v>
      </c>
      <c r="M4" t="str">
        <f>IF(ISBLANK(data[[#This Row],[information_type_manual_added]]),VLOOKUP(data[[#This Row],[mime_type]],'Konkordanz MIME Informationstyp'!A:B,2,FALSE),data[[#This Row],[information_type_manual_added]])</f>
        <v>Dateiarchiv</v>
      </c>
    </row>
    <row r="5" spans="1:14" hidden="1" x14ac:dyDescent="0.3">
      <c r="A5" t="s">
        <v>1449</v>
      </c>
      <c r="B5" t="s">
        <v>1461</v>
      </c>
      <c r="C5">
        <v>6</v>
      </c>
      <c r="D5" t="s">
        <v>1459</v>
      </c>
      <c r="E5" t="s">
        <v>10</v>
      </c>
      <c r="F5" t="s">
        <v>1452</v>
      </c>
      <c r="G5" t="s">
        <v>1453</v>
      </c>
      <c r="H5">
        <v>177017487360</v>
      </c>
      <c r="I5" t="s">
        <v>1462</v>
      </c>
      <c r="J5" t="str">
        <f>RIGHT(data[[#This Row],[file_name]],4)</f>
        <v>.tar</v>
      </c>
      <c r="M5" t="str">
        <f>IF(ISBLANK(data[[#This Row],[information_type_manual_added]]),VLOOKUP(data[[#This Row],[mime_type]],'Konkordanz MIME Informationstyp'!A:B,2,FALSE),data[[#This Row],[information_type_manual_added]])</f>
        <v>Dateiarchiv</v>
      </c>
    </row>
    <row r="6" spans="1:14" hidden="1" x14ac:dyDescent="0.3">
      <c r="A6" t="s">
        <v>1262</v>
      </c>
      <c r="B6" t="s">
        <v>1275</v>
      </c>
      <c r="C6">
        <v>8</v>
      </c>
      <c r="D6" t="s">
        <v>1276</v>
      </c>
      <c r="E6" t="s">
        <v>10</v>
      </c>
      <c r="F6" t="s">
        <v>658</v>
      </c>
      <c r="G6" t="s">
        <v>659</v>
      </c>
      <c r="H6">
        <v>127364923554</v>
      </c>
      <c r="I6" t="s">
        <v>1277</v>
      </c>
      <c r="J6" t="str">
        <f>RIGHT(data[[#This Row],[file_name]],4)</f>
        <v>.zip</v>
      </c>
      <c r="M6" t="str">
        <f>IF(ISBLANK(data[[#This Row],[information_type_manual_added]]),VLOOKUP(data[[#This Row],[mime_type]],'Konkordanz MIME Informationstyp'!A:B,2,FALSE),data[[#This Row],[information_type_manual_added]])</f>
        <v>Dateiarchiv</v>
      </c>
    </row>
    <row r="7" spans="1:14" hidden="1" x14ac:dyDescent="0.3">
      <c r="A7" t="s">
        <v>1262</v>
      </c>
      <c r="B7" t="s">
        <v>1281</v>
      </c>
      <c r="C7">
        <v>10</v>
      </c>
      <c r="D7" t="s">
        <v>1282</v>
      </c>
      <c r="E7" t="s">
        <v>10</v>
      </c>
      <c r="F7" t="s">
        <v>658</v>
      </c>
      <c r="G7" t="s">
        <v>659</v>
      </c>
      <c r="H7">
        <v>126081226320</v>
      </c>
      <c r="I7" t="s">
        <v>1283</v>
      </c>
      <c r="J7" t="str">
        <f>RIGHT(data[[#This Row],[file_name]],4)</f>
        <v>.zip</v>
      </c>
      <c r="M7" t="str">
        <f>IF(ISBLANK(data[[#This Row],[information_type_manual_added]]),VLOOKUP(data[[#This Row],[mime_type]],'Konkordanz MIME Informationstyp'!A:B,2,FALSE),data[[#This Row],[information_type_manual_added]])</f>
        <v>Dateiarchiv</v>
      </c>
    </row>
    <row r="8" spans="1:14" x14ac:dyDescent="0.3">
      <c r="A8" t="s">
        <v>1312</v>
      </c>
      <c r="B8" t="s">
        <v>1322</v>
      </c>
      <c r="C8">
        <v>4</v>
      </c>
      <c r="D8" t="s">
        <v>1323</v>
      </c>
      <c r="E8" t="s">
        <v>10</v>
      </c>
      <c r="F8" t="s">
        <v>63</v>
      </c>
      <c r="G8" t="s">
        <v>64</v>
      </c>
      <c r="H8">
        <v>113942863425</v>
      </c>
      <c r="I8" t="s">
        <v>1324</v>
      </c>
      <c r="J8" t="str">
        <f>RIGHT(data[[#This Row],[file_name]],4)</f>
        <v>r.7z</v>
      </c>
      <c r="K8" s="21" t="s">
        <v>1905</v>
      </c>
      <c r="L8" t="s">
        <v>1873</v>
      </c>
      <c r="M8" t="str">
        <f>IF(ISBLANK(data[[#This Row],[information_type_manual_added]]),VLOOKUP(data[[#This Row],[mime_type]],'Konkordanz MIME Informationstyp'!A:B,2,FALSE),data[[#This Row],[information_type_manual_added]])</f>
        <v>Dateiarchiv</v>
      </c>
    </row>
    <row r="9" spans="1:14" hidden="1" x14ac:dyDescent="0.3">
      <c r="A9" t="s">
        <v>1760</v>
      </c>
      <c r="B9" t="s">
        <v>1770</v>
      </c>
      <c r="C9">
        <v>3</v>
      </c>
      <c r="D9" t="s">
        <v>1771</v>
      </c>
      <c r="E9" t="s">
        <v>10</v>
      </c>
      <c r="F9" t="s">
        <v>658</v>
      </c>
      <c r="G9" t="s">
        <v>659</v>
      </c>
      <c r="H9">
        <v>85214265579</v>
      </c>
      <c r="I9" t="s">
        <v>1772</v>
      </c>
      <c r="J9" t="str">
        <f>RIGHT(data[[#This Row],[file_name]],4)</f>
        <v>.zip</v>
      </c>
      <c r="M9" t="str">
        <f>IF(ISBLANK(data[[#This Row],[information_type_manual_added]]),VLOOKUP(data[[#This Row],[mime_type]],'Konkordanz MIME Informationstyp'!A:B,2,FALSE),data[[#This Row],[information_type_manual_added]])</f>
        <v>Dateiarchiv</v>
      </c>
    </row>
    <row r="10" spans="1:14" hidden="1" x14ac:dyDescent="0.3">
      <c r="A10" t="s">
        <v>1760</v>
      </c>
      <c r="B10" t="s">
        <v>1767</v>
      </c>
      <c r="C10">
        <v>1</v>
      </c>
      <c r="D10" t="s">
        <v>1768</v>
      </c>
      <c r="E10" t="s">
        <v>10</v>
      </c>
      <c r="F10" t="s">
        <v>658</v>
      </c>
      <c r="G10" t="s">
        <v>659</v>
      </c>
      <c r="H10">
        <v>82668737758</v>
      </c>
      <c r="I10" t="s">
        <v>1769</v>
      </c>
      <c r="J10" t="str">
        <f>RIGHT(data[[#This Row],[file_name]],4)</f>
        <v>.zip</v>
      </c>
      <c r="M10" t="str">
        <f>IF(ISBLANK(data[[#This Row],[information_type_manual_added]]),VLOOKUP(data[[#This Row],[mime_type]],'Konkordanz MIME Informationstyp'!A:B,2,FALSE),data[[#This Row],[information_type_manual_added]])</f>
        <v>Dateiarchiv</v>
      </c>
    </row>
    <row r="11" spans="1:14" x14ac:dyDescent="0.3">
      <c r="A11" t="s">
        <v>790</v>
      </c>
      <c r="B11" t="s">
        <v>794</v>
      </c>
      <c r="C11">
        <v>2</v>
      </c>
      <c r="D11" t="s">
        <v>795</v>
      </c>
      <c r="E11" t="s">
        <v>10</v>
      </c>
      <c r="F11" t="s">
        <v>63</v>
      </c>
      <c r="G11" t="s">
        <v>64</v>
      </c>
      <c r="H11">
        <v>84203</v>
      </c>
      <c r="I11" t="s">
        <v>796</v>
      </c>
      <c r="J11" t="str">
        <f>RIGHT(data[[#This Row],[file_name]],4)</f>
        <v>r.7z</v>
      </c>
      <c r="K11" s="21" t="s">
        <v>1905</v>
      </c>
      <c r="L11" t="s">
        <v>1873</v>
      </c>
      <c r="M11" t="str">
        <f>IF(ISBLANK(data[[#This Row],[information_type_manual_added]]),VLOOKUP(data[[#This Row],[mime_type]],'Konkordanz MIME Informationstyp'!A:B,2,FALSE),data[[#This Row],[information_type_manual_added]])</f>
        <v>Dateiarchiv</v>
      </c>
    </row>
    <row r="12" spans="1:14" x14ac:dyDescent="0.3">
      <c r="A12" t="s">
        <v>790</v>
      </c>
      <c r="B12" t="s">
        <v>797</v>
      </c>
      <c r="C12">
        <v>3</v>
      </c>
      <c r="D12" s="21" t="s">
        <v>798</v>
      </c>
      <c r="E12" t="s">
        <v>10</v>
      </c>
      <c r="F12" t="s">
        <v>63</v>
      </c>
      <c r="G12" t="s">
        <v>64</v>
      </c>
      <c r="H12">
        <v>7052011</v>
      </c>
      <c r="I12" t="s">
        <v>799</v>
      </c>
      <c r="J12" s="21" t="str">
        <f>RIGHT(data[[#This Row],[file_name]],4)</f>
        <v>r.7z</v>
      </c>
      <c r="K12" s="21" t="s">
        <v>1905</v>
      </c>
      <c r="L12" t="s">
        <v>1873</v>
      </c>
      <c r="M12" t="str">
        <f>IF(ISBLANK(data[[#This Row],[information_type_manual_added]]),VLOOKUP(data[[#This Row],[mime_type]],'Konkordanz MIME Informationstyp'!A:B,2,FALSE),data[[#This Row],[information_type_manual_added]])</f>
        <v>Dateiarchiv</v>
      </c>
    </row>
    <row r="13" spans="1:14" x14ac:dyDescent="0.3">
      <c r="A13" t="s">
        <v>1352</v>
      </c>
      <c r="B13" t="s">
        <v>1404</v>
      </c>
      <c r="C13">
        <v>16</v>
      </c>
      <c r="D13" t="s">
        <v>1405</v>
      </c>
      <c r="E13" t="s">
        <v>10</v>
      </c>
      <c r="F13" t="s">
        <v>63</v>
      </c>
      <c r="G13" t="s">
        <v>64</v>
      </c>
      <c r="H13">
        <v>19169398373</v>
      </c>
      <c r="I13" t="s">
        <v>1406</v>
      </c>
      <c r="J13" t="str">
        <f>RIGHT(data[[#This Row],[file_name]],4)</f>
        <v>r.gz</v>
      </c>
      <c r="K13" s="21" t="s">
        <v>1905</v>
      </c>
      <c r="L13" t="s">
        <v>1873</v>
      </c>
      <c r="M13" t="str">
        <f>IF(ISBLANK(data[[#This Row],[information_type_manual_added]]),VLOOKUP(data[[#This Row],[mime_type]],'Konkordanz MIME Informationstyp'!A:B,2,FALSE),data[[#This Row],[information_type_manual_added]])</f>
        <v>Dateiarchiv</v>
      </c>
    </row>
    <row r="14" spans="1:14" x14ac:dyDescent="0.3">
      <c r="A14" t="s">
        <v>1352</v>
      </c>
      <c r="B14" t="s">
        <v>1371</v>
      </c>
      <c r="C14">
        <v>5</v>
      </c>
      <c r="D14" t="s">
        <v>1372</v>
      </c>
      <c r="E14" t="s">
        <v>10</v>
      </c>
      <c r="F14" t="s">
        <v>63</v>
      </c>
      <c r="G14" t="s">
        <v>64</v>
      </c>
      <c r="H14">
        <v>18816497136</v>
      </c>
      <c r="I14" t="s">
        <v>1373</v>
      </c>
      <c r="J14" t="str">
        <f>RIGHT(data[[#This Row],[file_name]],4)</f>
        <v>r.gz</v>
      </c>
      <c r="K14" s="21" t="s">
        <v>1905</v>
      </c>
      <c r="L14" t="s">
        <v>1873</v>
      </c>
      <c r="M14" t="str">
        <f>IF(ISBLANK(data[[#This Row],[information_type_manual_added]]),VLOOKUP(data[[#This Row],[mime_type]],'Konkordanz MIME Informationstyp'!A:B,2,FALSE),data[[#This Row],[information_type_manual_added]])</f>
        <v>Dateiarchiv</v>
      </c>
    </row>
    <row r="15" spans="1:14" hidden="1" x14ac:dyDescent="0.3">
      <c r="A15" s="1" t="s">
        <v>1069</v>
      </c>
      <c r="B15" t="s">
        <v>1073</v>
      </c>
      <c r="C15">
        <v>2</v>
      </c>
      <c r="D15" t="s">
        <v>1074</v>
      </c>
      <c r="E15" t="s">
        <v>10</v>
      </c>
      <c r="F15" t="s">
        <v>658</v>
      </c>
      <c r="G15" t="s">
        <v>659</v>
      </c>
      <c r="H15">
        <v>46517087960</v>
      </c>
      <c r="I15" t="s">
        <v>1075</v>
      </c>
      <c r="J15" t="str">
        <f>RIGHT(data[[#This Row],[file_name]],4)</f>
        <v>.zip</v>
      </c>
      <c r="M15" t="str">
        <f>IF(ISBLANK(data[[#This Row],[information_type_manual_added]]),VLOOKUP(data[[#This Row],[mime_type]],'Konkordanz MIME Informationstyp'!A:B,2,FALSE),data[[#This Row],[information_type_manual_added]])</f>
        <v>Dateiarchiv</v>
      </c>
    </row>
    <row r="16" spans="1:14" x14ac:dyDescent="0.3">
      <c r="A16" t="s">
        <v>1352</v>
      </c>
      <c r="B16" t="s">
        <v>1401</v>
      </c>
      <c r="C16">
        <v>15</v>
      </c>
      <c r="D16" t="s">
        <v>1402</v>
      </c>
      <c r="E16" t="s">
        <v>10</v>
      </c>
      <c r="F16" t="s">
        <v>63</v>
      </c>
      <c r="G16" t="s">
        <v>64</v>
      </c>
      <c r="H16">
        <v>18242408318</v>
      </c>
      <c r="I16" t="s">
        <v>1403</v>
      </c>
      <c r="J16" t="str">
        <f>RIGHT(data[[#This Row],[file_name]],4)</f>
        <v>r.gz</v>
      </c>
      <c r="K16" s="21" t="s">
        <v>1905</v>
      </c>
      <c r="L16" t="s">
        <v>1873</v>
      </c>
      <c r="M16" t="str">
        <f>IF(ISBLANK(data[[#This Row],[information_type_manual_added]]),VLOOKUP(data[[#This Row],[mime_type]],'Konkordanz MIME Informationstyp'!A:B,2,FALSE),data[[#This Row],[information_type_manual_added]])</f>
        <v>Dateiarchiv</v>
      </c>
    </row>
    <row r="17" spans="1:13" x14ac:dyDescent="0.3">
      <c r="A17" t="s">
        <v>1352</v>
      </c>
      <c r="B17" t="s">
        <v>1359</v>
      </c>
      <c r="C17">
        <v>1</v>
      </c>
      <c r="D17" t="s">
        <v>1360</v>
      </c>
      <c r="E17" t="s">
        <v>10</v>
      </c>
      <c r="F17" t="s">
        <v>63</v>
      </c>
      <c r="G17" t="s">
        <v>64</v>
      </c>
      <c r="H17">
        <v>17933381681</v>
      </c>
      <c r="I17" t="s">
        <v>1361</v>
      </c>
      <c r="J17" t="str">
        <f>RIGHT(data[[#This Row],[file_name]],4)</f>
        <v>r.gz</v>
      </c>
      <c r="K17" s="21" t="s">
        <v>1905</v>
      </c>
      <c r="L17" t="s">
        <v>1873</v>
      </c>
      <c r="M17" t="str">
        <f>IF(ISBLANK(data[[#This Row],[information_type_manual_added]]),VLOOKUP(data[[#This Row],[mime_type]],'Konkordanz MIME Informationstyp'!A:B,2,FALSE),data[[#This Row],[information_type_manual_added]])</f>
        <v>Dateiarchiv</v>
      </c>
    </row>
    <row r="18" spans="1:13" x14ac:dyDescent="0.3">
      <c r="A18" t="s">
        <v>1352</v>
      </c>
      <c r="B18" t="s">
        <v>1398</v>
      </c>
      <c r="C18">
        <v>14</v>
      </c>
      <c r="D18" t="s">
        <v>1399</v>
      </c>
      <c r="E18" t="s">
        <v>10</v>
      </c>
      <c r="F18" t="s">
        <v>63</v>
      </c>
      <c r="G18" t="s">
        <v>64</v>
      </c>
      <c r="H18">
        <v>17345591222</v>
      </c>
      <c r="I18" t="s">
        <v>1400</v>
      </c>
      <c r="J18" t="str">
        <f>RIGHT(data[[#This Row],[file_name]],4)</f>
        <v>r.gz</v>
      </c>
      <c r="K18" s="21" t="s">
        <v>1905</v>
      </c>
      <c r="L18" t="s">
        <v>1873</v>
      </c>
      <c r="M18" t="str">
        <f>IF(ISBLANK(data[[#This Row],[information_type_manual_added]]),VLOOKUP(data[[#This Row],[mime_type]],'Konkordanz MIME Informationstyp'!A:B,2,FALSE),data[[#This Row],[information_type_manual_added]])</f>
        <v>Dateiarchiv</v>
      </c>
    </row>
    <row r="19" spans="1:13" x14ac:dyDescent="0.3">
      <c r="A19" t="s">
        <v>1352</v>
      </c>
      <c r="B19" t="s">
        <v>1395</v>
      </c>
      <c r="C19">
        <v>13</v>
      </c>
      <c r="D19" t="s">
        <v>1396</v>
      </c>
      <c r="E19" t="s">
        <v>10</v>
      </c>
      <c r="F19" t="s">
        <v>63</v>
      </c>
      <c r="G19" t="s">
        <v>64</v>
      </c>
      <c r="H19">
        <v>16860079270</v>
      </c>
      <c r="I19" t="s">
        <v>1397</v>
      </c>
      <c r="J19" t="str">
        <f>RIGHT(data[[#This Row],[file_name]],4)</f>
        <v>r.gz</v>
      </c>
      <c r="K19" s="21" t="s">
        <v>1905</v>
      </c>
      <c r="L19" t="s">
        <v>1873</v>
      </c>
      <c r="M19" t="str">
        <f>IF(ISBLANK(data[[#This Row],[information_type_manual_added]]),VLOOKUP(data[[#This Row],[mime_type]],'Konkordanz MIME Informationstyp'!A:B,2,FALSE),data[[#This Row],[information_type_manual_added]])</f>
        <v>Dateiarchiv</v>
      </c>
    </row>
    <row r="20" spans="1:13" x14ac:dyDescent="0.3">
      <c r="A20" t="s">
        <v>1352</v>
      </c>
      <c r="B20" t="s">
        <v>1392</v>
      </c>
      <c r="C20">
        <v>12</v>
      </c>
      <c r="D20" t="s">
        <v>1393</v>
      </c>
      <c r="E20" t="s">
        <v>10</v>
      </c>
      <c r="F20" t="s">
        <v>63</v>
      </c>
      <c r="G20" t="s">
        <v>64</v>
      </c>
      <c r="H20">
        <v>16590950253</v>
      </c>
      <c r="I20" t="s">
        <v>1394</v>
      </c>
      <c r="J20" t="str">
        <f>RIGHT(data[[#This Row],[file_name]],4)</f>
        <v>r.gz</v>
      </c>
      <c r="K20" s="21" t="s">
        <v>1905</v>
      </c>
      <c r="L20" t="s">
        <v>1873</v>
      </c>
      <c r="M20" t="str">
        <f>IF(ISBLANK(data[[#This Row],[information_type_manual_added]]),VLOOKUP(data[[#This Row],[mime_type]],'Konkordanz MIME Informationstyp'!A:B,2,FALSE),data[[#This Row],[information_type_manual_added]])</f>
        <v>Dateiarchiv</v>
      </c>
    </row>
    <row r="21" spans="1:13" x14ac:dyDescent="0.3">
      <c r="A21" t="s">
        <v>1352</v>
      </c>
      <c r="B21" t="s">
        <v>1383</v>
      </c>
      <c r="C21">
        <v>9</v>
      </c>
      <c r="D21" t="s">
        <v>1384</v>
      </c>
      <c r="E21" t="s">
        <v>10</v>
      </c>
      <c r="F21" t="s">
        <v>63</v>
      </c>
      <c r="G21" t="s">
        <v>64</v>
      </c>
      <c r="H21">
        <v>16391370467</v>
      </c>
      <c r="I21" t="s">
        <v>1385</v>
      </c>
      <c r="J21" t="str">
        <f>RIGHT(data[[#This Row],[file_name]],4)</f>
        <v>r.gz</v>
      </c>
      <c r="K21" s="21" t="s">
        <v>1905</v>
      </c>
      <c r="L21" t="s">
        <v>1873</v>
      </c>
      <c r="M21" t="str">
        <f>IF(ISBLANK(data[[#This Row],[information_type_manual_added]]),VLOOKUP(data[[#This Row],[mime_type]],'Konkordanz MIME Informationstyp'!A:B,2,FALSE),data[[#This Row],[information_type_manual_added]])</f>
        <v>Dateiarchiv</v>
      </c>
    </row>
    <row r="22" spans="1:13" x14ac:dyDescent="0.3">
      <c r="A22" t="s">
        <v>1352</v>
      </c>
      <c r="B22" t="s">
        <v>1389</v>
      </c>
      <c r="C22">
        <v>11</v>
      </c>
      <c r="D22" t="s">
        <v>1390</v>
      </c>
      <c r="E22" t="s">
        <v>10</v>
      </c>
      <c r="F22" t="s">
        <v>63</v>
      </c>
      <c r="G22" t="s">
        <v>64</v>
      </c>
      <c r="H22">
        <v>16187228476</v>
      </c>
      <c r="I22" t="s">
        <v>1391</v>
      </c>
      <c r="J22" t="str">
        <f>RIGHT(data[[#This Row],[file_name]],4)</f>
        <v>r.gz</v>
      </c>
      <c r="K22" s="21" t="s">
        <v>1905</v>
      </c>
      <c r="L22" t="s">
        <v>1873</v>
      </c>
      <c r="M22" t="str">
        <f>IF(ISBLANK(data[[#This Row],[information_type_manual_added]]),VLOOKUP(data[[#This Row],[mime_type]],'Konkordanz MIME Informationstyp'!A:B,2,FALSE),data[[#This Row],[information_type_manual_added]])</f>
        <v>Dateiarchiv</v>
      </c>
    </row>
    <row r="23" spans="1:13" x14ac:dyDescent="0.3">
      <c r="A23" t="s">
        <v>1352</v>
      </c>
      <c r="B23" t="s">
        <v>1377</v>
      </c>
      <c r="C23">
        <v>7</v>
      </c>
      <c r="D23" t="s">
        <v>1378</v>
      </c>
      <c r="E23" t="s">
        <v>10</v>
      </c>
      <c r="F23" t="s">
        <v>63</v>
      </c>
      <c r="G23" t="s">
        <v>64</v>
      </c>
      <c r="H23">
        <v>15961503645</v>
      </c>
      <c r="I23" t="s">
        <v>1379</v>
      </c>
      <c r="J23" t="str">
        <f>RIGHT(data[[#This Row],[file_name]],4)</f>
        <v>r.gz</v>
      </c>
      <c r="K23" s="21" t="s">
        <v>1905</v>
      </c>
      <c r="L23" t="s">
        <v>1873</v>
      </c>
      <c r="M23" t="str">
        <f>IF(ISBLANK(data[[#This Row],[information_type_manual_added]]),VLOOKUP(data[[#This Row],[mime_type]],'Konkordanz MIME Informationstyp'!A:B,2,FALSE),data[[#This Row],[information_type_manual_added]])</f>
        <v>Dateiarchiv</v>
      </c>
    </row>
    <row r="24" spans="1:13" x14ac:dyDescent="0.3">
      <c r="A24" t="s">
        <v>1352</v>
      </c>
      <c r="B24" t="s">
        <v>1386</v>
      </c>
      <c r="C24">
        <v>10</v>
      </c>
      <c r="D24" t="s">
        <v>1387</v>
      </c>
      <c r="E24" t="s">
        <v>10</v>
      </c>
      <c r="F24" t="s">
        <v>63</v>
      </c>
      <c r="G24" t="s">
        <v>64</v>
      </c>
      <c r="H24">
        <v>15941930905</v>
      </c>
      <c r="I24" t="s">
        <v>1388</v>
      </c>
      <c r="J24" t="str">
        <f>RIGHT(data[[#This Row],[file_name]],4)</f>
        <v>r.gz</v>
      </c>
      <c r="K24" s="21" t="s">
        <v>1905</v>
      </c>
      <c r="L24" t="s">
        <v>1873</v>
      </c>
      <c r="M24" t="str">
        <f>IF(ISBLANK(data[[#This Row],[information_type_manual_added]]),VLOOKUP(data[[#This Row],[mime_type]],'Konkordanz MIME Informationstyp'!A:B,2,FALSE),data[[#This Row],[information_type_manual_added]])</f>
        <v>Dateiarchiv</v>
      </c>
    </row>
    <row r="25" spans="1:13" x14ac:dyDescent="0.3">
      <c r="A25" t="s">
        <v>1352</v>
      </c>
      <c r="B25" t="s">
        <v>1362</v>
      </c>
      <c r="C25">
        <v>2</v>
      </c>
      <c r="D25" t="s">
        <v>1363</v>
      </c>
      <c r="E25" t="s">
        <v>10</v>
      </c>
      <c r="F25" t="s">
        <v>63</v>
      </c>
      <c r="G25" t="s">
        <v>64</v>
      </c>
      <c r="H25">
        <v>15320702381</v>
      </c>
      <c r="I25" t="s">
        <v>1364</v>
      </c>
      <c r="J25" t="str">
        <f>RIGHT(data[[#This Row],[file_name]],4)</f>
        <v>r.gz</v>
      </c>
      <c r="K25" s="21" t="s">
        <v>1905</v>
      </c>
      <c r="L25" t="s">
        <v>1873</v>
      </c>
      <c r="M25" t="str">
        <f>IF(ISBLANK(data[[#This Row],[information_type_manual_added]]),VLOOKUP(data[[#This Row],[mime_type]],'Konkordanz MIME Informationstyp'!A:B,2,FALSE),data[[#This Row],[information_type_manual_added]])</f>
        <v>Dateiarchiv</v>
      </c>
    </row>
    <row r="26" spans="1:13" x14ac:dyDescent="0.3">
      <c r="A26" t="s">
        <v>1352</v>
      </c>
      <c r="B26" t="s">
        <v>1380</v>
      </c>
      <c r="C26">
        <v>8</v>
      </c>
      <c r="D26" t="s">
        <v>1381</v>
      </c>
      <c r="E26" t="s">
        <v>10</v>
      </c>
      <c r="F26" t="s">
        <v>63</v>
      </c>
      <c r="G26" t="s">
        <v>64</v>
      </c>
      <c r="H26">
        <v>15055114098</v>
      </c>
      <c r="I26" t="s">
        <v>1382</v>
      </c>
      <c r="J26" t="str">
        <f>RIGHT(data[[#This Row],[file_name]],4)</f>
        <v>r.gz</v>
      </c>
      <c r="K26" s="21" t="s">
        <v>1905</v>
      </c>
      <c r="L26" t="s">
        <v>1873</v>
      </c>
      <c r="M26" t="str">
        <f>IF(ISBLANK(data[[#This Row],[information_type_manual_added]]),VLOOKUP(data[[#This Row],[mime_type]],'Konkordanz MIME Informationstyp'!A:B,2,FALSE),data[[#This Row],[information_type_manual_added]])</f>
        <v>Dateiarchiv</v>
      </c>
    </row>
    <row r="27" spans="1:13" x14ac:dyDescent="0.3">
      <c r="A27" t="s">
        <v>1352</v>
      </c>
      <c r="B27" t="s">
        <v>1368</v>
      </c>
      <c r="C27">
        <v>4</v>
      </c>
      <c r="D27" t="s">
        <v>1369</v>
      </c>
      <c r="E27" t="s">
        <v>10</v>
      </c>
      <c r="F27" t="s">
        <v>63</v>
      </c>
      <c r="G27" t="s">
        <v>64</v>
      </c>
      <c r="H27">
        <v>14704692017</v>
      </c>
      <c r="I27" t="s">
        <v>1370</v>
      </c>
      <c r="J27" t="str">
        <f>RIGHT(data[[#This Row],[file_name]],4)</f>
        <v>r.gz</v>
      </c>
      <c r="K27" s="21" t="s">
        <v>1905</v>
      </c>
      <c r="L27" t="s">
        <v>1873</v>
      </c>
      <c r="M27" t="str">
        <f>IF(ISBLANK(data[[#This Row],[information_type_manual_added]]),VLOOKUP(data[[#This Row],[mime_type]],'Konkordanz MIME Informationstyp'!A:B,2,FALSE),data[[#This Row],[information_type_manual_added]])</f>
        <v>Dateiarchiv</v>
      </c>
    </row>
    <row r="28" spans="1:13" x14ac:dyDescent="0.3">
      <c r="A28" t="s">
        <v>1352</v>
      </c>
      <c r="B28" t="s">
        <v>1374</v>
      </c>
      <c r="C28">
        <v>6</v>
      </c>
      <c r="D28" t="s">
        <v>1375</v>
      </c>
      <c r="E28" t="s">
        <v>10</v>
      </c>
      <c r="F28" t="s">
        <v>63</v>
      </c>
      <c r="G28" t="s">
        <v>64</v>
      </c>
      <c r="H28">
        <v>13593308764</v>
      </c>
      <c r="I28" t="s">
        <v>1376</v>
      </c>
      <c r="J28" t="str">
        <f>RIGHT(data[[#This Row],[file_name]],4)</f>
        <v>r.gz</v>
      </c>
      <c r="K28" s="21" t="s">
        <v>1905</v>
      </c>
      <c r="L28" t="s">
        <v>1873</v>
      </c>
      <c r="M28" t="str">
        <f>IF(ISBLANK(data[[#This Row],[information_type_manual_added]]),VLOOKUP(data[[#This Row],[mime_type]],'Konkordanz MIME Informationstyp'!A:B,2,FALSE),data[[#This Row],[information_type_manual_added]])</f>
        <v>Dateiarchiv</v>
      </c>
    </row>
    <row r="29" spans="1:13" x14ac:dyDescent="0.3">
      <c r="A29" t="s">
        <v>1352</v>
      </c>
      <c r="B29" t="s">
        <v>1365</v>
      </c>
      <c r="C29">
        <v>3</v>
      </c>
      <c r="D29" t="s">
        <v>1366</v>
      </c>
      <c r="E29" t="s">
        <v>10</v>
      </c>
      <c r="F29" t="s">
        <v>63</v>
      </c>
      <c r="G29" t="s">
        <v>64</v>
      </c>
      <c r="H29">
        <v>13253949988</v>
      </c>
      <c r="I29" t="s">
        <v>1367</v>
      </c>
      <c r="J29" t="str">
        <f>RIGHT(data[[#This Row],[file_name]],4)</f>
        <v>r.gz</v>
      </c>
      <c r="K29" s="21" t="s">
        <v>1905</v>
      </c>
      <c r="L29" t="s">
        <v>1873</v>
      </c>
      <c r="M29" t="str">
        <f>IF(ISBLANK(data[[#This Row],[information_type_manual_added]]),VLOOKUP(data[[#This Row],[mime_type]],'Konkordanz MIME Informationstyp'!A:B,2,FALSE),data[[#This Row],[information_type_manual_added]])</f>
        <v>Dateiarchiv</v>
      </c>
    </row>
    <row r="30" spans="1:13" x14ac:dyDescent="0.3">
      <c r="A30" t="s">
        <v>790</v>
      </c>
      <c r="B30" t="s">
        <v>791</v>
      </c>
      <c r="C30">
        <v>1</v>
      </c>
      <c r="D30" t="s">
        <v>792</v>
      </c>
      <c r="E30" t="s">
        <v>10</v>
      </c>
      <c r="F30" t="s">
        <v>63</v>
      </c>
      <c r="G30" t="s">
        <v>64</v>
      </c>
      <c r="H30">
        <v>6992</v>
      </c>
      <c r="I30" t="s">
        <v>793</v>
      </c>
      <c r="J30" t="str">
        <f>RIGHT(data[[#This Row],[file_name]],4)</f>
        <v>S.7z</v>
      </c>
      <c r="K30" s="21" t="s">
        <v>1905</v>
      </c>
      <c r="L30" t="s">
        <v>1873</v>
      </c>
      <c r="M30" t="str">
        <f>IF(ISBLANK(data[[#This Row],[information_type_manual_added]]),VLOOKUP(data[[#This Row],[mime_type]],'Konkordanz MIME Informationstyp'!A:B,2,FALSE),data[[#This Row],[information_type_manual_added]])</f>
        <v>Dateiarchiv</v>
      </c>
    </row>
    <row r="31" spans="1:13" x14ac:dyDescent="0.3">
      <c r="A31" t="s">
        <v>1312</v>
      </c>
      <c r="B31" t="s">
        <v>1319</v>
      </c>
      <c r="C31">
        <v>3</v>
      </c>
      <c r="D31" t="s">
        <v>1320</v>
      </c>
      <c r="E31" t="s">
        <v>10</v>
      </c>
      <c r="F31" t="s">
        <v>63</v>
      </c>
      <c r="G31" t="s">
        <v>64</v>
      </c>
      <c r="H31">
        <v>14220703532</v>
      </c>
      <c r="I31" t="s">
        <v>1321</v>
      </c>
      <c r="J31" t="str">
        <f>RIGHT(data[[#This Row],[file_name]],4)</f>
        <v>t.7z</v>
      </c>
      <c r="K31" s="21" t="s">
        <v>1905</v>
      </c>
      <c r="L31" t="s">
        <v>1873</v>
      </c>
      <c r="M31" t="str">
        <f>IF(ISBLANK(data[[#This Row],[information_type_manual_added]]),VLOOKUP(data[[#This Row],[mime_type]],'Konkordanz MIME Informationstyp'!A:B,2,FALSE),data[[#This Row],[information_type_manual_added]])</f>
        <v>Dateiarchiv</v>
      </c>
    </row>
    <row r="32" spans="1:13" x14ac:dyDescent="0.3">
      <c r="A32" t="s">
        <v>237</v>
      </c>
      <c r="B32" t="s">
        <v>238</v>
      </c>
      <c r="C32">
        <v>1</v>
      </c>
      <c r="D32" t="s">
        <v>239</v>
      </c>
      <c r="E32" t="s">
        <v>10</v>
      </c>
      <c r="F32" t="s">
        <v>240</v>
      </c>
      <c r="G32" t="s">
        <v>64</v>
      </c>
      <c r="H32">
        <v>1606139</v>
      </c>
      <c r="I32" t="s">
        <v>241</v>
      </c>
      <c r="J32" t="str">
        <f>RIGHT(data[[#This Row],[file_name]],4)</f>
        <v>.zip</v>
      </c>
      <c r="K32" t="s">
        <v>658</v>
      </c>
      <c r="L32" t="s">
        <v>1873</v>
      </c>
      <c r="M32" t="str">
        <f>IF(ISBLANK(data[[#This Row],[information_type_manual_added]]),VLOOKUP(data[[#This Row],[mime_type]],'Konkordanz MIME Informationstyp'!A:B,2,FALSE),data[[#This Row],[information_type_manual_added]])</f>
        <v>Dateiarchiv</v>
      </c>
    </row>
    <row r="33" spans="1:14" x14ac:dyDescent="0.3">
      <c r="A33" t="s">
        <v>591</v>
      </c>
      <c r="B33" t="s">
        <v>613</v>
      </c>
      <c r="C33">
        <v>8</v>
      </c>
      <c r="D33" t="s">
        <v>614</v>
      </c>
      <c r="E33" t="s">
        <v>10</v>
      </c>
      <c r="F33" t="s">
        <v>63</v>
      </c>
      <c r="G33" t="s">
        <v>64</v>
      </c>
      <c r="H33">
        <v>49524</v>
      </c>
      <c r="I33" t="s">
        <v>615</v>
      </c>
      <c r="J33" t="str">
        <f>RIGHT(data[[#This Row],[file_name]],4)</f>
        <v>.csv</v>
      </c>
      <c r="K33" t="s">
        <v>848</v>
      </c>
      <c r="L33" t="s">
        <v>29</v>
      </c>
      <c r="M33" t="str">
        <f>IF(ISBLANK(data[[#This Row],[information_type_manual_added]]),VLOOKUP(data[[#This Row],[mime_type]],'Konkordanz MIME Informationstyp'!A:B,2,FALSE),data[[#This Row],[information_type_manual_added]])</f>
        <v>Text</v>
      </c>
    </row>
    <row r="34" spans="1:14" x14ac:dyDescent="0.3">
      <c r="A34" t="s">
        <v>591</v>
      </c>
      <c r="B34" t="s">
        <v>616</v>
      </c>
      <c r="C34">
        <v>9</v>
      </c>
      <c r="D34" t="s">
        <v>617</v>
      </c>
      <c r="E34" t="s">
        <v>10</v>
      </c>
      <c r="F34" t="s">
        <v>63</v>
      </c>
      <c r="G34" t="s">
        <v>64</v>
      </c>
      <c r="H34">
        <v>49310</v>
      </c>
      <c r="I34" t="s">
        <v>618</v>
      </c>
      <c r="J34" t="str">
        <f>RIGHT(data[[#This Row],[file_name]],4)</f>
        <v>.csv</v>
      </c>
      <c r="K34" t="s">
        <v>848</v>
      </c>
      <c r="L34" t="s">
        <v>29</v>
      </c>
      <c r="M34" t="str">
        <f>IF(ISBLANK(data[[#This Row],[information_type_manual_added]]),VLOOKUP(data[[#This Row],[mime_type]],'Konkordanz MIME Informationstyp'!A:B,2,FALSE),data[[#This Row],[information_type_manual_added]])</f>
        <v>Text</v>
      </c>
    </row>
    <row r="35" spans="1:14" x14ac:dyDescent="0.3">
      <c r="A35" t="s">
        <v>591</v>
      </c>
      <c r="B35" t="s">
        <v>610</v>
      </c>
      <c r="C35">
        <v>7</v>
      </c>
      <c r="D35" t="s">
        <v>611</v>
      </c>
      <c r="E35" t="s">
        <v>10</v>
      </c>
      <c r="F35" t="s">
        <v>63</v>
      </c>
      <c r="G35" t="s">
        <v>64</v>
      </c>
      <c r="H35">
        <v>49226</v>
      </c>
      <c r="I35" t="s">
        <v>612</v>
      </c>
      <c r="J35" t="str">
        <f>RIGHT(data[[#This Row],[file_name]],4)</f>
        <v>.csv</v>
      </c>
      <c r="K35" t="s">
        <v>848</v>
      </c>
      <c r="L35" t="s">
        <v>29</v>
      </c>
      <c r="M35" t="str">
        <f>IF(ISBLANK(data[[#This Row],[information_type_manual_added]]),VLOOKUP(data[[#This Row],[mime_type]],'Konkordanz MIME Informationstyp'!A:B,2,FALSE),data[[#This Row],[information_type_manual_added]])</f>
        <v>Text</v>
      </c>
    </row>
    <row r="36" spans="1:14" x14ac:dyDescent="0.3">
      <c r="A36" t="s">
        <v>591</v>
      </c>
      <c r="B36" t="s">
        <v>619</v>
      </c>
      <c r="C36">
        <v>10</v>
      </c>
      <c r="D36" t="s">
        <v>620</v>
      </c>
      <c r="E36" t="s">
        <v>10</v>
      </c>
      <c r="F36" t="s">
        <v>63</v>
      </c>
      <c r="G36" t="s">
        <v>64</v>
      </c>
      <c r="H36">
        <v>49171</v>
      </c>
      <c r="I36" t="s">
        <v>621</v>
      </c>
      <c r="J36" t="str">
        <f>RIGHT(data[[#This Row],[file_name]],4)</f>
        <v>.csv</v>
      </c>
      <c r="K36" t="s">
        <v>848</v>
      </c>
      <c r="L36" t="s">
        <v>29</v>
      </c>
      <c r="M36" t="str">
        <f>IF(ISBLANK(data[[#This Row],[information_type_manual_added]]),VLOOKUP(data[[#This Row],[mime_type]],'Konkordanz MIME Informationstyp'!A:B,2,FALSE),data[[#This Row],[information_type_manual_added]])</f>
        <v>Text</v>
      </c>
    </row>
    <row r="37" spans="1:14" x14ac:dyDescent="0.3">
      <c r="A37" t="s">
        <v>591</v>
      </c>
      <c r="B37" t="s">
        <v>604</v>
      </c>
      <c r="C37">
        <v>5</v>
      </c>
      <c r="D37" t="s">
        <v>605</v>
      </c>
      <c r="E37" t="s">
        <v>10</v>
      </c>
      <c r="F37" t="s">
        <v>63</v>
      </c>
      <c r="G37" t="s">
        <v>64</v>
      </c>
      <c r="H37">
        <v>48344</v>
      </c>
      <c r="I37" t="s">
        <v>606</v>
      </c>
      <c r="J37" t="str">
        <f>RIGHT(data[[#This Row],[file_name]],4)</f>
        <v>.csv</v>
      </c>
      <c r="K37" t="s">
        <v>848</v>
      </c>
      <c r="L37" t="s">
        <v>29</v>
      </c>
      <c r="M37" t="str">
        <f>IF(ISBLANK(data[[#This Row],[information_type_manual_added]]),VLOOKUP(data[[#This Row],[mime_type]],'Konkordanz MIME Informationstyp'!A:B,2,FALSE),data[[#This Row],[information_type_manual_added]])</f>
        <v>Text</v>
      </c>
    </row>
    <row r="38" spans="1:14" x14ac:dyDescent="0.3">
      <c r="A38" t="s">
        <v>591</v>
      </c>
      <c r="B38" t="s">
        <v>607</v>
      </c>
      <c r="C38">
        <v>6</v>
      </c>
      <c r="D38" t="s">
        <v>608</v>
      </c>
      <c r="E38" t="s">
        <v>10</v>
      </c>
      <c r="F38" t="s">
        <v>63</v>
      </c>
      <c r="G38" t="s">
        <v>64</v>
      </c>
      <c r="H38">
        <v>23097</v>
      </c>
      <c r="I38" t="s">
        <v>609</v>
      </c>
      <c r="J38" t="str">
        <f>RIGHT(data[[#This Row],[file_name]],4)</f>
        <v>.csv</v>
      </c>
      <c r="K38" t="s">
        <v>848</v>
      </c>
      <c r="L38" t="s">
        <v>29</v>
      </c>
      <c r="M38" t="str">
        <f>IF(ISBLANK(data[[#This Row],[information_type_manual_added]]),VLOOKUP(data[[#This Row],[mime_type]],'Konkordanz MIME Informationstyp'!A:B,2,FALSE),data[[#This Row],[information_type_manual_added]])</f>
        <v>Text</v>
      </c>
    </row>
    <row r="39" spans="1:14" x14ac:dyDescent="0.3">
      <c r="A39" t="s">
        <v>591</v>
      </c>
      <c r="B39" t="s">
        <v>592</v>
      </c>
      <c r="C39">
        <v>1</v>
      </c>
      <c r="D39" t="s">
        <v>593</v>
      </c>
      <c r="E39" t="s">
        <v>10</v>
      </c>
      <c r="F39" t="s">
        <v>63</v>
      </c>
      <c r="G39" t="s">
        <v>64</v>
      </c>
      <c r="H39">
        <v>2665</v>
      </c>
      <c r="I39" t="s">
        <v>594</v>
      </c>
      <c r="J39" t="str">
        <f>RIGHT(data[[#This Row],[file_name]],4)</f>
        <v>.csv</v>
      </c>
      <c r="K39" t="s">
        <v>848</v>
      </c>
      <c r="L39" t="s">
        <v>29</v>
      </c>
      <c r="M39" t="str">
        <f>IF(ISBLANK(data[[#This Row],[information_type_manual_added]]),VLOOKUP(data[[#This Row],[mime_type]],'Konkordanz MIME Informationstyp'!A:B,2,FALSE),data[[#This Row],[information_type_manual_added]])</f>
        <v>Text</v>
      </c>
    </row>
    <row r="40" spans="1:14" x14ac:dyDescent="0.3">
      <c r="A40" t="s">
        <v>591</v>
      </c>
      <c r="B40" t="s">
        <v>595</v>
      </c>
      <c r="C40">
        <v>2</v>
      </c>
      <c r="D40" t="s">
        <v>596</v>
      </c>
      <c r="E40" t="s">
        <v>10</v>
      </c>
      <c r="F40" t="s">
        <v>63</v>
      </c>
      <c r="G40" t="s">
        <v>64</v>
      </c>
      <c r="H40">
        <v>1543</v>
      </c>
      <c r="I40" t="s">
        <v>597</v>
      </c>
      <c r="J40" t="str">
        <f>RIGHT(data[[#This Row],[file_name]],4)</f>
        <v>.csv</v>
      </c>
      <c r="K40" t="s">
        <v>848</v>
      </c>
      <c r="L40" t="s">
        <v>29</v>
      </c>
      <c r="M40" t="str">
        <f>IF(ISBLANK(data[[#This Row],[information_type_manual_added]]),VLOOKUP(data[[#This Row],[mime_type]],'Konkordanz MIME Informationstyp'!A:B,2,FALSE),data[[#This Row],[information_type_manual_added]])</f>
        <v>Text</v>
      </c>
    </row>
    <row r="41" spans="1:14" hidden="1" x14ac:dyDescent="0.3">
      <c r="A41" t="s">
        <v>1748</v>
      </c>
      <c r="B41" t="s">
        <v>1751</v>
      </c>
      <c r="C41">
        <v>3</v>
      </c>
      <c r="D41" t="s">
        <v>1752</v>
      </c>
      <c r="E41" t="s">
        <v>10</v>
      </c>
      <c r="F41" t="s">
        <v>658</v>
      </c>
      <c r="G41" t="s">
        <v>659</v>
      </c>
      <c r="H41">
        <v>2950666199</v>
      </c>
      <c r="I41" t="s">
        <v>1753</v>
      </c>
      <c r="J41" t="str">
        <f>RIGHT(data[[#This Row],[file_name]],4)</f>
        <v>.zip</v>
      </c>
      <c r="M41" t="str">
        <f>IF(ISBLANK(data[[#This Row],[information_type_manual_added]]),VLOOKUP(data[[#This Row],[mime_type]],'Konkordanz MIME Informationstyp'!A:B,2,FALSE),data[[#This Row],[information_type_manual_added]])</f>
        <v>Dateiarchiv</v>
      </c>
    </row>
    <row r="42" spans="1:14" x14ac:dyDescent="0.3">
      <c r="A42" t="s">
        <v>591</v>
      </c>
      <c r="B42" t="s">
        <v>601</v>
      </c>
      <c r="C42">
        <v>4</v>
      </c>
      <c r="D42" t="s">
        <v>602</v>
      </c>
      <c r="E42" t="s">
        <v>10</v>
      </c>
      <c r="F42" t="s">
        <v>63</v>
      </c>
      <c r="G42" t="s">
        <v>64</v>
      </c>
      <c r="H42">
        <v>511</v>
      </c>
      <c r="I42" t="s">
        <v>603</v>
      </c>
      <c r="J42" t="str">
        <f>RIGHT(data[[#This Row],[file_name]],4)</f>
        <v>.csv</v>
      </c>
      <c r="K42" t="s">
        <v>848</v>
      </c>
      <c r="L42" t="s">
        <v>29</v>
      </c>
      <c r="M42" t="str">
        <f>IF(ISBLANK(data[[#This Row],[information_type_manual_added]]),VLOOKUP(data[[#This Row],[mime_type]],'Konkordanz MIME Informationstyp'!A:B,2,FALSE),data[[#This Row],[information_type_manual_added]])</f>
        <v>Text</v>
      </c>
    </row>
    <row r="43" spans="1:14" hidden="1" x14ac:dyDescent="0.3">
      <c r="A43" t="s">
        <v>978</v>
      </c>
      <c r="B43" t="s">
        <v>982</v>
      </c>
      <c r="C43">
        <v>2</v>
      </c>
      <c r="D43" t="s">
        <v>983</v>
      </c>
      <c r="E43" t="s">
        <v>10</v>
      </c>
      <c r="F43" t="s">
        <v>658</v>
      </c>
      <c r="G43" t="s">
        <v>659</v>
      </c>
      <c r="H43">
        <v>2826068664</v>
      </c>
      <c r="I43" t="s">
        <v>984</v>
      </c>
      <c r="J43" t="str">
        <f>RIGHT(data[[#This Row],[file_name]],4)</f>
        <v>.zip</v>
      </c>
      <c r="M43" t="str">
        <f>IF(ISBLANK(data[[#This Row],[information_type_manual_added]]),VLOOKUP(data[[#This Row],[mime_type]],'Konkordanz MIME Informationstyp'!A:B,2,FALSE),data[[#This Row],[information_type_manual_added]])</f>
        <v>Dateiarchiv</v>
      </c>
    </row>
    <row r="44" spans="1:14" hidden="1" x14ac:dyDescent="0.3">
      <c r="A44" t="s">
        <v>1062</v>
      </c>
      <c r="B44" t="s">
        <v>1063</v>
      </c>
      <c r="C44">
        <v>1</v>
      </c>
      <c r="D44" t="s">
        <v>1064</v>
      </c>
      <c r="E44" t="s">
        <v>10</v>
      </c>
      <c r="F44" t="s">
        <v>658</v>
      </c>
      <c r="G44" t="s">
        <v>659</v>
      </c>
      <c r="H44">
        <v>2342502182</v>
      </c>
      <c r="I44" t="s">
        <v>1065</v>
      </c>
      <c r="J44" t="str">
        <f>RIGHT(data[[#This Row],[file_name]],4)</f>
        <v>.zip</v>
      </c>
      <c r="M44" t="str">
        <f>IF(ISBLANK(data[[#This Row],[information_type_manual_added]]),VLOOKUP(data[[#This Row],[mime_type]],'Konkordanz MIME Informationstyp'!A:B,2,FALSE),data[[#This Row],[information_type_manual_added]])</f>
        <v>Dateiarchiv</v>
      </c>
    </row>
    <row r="45" spans="1:14" x14ac:dyDescent="0.3">
      <c r="A45" t="s">
        <v>591</v>
      </c>
      <c r="B45" t="s">
        <v>598</v>
      </c>
      <c r="C45">
        <v>3</v>
      </c>
      <c r="D45" t="s">
        <v>599</v>
      </c>
      <c r="E45" t="s">
        <v>10</v>
      </c>
      <c r="F45" t="s">
        <v>63</v>
      </c>
      <c r="G45" t="s">
        <v>64</v>
      </c>
      <c r="H45">
        <v>317</v>
      </c>
      <c r="I45" t="s">
        <v>600</v>
      </c>
      <c r="J45" t="str">
        <f>RIGHT(data[[#This Row],[file_name]],4)</f>
        <v>.csv</v>
      </c>
      <c r="K45" t="s">
        <v>848</v>
      </c>
      <c r="L45" t="s">
        <v>29</v>
      </c>
      <c r="M45" t="str">
        <f>IF(ISBLANK(data[[#This Row],[information_type_manual_added]]),VLOOKUP(data[[#This Row],[mime_type]],'Konkordanz MIME Informationstyp'!A:B,2,FALSE),data[[#This Row],[information_type_manual_added]])</f>
        <v>Text</v>
      </c>
    </row>
    <row r="46" spans="1:14" x14ac:dyDescent="0.3">
      <c r="A46" t="s">
        <v>741</v>
      </c>
      <c r="B46" t="s">
        <v>745</v>
      </c>
      <c r="C46">
        <v>1</v>
      </c>
      <c r="D46" t="s">
        <v>746</v>
      </c>
      <c r="E46" t="s">
        <v>10</v>
      </c>
      <c r="F46" t="s">
        <v>63</v>
      </c>
      <c r="G46" t="s">
        <v>64</v>
      </c>
      <c r="H46">
        <v>1315744</v>
      </c>
      <c r="I46" t="s">
        <v>747</v>
      </c>
      <c r="J46" s="21" t="str">
        <f>RIGHT(data[[#This Row],[file_name]],4)</f>
        <v>asks</v>
      </c>
      <c r="K46" s="21" t="s">
        <v>1906</v>
      </c>
      <c r="L46" t="s">
        <v>1860</v>
      </c>
      <c r="M46" t="str">
        <f>IF(ISBLANK(data[[#This Row],[information_type_manual_added]]),VLOOKUP(data[[#This Row],[mime_type]],'Konkordanz MIME Informationstyp'!A:B,2,FALSE),data[[#This Row],[information_type_manual_added]])</f>
        <v>unbekannt</v>
      </c>
      <c r="N46" t="s">
        <v>1918</v>
      </c>
    </row>
    <row r="47" spans="1:14" x14ac:dyDescent="0.3">
      <c r="A47" t="s">
        <v>642</v>
      </c>
      <c r="B47" t="s">
        <v>646</v>
      </c>
      <c r="C47">
        <v>2</v>
      </c>
      <c r="D47" t="s">
        <v>647</v>
      </c>
      <c r="E47" t="s">
        <v>10</v>
      </c>
      <c r="F47" t="s">
        <v>63</v>
      </c>
      <c r="G47" t="s">
        <v>64</v>
      </c>
      <c r="H47">
        <v>469879</v>
      </c>
      <c r="I47" t="s">
        <v>648</v>
      </c>
      <c r="J47" t="str">
        <f>RIGHT(data[[#This Row],[file_name]],4)</f>
        <v>json</v>
      </c>
      <c r="K47" s="21" t="s">
        <v>1864</v>
      </c>
      <c r="L47" t="s">
        <v>29</v>
      </c>
      <c r="M47" t="str">
        <f>IF(ISBLANK(data[[#This Row],[information_type_manual_added]]),VLOOKUP(data[[#This Row],[mime_type]],'Konkordanz MIME Informationstyp'!A:B,2,FALSE),data[[#This Row],[information_type_manual_added]])</f>
        <v>Text</v>
      </c>
    </row>
    <row r="48" spans="1:14" hidden="1" x14ac:dyDescent="0.3">
      <c r="A48" t="s">
        <v>978</v>
      </c>
      <c r="B48" t="s">
        <v>979</v>
      </c>
      <c r="C48">
        <v>1</v>
      </c>
      <c r="D48" t="s">
        <v>980</v>
      </c>
      <c r="E48" t="s">
        <v>10</v>
      </c>
      <c r="F48" t="s">
        <v>658</v>
      </c>
      <c r="G48" t="s">
        <v>659</v>
      </c>
      <c r="H48">
        <v>1794190620</v>
      </c>
      <c r="I48" t="s">
        <v>981</v>
      </c>
      <c r="J48" t="str">
        <f>RIGHT(data[[#This Row],[file_name]],4)</f>
        <v>.zip</v>
      </c>
      <c r="M48" t="str">
        <f>IF(ISBLANK(data[[#This Row],[information_type_manual_added]]),VLOOKUP(data[[#This Row],[mime_type]],'Konkordanz MIME Informationstyp'!A:B,2,FALSE),data[[#This Row],[information_type_manual_added]])</f>
        <v>Dateiarchiv</v>
      </c>
    </row>
    <row r="49" spans="1:13" hidden="1" x14ac:dyDescent="0.3">
      <c r="A49" t="s">
        <v>1262</v>
      </c>
      <c r="B49" t="s">
        <v>1263</v>
      </c>
      <c r="C49">
        <v>4</v>
      </c>
      <c r="D49" t="s">
        <v>1264</v>
      </c>
      <c r="E49" t="s">
        <v>10</v>
      </c>
      <c r="F49" t="s">
        <v>658</v>
      </c>
      <c r="G49" t="s">
        <v>659</v>
      </c>
      <c r="H49">
        <v>1762953226</v>
      </c>
      <c r="I49" t="s">
        <v>1265</v>
      </c>
      <c r="J49" t="str">
        <f>RIGHT(data[[#This Row],[file_name]],4)</f>
        <v>.zip</v>
      </c>
      <c r="M49" t="str">
        <f>IF(ISBLANK(data[[#This Row],[information_type_manual_added]]),VLOOKUP(data[[#This Row],[mime_type]],'Konkordanz MIME Informationstyp'!A:B,2,FALSE),data[[#This Row],[information_type_manual_added]])</f>
        <v>Dateiarchiv</v>
      </c>
    </row>
    <row r="50" spans="1:13" hidden="1" x14ac:dyDescent="0.3">
      <c r="A50" t="s">
        <v>448</v>
      </c>
      <c r="B50" t="s">
        <v>449</v>
      </c>
      <c r="C50">
        <v>1</v>
      </c>
      <c r="D50" t="s">
        <v>239</v>
      </c>
      <c r="E50" t="s">
        <v>10</v>
      </c>
      <c r="F50" t="s">
        <v>240</v>
      </c>
      <c r="G50" t="s">
        <v>64</v>
      </c>
      <c r="H50">
        <v>1433628</v>
      </c>
      <c r="I50" t="s">
        <v>450</v>
      </c>
      <c r="J50" t="str">
        <f>RIGHT(data[[#This Row],[file_name]],4)</f>
        <v>.zip</v>
      </c>
      <c r="M50" t="str">
        <f>IF(ISBLANK(data[[#This Row],[information_type_manual_added]]),VLOOKUP(data[[#This Row],[mime_type]],'Konkordanz MIME Informationstyp'!A:B,2,FALSE),data[[#This Row],[information_type_manual_added]])</f>
        <v>unbekannt (diverse Formate)</v>
      </c>
    </row>
    <row r="51" spans="1:13" hidden="1" x14ac:dyDescent="0.3">
      <c r="A51" t="s">
        <v>1082</v>
      </c>
      <c r="B51" t="s">
        <v>1086</v>
      </c>
      <c r="C51">
        <v>2</v>
      </c>
      <c r="D51" t="s">
        <v>1087</v>
      </c>
      <c r="E51" t="s">
        <v>10</v>
      </c>
      <c r="F51" t="s">
        <v>658</v>
      </c>
      <c r="G51" t="s">
        <v>659</v>
      </c>
      <c r="H51">
        <v>1309241129</v>
      </c>
      <c r="I51" t="s">
        <v>1088</v>
      </c>
      <c r="J51" t="str">
        <f>RIGHT(data[[#This Row],[file_name]],4)</f>
        <v>.zip</v>
      </c>
      <c r="M51" t="str">
        <f>IF(ISBLANK(data[[#This Row],[information_type_manual_added]]),VLOOKUP(data[[#This Row],[mime_type]],'Konkordanz MIME Informationstyp'!A:B,2,FALSE),data[[#This Row],[information_type_manual_added]])</f>
        <v>Dateiarchiv</v>
      </c>
    </row>
    <row r="52" spans="1:13" x14ac:dyDescent="0.3">
      <c r="A52" t="s">
        <v>1666</v>
      </c>
      <c r="B52" t="s">
        <v>1718</v>
      </c>
      <c r="C52">
        <v>19</v>
      </c>
      <c r="D52" t="s">
        <v>1719</v>
      </c>
      <c r="E52" t="s">
        <v>10</v>
      </c>
      <c r="F52" t="s">
        <v>63</v>
      </c>
      <c r="G52" t="s">
        <v>64</v>
      </c>
      <c r="H52">
        <v>2886</v>
      </c>
      <c r="I52" t="s">
        <v>1720</v>
      </c>
      <c r="J52" t="str">
        <f>RIGHT(data[[#This Row],[file_name]],4)</f>
        <v>e.md</v>
      </c>
      <c r="K52" s="21" t="s">
        <v>1862</v>
      </c>
      <c r="L52" t="s">
        <v>29</v>
      </c>
      <c r="M52" t="str">
        <f>IF(ISBLANK(data[[#This Row],[information_type_manual_added]]),VLOOKUP(data[[#This Row],[mime_type]],'Konkordanz MIME Informationstyp'!A:B,2,FALSE),data[[#This Row],[information_type_manual_added]])</f>
        <v>Text</v>
      </c>
    </row>
    <row r="53" spans="1:13" hidden="1" x14ac:dyDescent="0.3">
      <c r="A53" t="s">
        <v>1591</v>
      </c>
      <c r="B53" t="s">
        <v>1595</v>
      </c>
      <c r="C53">
        <v>6</v>
      </c>
      <c r="D53" t="s">
        <v>1596</v>
      </c>
      <c r="E53" t="s">
        <v>10</v>
      </c>
      <c r="F53" t="s">
        <v>658</v>
      </c>
      <c r="G53" t="s">
        <v>659</v>
      </c>
      <c r="H53">
        <v>1133803786</v>
      </c>
      <c r="I53" t="s">
        <v>1597</v>
      </c>
      <c r="J53" t="str">
        <f>RIGHT(data[[#This Row],[file_name]],4)</f>
        <v>.zip</v>
      </c>
      <c r="M53" t="str">
        <f>IF(ISBLANK(data[[#This Row],[information_type_manual_added]]),VLOOKUP(data[[#This Row],[mime_type]],'Konkordanz MIME Informationstyp'!A:B,2,FALSE),data[[#This Row],[information_type_manual_added]])</f>
        <v>Dateiarchiv</v>
      </c>
    </row>
    <row r="54" spans="1:13" x14ac:dyDescent="0.3">
      <c r="A54" t="s">
        <v>845</v>
      </c>
      <c r="B54" t="s">
        <v>854</v>
      </c>
      <c r="C54">
        <v>3</v>
      </c>
      <c r="D54" t="s">
        <v>855</v>
      </c>
      <c r="E54" t="s">
        <v>10</v>
      </c>
      <c r="F54" t="s">
        <v>63</v>
      </c>
      <c r="G54" t="s">
        <v>64</v>
      </c>
      <c r="H54">
        <v>2422</v>
      </c>
      <c r="I54" t="s">
        <v>856</v>
      </c>
      <c r="J54" t="str">
        <f>RIGHT(data[[#This Row],[file_name]],4)</f>
        <v>E.md</v>
      </c>
      <c r="K54" s="21" t="s">
        <v>1862</v>
      </c>
      <c r="L54" t="s">
        <v>29</v>
      </c>
      <c r="M54" t="str">
        <f>IF(ISBLANK(data[[#This Row],[information_type_manual_added]]),VLOOKUP(data[[#This Row],[mime_type]],'Konkordanz MIME Informationstyp'!A:B,2,FALSE),data[[#This Row],[information_type_manual_added]])</f>
        <v>Text</v>
      </c>
    </row>
    <row r="55" spans="1:13" x14ac:dyDescent="0.3">
      <c r="A55" t="s">
        <v>1666</v>
      </c>
      <c r="B55" t="s">
        <v>1667</v>
      </c>
      <c r="C55">
        <v>1</v>
      </c>
      <c r="D55" t="s">
        <v>1668</v>
      </c>
      <c r="E55" t="s">
        <v>10</v>
      </c>
      <c r="F55" t="s">
        <v>63</v>
      </c>
      <c r="G55" t="s">
        <v>64</v>
      </c>
      <c r="H55">
        <v>307025</v>
      </c>
      <c r="I55" t="s">
        <v>1669</v>
      </c>
      <c r="J55" s="21" t="str">
        <f>RIGHT(data[[#This Row],[file_name]],4)</f>
        <v>.mat</v>
      </c>
      <c r="K55" s="21" t="s">
        <v>1867</v>
      </c>
      <c r="L55" t="s">
        <v>1902</v>
      </c>
      <c r="M55" t="str">
        <f>IF(ISBLANK(data[[#This Row],[information_type_manual_added]]),VLOOKUP(data[[#This Row],[mime_type]],'Konkordanz MIME Informationstyp'!A:B,2,FALSE),data[[#This Row],[information_type_manual_added]])</f>
        <v>Statistikinformationen</v>
      </c>
    </row>
    <row r="56" spans="1:13" hidden="1" x14ac:dyDescent="0.3">
      <c r="A56" t="s">
        <v>1262</v>
      </c>
      <c r="B56" t="s">
        <v>1269</v>
      </c>
      <c r="C56">
        <v>6</v>
      </c>
      <c r="D56" t="s">
        <v>1270</v>
      </c>
      <c r="E56" t="s">
        <v>10</v>
      </c>
      <c r="F56" t="s">
        <v>658</v>
      </c>
      <c r="G56" t="s">
        <v>659</v>
      </c>
      <c r="H56">
        <v>918146285</v>
      </c>
      <c r="I56" t="s">
        <v>1271</v>
      </c>
      <c r="J56" t="str">
        <f>RIGHT(data[[#This Row],[file_name]],4)</f>
        <v>.zip</v>
      </c>
      <c r="M56" t="str">
        <f>IF(ISBLANK(data[[#This Row],[information_type_manual_added]]),VLOOKUP(data[[#This Row],[mime_type]],'Konkordanz MIME Informationstyp'!A:B,2,FALSE),data[[#This Row],[information_type_manual_added]])</f>
        <v>Dateiarchiv</v>
      </c>
    </row>
    <row r="57" spans="1:13" hidden="1" x14ac:dyDescent="0.3">
      <c r="A57" t="s">
        <v>1082</v>
      </c>
      <c r="B57" t="s">
        <v>1092</v>
      </c>
      <c r="C57">
        <v>4</v>
      </c>
      <c r="D57" t="s">
        <v>1093</v>
      </c>
      <c r="E57" t="s">
        <v>10</v>
      </c>
      <c r="F57" t="s">
        <v>658</v>
      </c>
      <c r="G57" t="s">
        <v>659</v>
      </c>
      <c r="H57">
        <v>715592058</v>
      </c>
      <c r="I57" t="s">
        <v>1094</v>
      </c>
      <c r="J57" t="str">
        <f>RIGHT(data[[#This Row],[file_name]],4)</f>
        <v>.zip</v>
      </c>
      <c r="M57" t="str">
        <f>IF(ISBLANK(data[[#This Row],[information_type_manual_added]]),VLOOKUP(data[[#This Row],[mime_type]],'Konkordanz MIME Informationstyp'!A:B,2,FALSE),data[[#This Row],[information_type_manual_added]])</f>
        <v>Dateiarchiv</v>
      </c>
    </row>
    <row r="58" spans="1:13" x14ac:dyDescent="0.3">
      <c r="A58" t="s">
        <v>994</v>
      </c>
      <c r="B58" t="s">
        <v>1012</v>
      </c>
      <c r="C58">
        <v>9</v>
      </c>
      <c r="D58" t="s">
        <v>1013</v>
      </c>
      <c r="E58" t="s">
        <v>10</v>
      </c>
      <c r="F58" t="s">
        <v>63</v>
      </c>
      <c r="G58" t="s">
        <v>64</v>
      </c>
      <c r="H58">
        <v>16227213014</v>
      </c>
      <c r="I58" t="s">
        <v>1014</v>
      </c>
      <c r="J58" t="str">
        <f>RIGHT(data[[#This Row],[file_name]],4)</f>
        <v>.mat</v>
      </c>
      <c r="K58" t="s">
        <v>1867</v>
      </c>
      <c r="L58" t="s">
        <v>1902</v>
      </c>
      <c r="M58" t="str">
        <f>IF(ISBLANK(data[[#This Row],[information_type_manual_added]]),VLOOKUP(data[[#This Row],[mime_type]],'Konkordanz MIME Informationstyp'!A:B,2,FALSE),data[[#This Row],[information_type_manual_added]])</f>
        <v>Statistikinformationen</v>
      </c>
    </row>
    <row r="59" spans="1:13" hidden="1" x14ac:dyDescent="0.3">
      <c r="A59" t="s">
        <v>994</v>
      </c>
      <c r="B59" t="s">
        <v>1001</v>
      </c>
      <c r="C59">
        <v>5</v>
      </c>
      <c r="D59" t="s">
        <v>1002</v>
      </c>
      <c r="E59" t="s">
        <v>10</v>
      </c>
      <c r="F59" t="s">
        <v>1003</v>
      </c>
      <c r="G59" t="s">
        <v>1004</v>
      </c>
      <c r="H59">
        <v>579297613</v>
      </c>
      <c r="I59" t="s">
        <v>1005</v>
      </c>
      <c r="J59" t="str">
        <f>RIGHT(data[[#This Row],[file_name]],4)</f>
        <v>.tif</v>
      </c>
      <c r="M59" t="str">
        <f>IF(ISBLANK(data[[#This Row],[information_type_manual_added]]),VLOOKUP(data[[#This Row],[mime_type]],'Konkordanz MIME Informationstyp'!A:B,2,FALSE),data[[#This Row],[information_type_manual_added]])</f>
        <v>Bild</v>
      </c>
    </row>
    <row r="60" spans="1:13" hidden="1" x14ac:dyDescent="0.3">
      <c r="A60" t="s">
        <v>994</v>
      </c>
      <c r="B60" t="s">
        <v>1039</v>
      </c>
      <c r="C60">
        <v>18</v>
      </c>
      <c r="D60" t="s">
        <v>1040</v>
      </c>
      <c r="E60" t="s">
        <v>10</v>
      </c>
      <c r="F60" t="s">
        <v>1003</v>
      </c>
      <c r="G60" t="s">
        <v>1004</v>
      </c>
      <c r="H60">
        <v>579297613</v>
      </c>
      <c r="I60" t="s">
        <v>1041</v>
      </c>
      <c r="J60" t="str">
        <f>RIGHT(data[[#This Row],[file_name]],4)</f>
        <v>.tif</v>
      </c>
      <c r="M60" t="str">
        <f>IF(ISBLANK(data[[#This Row],[information_type_manual_added]]),VLOOKUP(data[[#This Row],[mime_type]],'Konkordanz MIME Informationstyp'!A:B,2,FALSE),data[[#This Row],[information_type_manual_added]])</f>
        <v>Bild</v>
      </c>
    </row>
    <row r="61" spans="1:13" hidden="1" x14ac:dyDescent="0.3">
      <c r="A61" t="s">
        <v>1290</v>
      </c>
      <c r="B61" t="s">
        <v>1300</v>
      </c>
      <c r="C61">
        <v>3</v>
      </c>
      <c r="D61" t="s">
        <v>1301</v>
      </c>
      <c r="E61" t="s">
        <v>10</v>
      </c>
      <c r="F61" t="s">
        <v>658</v>
      </c>
      <c r="G61" t="s">
        <v>659</v>
      </c>
      <c r="H61">
        <v>553090712</v>
      </c>
      <c r="I61" t="s">
        <v>1302</v>
      </c>
      <c r="J61" t="str">
        <f>RIGHT(data[[#This Row],[file_name]],4)</f>
        <v>.zip</v>
      </c>
      <c r="M61" t="str">
        <f>IF(ISBLANK(data[[#This Row],[information_type_manual_added]]),VLOOKUP(data[[#This Row],[mime_type]],'Konkordanz MIME Informationstyp'!A:B,2,FALSE),data[[#This Row],[information_type_manual_added]])</f>
        <v>Dateiarchiv</v>
      </c>
    </row>
    <row r="62" spans="1:13" hidden="1" x14ac:dyDescent="0.3">
      <c r="A62" t="s">
        <v>1082</v>
      </c>
      <c r="B62" t="s">
        <v>1083</v>
      </c>
      <c r="C62">
        <v>1</v>
      </c>
      <c r="D62" t="s">
        <v>1084</v>
      </c>
      <c r="E62" t="s">
        <v>10</v>
      </c>
      <c r="F62" t="s">
        <v>658</v>
      </c>
      <c r="G62" t="s">
        <v>659</v>
      </c>
      <c r="H62">
        <v>528785020</v>
      </c>
      <c r="I62" t="s">
        <v>1085</v>
      </c>
      <c r="J62" t="str">
        <f>RIGHT(data[[#This Row],[file_name]],4)</f>
        <v>.zip</v>
      </c>
      <c r="M62" t="str">
        <f>IF(ISBLANK(data[[#This Row],[information_type_manual_added]]),VLOOKUP(data[[#This Row],[mime_type]],'Konkordanz MIME Informationstyp'!A:B,2,FALSE),data[[#This Row],[information_type_manual_added]])</f>
        <v>Dateiarchiv</v>
      </c>
    </row>
    <row r="63" spans="1:13" x14ac:dyDescent="0.3">
      <c r="A63" t="s">
        <v>994</v>
      </c>
      <c r="B63" t="s">
        <v>1033</v>
      </c>
      <c r="C63">
        <v>16</v>
      </c>
      <c r="D63" t="s">
        <v>1034</v>
      </c>
      <c r="E63" t="s">
        <v>10</v>
      </c>
      <c r="F63" t="s">
        <v>63</v>
      </c>
      <c r="G63" t="s">
        <v>64</v>
      </c>
      <c r="H63">
        <v>1165966706</v>
      </c>
      <c r="I63" t="s">
        <v>1035</v>
      </c>
      <c r="J63" t="str">
        <f>RIGHT(data[[#This Row],[file_name]],4)</f>
        <v>.mat</v>
      </c>
      <c r="K63" t="s">
        <v>1867</v>
      </c>
      <c r="L63" t="s">
        <v>1902</v>
      </c>
      <c r="M63" t="str">
        <f>IF(ISBLANK(data[[#This Row],[information_type_manual_added]]),VLOOKUP(data[[#This Row],[mime_type]],'Konkordanz MIME Informationstyp'!A:B,2,FALSE),data[[#This Row],[information_type_manual_added]])</f>
        <v>Statistikinformationen</v>
      </c>
    </row>
    <row r="64" spans="1:13" x14ac:dyDescent="0.3">
      <c r="A64" t="s">
        <v>994</v>
      </c>
      <c r="B64" t="s">
        <v>1036</v>
      </c>
      <c r="C64">
        <v>17</v>
      </c>
      <c r="D64" t="s">
        <v>1037</v>
      </c>
      <c r="E64" t="s">
        <v>10</v>
      </c>
      <c r="F64" t="s">
        <v>63</v>
      </c>
      <c r="G64" t="s">
        <v>64</v>
      </c>
      <c r="H64">
        <v>18290950</v>
      </c>
      <c r="I64" t="s">
        <v>1038</v>
      </c>
      <c r="J64" t="str">
        <f>RIGHT(data[[#This Row],[file_name]],4)</f>
        <v>.mat</v>
      </c>
      <c r="K64" t="s">
        <v>1867</v>
      </c>
      <c r="L64" t="s">
        <v>1902</v>
      </c>
      <c r="M64" t="str">
        <f>IF(ISBLANK(data[[#This Row],[information_type_manual_added]]),VLOOKUP(data[[#This Row],[mime_type]],'Konkordanz MIME Informationstyp'!A:B,2,FALSE),data[[#This Row],[information_type_manual_added]])</f>
        <v>Statistikinformationen</v>
      </c>
    </row>
    <row r="65" spans="1:13" hidden="1" x14ac:dyDescent="0.3">
      <c r="A65" t="s">
        <v>1107</v>
      </c>
      <c r="B65" t="s">
        <v>1108</v>
      </c>
      <c r="C65">
        <v>1</v>
      </c>
      <c r="D65" t="s">
        <v>1109</v>
      </c>
      <c r="E65" t="s">
        <v>10</v>
      </c>
      <c r="F65" t="s">
        <v>658</v>
      </c>
      <c r="G65" t="s">
        <v>659</v>
      </c>
      <c r="H65">
        <v>438827990</v>
      </c>
      <c r="I65" t="s">
        <v>1110</v>
      </c>
      <c r="J65" t="str">
        <f>RIGHT(data[[#This Row],[file_name]],4)</f>
        <v>.zip</v>
      </c>
      <c r="M65" t="str">
        <f>IF(ISBLANK(data[[#This Row],[information_type_manual_added]]),VLOOKUP(data[[#This Row],[mime_type]],'Konkordanz MIME Informationstyp'!A:B,2,FALSE),data[[#This Row],[information_type_manual_added]])</f>
        <v>Dateiarchiv</v>
      </c>
    </row>
    <row r="66" spans="1:13" hidden="1" x14ac:dyDescent="0.3">
      <c r="A66" t="s">
        <v>1498</v>
      </c>
      <c r="B66" t="s">
        <v>1508</v>
      </c>
      <c r="C66">
        <v>4</v>
      </c>
      <c r="D66" t="s">
        <v>1509</v>
      </c>
      <c r="E66" t="s">
        <v>10</v>
      </c>
      <c r="F66" t="s">
        <v>29</v>
      </c>
      <c r="G66" t="s">
        <v>30</v>
      </c>
      <c r="H66">
        <v>437648155</v>
      </c>
      <c r="I66" t="s">
        <v>1510</v>
      </c>
      <c r="J66" t="str">
        <f>RIGHT(data[[#This Row],[file_name]],4)</f>
        <v>.txt</v>
      </c>
      <c r="M66" t="str">
        <f>IF(ISBLANK(data[[#This Row],[information_type_manual_added]]),VLOOKUP(data[[#This Row],[mime_type]],'Konkordanz MIME Informationstyp'!A:B,2,FALSE),data[[#This Row],[information_type_manual_added]])</f>
        <v>Text</v>
      </c>
    </row>
    <row r="67" spans="1:13" hidden="1" x14ac:dyDescent="0.3">
      <c r="A67" t="s">
        <v>1045</v>
      </c>
      <c r="B67" s="1" t="s">
        <v>1046</v>
      </c>
      <c r="C67">
        <v>1</v>
      </c>
      <c r="D67" t="s">
        <v>1047</v>
      </c>
      <c r="E67" t="s">
        <v>10</v>
      </c>
      <c r="F67" t="s">
        <v>658</v>
      </c>
      <c r="G67" t="s">
        <v>659</v>
      </c>
      <c r="H67">
        <v>388937873</v>
      </c>
      <c r="I67" t="s">
        <v>1048</v>
      </c>
      <c r="J67" t="str">
        <f>RIGHT(data[[#This Row],[file_name]],4)</f>
        <v>.zip</v>
      </c>
      <c r="M67" t="str">
        <f>IF(ISBLANK(data[[#This Row],[information_type_manual_added]]),VLOOKUP(data[[#This Row],[mime_type]],'Konkordanz MIME Informationstyp'!A:B,2,FALSE),data[[#This Row],[information_type_manual_added]])</f>
        <v>Dateiarchiv</v>
      </c>
    </row>
    <row r="68" spans="1:13" x14ac:dyDescent="0.3">
      <c r="A68" t="s">
        <v>994</v>
      </c>
      <c r="B68" t="s">
        <v>1009</v>
      </c>
      <c r="C68">
        <v>7</v>
      </c>
      <c r="D68" t="s">
        <v>1010</v>
      </c>
      <c r="E68" t="s">
        <v>10</v>
      </c>
      <c r="F68" t="s">
        <v>63</v>
      </c>
      <c r="G68" t="s">
        <v>64</v>
      </c>
      <c r="H68">
        <v>10545025</v>
      </c>
      <c r="I68" t="s">
        <v>1011</v>
      </c>
      <c r="J68" s="21" t="str">
        <f>RIGHT(data[[#This Row],[file_name]],4)</f>
        <v>.mat</v>
      </c>
      <c r="K68" t="s">
        <v>1867</v>
      </c>
      <c r="L68" t="s">
        <v>1902</v>
      </c>
      <c r="M68" t="str">
        <f>IF(ISBLANK(data[[#This Row],[information_type_manual_added]]),VLOOKUP(data[[#This Row],[mime_type]],'Konkordanz MIME Informationstyp'!A:B,2,FALSE),data[[#This Row],[information_type_manual_added]])</f>
        <v>Statistikinformationen</v>
      </c>
    </row>
    <row r="69" spans="1:13" hidden="1" x14ac:dyDescent="0.3">
      <c r="A69" t="s">
        <v>454</v>
      </c>
      <c r="B69" t="s">
        <v>455</v>
      </c>
      <c r="C69">
        <v>1</v>
      </c>
      <c r="D69" t="s">
        <v>239</v>
      </c>
      <c r="E69" t="s">
        <v>10</v>
      </c>
      <c r="F69" t="s">
        <v>240</v>
      </c>
      <c r="G69" t="s">
        <v>64</v>
      </c>
      <c r="H69">
        <v>1193874</v>
      </c>
      <c r="I69" t="s">
        <v>456</v>
      </c>
      <c r="J69" t="str">
        <f>RIGHT(data[[#This Row],[file_name]],4)</f>
        <v>.zip</v>
      </c>
      <c r="M69" t="str">
        <f>IF(ISBLANK(data[[#This Row],[information_type_manual_added]]),VLOOKUP(data[[#This Row],[mime_type]],'Konkordanz MIME Informationstyp'!A:B,2,FALSE),data[[#This Row],[information_type_manual_added]])</f>
        <v>unbekannt (diverse Formate)</v>
      </c>
    </row>
    <row r="70" spans="1:13" x14ac:dyDescent="0.3">
      <c r="A70" t="s">
        <v>994</v>
      </c>
      <c r="B70" t="s">
        <v>1030</v>
      </c>
      <c r="C70">
        <v>15</v>
      </c>
      <c r="D70" t="s">
        <v>1031</v>
      </c>
      <c r="E70" t="s">
        <v>10</v>
      </c>
      <c r="F70" t="s">
        <v>63</v>
      </c>
      <c r="G70" t="s">
        <v>64</v>
      </c>
      <c r="H70">
        <v>8774221</v>
      </c>
      <c r="I70" t="s">
        <v>1032</v>
      </c>
      <c r="J70" t="str">
        <f>RIGHT(data[[#This Row],[file_name]],4)</f>
        <v>.mat</v>
      </c>
      <c r="K70" t="s">
        <v>1867</v>
      </c>
      <c r="L70" t="s">
        <v>1902</v>
      </c>
      <c r="M70" t="str">
        <f>IF(ISBLANK(data[[#This Row],[information_type_manual_added]]),VLOOKUP(data[[#This Row],[mime_type]],'Konkordanz MIME Informationstyp'!A:B,2,FALSE),data[[#This Row],[information_type_manual_added]])</f>
        <v>Statistikinformationen</v>
      </c>
    </row>
    <row r="71" spans="1:13" hidden="1" x14ac:dyDescent="0.3">
      <c r="A71" t="s">
        <v>1290</v>
      </c>
      <c r="B71" t="s">
        <v>1297</v>
      </c>
      <c r="C71">
        <v>2</v>
      </c>
      <c r="D71" t="s">
        <v>1298</v>
      </c>
      <c r="E71" t="s">
        <v>10</v>
      </c>
      <c r="F71" t="s">
        <v>658</v>
      </c>
      <c r="G71" t="s">
        <v>659</v>
      </c>
      <c r="H71">
        <v>274838479</v>
      </c>
      <c r="I71" t="s">
        <v>1299</v>
      </c>
      <c r="J71" t="str">
        <f>RIGHT(data[[#This Row],[file_name]],4)</f>
        <v>.zip</v>
      </c>
      <c r="M71" t="str">
        <f>IF(ISBLANK(data[[#This Row],[information_type_manual_added]]),VLOOKUP(data[[#This Row],[mime_type]],'Konkordanz MIME Informationstyp'!A:B,2,FALSE),data[[#This Row],[information_type_manual_added]])</f>
        <v>Dateiarchiv</v>
      </c>
    </row>
    <row r="72" spans="1:13" x14ac:dyDescent="0.3">
      <c r="A72" t="s">
        <v>1666</v>
      </c>
      <c r="B72" t="s">
        <v>1703</v>
      </c>
      <c r="C72">
        <v>13</v>
      </c>
      <c r="D72" t="s">
        <v>1704</v>
      </c>
      <c r="E72" t="s">
        <v>10</v>
      </c>
      <c r="F72" t="s">
        <v>63</v>
      </c>
      <c r="G72" t="s">
        <v>64</v>
      </c>
      <c r="H72">
        <v>308155</v>
      </c>
      <c r="I72" t="s">
        <v>1705</v>
      </c>
      <c r="J72" t="str">
        <f>RIGHT(data[[#This Row],[file_name]],4)</f>
        <v>.mat</v>
      </c>
      <c r="K72" t="s">
        <v>1867</v>
      </c>
      <c r="L72" t="s">
        <v>1902</v>
      </c>
      <c r="M72" t="str">
        <f>IF(ISBLANK(data[[#This Row],[information_type_manual_added]]),VLOOKUP(data[[#This Row],[mime_type]],'Konkordanz MIME Informationstyp'!A:B,2,FALSE),data[[#This Row],[information_type_manual_added]])</f>
        <v>Statistikinformationen</v>
      </c>
    </row>
    <row r="73" spans="1:13" hidden="1" x14ac:dyDescent="0.3">
      <c r="A73" t="s">
        <v>1804</v>
      </c>
      <c r="B73" t="s">
        <v>1805</v>
      </c>
      <c r="C73">
        <v>1</v>
      </c>
      <c r="D73" t="s">
        <v>1806</v>
      </c>
      <c r="E73" t="s">
        <v>10</v>
      </c>
      <c r="F73" t="s">
        <v>658</v>
      </c>
      <c r="G73" t="s">
        <v>659</v>
      </c>
      <c r="H73">
        <v>235130156</v>
      </c>
      <c r="I73" t="s">
        <v>1807</v>
      </c>
      <c r="J73" t="str">
        <f>RIGHT(data[[#This Row],[file_name]],4)</f>
        <v>.zip</v>
      </c>
      <c r="M73" t="str">
        <f>IF(ISBLANK(data[[#This Row],[information_type_manual_added]]),VLOOKUP(data[[#This Row],[mime_type]],'Konkordanz MIME Informationstyp'!A:B,2,FALSE),data[[#This Row],[information_type_manual_added]])</f>
        <v>Dateiarchiv</v>
      </c>
    </row>
    <row r="74" spans="1:13" x14ac:dyDescent="0.3">
      <c r="A74" t="s">
        <v>1666</v>
      </c>
      <c r="B74" t="s">
        <v>1700</v>
      </c>
      <c r="C74">
        <v>12</v>
      </c>
      <c r="D74" t="s">
        <v>1701</v>
      </c>
      <c r="E74" t="s">
        <v>10</v>
      </c>
      <c r="F74" t="s">
        <v>63</v>
      </c>
      <c r="G74" t="s">
        <v>64</v>
      </c>
      <c r="H74">
        <v>308146</v>
      </c>
      <c r="I74" t="s">
        <v>1702</v>
      </c>
      <c r="J74" t="str">
        <f>RIGHT(data[[#This Row],[file_name]],4)</f>
        <v>.mat</v>
      </c>
      <c r="K74" t="s">
        <v>1867</v>
      </c>
      <c r="L74" t="s">
        <v>1902</v>
      </c>
      <c r="M74" t="str">
        <f>IF(ISBLANK(data[[#This Row],[information_type_manual_added]]),VLOOKUP(data[[#This Row],[mime_type]],'Konkordanz MIME Informationstyp'!A:B,2,FALSE),data[[#This Row],[information_type_manual_added]])</f>
        <v>Statistikinformationen</v>
      </c>
    </row>
    <row r="75" spans="1:13" x14ac:dyDescent="0.3">
      <c r="A75" t="s">
        <v>1666</v>
      </c>
      <c r="B75" t="s">
        <v>1709</v>
      </c>
      <c r="C75">
        <v>15</v>
      </c>
      <c r="D75" t="s">
        <v>1710</v>
      </c>
      <c r="E75" t="s">
        <v>10</v>
      </c>
      <c r="F75" t="s">
        <v>63</v>
      </c>
      <c r="G75" t="s">
        <v>64</v>
      </c>
      <c r="H75">
        <v>308102</v>
      </c>
      <c r="I75" t="s">
        <v>1711</v>
      </c>
      <c r="J75" t="str">
        <f>RIGHT(data[[#This Row],[file_name]],4)</f>
        <v>.mat</v>
      </c>
      <c r="K75" t="s">
        <v>1867</v>
      </c>
      <c r="L75" t="s">
        <v>1902</v>
      </c>
      <c r="M75" t="str">
        <f>IF(ISBLANK(data[[#This Row],[information_type_manual_added]]),VLOOKUP(data[[#This Row],[mime_type]],'Konkordanz MIME Informationstyp'!A:B,2,FALSE),data[[#This Row],[information_type_manual_added]])</f>
        <v>Statistikinformationen</v>
      </c>
    </row>
    <row r="76" spans="1:13" x14ac:dyDescent="0.3">
      <c r="A76" t="s">
        <v>1666</v>
      </c>
      <c r="B76" t="s">
        <v>1676</v>
      </c>
      <c r="C76">
        <v>4</v>
      </c>
      <c r="D76" t="s">
        <v>1677</v>
      </c>
      <c r="E76" t="s">
        <v>10</v>
      </c>
      <c r="F76" t="s">
        <v>63</v>
      </c>
      <c r="G76" t="s">
        <v>64</v>
      </c>
      <c r="H76">
        <v>307913</v>
      </c>
      <c r="I76" t="s">
        <v>1678</v>
      </c>
      <c r="J76" t="str">
        <f>RIGHT(data[[#This Row],[file_name]],4)</f>
        <v>.mat</v>
      </c>
      <c r="K76" t="s">
        <v>1867</v>
      </c>
      <c r="L76" t="s">
        <v>1902</v>
      </c>
      <c r="M76" t="str">
        <f>IF(ISBLANK(data[[#This Row],[information_type_manual_added]]),VLOOKUP(data[[#This Row],[mime_type]],'Konkordanz MIME Informationstyp'!A:B,2,FALSE),data[[#This Row],[information_type_manual_added]])</f>
        <v>Statistikinformationen</v>
      </c>
    </row>
    <row r="77" spans="1:13" x14ac:dyDescent="0.3">
      <c r="A77" t="s">
        <v>1666</v>
      </c>
      <c r="B77" t="s">
        <v>1682</v>
      </c>
      <c r="C77">
        <v>6</v>
      </c>
      <c r="D77" t="s">
        <v>1683</v>
      </c>
      <c r="E77" t="s">
        <v>10</v>
      </c>
      <c r="F77" t="s">
        <v>63</v>
      </c>
      <c r="G77" t="s">
        <v>64</v>
      </c>
      <c r="H77">
        <v>307870</v>
      </c>
      <c r="I77" t="s">
        <v>1684</v>
      </c>
      <c r="J77" t="str">
        <f>RIGHT(data[[#This Row],[file_name]],4)</f>
        <v>.mat</v>
      </c>
      <c r="K77" t="s">
        <v>1867</v>
      </c>
      <c r="L77" t="s">
        <v>1902</v>
      </c>
      <c r="M77" t="str">
        <f>IF(ISBLANK(data[[#This Row],[information_type_manual_added]]),VLOOKUP(data[[#This Row],[mime_type]],'Konkordanz MIME Informationstyp'!A:B,2,FALSE),data[[#This Row],[information_type_manual_added]])</f>
        <v>Statistikinformationen</v>
      </c>
    </row>
    <row r="78" spans="1:13" hidden="1" x14ac:dyDescent="0.3">
      <c r="A78" t="s">
        <v>1591</v>
      </c>
      <c r="B78" t="s">
        <v>1592</v>
      </c>
      <c r="C78">
        <v>5</v>
      </c>
      <c r="D78" t="s">
        <v>1593</v>
      </c>
      <c r="E78" t="s">
        <v>10</v>
      </c>
      <c r="F78" t="s">
        <v>658</v>
      </c>
      <c r="G78" t="s">
        <v>659</v>
      </c>
      <c r="H78">
        <v>139490892</v>
      </c>
      <c r="I78" t="s">
        <v>1594</v>
      </c>
      <c r="J78" t="str">
        <f>RIGHT(data[[#This Row],[file_name]],4)</f>
        <v>.zip</v>
      </c>
      <c r="M78" t="str">
        <f>IF(ISBLANK(data[[#This Row],[information_type_manual_added]]),VLOOKUP(data[[#This Row],[mime_type]],'Konkordanz MIME Informationstyp'!A:B,2,FALSE),data[[#This Row],[information_type_manual_added]])</f>
        <v>Dateiarchiv</v>
      </c>
    </row>
    <row r="79" spans="1:13" x14ac:dyDescent="0.3">
      <c r="A79" t="s">
        <v>1666</v>
      </c>
      <c r="B79" t="s">
        <v>1679</v>
      </c>
      <c r="C79">
        <v>5</v>
      </c>
      <c r="D79" t="s">
        <v>1680</v>
      </c>
      <c r="E79" t="s">
        <v>10</v>
      </c>
      <c r="F79" t="s">
        <v>63</v>
      </c>
      <c r="G79" t="s">
        <v>64</v>
      </c>
      <c r="H79">
        <v>307860</v>
      </c>
      <c r="I79" t="s">
        <v>1681</v>
      </c>
      <c r="J79" t="str">
        <f>RIGHT(data[[#This Row],[file_name]],4)</f>
        <v>.mat</v>
      </c>
      <c r="K79" t="s">
        <v>1867</v>
      </c>
      <c r="L79" t="s">
        <v>1902</v>
      </c>
      <c r="M79" t="str">
        <f>IF(ISBLANK(data[[#This Row],[information_type_manual_added]]),VLOOKUP(data[[#This Row],[mime_type]],'Konkordanz MIME Informationstyp'!A:B,2,FALSE),data[[#This Row],[information_type_manual_added]])</f>
        <v>Statistikinformationen</v>
      </c>
    </row>
    <row r="80" spans="1:13" hidden="1" x14ac:dyDescent="0.3">
      <c r="A80" t="s">
        <v>1201</v>
      </c>
      <c r="B80" s="1" t="s">
        <v>1220</v>
      </c>
      <c r="C80">
        <v>7</v>
      </c>
      <c r="D80" t="s">
        <v>1221</v>
      </c>
      <c r="E80" t="s">
        <v>10</v>
      </c>
      <c r="F80" t="s">
        <v>848</v>
      </c>
      <c r="G80" t="s">
        <v>849</v>
      </c>
      <c r="H80">
        <v>129655287</v>
      </c>
      <c r="I80" t="s">
        <v>1222</v>
      </c>
      <c r="J80" t="str">
        <f>RIGHT(data[[#This Row],[file_name]],4)</f>
        <v>.csv</v>
      </c>
      <c r="M80" t="str">
        <f>IF(ISBLANK(data[[#This Row],[information_type_manual_added]]),VLOOKUP(data[[#This Row],[mime_type]],'Konkordanz MIME Informationstyp'!A:B,2,FALSE),data[[#This Row],[information_type_manual_added]])</f>
        <v>Strukturierte Information (Tabelle)</v>
      </c>
    </row>
    <row r="81" spans="1:13" hidden="1" x14ac:dyDescent="0.3">
      <c r="A81" t="s">
        <v>1290</v>
      </c>
      <c r="B81" t="s">
        <v>1306</v>
      </c>
      <c r="C81">
        <v>5</v>
      </c>
      <c r="D81" t="s">
        <v>1307</v>
      </c>
      <c r="E81" t="s">
        <v>10</v>
      </c>
      <c r="F81" t="s">
        <v>658</v>
      </c>
      <c r="G81" t="s">
        <v>659</v>
      </c>
      <c r="H81">
        <v>126814734</v>
      </c>
      <c r="I81" t="s">
        <v>1308</v>
      </c>
      <c r="J81" t="str">
        <f>RIGHT(data[[#This Row],[file_name]],4)</f>
        <v>.zip</v>
      </c>
      <c r="M81" t="str">
        <f>IF(ISBLANK(data[[#This Row],[information_type_manual_added]]),VLOOKUP(data[[#This Row],[mime_type]],'Konkordanz MIME Informationstyp'!A:B,2,FALSE),data[[#This Row],[information_type_manual_added]])</f>
        <v>Dateiarchiv</v>
      </c>
    </row>
    <row r="82" spans="1:13" x14ac:dyDescent="0.3">
      <c r="A82" t="s">
        <v>1666</v>
      </c>
      <c r="B82" t="s">
        <v>1691</v>
      </c>
      <c r="C82">
        <v>9</v>
      </c>
      <c r="D82" t="s">
        <v>1692</v>
      </c>
      <c r="E82" t="s">
        <v>10</v>
      </c>
      <c r="F82" t="s">
        <v>63</v>
      </c>
      <c r="G82" t="s">
        <v>64</v>
      </c>
      <c r="H82">
        <v>307829</v>
      </c>
      <c r="I82" t="s">
        <v>1693</v>
      </c>
      <c r="J82" t="str">
        <f>RIGHT(data[[#This Row],[file_name]],4)</f>
        <v>.mat</v>
      </c>
      <c r="K82" t="s">
        <v>1867</v>
      </c>
      <c r="L82" t="s">
        <v>1902</v>
      </c>
      <c r="M82" t="str">
        <f>IF(ISBLANK(data[[#This Row],[information_type_manual_added]]),VLOOKUP(data[[#This Row],[mime_type]],'Konkordanz MIME Informationstyp'!A:B,2,FALSE),data[[#This Row],[information_type_manual_added]])</f>
        <v>Statistikinformationen</v>
      </c>
    </row>
    <row r="83" spans="1:13" hidden="1" x14ac:dyDescent="0.3">
      <c r="A83" t="s">
        <v>1498</v>
      </c>
      <c r="B83" t="s">
        <v>1502</v>
      </c>
      <c r="C83">
        <v>2</v>
      </c>
      <c r="D83" t="s">
        <v>1503</v>
      </c>
      <c r="E83" t="s">
        <v>10</v>
      </c>
      <c r="F83" t="s">
        <v>29</v>
      </c>
      <c r="G83" t="s">
        <v>30</v>
      </c>
      <c r="H83">
        <v>92790937</v>
      </c>
      <c r="I83" t="s">
        <v>1504</v>
      </c>
      <c r="J83" t="str">
        <f>RIGHT(data[[#This Row],[file_name]],4)</f>
        <v>.txt</v>
      </c>
      <c r="M83" t="str">
        <f>IF(ISBLANK(data[[#This Row],[information_type_manual_added]]),VLOOKUP(data[[#This Row],[mime_type]],'Konkordanz MIME Informationstyp'!A:B,2,FALSE),data[[#This Row],[information_type_manual_added]])</f>
        <v>Text</v>
      </c>
    </row>
    <row r="84" spans="1:13" hidden="1" x14ac:dyDescent="0.3">
      <c r="A84" t="s">
        <v>1262</v>
      </c>
      <c r="B84" t="s">
        <v>1272</v>
      </c>
      <c r="C84">
        <v>7</v>
      </c>
      <c r="D84" t="s">
        <v>1273</v>
      </c>
      <c r="E84" t="s">
        <v>10</v>
      </c>
      <c r="F84" t="s">
        <v>658</v>
      </c>
      <c r="G84" t="s">
        <v>659</v>
      </c>
      <c r="H84">
        <v>88684004</v>
      </c>
      <c r="I84" t="s">
        <v>1274</v>
      </c>
      <c r="J84" t="str">
        <f>RIGHT(data[[#This Row],[file_name]],4)</f>
        <v>.zip</v>
      </c>
      <c r="M84" t="str">
        <f>IF(ISBLANK(data[[#This Row],[information_type_manual_added]]),VLOOKUP(data[[#This Row],[mime_type]],'Konkordanz MIME Informationstyp'!A:B,2,FALSE),data[[#This Row],[information_type_manual_added]])</f>
        <v>Dateiarchiv</v>
      </c>
    </row>
    <row r="85" spans="1:13" hidden="1" x14ac:dyDescent="0.3">
      <c r="A85" t="s">
        <v>1666</v>
      </c>
      <c r="B85" t="s">
        <v>1715</v>
      </c>
      <c r="C85">
        <v>18</v>
      </c>
      <c r="D85" t="s">
        <v>1716</v>
      </c>
      <c r="E85" t="s">
        <v>10</v>
      </c>
      <c r="F85" t="s">
        <v>658</v>
      </c>
      <c r="G85" t="s">
        <v>659</v>
      </c>
      <c r="H85">
        <v>73862108</v>
      </c>
      <c r="I85" t="s">
        <v>1717</v>
      </c>
      <c r="J85" t="str">
        <f>RIGHT(data[[#This Row],[file_name]],4)</f>
        <v>.zip</v>
      </c>
      <c r="M85" t="str">
        <f>IF(ISBLANK(data[[#This Row],[information_type_manual_added]]),VLOOKUP(data[[#This Row],[mime_type]],'Konkordanz MIME Informationstyp'!A:B,2,FALSE),data[[#This Row],[information_type_manual_added]])</f>
        <v>Dateiarchiv</v>
      </c>
    </row>
    <row r="86" spans="1:13" x14ac:dyDescent="0.3">
      <c r="A86" t="s">
        <v>1666</v>
      </c>
      <c r="B86" t="s">
        <v>1706</v>
      </c>
      <c r="C86">
        <v>14</v>
      </c>
      <c r="D86" t="s">
        <v>1707</v>
      </c>
      <c r="E86" t="s">
        <v>10</v>
      </c>
      <c r="F86" t="s">
        <v>63</v>
      </c>
      <c r="G86" t="s">
        <v>64</v>
      </c>
      <c r="H86">
        <v>307805</v>
      </c>
      <c r="I86" t="s">
        <v>1708</v>
      </c>
      <c r="J86" t="str">
        <f>RIGHT(data[[#This Row],[file_name]],4)</f>
        <v>.mat</v>
      </c>
      <c r="K86" t="s">
        <v>1867</v>
      </c>
      <c r="L86" t="s">
        <v>1902</v>
      </c>
      <c r="M86" t="str">
        <f>IF(ISBLANK(data[[#This Row],[information_type_manual_added]]),VLOOKUP(data[[#This Row],[mime_type]],'Konkordanz MIME Informationstyp'!A:B,2,FALSE),data[[#This Row],[information_type_manual_added]])</f>
        <v>Statistikinformationen</v>
      </c>
    </row>
    <row r="87" spans="1:13" hidden="1" x14ac:dyDescent="0.3">
      <c r="A87" t="s">
        <v>1082</v>
      </c>
      <c r="B87" t="s">
        <v>1089</v>
      </c>
      <c r="C87">
        <v>3</v>
      </c>
      <c r="D87" t="s">
        <v>1090</v>
      </c>
      <c r="E87" t="s">
        <v>10</v>
      </c>
      <c r="F87" t="s">
        <v>658</v>
      </c>
      <c r="G87" t="s">
        <v>659</v>
      </c>
      <c r="H87">
        <v>64436599</v>
      </c>
      <c r="I87" t="s">
        <v>1091</v>
      </c>
      <c r="J87" t="str">
        <f>RIGHT(data[[#This Row],[file_name]],4)</f>
        <v>.zip</v>
      </c>
      <c r="M87" t="str">
        <f>IF(ISBLANK(data[[#This Row],[information_type_manual_added]]),VLOOKUP(data[[#This Row],[mime_type]],'Konkordanz MIME Informationstyp'!A:B,2,FALSE),data[[#This Row],[information_type_manual_added]])</f>
        <v>Dateiarchiv</v>
      </c>
    </row>
    <row r="88" spans="1:13" hidden="1" x14ac:dyDescent="0.3">
      <c r="A88" t="s">
        <v>1780</v>
      </c>
      <c r="B88" t="s">
        <v>1781</v>
      </c>
      <c r="C88">
        <v>1</v>
      </c>
      <c r="D88" t="s">
        <v>1782</v>
      </c>
      <c r="E88" t="s">
        <v>10</v>
      </c>
      <c r="F88" t="s">
        <v>658</v>
      </c>
      <c r="G88" t="s">
        <v>659</v>
      </c>
      <c r="H88">
        <v>59434856</v>
      </c>
      <c r="I88" t="s">
        <v>1783</v>
      </c>
      <c r="J88" t="str">
        <f>RIGHT(data[[#This Row],[file_name]],4)</f>
        <v>.zip</v>
      </c>
      <c r="M88" t="str">
        <f>IF(ISBLANK(data[[#This Row],[information_type_manual_added]]),VLOOKUP(data[[#This Row],[mime_type]],'Konkordanz MIME Informationstyp'!A:B,2,FALSE),data[[#This Row],[information_type_manual_added]])</f>
        <v>Dateiarchiv</v>
      </c>
    </row>
    <row r="89" spans="1:13" hidden="1" x14ac:dyDescent="0.3">
      <c r="A89" t="s">
        <v>490</v>
      </c>
      <c r="B89" t="s">
        <v>494</v>
      </c>
      <c r="C89">
        <v>2</v>
      </c>
      <c r="D89" t="s">
        <v>495</v>
      </c>
      <c r="E89" t="s">
        <v>10</v>
      </c>
      <c r="F89" t="s">
        <v>11</v>
      </c>
      <c r="G89" t="s">
        <v>12</v>
      </c>
      <c r="H89">
        <v>58917518</v>
      </c>
      <c r="I89" t="s">
        <v>496</v>
      </c>
      <c r="J89" t="str">
        <f>RIGHT(data[[#This Row],[file_name]],4)</f>
        <v>xlsx</v>
      </c>
      <c r="M89" t="str">
        <f>IF(ISBLANK(data[[#This Row],[information_type_manual_added]]),VLOOKUP(data[[#This Row],[mime_type]],'Konkordanz MIME Informationstyp'!A:B,2,FALSE),data[[#This Row],[information_type_manual_added]])</f>
        <v>Strukturierte Information (Tabelle)</v>
      </c>
    </row>
    <row r="90" spans="1:13" hidden="1" x14ac:dyDescent="0.3">
      <c r="A90" t="s">
        <v>460</v>
      </c>
      <c r="B90" t="s">
        <v>461</v>
      </c>
      <c r="C90">
        <v>1</v>
      </c>
      <c r="D90" t="s">
        <v>239</v>
      </c>
      <c r="E90" t="s">
        <v>10</v>
      </c>
      <c r="F90" t="s">
        <v>240</v>
      </c>
      <c r="G90" t="s">
        <v>64</v>
      </c>
      <c r="H90">
        <v>1089749</v>
      </c>
      <c r="I90" t="s">
        <v>462</v>
      </c>
      <c r="J90" t="str">
        <f>RIGHT(data[[#This Row],[file_name]],4)</f>
        <v>.zip</v>
      </c>
      <c r="M90" t="str">
        <f>IF(ISBLANK(data[[#This Row],[information_type_manual_added]]),VLOOKUP(data[[#This Row],[mime_type]],'Konkordanz MIME Informationstyp'!A:B,2,FALSE),data[[#This Row],[information_type_manual_added]])</f>
        <v>unbekannt (diverse Formate)</v>
      </c>
    </row>
    <row r="91" spans="1:13" x14ac:dyDescent="0.3">
      <c r="A91" t="s">
        <v>331</v>
      </c>
      <c r="B91" t="s">
        <v>341</v>
      </c>
      <c r="C91">
        <v>4</v>
      </c>
      <c r="D91" t="s">
        <v>342</v>
      </c>
      <c r="E91" t="s">
        <v>10</v>
      </c>
      <c r="F91" t="s">
        <v>343</v>
      </c>
      <c r="G91" t="s">
        <v>64</v>
      </c>
      <c r="H91">
        <v>1375379</v>
      </c>
      <c r="I91" t="s">
        <v>344</v>
      </c>
      <c r="J91" t="str">
        <f>RIGHT(data[[#This Row],[file_name]],4)</f>
        <v>.sav</v>
      </c>
      <c r="K91" t="s">
        <v>1861</v>
      </c>
      <c r="L91" t="s">
        <v>1902</v>
      </c>
      <c r="M91" t="str">
        <f>IF(ISBLANK(data[[#This Row],[information_type_manual_added]]),VLOOKUP(data[[#This Row],[mime_type]],'Konkordanz MIME Informationstyp'!A:B,2,FALSE),data[[#This Row],[information_type_manual_added]])</f>
        <v>Statistikinformationen</v>
      </c>
    </row>
    <row r="92" spans="1:13" x14ac:dyDescent="0.3">
      <c r="A92" t="s">
        <v>1666</v>
      </c>
      <c r="B92" t="s">
        <v>1712</v>
      </c>
      <c r="C92">
        <v>16</v>
      </c>
      <c r="D92" t="s">
        <v>1713</v>
      </c>
      <c r="E92" t="s">
        <v>10</v>
      </c>
      <c r="F92" t="s">
        <v>63</v>
      </c>
      <c r="G92" t="s">
        <v>64</v>
      </c>
      <c r="H92">
        <v>307786</v>
      </c>
      <c r="I92" t="s">
        <v>1714</v>
      </c>
      <c r="J92" t="str">
        <f>RIGHT(data[[#This Row],[file_name]],4)</f>
        <v>.mat</v>
      </c>
      <c r="K92" t="s">
        <v>1867</v>
      </c>
      <c r="L92" t="s">
        <v>1902</v>
      </c>
      <c r="M92" t="str">
        <f>IF(ISBLANK(data[[#This Row],[information_type_manual_added]]),VLOOKUP(data[[#This Row],[mime_type]],'Konkordanz MIME Informationstyp'!A:B,2,FALSE),data[[#This Row],[information_type_manual_added]])</f>
        <v>Statistikinformationen</v>
      </c>
    </row>
    <row r="93" spans="1:13" x14ac:dyDescent="0.3">
      <c r="A93" t="s">
        <v>1666</v>
      </c>
      <c r="B93" t="s">
        <v>1697</v>
      </c>
      <c r="C93">
        <v>11</v>
      </c>
      <c r="D93" t="s">
        <v>1698</v>
      </c>
      <c r="E93" t="s">
        <v>10</v>
      </c>
      <c r="F93" t="s">
        <v>63</v>
      </c>
      <c r="G93" t="s">
        <v>64</v>
      </c>
      <c r="H93">
        <v>307672</v>
      </c>
      <c r="I93" t="s">
        <v>1699</v>
      </c>
      <c r="J93" t="str">
        <f>RIGHT(data[[#This Row],[file_name]],4)</f>
        <v>.mat</v>
      </c>
      <c r="K93" t="s">
        <v>1867</v>
      </c>
      <c r="L93" t="s">
        <v>1902</v>
      </c>
      <c r="M93" t="str">
        <f>IF(ISBLANK(data[[#This Row],[information_type_manual_added]]),VLOOKUP(data[[#This Row],[mime_type]],'Konkordanz MIME Informationstyp'!A:B,2,FALSE),data[[#This Row],[information_type_manual_added]])</f>
        <v>Statistikinformationen</v>
      </c>
    </row>
    <row r="94" spans="1:13" x14ac:dyDescent="0.3">
      <c r="A94" t="s">
        <v>1666</v>
      </c>
      <c r="B94" t="s">
        <v>1688</v>
      </c>
      <c r="C94">
        <v>8</v>
      </c>
      <c r="D94" t="s">
        <v>1689</v>
      </c>
      <c r="E94" t="s">
        <v>10</v>
      </c>
      <c r="F94" t="s">
        <v>63</v>
      </c>
      <c r="G94" t="s">
        <v>64</v>
      </c>
      <c r="H94">
        <v>307368</v>
      </c>
      <c r="I94" t="s">
        <v>1690</v>
      </c>
      <c r="J94" t="str">
        <f>RIGHT(data[[#This Row],[file_name]],4)</f>
        <v>.mat</v>
      </c>
      <c r="K94" t="s">
        <v>1867</v>
      </c>
      <c r="L94" t="s">
        <v>1902</v>
      </c>
      <c r="M94" t="str">
        <f>IF(ISBLANK(data[[#This Row],[information_type_manual_added]]),VLOOKUP(data[[#This Row],[mime_type]],'Konkordanz MIME Informationstyp'!A:B,2,FALSE),data[[#This Row],[information_type_manual_added]])</f>
        <v>Statistikinformationen</v>
      </c>
    </row>
    <row r="95" spans="1:13" hidden="1" x14ac:dyDescent="0.3">
      <c r="A95" t="s">
        <v>881</v>
      </c>
      <c r="B95" s="1" t="s">
        <v>888</v>
      </c>
      <c r="C95">
        <v>3</v>
      </c>
      <c r="D95" t="s">
        <v>889</v>
      </c>
      <c r="E95" t="s">
        <v>10</v>
      </c>
      <c r="F95" t="s">
        <v>658</v>
      </c>
      <c r="G95" t="s">
        <v>659</v>
      </c>
      <c r="H95">
        <v>33125039</v>
      </c>
      <c r="I95" t="s">
        <v>890</v>
      </c>
      <c r="J95" t="str">
        <f>RIGHT(data[[#This Row],[file_name]],4)</f>
        <v>.zip</v>
      </c>
      <c r="M95" t="str">
        <f>IF(ISBLANK(data[[#This Row],[information_type_manual_added]]),VLOOKUP(data[[#This Row],[mime_type]],'Konkordanz MIME Informationstyp'!A:B,2,FALSE),data[[#This Row],[information_type_manual_added]])</f>
        <v>Dateiarchiv</v>
      </c>
    </row>
    <row r="96" spans="1:13" hidden="1" x14ac:dyDescent="0.3">
      <c r="A96" t="s">
        <v>1773</v>
      </c>
      <c r="B96" t="s">
        <v>1774</v>
      </c>
      <c r="C96">
        <v>1</v>
      </c>
      <c r="D96" t="s">
        <v>1775</v>
      </c>
      <c r="E96" t="s">
        <v>10</v>
      </c>
      <c r="F96" t="s">
        <v>658</v>
      </c>
      <c r="G96" t="s">
        <v>659</v>
      </c>
      <c r="H96">
        <v>30771700</v>
      </c>
      <c r="I96" t="s">
        <v>1776</v>
      </c>
      <c r="J96" t="str">
        <f>RIGHT(data[[#This Row],[file_name]],4)</f>
        <v>.zip</v>
      </c>
      <c r="M96" t="str">
        <f>IF(ISBLANK(data[[#This Row],[information_type_manual_added]]),VLOOKUP(data[[#This Row],[mime_type]],'Konkordanz MIME Informationstyp'!A:B,2,FALSE),data[[#This Row],[information_type_manual_added]])</f>
        <v>Dateiarchiv</v>
      </c>
    </row>
    <row r="97" spans="1:13" hidden="1" x14ac:dyDescent="0.3">
      <c r="A97" t="s">
        <v>1201</v>
      </c>
      <c r="B97" t="s">
        <v>1202</v>
      </c>
      <c r="C97">
        <v>1</v>
      </c>
      <c r="D97" t="s">
        <v>1203</v>
      </c>
      <c r="E97" t="s">
        <v>10</v>
      </c>
      <c r="F97" t="s">
        <v>848</v>
      </c>
      <c r="G97" t="s">
        <v>849</v>
      </c>
      <c r="H97">
        <v>28204440</v>
      </c>
      <c r="I97" t="s">
        <v>1204</v>
      </c>
      <c r="J97" t="str">
        <f>RIGHT(data[[#This Row],[file_name]],4)</f>
        <v>.csv</v>
      </c>
      <c r="M97" t="str">
        <f>IF(ISBLANK(data[[#This Row],[information_type_manual_added]]),VLOOKUP(data[[#This Row],[mime_type]],'Konkordanz MIME Informationstyp'!A:B,2,FALSE),data[[#This Row],[information_type_manual_added]])</f>
        <v>Strukturierte Information (Tabelle)</v>
      </c>
    </row>
    <row r="98" spans="1:13" hidden="1" x14ac:dyDescent="0.3">
      <c r="A98" t="s">
        <v>1727</v>
      </c>
      <c r="B98" t="s">
        <v>1728</v>
      </c>
      <c r="C98">
        <v>1</v>
      </c>
      <c r="D98" t="s">
        <v>1729</v>
      </c>
      <c r="E98" t="s">
        <v>10</v>
      </c>
      <c r="F98" t="s">
        <v>658</v>
      </c>
      <c r="G98" t="s">
        <v>659</v>
      </c>
      <c r="H98">
        <v>22260749</v>
      </c>
      <c r="I98" t="s">
        <v>1730</v>
      </c>
      <c r="J98" t="str">
        <f>RIGHT(data[[#This Row],[file_name]],4)</f>
        <v>.zip</v>
      </c>
      <c r="M98" t="str">
        <f>IF(ISBLANK(data[[#This Row],[information_type_manual_added]]),VLOOKUP(data[[#This Row],[mime_type]],'Konkordanz MIME Informationstyp'!A:B,2,FALSE),data[[#This Row],[information_type_manual_added]])</f>
        <v>Dateiarchiv</v>
      </c>
    </row>
    <row r="99" spans="1:13" x14ac:dyDescent="0.3">
      <c r="A99" t="s">
        <v>1666</v>
      </c>
      <c r="B99" t="s">
        <v>1685</v>
      </c>
      <c r="C99">
        <v>7</v>
      </c>
      <c r="D99" t="s">
        <v>1686</v>
      </c>
      <c r="E99" t="s">
        <v>10</v>
      </c>
      <c r="F99" t="s">
        <v>63</v>
      </c>
      <c r="G99" t="s">
        <v>64</v>
      </c>
      <c r="H99">
        <v>307353</v>
      </c>
      <c r="I99" t="s">
        <v>1687</v>
      </c>
      <c r="J99" t="str">
        <f>RIGHT(data[[#This Row],[file_name]],4)</f>
        <v>.mat</v>
      </c>
      <c r="K99" t="s">
        <v>1867</v>
      </c>
      <c r="L99" t="s">
        <v>1902</v>
      </c>
      <c r="M99" t="str">
        <f>IF(ISBLANK(data[[#This Row],[information_type_manual_added]]),VLOOKUP(data[[#This Row],[mime_type]],'Konkordanz MIME Informationstyp'!A:B,2,FALSE),data[[#This Row],[information_type_manual_added]])</f>
        <v>Statistikinformationen</v>
      </c>
    </row>
    <row r="100" spans="1:13" hidden="1" x14ac:dyDescent="0.3">
      <c r="A100" t="s">
        <v>1605</v>
      </c>
      <c r="B100" t="s">
        <v>1627</v>
      </c>
      <c r="C100">
        <v>8</v>
      </c>
      <c r="D100" t="s">
        <v>1628</v>
      </c>
      <c r="E100" t="s">
        <v>10</v>
      </c>
      <c r="F100" t="s">
        <v>23</v>
      </c>
      <c r="G100" t="s">
        <v>24</v>
      </c>
      <c r="H100">
        <v>21786582</v>
      </c>
      <c r="I100" t="s">
        <v>1629</v>
      </c>
      <c r="J100" t="str">
        <f>RIGHT(data[[#This Row],[file_name]],4)</f>
        <v>.pdf</v>
      </c>
      <c r="M100" t="str">
        <f>IF(ISBLANK(data[[#This Row],[information_type_manual_added]]),VLOOKUP(data[[#This Row],[mime_type]],'Konkordanz MIME Informationstyp'!A:B,2,FALSE),data[[#This Row],[information_type_manual_added]])</f>
        <v>Text</v>
      </c>
    </row>
    <row r="101" spans="1:13" hidden="1" x14ac:dyDescent="0.3">
      <c r="A101" t="s">
        <v>866</v>
      </c>
      <c r="B101" t="s">
        <v>867</v>
      </c>
      <c r="C101">
        <v>1</v>
      </c>
      <c r="D101" t="s">
        <v>868</v>
      </c>
      <c r="E101" t="s">
        <v>10</v>
      </c>
      <c r="F101" t="s">
        <v>11</v>
      </c>
      <c r="G101" t="s">
        <v>12</v>
      </c>
      <c r="H101">
        <v>21560466</v>
      </c>
      <c r="I101" t="s">
        <v>869</v>
      </c>
      <c r="J101" t="str">
        <f>RIGHT(data[[#This Row],[file_name]],4)</f>
        <v>xlsx</v>
      </c>
      <c r="M101" t="str">
        <f>IF(ISBLANK(data[[#This Row],[information_type_manual_added]]),VLOOKUP(data[[#This Row],[mime_type]],'Konkordanz MIME Informationstyp'!A:B,2,FALSE),data[[#This Row],[information_type_manual_added]])</f>
        <v>Strukturierte Information (Tabelle)</v>
      </c>
    </row>
    <row r="102" spans="1:13" x14ac:dyDescent="0.3">
      <c r="A102" t="s">
        <v>1666</v>
      </c>
      <c r="B102" t="s">
        <v>1694</v>
      </c>
      <c r="C102">
        <v>10</v>
      </c>
      <c r="D102" t="s">
        <v>1695</v>
      </c>
      <c r="E102" t="s">
        <v>10</v>
      </c>
      <c r="F102" t="s">
        <v>63</v>
      </c>
      <c r="G102" t="s">
        <v>64</v>
      </c>
      <c r="H102">
        <v>307351</v>
      </c>
      <c r="I102" t="s">
        <v>1696</v>
      </c>
      <c r="J102" t="str">
        <f>RIGHT(data[[#This Row],[file_name]],4)</f>
        <v>.mat</v>
      </c>
      <c r="K102" t="s">
        <v>1867</v>
      </c>
      <c r="L102" t="s">
        <v>1902</v>
      </c>
      <c r="M102" t="str">
        <f>IF(ISBLANK(data[[#This Row],[information_type_manual_added]]),VLOOKUP(data[[#This Row],[mime_type]],'Konkordanz MIME Informationstyp'!A:B,2,FALSE),data[[#This Row],[information_type_manual_added]])</f>
        <v>Statistikinformationen</v>
      </c>
    </row>
    <row r="103" spans="1:13" hidden="1" x14ac:dyDescent="0.3">
      <c r="A103" t="s">
        <v>866</v>
      </c>
      <c r="B103" t="s">
        <v>873</v>
      </c>
      <c r="C103">
        <v>3</v>
      </c>
      <c r="D103" t="s">
        <v>874</v>
      </c>
      <c r="E103" t="s">
        <v>10</v>
      </c>
      <c r="F103" t="s">
        <v>11</v>
      </c>
      <c r="G103" t="s">
        <v>12</v>
      </c>
      <c r="H103">
        <v>18429810</v>
      </c>
      <c r="I103" t="s">
        <v>875</v>
      </c>
      <c r="J103" t="str">
        <f>RIGHT(data[[#This Row],[file_name]],4)</f>
        <v>xlsx</v>
      </c>
      <c r="M103" t="str">
        <f>IF(ISBLANK(data[[#This Row],[information_type_manual_added]]),VLOOKUP(data[[#This Row],[mime_type]],'Konkordanz MIME Informationstyp'!A:B,2,FALSE),data[[#This Row],[information_type_manual_added]])</f>
        <v>Strukturierte Information (Tabelle)</v>
      </c>
    </row>
    <row r="104" spans="1:13" x14ac:dyDescent="0.3">
      <c r="A104" t="s">
        <v>1666</v>
      </c>
      <c r="B104" t="s">
        <v>1670</v>
      </c>
      <c r="C104">
        <v>2</v>
      </c>
      <c r="D104" t="s">
        <v>1671</v>
      </c>
      <c r="E104" t="s">
        <v>10</v>
      </c>
      <c r="F104" t="s">
        <v>63</v>
      </c>
      <c r="G104" t="s">
        <v>64</v>
      </c>
      <c r="H104">
        <v>307128</v>
      </c>
      <c r="I104" t="s">
        <v>1672</v>
      </c>
      <c r="J104" t="str">
        <f>RIGHT(data[[#This Row],[file_name]],4)</f>
        <v>.mat</v>
      </c>
      <c r="K104" t="s">
        <v>1867</v>
      </c>
      <c r="L104" t="s">
        <v>1902</v>
      </c>
      <c r="M104" t="str">
        <f>IF(ISBLANK(data[[#This Row],[information_type_manual_added]]),VLOOKUP(data[[#This Row],[mime_type]],'Konkordanz MIME Informationstyp'!A:B,2,FALSE),data[[#This Row],[information_type_manual_added]])</f>
        <v>Statistikinformationen</v>
      </c>
    </row>
    <row r="105" spans="1:13" hidden="1" x14ac:dyDescent="0.3">
      <c r="A105" t="s">
        <v>900</v>
      </c>
      <c r="B105" t="s">
        <v>901</v>
      </c>
      <c r="C105">
        <v>1</v>
      </c>
      <c r="D105" t="s">
        <v>902</v>
      </c>
      <c r="E105" t="s">
        <v>10</v>
      </c>
      <c r="F105" t="s">
        <v>658</v>
      </c>
      <c r="G105" t="s">
        <v>659</v>
      </c>
      <c r="H105">
        <v>17037724</v>
      </c>
      <c r="I105" t="s">
        <v>903</v>
      </c>
      <c r="J105" t="str">
        <f>RIGHT(data[[#This Row],[file_name]],4)</f>
        <v>.zip</v>
      </c>
      <c r="M105" t="str">
        <f>IF(ISBLANK(data[[#This Row],[information_type_manual_added]]),VLOOKUP(data[[#This Row],[mime_type]],'Konkordanz MIME Informationstyp'!A:B,2,FALSE),data[[#This Row],[information_type_manual_added]])</f>
        <v>Dateiarchiv</v>
      </c>
    </row>
    <row r="106" spans="1:13" hidden="1" x14ac:dyDescent="0.3">
      <c r="A106" t="s">
        <v>1605</v>
      </c>
      <c r="B106" t="s">
        <v>1630</v>
      </c>
      <c r="C106">
        <v>9</v>
      </c>
      <c r="D106" t="s">
        <v>1631</v>
      </c>
      <c r="E106" t="s">
        <v>10</v>
      </c>
      <c r="F106" t="s">
        <v>23</v>
      </c>
      <c r="G106" t="s">
        <v>24</v>
      </c>
      <c r="H106">
        <v>16997233</v>
      </c>
      <c r="I106" t="s">
        <v>1632</v>
      </c>
      <c r="J106" t="str">
        <f>RIGHT(data[[#This Row],[file_name]],4)</f>
        <v>.pdf</v>
      </c>
      <c r="M106" t="str">
        <f>IF(ISBLANK(data[[#This Row],[information_type_manual_added]]),VLOOKUP(data[[#This Row],[mime_type]],'Konkordanz MIME Informationstyp'!A:B,2,FALSE),data[[#This Row],[information_type_manual_added]])</f>
        <v>Text</v>
      </c>
    </row>
    <row r="107" spans="1:13" hidden="1" x14ac:dyDescent="0.3">
      <c r="A107" t="s">
        <v>1605</v>
      </c>
      <c r="B107" t="s">
        <v>1615</v>
      </c>
      <c r="C107">
        <v>4</v>
      </c>
      <c r="D107" t="s">
        <v>1616</v>
      </c>
      <c r="E107" t="s">
        <v>10</v>
      </c>
      <c r="F107" t="s">
        <v>23</v>
      </c>
      <c r="G107" t="s">
        <v>24</v>
      </c>
      <c r="H107">
        <v>13986422</v>
      </c>
      <c r="I107" t="s">
        <v>1617</v>
      </c>
      <c r="J107" t="str">
        <f>RIGHT(data[[#This Row],[file_name]],4)</f>
        <v>.pdf</v>
      </c>
      <c r="M107" t="str">
        <f>IF(ISBLANK(data[[#This Row],[information_type_manual_added]]),VLOOKUP(data[[#This Row],[mime_type]],'Konkordanz MIME Informationstyp'!A:B,2,FALSE),data[[#This Row],[information_type_manual_added]])</f>
        <v>Text</v>
      </c>
    </row>
    <row r="108" spans="1:13" hidden="1" x14ac:dyDescent="0.3">
      <c r="A108" t="s">
        <v>1605</v>
      </c>
      <c r="B108" t="s">
        <v>1612</v>
      </c>
      <c r="C108">
        <v>3</v>
      </c>
      <c r="D108" t="s">
        <v>1613</v>
      </c>
      <c r="E108" t="s">
        <v>10</v>
      </c>
      <c r="F108" t="s">
        <v>23</v>
      </c>
      <c r="G108" t="s">
        <v>24</v>
      </c>
      <c r="H108">
        <v>11243730</v>
      </c>
      <c r="I108" t="s">
        <v>1614</v>
      </c>
      <c r="J108" t="str">
        <f>RIGHT(data[[#This Row],[file_name]],4)</f>
        <v>.pdf</v>
      </c>
      <c r="M108" t="str">
        <f>IF(ISBLANK(data[[#This Row],[information_type_manual_added]]),VLOOKUP(data[[#This Row],[mime_type]],'Konkordanz MIME Informationstyp'!A:B,2,FALSE),data[[#This Row],[information_type_manual_added]])</f>
        <v>Text</v>
      </c>
    </row>
    <row r="109" spans="1:13" x14ac:dyDescent="0.3">
      <c r="A109" t="s">
        <v>1666</v>
      </c>
      <c r="B109" t="s">
        <v>1673</v>
      </c>
      <c r="C109">
        <v>3</v>
      </c>
      <c r="D109" t="s">
        <v>1674</v>
      </c>
      <c r="E109" t="s">
        <v>10</v>
      </c>
      <c r="F109" t="s">
        <v>63</v>
      </c>
      <c r="G109" t="s">
        <v>64</v>
      </c>
      <c r="H109">
        <v>307075</v>
      </c>
      <c r="I109" t="s">
        <v>1675</v>
      </c>
      <c r="J109" t="str">
        <f>RIGHT(data[[#This Row],[file_name]],4)</f>
        <v>.mat</v>
      </c>
      <c r="K109" t="s">
        <v>1867</v>
      </c>
      <c r="L109" t="s">
        <v>1902</v>
      </c>
      <c r="M109" t="str">
        <f>IF(ISBLANK(data[[#This Row],[information_type_manual_added]]),VLOOKUP(data[[#This Row],[mime_type]],'Konkordanz MIME Informationstyp'!A:B,2,FALSE),data[[#This Row],[information_type_manual_added]])</f>
        <v>Statistikinformationen</v>
      </c>
    </row>
    <row r="110" spans="1:13" hidden="1" x14ac:dyDescent="0.3">
      <c r="A110" t="s">
        <v>408</v>
      </c>
      <c r="B110" t="s">
        <v>409</v>
      </c>
      <c r="C110">
        <v>1</v>
      </c>
      <c r="D110" t="s">
        <v>410</v>
      </c>
      <c r="E110" t="s">
        <v>10</v>
      </c>
      <c r="F110" t="s">
        <v>11</v>
      </c>
      <c r="G110" t="s">
        <v>12</v>
      </c>
      <c r="H110">
        <v>10265265</v>
      </c>
      <c r="I110" t="s">
        <v>411</v>
      </c>
      <c r="J110" t="str">
        <f>RIGHT(data[[#This Row],[file_name]],4)</f>
        <v>xlsx</v>
      </c>
      <c r="M110" t="str">
        <f>IF(ISBLANK(data[[#This Row],[information_type_manual_added]]),VLOOKUP(data[[#This Row],[mime_type]],'Konkordanz MIME Informationstyp'!A:B,2,FALSE),data[[#This Row],[information_type_manual_added]])</f>
        <v>Strukturierte Information (Tabelle)</v>
      </c>
    </row>
    <row r="111" spans="1:13" x14ac:dyDescent="0.3">
      <c r="A111" t="s">
        <v>994</v>
      </c>
      <c r="B111" t="s">
        <v>1027</v>
      </c>
      <c r="C111">
        <v>14</v>
      </c>
      <c r="D111" t="s">
        <v>1028</v>
      </c>
      <c r="E111" t="s">
        <v>10</v>
      </c>
      <c r="F111" t="s">
        <v>63</v>
      </c>
      <c r="G111" t="s">
        <v>64</v>
      </c>
      <c r="H111">
        <v>137664</v>
      </c>
      <c r="I111" t="s">
        <v>1029</v>
      </c>
      <c r="J111" s="21" t="str">
        <f>RIGHT(data[[#This Row],[file_name]],4)</f>
        <v>.mat</v>
      </c>
      <c r="K111" s="21" t="s">
        <v>1867</v>
      </c>
      <c r="L111" t="s">
        <v>1902</v>
      </c>
      <c r="M111" t="str">
        <f>IF(ISBLANK(data[[#This Row],[information_type_manual_added]]),VLOOKUP(data[[#This Row],[mime_type]],'Konkordanz MIME Informationstyp'!A:B,2,FALSE),data[[#This Row],[information_type_manual_added]])</f>
        <v>Statistikinformationen</v>
      </c>
    </row>
    <row r="112" spans="1:13" hidden="1" x14ac:dyDescent="0.3">
      <c r="A112" t="s">
        <v>687</v>
      </c>
      <c r="B112" t="s">
        <v>688</v>
      </c>
      <c r="C112">
        <v>1</v>
      </c>
      <c r="D112" t="s">
        <v>689</v>
      </c>
      <c r="E112" t="s">
        <v>10</v>
      </c>
      <c r="F112" t="s">
        <v>29</v>
      </c>
      <c r="G112" t="s">
        <v>30</v>
      </c>
      <c r="H112">
        <v>8594694</v>
      </c>
      <c r="I112" t="s">
        <v>690</v>
      </c>
      <c r="J112" t="str">
        <f>RIGHT(data[[#This Row],[file_name]],4)</f>
        <v>.txt</v>
      </c>
      <c r="M112" t="str">
        <f>IF(ISBLANK(data[[#This Row],[information_type_manual_added]]),VLOOKUP(data[[#This Row],[mime_type]],'Konkordanz MIME Informationstyp'!A:B,2,FALSE),data[[#This Row],[information_type_manual_added]])</f>
        <v>Text</v>
      </c>
    </row>
    <row r="113" spans="1:13" hidden="1" x14ac:dyDescent="0.3">
      <c r="A113" t="s">
        <v>687</v>
      </c>
      <c r="B113" t="s">
        <v>738</v>
      </c>
      <c r="C113">
        <v>17</v>
      </c>
      <c r="D113" t="s">
        <v>739</v>
      </c>
      <c r="E113" t="s">
        <v>28</v>
      </c>
      <c r="F113" t="s">
        <v>29</v>
      </c>
      <c r="G113" t="s">
        <v>30</v>
      </c>
      <c r="H113">
        <v>8483376</v>
      </c>
      <c r="I113" t="s">
        <v>740</v>
      </c>
      <c r="J113" t="str">
        <f>RIGHT(data[[#This Row],[file_name]],4)</f>
        <v>.txt</v>
      </c>
      <c r="M113" t="str">
        <f>IF(ISBLANK(data[[#This Row],[information_type_manual_added]]),VLOOKUP(data[[#This Row],[mime_type]],'Konkordanz MIME Informationstyp'!A:B,2,FALSE),data[[#This Row],[information_type_manual_added]])</f>
        <v>Text</v>
      </c>
    </row>
    <row r="114" spans="1:13" hidden="1" x14ac:dyDescent="0.3">
      <c r="A114" t="s">
        <v>1290</v>
      </c>
      <c r="B114" t="s">
        <v>1303</v>
      </c>
      <c r="C114">
        <v>4</v>
      </c>
      <c r="D114" t="s">
        <v>1304</v>
      </c>
      <c r="E114" t="s">
        <v>10</v>
      </c>
      <c r="F114" t="s">
        <v>658</v>
      </c>
      <c r="G114" t="s">
        <v>659</v>
      </c>
      <c r="H114">
        <v>7878937</v>
      </c>
      <c r="I114" t="s">
        <v>1305</v>
      </c>
      <c r="J114" t="str">
        <f>RIGHT(data[[#This Row],[file_name]],4)</f>
        <v>.zip</v>
      </c>
      <c r="M114" t="str">
        <f>IF(ISBLANK(data[[#This Row],[information_type_manual_added]]),VLOOKUP(data[[#This Row],[mime_type]],'Konkordanz MIME Informationstyp'!A:B,2,FALSE),data[[#This Row],[information_type_manual_added]])</f>
        <v>Dateiarchiv</v>
      </c>
    </row>
    <row r="115" spans="1:13" x14ac:dyDescent="0.3">
      <c r="A115" t="s">
        <v>978</v>
      </c>
      <c r="B115" t="s">
        <v>988</v>
      </c>
      <c r="C115">
        <v>5</v>
      </c>
      <c r="D115" t="s">
        <v>989</v>
      </c>
      <c r="E115" t="s">
        <v>10</v>
      </c>
      <c r="F115" t="s">
        <v>63</v>
      </c>
      <c r="G115" t="s">
        <v>64</v>
      </c>
      <c r="H115">
        <v>1567</v>
      </c>
      <c r="I115" t="s">
        <v>990</v>
      </c>
      <c r="J115" s="21" t="str">
        <f>RIGHT(data[[#This Row],[file_name]],4)</f>
        <v>a.py</v>
      </c>
      <c r="K115" s="21" t="s">
        <v>1904</v>
      </c>
      <c r="L115" t="s">
        <v>29</v>
      </c>
      <c r="M115" t="str">
        <f>IF(ISBLANK(data[[#This Row],[information_type_manual_added]]),VLOOKUP(data[[#This Row],[mime_type]],'Konkordanz MIME Informationstyp'!A:B,2,FALSE),data[[#This Row],[information_type_manual_added]])</f>
        <v>Text</v>
      </c>
    </row>
    <row r="116" spans="1:13" hidden="1" x14ac:dyDescent="0.3">
      <c r="A116" t="s">
        <v>1605</v>
      </c>
      <c r="B116" t="s">
        <v>1639</v>
      </c>
      <c r="C116">
        <v>12</v>
      </c>
      <c r="D116" t="s">
        <v>1640</v>
      </c>
      <c r="E116" t="s">
        <v>10</v>
      </c>
      <c r="F116" t="s">
        <v>23</v>
      </c>
      <c r="G116" t="s">
        <v>24</v>
      </c>
      <c r="H116">
        <v>7394952</v>
      </c>
      <c r="I116" t="s">
        <v>1641</v>
      </c>
      <c r="J116" t="str">
        <f>RIGHT(data[[#This Row],[file_name]],4)</f>
        <v>.pdf</v>
      </c>
      <c r="M116" t="str">
        <f>IF(ISBLANK(data[[#This Row],[information_type_manual_added]]),VLOOKUP(data[[#This Row],[mime_type]],'Konkordanz MIME Informationstyp'!A:B,2,FALSE),data[[#This Row],[information_type_manual_added]])</f>
        <v>Text</v>
      </c>
    </row>
    <row r="117" spans="1:13" hidden="1" x14ac:dyDescent="0.3">
      <c r="A117" t="s">
        <v>466</v>
      </c>
      <c r="B117" t="s">
        <v>470</v>
      </c>
      <c r="C117">
        <v>2</v>
      </c>
      <c r="D117" t="s">
        <v>471</v>
      </c>
      <c r="E117" t="s">
        <v>10</v>
      </c>
      <c r="F117" t="s">
        <v>23</v>
      </c>
      <c r="G117" t="s">
        <v>24</v>
      </c>
      <c r="H117">
        <v>7110681</v>
      </c>
      <c r="I117" t="s">
        <v>472</v>
      </c>
      <c r="J117" t="str">
        <f>RIGHT(data[[#This Row],[file_name]],4)</f>
        <v>.pdf</v>
      </c>
      <c r="M117" t="str">
        <f>IF(ISBLANK(data[[#This Row],[information_type_manual_added]]),VLOOKUP(data[[#This Row],[mime_type]],'Konkordanz MIME Informationstyp'!A:B,2,FALSE),data[[#This Row],[information_type_manual_added]])</f>
        <v>Text</v>
      </c>
    </row>
    <row r="118" spans="1:13" x14ac:dyDescent="0.3">
      <c r="A118" t="s">
        <v>687</v>
      </c>
      <c r="B118" t="s">
        <v>691</v>
      </c>
      <c r="C118">
        <v>2</v>
      </c>
      <c r="D118" t="s">
        <v>692</v>
      </c>
      <c r="E118" t="s">
        <v>10</v>
      </c>
      <c r="F118" t="s">
        <v>63</v>
      </c>
      <c r="G118" t="s">
        <v>64</v>
      </c>
      <c r="H118">
        <v>21255</v>
      </c>
      <c r="I118" t="s">
        <v>693</v>
      </c>
      <c r="J118" t="str">
        <f>RIGHT(data[[#This Row],[file_name]],4)</f>
        <v>u.py</v>
      </c>
      <c r="K118" s="21" t="s">
        <v>1904</v>
      </c>
      <c r="L118" t="s">
        <v>29</v>
      </c>
      <c r="M118" t="str">
        <f>IF(ISBLANK(data[[#This Row],[information_type_manual_added]]),VLOOKUP(data[[#This Row],[mime_type]],'Konkordanz MIME Informationstyp'!A:B,2,FALSE),data[[#This Row],[information_type_manual_added]])</f>
        <v>Text</v>
      </c>
    </row>
    <row r="119" spans="1:13" hidden="1" x14ac:dyDescent="0.3">
      <c r="A119" t="s">
        <v>1605</v>
      </c>
      <c r="B119" s="1" t="s">
        <v>1606</v>
      </c>
      <c r="C119">
        <v>1</v>
      </c>
      <c r="D119" t="s">
        <v>1607</v>
      </c>
      <c r="E119" t="s">
        <v>10</v>
      </c>
      <c r="F119" t="s">
        <v>23</v>
      </c>
      <c r="G119" t="s">
        <v>24</v>
      </c>
      <c r="H119">
        <v>6646326</v>
      </c>
      <c r="I119" t="s">
        <v>1608</v>
      </c>
      <c r="J119" t="str">
        <f>RIGHT(data[[#This Row],[file_name]],4)</f>
        <v>.pdf</v>
      </c>
      <c r="M119" t="str">
        <f>IF(ISBLANK(data[[#This Row],[information_type_manual_added]]),VLOOKUP(data[[#This Row],[mime_type]],'Konkordanz MIME Informationstyp'!A:B,2,FALSE),data[[#This Row],[information_type_manual_added]])</f>
        <v>Text</v>
      </c>
    </row>
    <row r="120" spans="1:13" hidden="1" x14ac:dyDescent="0.3">
      <c r="A120" t="s">
        <v>1605</v>
      </c>
      <c r="B120" t="s">
        <v>1633</v>
      </c>
      <c r="C120">
        <v>10</v>
      </c>
      <c r="D120" t="s">
        <v>1634</v>
      </c>
      <c r="E120" t="s">
        <v>10</v>
      </c>
      <c r="F120" t="s">
        <v>23</v>
      </c>
      <c r="G120" t="s">
        <v>24</v>
      </c>
      <c r="H120">
        <v>5961214</v>
      </c>
      <c r="I120" t="s">
        <v>1635</v>
      </c>
      <c r="J120" t="str">
        <f>RIGHT(data[[#This Row],[file_name]],4)</f>
        <v>.pdf</v>
      </c>
      <c r="M120" t="str">
        <f>IF(ISBLANK(data[[#This Row],[information_type_manual_added]]),VLOOKUP(data[[#This Row],[mime_type]],'Konkordanz MIME Informationstyp'!A:B,2,FALSE),data[[#This Row],[information_type_manual_added]])</f>
        <v>Text</v>
      </c>
    </row>
    <row r="121" spans="1:13" hidden="1" x14ac:dyDescent="0.3">
      <c r="A121" t="s">
        <v>1787</v>
      </c>
      <c r="B121" t="s">
        <v>1788</v>
      </c>
      <c r="C121">
        <v>1</v>
      </c>
      <c r="D121" t="s">
        <v>1789</v>
      </c>
      <c r="E121" t="s">
        <v>10</v>
      </c>
      <c r="F121" t="s">
        <v>658</v>
      </c>
      <c r="G121" t="s">
        <v>659</v>
      </c>
      <c r="H121">
        <v>5611838</v>
      </c>
      <c r="I121" t="s">
        <v>1790</v>
      </c>
      <c r="J121" t="str">
        <f>RIGHT(data[[#This Row],[file_name]],4)</f>
        <v>.zip</v>
      </c>
      <c r="M121" t="str">
        <f>IF(ISBLANK(data[[#This Row],[information_type_manual_added]]),VLOOKUP(data[[#This Row],[mime_type]],'Konkordanz MIME Informationstyp'!A:B,2,FALSE),data[[#This Row],[information_type_manual_added]])</f>
        <v>Dateiarchiv</v>
      </c>
    </row>
    <row r="122" spans="1:13" hidden="1" x14ac:dyDescent="0.3">
      <c r="A122" t="s">
        <v>1605</v>
      </c>
      <c r="B122" t="s">
        <v>1645</v>
      </c>
      <c r="C122">
        <v>14</v>
      </c>
      <c r="D122" t="s">
        <v>1646</v>
      </c>
      <c r="E122" t="s">
        <v>10</v>
      </c>
      <c r="F122" t="s">
        <v>23</v>
      </c>
      <c r="G122" t="s">
        <v>24</v>
      </c>
      <c r="H122">
        <v>5345815</v>
      </c>
      <c r="I122" t="s">
        <v>1647</v>
      </c>
      <c r="J122" t="str">
        <f>RIGHT(data[[#This Row],[file_name]],4)</f>
        <v>.pdf</v>
      </c>
      <c r="M122" t="str">
        <f>IF(ISBLANK(data[[#This Row],[information_type_manual_added]]),VLOOKUP(data[[#This Row],[mime_type]],'Konkordanz MIME Informationstyp'!A:B,2,FALSE),data[[#This Row],[information_type_manual_added]])</f>
        <v>Text</v>
      </c>
    </row>
    <row r="123" spans="1:13" x14ac:dyDescent="0.3">
      <c r="A123" t="s">
        <v>354</v>
      </c>
      <c r="B123" t="s">
        <v>355</v>
      </c>
      <c r="C123">
        <v>1</v>
      </c>
      <c r="D123" t="s">
        <v>356</v>
      </c>
      <c r="E123" t="s">
        <v>10</v>
      </c>
      <c r="F123" t="s">
        <v>63</v>
      </c>
      <c r="G123" t="s">
        <v>64</v>
      </c>
      <c r="H123">
        <v>1648839</v>
      </c>
      <c r="I123" t="s">
        <v>357</v>
      </c>
      <c r="J123" s="21" t="str">
        <f>RIGHT(data[[#This Row],[file_name]],4)</f>
        <v>.sav</v>
      </c>
      <c r="K123" s="21" t="s">
        <v>1861</v>
      </c>
      <c r="L123" t="s">
        <v>1902</v>
      </c>
      <c r="M123" t="str">
        <f>IF(ISBLANK(data[[#This Row],[information_type_manual_added]]),VLOOKUP(data[[#This Row],[mime_type]],'Konkordanz MIME Informationstyp'!A:B,2,FALSE),data[[#This Row],[information_type_manual_added]])</f>
        <v>Statistikinformationen</v>
      </c>
    </row>
    <row r="124" spans="1:13" x14ac:dyDescent="0.3">
      <c r="A124" t="s">
        <v>289</v>
      </c>
      <c r="B124" t="s">
        <v>294</v>
      </c>
      <c r="C124">
        <v>2</v>
      </c>
      <c r="D124" t="s">
        <v>295</v>
      </c>
      <c r="E124" t="s">
        <v>10</v>
      </c>
      <c r="F124" t="s">
        <v>63</v>
      </c>
      <c r="G124" t="s">
        <v>64</v>
      </c>
      <c r="H124">
        <v>73305875456</v>
      </c>
      <c r="I124" t="s">
        <v>296</v>
      </c>
      <c r="J124" t="str">
        <f>RIGHT(data[[#This Row],[file_name]],4)</f>
        <v>.tar</v>
      </c>
      <c r="K124" t="s">
        <v>1452</v>
      </c>
      <c r="L124" t="s">
        <v>1873</v>
      </c>
      <c r="M124" t="str">
        <f>IF(ISBLANK(data[[#This Row],[information_type_manual_added]]),VLOOKUP(data[[#This Row],[mime_type]],'Konkordanz MIME Informationstyp'!A:B,2,FALSE),data[[#This Row],[information_type_manual_added]])</f>
        <v>Dateiarchiv</v>
      </c>
    </row>
    <row r="125" spans="1:13" hidden="1" x14ac:dyDescent="0.3">
      <c r="A125" t="s">
        <v>1605</v>
      </c>
      <c r="B125" t="s">
        <v>1618</v>
      </c>
      <c r="C125">
        <v>5</v>
      </c>
      <c r="D125" t="s">
        <v>1619</v>
      </c>
      <c r="E125" t="s">
        <v>10</v>
      </c>
      <c r="F125" t="s">
        <v>23</v>
      </c>
      <c r="G125" t="s">
        <v>24</v>
      </c>
      <c r="H125">
        <v>4071050</v>
      </c>
      <c r="I125" t="s">
        <v>1620</v>
      </c>
      <c r="J125" t="str">
        <f>RIGHT(data[[#This Row],[file_name]],4)</f>
        <v>.pdf</v>
      </c>
      <c r="M125" t="str">
        <f>IF(ISBLANK(data[[#This Row],[information_type_manual_added]]),VLOOKUP(data[[#This Row],[mime_type]],'Konkordanz MIME Informationstyp'!A:B,2,FALSE),data[[#This Row],[information_type_manual_added]])</f>
        <v>Text</v>
      </c>
    </row>
    <row r="126" spans="1:13" hidden="1" x14ac:dyDescent="0.3">
      <c r="A126" t="s">
        <v>1605</v>
      </c>
      <c r="B126" t="s">
        <v>1609</v>
      </c>
      <c r="C126">
        <v>2</v>
      </c>
      <c r="D126" t="s">
        <v>1610</v>
      </c>
      <c r="E126" t="s">
        <v>10</v>
      </c>
      <c r="F126" t="s">
        <v>23</v>
      </c>
      <c r="G126" t="s">
        <v>24</v>
      </c>
      <c r="H126">
        <v>3997610</v>
      </c>
      <c r="I126" t="s">
        <v>1611</v>
      </c>
      <c r="J126" t="str">
        <f>RIGHT(data[[#This Row],[file_name]],4)</f>
        <v>.pdf</v>
      </c>
      <c r="M126" t="str">
        <f>IF(ISBLANK(data[[#This Row],[information_type_manual_added]]),VLOOKUP(data[[#This Row],[mime_type]],'Konkordanz MIME Informationstyp'!A:B,2,FALSE),data[[#This Row],[information_type_manual_added]])</f>
        <v>Text</v>
      </c>
    </row>
    <row r="127" spans="1:13" hidden="1" x14ac:dyDescent="0.3">
      <c r="A127" t="s">
        <v>1605</v>
      </c>
      <c r="B127" t="s">
        <v>1636</v>
      </c>
      <c r="C127">
        <v>11</v>
      </c>
      <c r="D127" t="s">
        <v>1637</v>
      </c>
      <c r="E127" t="s">
        <v>10</v>
      </c>
      <c r="F127" t="s">
        <v>23</v>
      </c>
      <c r="G127" t="s">
        <v>24</v>
      </c>
      <c r="H127">
        <v>3483877</v>
      </c>
      <c r="I127" t="s">
        <v>1638</v>
      </c>
      <c r="J127" t="str">
        <f>RIGHT(data[[#This Row],[file_name]],4)</f>
        <v>.pdf</v>
      </c>
      <c r="M127" t="str">
        <f>IF(ISBLANK(data[[#This Row],[information_type_manual_added]]),VLOOKUP(data[[#This Row],[mime_type]],'Konkordanz MIME Informationstyp'!A:B,2,FALSE),data[[#This Row],[information_type_manual_added]])</f>
        <v>Text</v>
      </c>
    </row>
    <row r="128" spans="1:13" hidden="1" x14ac:dyDescent="0.3">
      <c r="A128" t="s">
        <v>122</v>
      </c>
      <c r="B128" t="s">
        <v>123</v>
      </c>
      <c r="C128">
        <v>1</v>
      </c>
      <c r="D128" t="s">
        <v>124</v>
      </c>
      <c r="E128" t="s">
        <v>10</v>
      </c>
      <c r="F128" t="s">
        <v>23</v>
      </c>
      <c r="G128" t="s">
        <v>24</v>
      </c>
      <c r="H128">
        <v>3408096</v>
      </c>
      <c r="I128" t="s">
        <v>125</v>
      </c>
      <c r="J128" t="str">
        <f>RIGHT(data[[#This Row],[file_name]],4)</f>
        <v>.pdf</v>
      </c>
      <c r="M128" t="str">
        <f>IF(ISBLANK(data[[#This Row],[information_type_manual_added]]),VLOOKUP(data[[#This Row],[mime_type]],'Konkordanz MIME Informationstyp'!A:B,2,FALSE),data[[#This Row],[information_type_manual_added]])</f>
        <v>Text</v>
      </c>
    </row>
    <row r="129" spans="1:13" hidden="1" x14ac:dyDescent="0.3">
      <c r="A129" t="s">
        <v>1605</v>
      </c>
      <c r="B129" t="s">
        <v>1621</v>
      </c>
      <c r="C129">
        <v>6</v>
      </c>
      <c r="D129" t="s">
        <v>1622</v>
      </c>
      <c r="E129" t="s">
        <v>10</v>
      </c>
      <c r="F129" t="s">
        <v>23</v>
      </c>
      <c r="G129" t="s">
        <v>24</v>
      </c>
      <c r="H129">
        <v>2575501</v>
      </c>
      <c r="I129" t="s">
        <v>1623</v>
      </c>
      <c r="J129" t="str">
        <f>RIGHT(data[[#This Row],[file_name]],4)</f>
        <v>.pdf</v>
      </c>
      <c r="M129" t="str">
        <f>IF(ISBLANK(data[[#This Row],[information_type_manual_added]]),VLOOKUP(data[[#This Row],[mime_type]],'Konkordanz MIME Informationstyp'!A:B,2,FALSE),data[[#This Row],[information_type_manual_added]])</f>
        <v>Text</v>
      </c>
    </row>
    <row r="130" spans="1:13" hidden="1" x14ac:dyDescent="0.3">
      <c r="A130" t="s">
        <v>1052</v>
      </c>
      <c r="B130" t="s">
        <v>1053</v>
      </c>
      <c r="C130">
        <v>1</v>
      </c>
      <c r="D130" t="s">
        <v>1054</v>
      </c>
      <c r="E130" t="s">
        <v>10</v>
      </c>
      <c r="F130" t="s">
        <v>23</v>
      </c>
      <c r="G130" t="s">
        <v>24</v>
      </c>
      <c r="H130">
        <v>2411700</v>
      </c>
      <c r="I130" t="s">
        <v>1055</v>
      </c>
      <c r="J130" t="str">
        <f>RIGHT(data[[#This Row],[file_name]],4)</f>
        <v>.pdf</v>
      </c>
      <c r="M130" t="str">
        <f>IF(ISBLANK(data[[#This Row],[information_type_manual_added]]),VLOOKUP(data[[#This Row],[mime_type]],'Konkordanz MIME Informationstyp'!A:B,2,FALSE),data[[#This Row],[information_type_manual_added]])</f>
        <v>Text</v>
      </c>
    </row>
    <row r="131" spans="1:13" x14ac:dyDescent="0.3">
      <c r="A131" t="s">
        <v>289</v>
      </c>
      <c r="B131" t="s">
        <v>300</v>
      </c>
      <c r="C131">
        <v>4</v>
      </c>
      <c r="D131" t="s">
        <v>301</v>
      </c>
      <c r="E131" t="s">
        <v>10</v>
      </c>
      <c r="F131" t="s">
        <v>63</v>
      </c>
      <c r="G131" t="s">
        <v>64</v>
      </c>
      <c r="H131">
        <v>54569224704</v>
      </c>
      <c r="I131" t="s">
        <v>302</v>
      </c>
      <c r="J131" t="str">
        <f>RIGHT(data[[#This Row],[file_name]],4)</f>
        <v>.tar</v>
      </c>
      <c r="K131" t="s">
        <v>1452</v>
      </c>
      <c r="L131" t="s">
        <v>1873</v>
      </c>
      <c r="M131" t="str">
        <f>IF(ISBLANK(data[[#This Row],[information_type_manual_added]]),VLOOKUP(data[[#This Row],[mime_type]],'Konkordanz MIME Informationstyp'!A:B,2,FALSE),data[[#This Row],[information_type_manual_added]])</f>
        <v>Dateiarchiv</v>
      </c>
    </row>
    <row r="132" spans="1:13" hidden="1" x14ac:dyDescent="0.3">
      <c r="A132" t="s">
        <v>918</v>
      </c>
      <c r="B132" t="s">
        <v>955</v>
      </c>
      <c r="C132">
        <v>13</v>
      </c>
      <c r="D132" t="s">
        <v>956</v>
      </c>
      <c r="E132" t="s">
        <v>10</v>
      </c>
      <c r="F132" t="s">
        <v>29</v>
      </c>
      <c r="G132" t="s">
        <v>30</v>
      </c>
      <c r="H132">
        <v>2390658</v>
      </c>
      <c r="I132" t="s">
        <v>957</v>
      </c>
      <c r="J132" t="str">
        <f>RIGHT(data[[#This Row],[file_name]],4)</f>
        <v>.txt</v>
      </c>
      <c r="M132" t="str">
        <f>IF(ISBLANK(data[[#This Row],[information_type_manual_added]]),VLOOKUP(data[[#This Row],[mime_type]],'Konkordanz MIME Informationstyp'!A:B,2,FALSE),data[[#This Row],[information_type_manual_added]])</f>
        <v>Text</v>
      </c>
    </row>
    <row r="133" spans="1:13" hidden="1" x14ac:dyDescent="0.3">
      <c r="A133" t="s">
        <v>918</v>
      </c>
      <c r="B133" t="s">
        <v>949</v>
      </c>
      <c r="C133">
        <v>11</v>
      </c>
      <c r="D133" t="s">
        <v>950</v>
      </c>
      <c r="E133" t="s">
        <v>10</v>
      </c>
      <c r="F133" t="s">
        <v>29</v>
      </c>
      <c r="G133" t="s">
        <v>30</v>
      </c>
      <c r="H133">
        <v>2389167</v>
      </c>
      <c r="I133" t="s">
        <v>951</v>
      </c>
      <c r="J133" t="str">
        <f>RIGHT(data[[#This Row],[file_name]],4)</f>
        <v>.txt</v>
      </c>
      <c r="M133" t="str">
        <f>IF(ISBLANK(data[[#This Row],[information_type_manual_added]]),VLOOKUP(data[[#This Row],[mime_type]],'Konkordanz MIME Informationstyp'!A:B,2,FALSE),data[[#This Row],[information_type_manual_added]])</f>
        <v>Text</v>
      </c>
    </row>
    <row r="134" spans="1:13" hidden="1" x14ac:dyDescent="0.3">
      <c r="A134" t="s">
        <v>918</v>
      </c>
      <c r="B134" t="s">
        <v>961</v>
      </c>
      <c r="C134">
        <v>15</v>
      </c>
      <c r="D134" t="s">
        <v>962</v>
      </c>
      <c r="E134" t="s">
        <v>10</v>
      </c>
      <c r="F134" t="s">
        <v>29</v>
      </c>
      <c r="G134" t="s">
        <v>30</v>
      </c>
      <c r="H134">
        <v>2387064</v>
      </c>
      <c r="I134" t="s">
        <v>963</v>
      </c>
      <c r="J134" t="str">
        <f>RIGHT(data[[#This Row],[file_name]],4)</f>
        <v>.txt</v>
      </c>
      <c r="M134" t="str">
        <f>IF(ISBLANK(data[[#This Row],[information_type_manual_added]]),VLOOKUP(data[[#This Row],[mime_type]],'Konkordanz MIME Informationstyp'!A:B,2,FALSE),data[[#This Row],[information_type_manual_added]])</f>
        <v>Text</v>
      </c>
    </row>
    <row r="135" spans="1:13" hidden="1" x14ac:dyDescent="0.3">
      <c r="A135" t="s">
        <v>1440</v>
      </c>
      <c r="B135" t="s">
        <v>1444</v>
      </c>
      <c r="C135">
        <v>2</v>
      </c>
      <c r="D135" t="s">
        <v>1445</v>
      </c>
      <c r="E135" t="s">
        <v>10</v>
      </c>
      <c r="F135" t="s">
        <v>848</v>
      </c>
      <c r="G135" t="s">
        <v>849</v>
      </c>
      <c r="H135">
        <v>2367910</v>
      </c>
      <c r="I135" t="s">
        <v>1446</v>
      </c>
      <c r="J135" t="str">
        <f>RIGHT(data[[#This Row],[file_name]],4)</f>
        <v>.csv</v>
      </c>
      <c r="M135" t="str">
        <f>IF(ISBLANK(data[[#This Row],[information_type_manual_added]]),VLOOKUP(data[[#This Row],[mime_type]],'Konkordanz MIME Informationstyp'!A:B,2,FALSE),data[[#This Row],[information_type_manual_added]])</f>
        <v>Strukturierte Information (Tabelle)</v>
      </c>
    </row>
    <row r="136" spans="1:13" hidden="1" x14ac:dyDescent="0.3">
      <c r="A136" t="s">
        <v>1124</v>
      </c>
      <c r="B136" t="s">
        <v>1128</v>
      </c>
      <c r="C136">
        <v>13</v>
      </c>
      <c r="D136" t="s">
        <v>1129</v>
      </c>
      <c r="E136" t="s">
        <v>10</v>
      </c>
      <c r="F136" t="s">
        <v>23</v>
      </c>
      <c r="G136" t="s">
        <v>24</v>
      </c>
      <c r="H136">
        <v>2341025</v>
      </c>
      <c r="I136" t="s">
        <v>1130</v>
      </c>
      <c r="J136" t="str">
        <f>RIGHT(data[[#This Row],[file_name]],4)</f>
        <v>.pdf</v>
      </c>
      <c r="M136" t="str">
        <f>IF(ISBLANK(data[[#This Row],[information_type_manual_added]]),VLOOKUP(data[[#This Row],[mime_type]],'Konkordanz MIME Informationstyp'!A:B,2,FALSE),data[[#This Row],[information_type_manual_added]])</f>
        <v>Text</v>
      </c>
    </row>
    <row r="137" spans="1:13" hidden="1" x14ac:dyDescent="0.3">
      <c r="A137" t="s">
        <v>1410</v>
      </c>
      <c r="B137" t="s">
        <v>1414</v>
      </c>
      <c r="C137">
        <v>3</v>
      </c>
      <c r="D137" t="s">
        <v>1415</v>
      </c>
      <c r="E137" t="s">
        <v>10</v>
      </c>
      <c r="F137" t="s">
        <v>1416</v>
      </c>
      <c r="G137" t="s">
        <v>1417</v>
      </c>
      <c r="H137">
        <v>2243960</v>
      </c>
      <c r="I137" t="s">
        <v>1418</v>
      </c>
      <c r="J137" t="str">
        <f>RIGHT(data[[#This Row],[file_name]],4)</f>
        <v>html</v>
      </c>
      <c r="M137" t="str">
        <f>IF(ISBLANK(data[[#This Row],[information_type_manual_added]]),VLOOKUP(data[[#This Row],[mime_type]],'Konkordanz MIME Informationstyp'!A:B,2,FALSE),data[[#This Row],[information_type_manual_added]])</f>
        <v>Text</v>
      </c>
    </row>
    <row r="138" spans="1:13" hidden="1" x14ac:dyDescent="0.3">
      <c r="A138" t="s">
        <v>309</v>
      </c>
      <c r="B138" t="s">
        <v>310</v>
      </c>
      <c r="C138">
        <v>1</v>
      </c>
      <c r="D138" t="s">
        <v>311</v>
      </c>
      <c r="E138" t="s">
        <v>10</v>
      </c>
      <c r="F138" t="s">
        <v>29</v>
      </c>
      <c r="G138" t="s">
        <v>30</v>
      </c>
      <c r="H138">
        <v>2239244</v>
      </c>
      <c r="I138" t="s">
        <v>312</v>
      </c>
      <c r="J138" t="str">
        <f>RIGHT(data[[#This Row],[file_name]],4)</f>
        <v>.txt</v>
      </c>
      <c r="M138" t="str">
        <f>IF(ISBLANK(data[[#This Row],[information_type_manual_added]]),VLOOKUP(data[[#This Row],[mime_type]],'Konkordanz MIME Informationstyp'!A:B,2,FALSE),data[[#This Row],[information_type_manual_added]])</f>
        <v>Text</v>
      </c>
    </row>
    <row r="139" spans="1:13" hidden="1" x14ac:dyDescent="0.3">
      <c r="A139" t="s">
        <v>309</v>
      </c>
      <c r="B139" t="s">
        <v>313</v>
      </c>
      <c r="C139">
        <v>2</v>
      </c>
      <c r="D139" t="s">
        <v>314</v>
      </c>
      <c r="E139" t="s">
        <v>10</v>
      </c>
      <c r="F139" t="s">
        <v>29</v>
      </c>
      <c r="G139" t="s">
        <v>30</v>
      </c>
      <c r="H139">
        <v>2239244</v>
      </c>
      <c r="I139" t="s">
        <v>315</v>
      </c>
      <c r="J139" t="str">
        <f>RIGHT(data[[#This Row],[file_name]],4)</f>
        <v>.txt</v>
      </c>
      <c r="M139" t="str">
        <f>IF(ISBLANK(data[[#This Row],[information_type_manual_added]]),VLOOKUP(data[[#This Row],[mime_type]],'Konkordanz MIME Informationstyp'!A:B,2,FALSE),data[[#This Row],[information_type_manual_added]])</f>
        <v>Text</v>
      </c>
    </row>
    <row r="140" spans="1:13" hidden="1" x14ac:dyDescent="0.3">
      <c r="A140" t="s">
        <v>245</v>
      </c>
      <c r="B140" t="s">
        <v>252</v>
      </c>
      <c r="C140">
        <v>3</v>
      </c>
      <c r="D140" t="s">
        <v>253</v>
      </c>
      <c r="E140" t="s">
        <v>10</v>
      </c>
      <c r="F140" t="s">
        <v>11</v>
      </c>
      <c r="G140" t="s">
        <v>12</v>
      </c>
      <c r="H140">
        <v>2221590</v>
      </c>
      <c r="I140" t="s">
        <v>254</v>
      </c>
      <c r="J140" t="str">
        <f>RIGHT(data[[#This Row],[file_name]],4)</f>
        <v>xlsx</v>
      </c>
      <c r="M140" t="str">
        <f>IF(ISBLANK(data[[#This Row],[information_type_manual_added]]),VLOOKUP(data[[#This Row],[mime_type]],'Konkordanz MIME Informationstyp'!A:B,2,FALSE),data[[#This Row],[information_type_manual_added]])</f>
        <v>Strukturierte Information (Tabelle)</v>
      </c>
    </row>
    <row r="141" spans="1:13" hidden="1" x14ac:dyDescent="0.3">
      <c r="A141" t="s">
        <v>309</v>
      </c>
      <c r="B141" t="s">
        <v>316</v>
      </c>
      <c r="C141">
        <v>3</v>
      </c>
      <c r="D141" t="s">
        <v>317</v>
      </c>
      <c r="E141" t="s">
        <v>10</v>
      </c>
      <c r="F141" t="s">
        <v>29</v>
      </c>
      <c r="G141" t="s">
        <v>30</v>
      </c>
      <c r="H141">
        <v>2173723</v>
      </c>
      <c r="I141" t="s">
        <v>318</v>
      </c>
      <c r="J141" t="str">
        <f>RIGHT(data[[#This Row],[file_name]],4)</f>
        <v>.txt</v>
      </c>
      <c r="M141" t="str">
        <f>IF(ISBLANK(data[[#This Row],[information_type_manual_added]]),VLOOKUP(data[[#This Row],[mime_type]],'Konkordanz MIME Informationstyp'!A:B,2,FALSE),data[[#This Row],[information_type_manual_added]])</f>
        <v>Text</v>
      </c>
    </row>
    <row r="142" spans="1:13" hidden="1" x14ac:dyDescent="0.3">
      <c r="A142" t="s">
        <v>1343</v>
      </c>
      <c r="B142" t="s">
        <v>1344</v>
      </c>
      <c r="C142">
        <v>1</v>
      </c>
      <c r="D142" t="s">
        <v>1345</v>
      </c>
      <c r="E142" t="s">
        <v>10</v>
      </c>
      <c r="F142" t="s">
        <v>23</v>
      </c>
      <c r="G142" t="s">
        <v>24</v>
      </c>
      <c r="H142">
        <v>1952874</v>
      </c>
      <c r="I142" t="s">
        <v>1346</v>
      </c>
      <c r="J142" t="str">
        <f>RIGHT(data[[#This Row],[file_name]],4)</f>
        <v>.pdf</v>
      </c>
      <c r="M142" t="str">
        <f>IF(ISBLANK(data[[#This Row],[information_type_manual_added]]),VLOOKUP(data[[#This Row],[mime_type]],'Konkordanz MIME Informationstyp'!A:B,2,FALSE),data[[#This Row],[information_type_manual_added]])</f>
        <v>Text</v>
      </c>
    </row>
    <row r="143" spans="1:13" hidden="1" x14ac:dyDescent="0.3">
      <c r="A143" t="s">
        <v>309</v>
      </c>
      <c r="B143" t="s">
        <v>322</v>
      </c>
      <c r="C143">
        <v>5</v>
      </c>
      <c r="D143" t="s">
        <v>323</v>
      </c>
      <c r="E143" t="s">
        <v>28</v>
      </c>
      <c r="F143" t="s">
        <v>29</v>
      </c>
      <c r="G143" t="s">
        <v>30</v>
      </c>
      <c r="H143">
        <v>1890918</v>
      </c>
      <c r="I143" t="s">
        <v>324</v>
      </c>
      <c r="J143" t="str">
        <f>RIGHT(data[[#This Row],[file_name]],4)</f>
        <v>.txt</v>
      </c>
      <c r="M143" t="str">
        <f>IF(ISBLANK(data[[#This Row],[information_type_manual_added]]),VLOOKUP(data[[#This Row],[mime_type]],'Konkordanz MIME Informationstyp'!A:B,2,FALSE),data[[#This Row],[information_type_manual_added]])</f>
        <v>Text</v>
      </c>
    </row>
    <row r="144" spans="1:13" hidden="1" x14ac:dyDescent="0.3">
      <c r="A144" t="s">
        <v>309</v>
      </c>
      <c r="B144" t="s">
        <v>325</v>
      </c>
      <c r="C144">
        <v>6</v>
      </c>
      <c r="D144" t="s">
        <v>326</v>
      </c>
      <c r="E144" t="s">
        <v>28</v>
      </c>
      <c r="F144" t="s">
        <v>29</v>
      </c>
      <c r="G144" t="s">
        <v>30</v>
      </c>
      <c r="H144">
        <v>1890918</v>
      </c>
      <c r="I144" t="s">
        <v>327</v>
      </c>
      <c r="J144" t="str">
        <f>RIGHT(data[[#This Row],[file_name]],4)</f>
        <v>.txt</v>
      </c>
      <c r="M144" t="str">
        <f>IF(ISBLANK(data[[#This Row],[information_type_manual_added]]),VLOOKUP(data[[#This Row],[mime_type]],'Konkordanz MIME Informationstyp'!A:B,2,FALSE),data[[#This Row],[information_type_manual_added]])</f>
        <v>Text</v>
      </c>
    </row>
    <row r="145" spans="1:14" hidden="1" x14ac:dyDescent="0.3">
      <c r="A145" t="s">
        <v>1524</v>
      </c>
      <c r="B145" t="s">
        <v>1525</v>
      </c>
      <c r="C145">
        <v>1</v>
      </c>
      <c r="D145" t="s">
        <v>1526</v>
      </c>
      <c r="E145" t="s">
        <v>10</v>
      </c>
      <c r="F145" t="s">
        <v>23</v>
      </c>
      <c r="G145" t="s">
        <v>24</v>
      </c>
      <c r="H145">
        <v>1871229</v>
      </c>
      <c r="I145" t="s">
        <v>1527</v>
      </c>
      <c r="J145" t="str">
        <f>RIGHT(data[[#This Row],[file_name]],4)</f>
        <v>.pdf</v>
      </c>
      <c r="M145" t="str">
        <f>IF(ISBLANK(data[[#This Row],[information_type_manual_added]]),VLOOKUP(data[[#This Row],[mime_type]],'Konkordanz MIME Informationstyp'!A:B,2,FALSE),data[[#This Row],[information_type_manual_added]])</f>
        <v>Text</v>
      </c>
    </row>
    <row r="146" spans="1:14" hidden="1" x14ac:dyDescent="0.3">
      <c r="A146" t="s">
        <v>1114</v>
      </c>
      <c r="B146" t="s">
        <v>1115</v>
      </c>
      <c r="C146">
        <v>1</v>
      </c>
      <c r="D146" t="s">
        <v>1116</v>
      </c>
      <c r="E146" t="s">
        <v>10</v>
      </c>
      <c r="F146" t="s">
        <v>23</v>
      </c>
      <c r="G146" t="s">
        <v>24</v>
      </c>
      <c r="H146">
        <v>1840813</v>
      </c>
      <c r="I146" t="s">
        <v>1117</v>
      </c>
      <c r="J146" t="str">
        <f>RIGHT(data[[#This Row],[file_name]],4)</f>
        <v>.pdf</v>
      </c>
      <c r="M146" t="str">
        <f>IF(ISBLANK(data[[#This Row],[information_type_manual_added]]),VLOOKUP(data[[#This Row],[mime_type]],'Konkordanz MIME Informationstyp'!A:B,2,FALSE),data[[#This Row],[information_type_manual_added]])</f>
        <v>Text</v>
      </c>
    </row>
    <row r="147" spans="1:14" hidden="1" x14ac:dyDescent="0.3">
      <c r="A147" t="s">
        <v>309</v>
      </c>
      <c r="B147" t="s">
        <v>328</v>
      </c>
      <c r="C147">
        <v>7</v>
      </c>
      <c r="D147" t="s">
        <v>329</v>
      </c>
      <c r="E147" t="s">
        <v>28</v>
      </c>
      <c r="F147" t="s">
        <v>29</v>
      </c>
      <c r="G147" t="s">
        <v>30</v>
      </c>
      <c r="H147">
        <v>1835590</v>
      </c>
      <c r="I147" t="s">
        <v>330</v>
      </c>
      <c r="J147" t="str">
        <f>RIGHT(data[[#This Row],[file_name]],4)</f>
        <v>.txt</v>
      </c>
      <c r="M147" t="str">
        <f>IF(ISBLANK(data[[#This Row],[information_type_manual_added]]),VLOOKUP(data[[#This Row],[mime_type]],'Konkordanz MIME Informationstyp'!A:B,2,FALSE),data[[#This Row],[information_type_manual_added]])</f>
        <v>Text</v>
      </c>
    </row>
    <row r="148" spans="1:14" hidden="1" x14ac:dyDescent="0.3">
      <c r="A148" t="s">
        <v>1565</v>
      </c>
      <c r="B148" t="s">
        <v>1566</v>
      </c>
      <c r="C148">
        <v>1</v>
      </c>
      <c r="D148" t="s">
        <v>1567</v>
      </c>
      <c r="E148" t="s">
        <v>10</v>
      </c>
      <c r="F148" t="s">
        <v>658</v>
      </c>
      <c r="G148" t="s">
        <v>659</v>
      </c>
      <c r="H148">
        <v>1832811</v>
      </c>
      <c r="I148" t="s">
        <v>1568</v>
      </c>
      <c r="J148" t="str">
        <f>RIGHT(data[[#This Row],[file_name]],4)</f>
        <v>.zip</v>
      </c>
      <c r="M148" t="str">
        <f>IF(ISBLANK(data[[#This Row],[information_type_manual_added]]),VLOOKUP(data[[#This Row],[mime_type]],'Konkordanz MIME Informationstyp'!A:B,2,FALSE),data[[#This Row],[information_type_manual_added]])</f>
        <v>Dateiarchiv</v>
      </c>
    </row>
    <row r="149" spans="1:14" hidden="1" x14ac:dyDescent="0.3">
      <c r="A149" t="s">
        <v>1174</v>
      </c>
      <c r="B149" t="s">
        <v>1175</v>
      </c>
      <c r="C149">
        <v>1</v>
      </c>
      <c r="D149" t="s">
        <v>1176</v>
      </c>
      <c r="E149" t="s">
        <v>10</v>
      </c>
      <c r="F149" t="s">
        <v>23</v>
      </c>
      <c r="G149" t="s">
        <v>24</v>
      </c>
      <c r="H149">
        <v>1776405</v>
      </c>
      <c r="I149" t="s">
        <v>1177</v>
      </c>
      <c r="J149" t="str">
        <f>RIGHT(data[[#This Row],[file_name]],4)</f>
        <v>.pdf</v>
      </c>
      <c r="M149" t="str">
        <f>IF(ISBLANK(data[[#This Row],[information_type_manual_added]]),VLOOKUP(data[[#This Row],[mime_type]],'Konkordanz MIME Informationstyp'!A:B,2,FALSE),data[[#This Row],[information_type_manual_added]])</f>
        <v>Text</v>
      </c>
    </row>
    <row r="150" spans="1:14" hidden="1" x14ac:dyDescent="0.3">
      <c r="A150" t="s">
        <v>1605</v>
      </c>
      <c r="B150" t="s">
        <v>1642</v>
      </c>
      <c r="C150">
        <v>13</v>
      </c>
      <c r="D150" t="s">
        <v>1643</v>
      </c>
      <c r="E150" t="s">
        <v>10</v>
      </c>
      <c r="F150" t="s">
        <v>23</v>
      </c>
      <c r="G150" t="s">
        <v>24</v>
      </c>
      <c r="H150">
        <v>1710547</v>
      </c>
      <c r="I150" t="s">
        <v>1644</v>
      </c>
      <c r="J150" t="str">
        <f>RIGHT(data[[#This Row],[file_name]],4)</f>
        <v>.pdf</v>
      </c>
      <c r="M150" t="str">
        <f>IF(ISBLANK(data[[#This Row],[information_type_manual_added]]),VLOOKUP(data[[#This Row],[mime_type]],'Konkordanz MIME Informationstyp'!A:B,2,FALSE),data[[#This Row],[information_type_manual_added]])</f>
        <v>Text</v>
      </c>
    </row>
    <row r="151" spans="1:14" x14ac:dyDescent="0.3">
      <c r="A151" t="s">
        <v>994</v>
      </c>
      <c r="B151" t="s">
        <v>998</v>
      </c>
      <c r="C151">
        <v>4</v>
      </c>
      <c r="D151" t="s">
        <v>999</v>
      </c>
      <c r="E151" t="s">
        <v>10</v>
      </c>
      <c r="F151" t="s">
        <v>63</v>
      </c>
      <c r="G151" t="s">
        <v>64</v>
      </c>
      <c r="H151">
        <v>136511836</v>
      </c>
      <c r="I151" t="s">
        <v>1000</v>
      </c>
      <c r="J151" s="21" t="str">
        <f>RIGHT(data[[#This Row],[file_name]],4)</f>
        <v>.ang</v>
      </c>
      <c r="K151" t="s">
        <v>1860</v>
      </c>
      <c r="L151" t="s">
        <v>1860</v>
      </c>
      <c r="M151" t="str">
        <f>IF(ISBLANK(data[[#This Row],[information_type_manual_added]]),VLOOKUP(data[[#This Row],[mime_type]],'Konkordanz MIME Informationstyp'!A:B,2,FALSE),data[[#This Row],[information_type_manual_added]])</f>
        <v>unbekannt</v>
      </c>
      <c r="N151" t="s">
        <v>1907</v>
      </c>
    </row>
    <row r="152" spans="1:14" x14ac:dyDescent="0.3">
      <c r="A152" t="s">
        <v>503</v>
      </c>
      <c r="B152" t="s">
        <v>513</v>
      </c>
      <c r="C152">
        <v>4</v>
      </c>
      <c r="D152" t="s">
        <v>514</v>
      </c>
      <c r="E152" t="s">
        <v>10</v>
      </c>
      <c r="F152" t="s">
        <v>515</v>
      </c>
      <c r="G152" t="s">
        <v>64</v>
      </c>
      <c r="H152">
        <v>384048</v>
      </c>
      <c r="I152" t="s">
        <v>516</v>
      </c>
      <c r="J152" s="21" t="str">
        <f>RIGHT(data[[#This Row],[file_name]],4)</f>
        <v>.sav</v>
      </c>
      <c r="K152" t="s">
        <v>1861</v>
      </c>
      <c r="L152" t="s">
        <v>1902</v>
      </c>
      <c r="M152" t="str">
        <f>IF(ISBLANK(data[[#This Row],[information_type_manual_added]]),VLOOKUP(data[[#This Row],[mime_type]],'Konkordanz MIME Informationstyp'!A:B,2,FALSE),data[[#This Row],[information_type_manual_added]])</f>
        <v>Statistikinformationen</v>
      </c>
    </row>
    <row r="153" spans="1:14" hidden="1" x14ac:dyDescent="0.3">
      <c r="A153" t="s">
        <v>162</v>
      </c>
      <c r="B153" t="s">
        <v>163</v>
      </c>
      <c r="C153">
        <v>1</v>
      </c>
      <c r="D153" t="s">
        <v>164</v>
      </c>
      <c r="E153" t="s">
        <v>10</v>
      </c>
      <c r="F153" t="s">
        <v>23</v>
      </c>
      <c r="G153" t="s">
        <v>24</v>
      </c>
      <c r="H153">
        <v>1602225</v>
      </c>
      <c r="I153" t="s">
        <v>165</v>
      </c>
      <c r="J153" t="str">
        <f>RIGHT(data[[#This Row],[file_name]],4)</f>
        <v>.pdf</v>
      </c>
      <c r="M153" t="str">
        <f>IF(ISBLANK(data[[#This Row],[information_type_manual_added]]),VLOOKUP(data[[#This Row],[mime_type]],'Konkordanz MIME Informationstyp'!A:B,2,FALSE),data[[#This Row],[information_type_manual_added]])</f>
        <v>Text</v>
      </c>
    </row>
    <row r="154" spans="1:14" hidden="1" x14ac:dyDescent="0.3">
      <c r="A154" t="s">
        <v>1794</v>
      </c>
      <c r="B154" t="s">
        <v>1795</v>
      </c>
      <c r="C154">
        <v>1</v>
      </c>
      <c r="D154" t="s">
        <v>1796</v>
      </c>
      <c r="E154" t="s">
        <v>10</v>
      </c>
      <c r="F154" t="s">
        <v>23</v>
      </c>
      <c r="G154" t="s">
        <v>24</v>
      </c>
      <c r="H154">
        <v>1536714</v>
      </c>
      <c r="I154" t="s">
        <v>1797</v>
      </c>
      <c r="J154" t="str">
        <f>RIGHT(data[[#This Row],[file_name]],4)</f>
        <v>.pdf</v>
      </c>
      <c r="M154" t="str">
        <f>IF(ISBLANK(data[[#This Row],[information_type_manual_added]]),VLOOKUP(data[[#This Row],[mime_type]],'Konkordanz MIME Informationstyp'!A:B,2,FALSE),data[[#This Row],[information_type_manual_added]])</f>
        <v>Text</v>
      </c>
    </row>
    <row r="155" spans="1:14" x14ac:dyDescent="0.3">
      <c r="A155" t="s">
        <v>1479</v>
      </c>
      <c r="B155" t="s">
        <v>1480</v>
      </c>
      <c r="C155">
        <v>1</v>
      </c>
      <c r="D155" t="s">
        <v>1481</v>
      </c>
      <c r="E155" t="s">
        <v>10</v>
      </c>
      <c r="F155" t="s">
        <v>63</v>
      </c>
      <c r="G155" t="s">
        <v>64</v>
      </c>
      <c r="H155">
        <v>15553</v>
      </c>
      <c r="I155" t="s">
        <v>1482</v>
      </c>
      <c r="J155" s="21" t="str">
        <f>RIGHT(data[[#This Row],[file_name]],4)</f>
        <v>.dat</v>
      </c>
      <c r="K155" t="s">
        <v>1860</v>
      </c>
      <c r="L155" t="s">
        <v>1860</v>
      </c>
      <c r="M155" t="str">
        <f>IF(ISBLANK(data[[#This Row],[information_type_manual_added]]),VLOOKUP(data[[#This Row],[mime_type]],'Konkordanz MIME Informationstyp'!A:B,2,FALSE),data[[#This Row],[information_type_manual_added]])</f>
        <v>unbekannt</v>
      </c>
      <c r="N155" t="s">
        <v>1911</v>
      </c>
    </row>
    <row r="156" spans="1:14" x14ac:dyDescent="0.3">
      <c r="A156" t="s">
        <v>994</v>
      </c>
      <c r="B156" t="s">
        <v>1015</v>
      </c>
      <c r="C156">
        <v>10</v>
      </c>
      <c r="D156" t="s">
        <v>1016</v>
      </c>
      <c r="E156" t="s">
        <v>10</v>
      </c>
      <c r="F156" t="s">
        <v>63</v>
      </c>
      <c r="G156" t="s">
        <v>64</v>
      </c>
      <c r="H156">
        <v>336942989</v>
      </c>
      <c r="I156" t="s">
        <v>1017</v>
      </c>
      <c r="J156" s="21" t="str">
        <f>RIGHT(data[[#This Row],[file_name]],4)</f>
        <v>.inp</v>
      </c>
      <c r="K156" t="s">
        <v>1860</v>
      </c>
      <c r="L156" t="s">
        <v>1860</v>
      </c>
      <c r="M156" t="str">
        <f>IF(ISBLANK(data[[#This Row],[information_type_manual_added]]),VLOOKUP(data[[#This Row],[mime_type]],'Konkordanz MIME Informationstyp'!A:B,2,FALSE),data[[#This Row],[information_type_manual_added]])</f>
        <v>unbekannt</v>
      </c>
      <c r="N156" t="s">
        <v>1907</v>
      </c>
    </row>
    <row r="157" spans="1:14" hidden="1" x14ac:dyDescent="0.3">
      <c r="A157" t="s">
        <v>408</v>
      </c>
      <c r="B157" t="s">
        <v>412</v>
      </c>
      <c r="C157">
        <v>2</v>
      </c>
      <c r="D157" t="s">
        <v>413</v>
      </c>
      <c r="E157" t="s">
        <v>10</v>
      </c>
      <c r="F157" t="s">
        <v>97</v>
      </c>
      <c r="G157" t="s">
        <v>98</v>
      </c>
      <c r="H157">
        <v>1447428</v>
      </c>
      <c r="I157" t="s">
        <v>414</v>
      </c>
      <c r="J157" t="str">
        <f>RIGHT(data[[#This Row],[file_name]],4)</f>
        <v>docx</v>
      </c>
      <c r="M157" t="str">
        <f>IF(ISBLANK(data[[#This Row],[information_type_manual_added]]),VLOOKUP(data[[#This Row],[mime_type]],'Konkordanz MIME Informationstyp'!A:B,2,FALSE),data[[#This Row],[information_type_manual_added]])</f>
        <v>Text</v>
      </c>
    </row>
    <row r="158" spans="1:14" x14ac:dyDescent="0.3">
      <c r="A158" t="s">
        <v>503</v>
      </c>
      <c r="B158" t="s">
        <v>517</v>
      </c>
      <c r="C158">
        <v>5</v>
      </c>
      <c r="D158" t="s">
        <v>518</v>
      </c>
      <c r="E158" t="s">
        <v>10</v>
      </c>
      <c r="F158" t="s">
        <v>515</v>
      </c>
      <c r="G158" t="s">
        <v>64</v>
      </c>
      <c r="H158">
        <v>549964</v>
      </c>
      <c r="I158" t="s">
        <v>519</v>
      </c>
      <c r="J158" t="str">
        <f>RIGHT(data[[#This Row],[file_name]],4)</f>
        <v>.sav</v>
      </c>
      <c r="K158" t="s">
        <v>1861</v>
      </c>
      <c r="L158" t="s">
        <v>1902</v>
      </c>
      <c r="M158" t="str">
        <f>IF(ISBLANK(data[[#This Row],[information_type_manual_added]]),VLOOKUP(data[[#This Row],[mime_type]],'Konkordanz MIME Informationstyp'!A:B,2,FALSE),data[[#This Row],[information_type_manual_added]])</f>
        <v>Statistikinformationen</v>
      </c>
    </row>
    <row r="159" spans="1:14" hidden="1" x14ac:dyDescent="0.3">
      <c r="A159" t="s">
        <v>906</v>
      </c>
      <c r="B159" t="s">
        <v>907</v>
      </c>
      <c r="C159">
        <v>1</v>
      </c>
      <c r="D159" t="s">
        <v>908</v>
      </c>
      <c r="E159" t="s">
        <v>10</v>
      </c>
      <c r="F159" t="s">
        <v>658</v>
      </c>
      <c r="G159" t="s">
        <v>659</v>
      </c>
      <c r="H159">
        <v>1429334</v>
      </c>
      <c r="I159" t="s">
        <v>909</v>
      </c>
      <c r="J159" t="str">
        <f>RIGHT(data[[#This Row],[file_name]],4)</f>
        <v>.zip</v>
      </c>
      <c r="M159" t="str">
        <f>IF(ISBLANK(data[[#This Row],[information_type_manual_added]]),VLOOKUP(data[[#This Row],[mime_type]],'Konkordanz MIME Informationstyp'!A:B,2,FALSE),data[[#This Row],[information_type_manual_added]])</f>
        <v>Dateiarchiv</v>
      </c>
    </row>
    <row r="160" spans="1:14" hidden="1" x14ac:dyDescent="0.3">
      <c r="A160" t="s">
        <v>1124</v>
      </c>
      <c r="B160" t="s">
        <v>1125</v>
      </c>
      <c r="C160">
        <v>12</v>
      </c>
      <c r="D160" t="s">
        <v>1126</v>
      </c>
      <c r="E160" t="s">
        <v>10</v>
      </c>
      <c r="F160" t="s">
        <v>23</v>
      </c>
      <c r="G160" t="s">
        <v>24</v>
      </c>
      <c r="H160">
        <v>1400489</v>
      </c>
      <c r="I160" t="s">
        <v>1127</v>
      </c>
      <c r="J160" t="str">
        <f>RIGHT(data[[#This Row],[file_name]],4)</f>
        <v>.pdf</v>
      </c>
      <c r="M160" t="str">
        <f>IF(ISBLANK(data[[#This Row],[information_type_manual_added]]),VLOOKUP(data[[#This Row],[mime_type]],'Konkordanz MIME Informationstyp'!A:B,2,FALSE),data[[#This Row],[information_type_manual_added]])</f>
        <v>Text</v>
      </c>
    </row>
    <row r="161" spans="1:13" hidden="1" x14ac:dyDescent="0.3">
      <c r="A161" t="s">
        <v>782</v>
      </c>
      <c r="B161" t="s">
        <v>783</v>
      </c>
      <c r="C161">
        <v>1</v>
      </c>
      <c r="D161" t="s">
        <v>784</v>
      </c>
      <c r="E161" t="s">
        <v>10</v>
      </c>
      <c r="F161" t="s">
        <v>785</v>
      </c>
      <c r="G161" t="s">
        <v>64</v>
      </c>
      <c r="H161">
        <v>1735162665</v>
      </c>
      <c r="I161" t="s">
        <v>786</v>
      </c>
      <c r="J161" t="str">
        <f>RIGHT(data[[#This Row],[file_name]],4)</f>
        <v>.zip</v>
      </c>
      <c r="M161" t="str">
        <f>IF(ISBLANK(data[[#This Row],[information_type_manual_added]]),VLOOKUP(data[[#This Row],[mime_type]],'Konkordanz MIME Informationstyp'!A:B,2,FALSE),data[[#This Row],[information_type_manual_added]])</f>
        <v>unbekannt (diverse Formate)</v>
      </c>
    </row>
    <row r="162" spans="1:13" x14ac:dyDescent="0.3">
      <c r="A162" t="s">
        <v>289</v>
      </c>
      <c r="B162" t="s">
        <v>290</v>
      </c>
      <c r="C162">
        <v>1</v>
      </c>
      <c r="D162" t="s">
        <v>291</v>
      </c>
      <c r="E162" t="s">
        <v>292</v>
      </c>
      <c r="F162" t="s">
        <v>63</v>
      </c>
      <c r="G162" t="s">
        <v>64</v>
      </c>
      <c r="H162">
        <v>2251</v>
      </c>
      <c r="I162" t="s">
        <v>293</v>
      </c>
      <c r="J162" t="str">
        <f>RIGHT(data[[#This Row],[file_name]],4)</f>
        <v>.xml</v>
      </c>
      <c r="K162" t="s">
        <v>699</v>
      </c>
      <c r="L162" t="s">
        <v>29</v>
      </c>
      <c r="M162" t="str">
        <f>IF(ISBLANK(data[[#This Row],[information_type_manual_added]]),VLOOKUP(data[[#This Row],[mime_type]],'Konkordanz MIME Informationstyp'!A:B,2,FALSE),data[[#This Row],[information_type_manual_added]])</f>
        <v>Text</v>
      </c>
    </row>
    <row r="163" spans="1:13" hidden="1" x14ac:dyDescent="0.3">
      <c r="A163" t="s">
        <v>918</v>
      </c>
      <c r="B163" t="s">
        <v>943</v>
      </c>
      <c r="C163">
        <v>9</v>
      </c>
      <c r="D163" t="s">
        <v>944</v>
      </c>
      <c r="E163" t="s">
        <v>10</v>
      </c>
      <c r="F163" t="s">
        <v>29</v>
      </c>
      <c r="G163" t="s">
        <v>30</v>
      </c>
      <c r="H163">
        <v>1300000</v>
      </c>
      <c r="I163" t="s">
        <v>945</v>
      </c>
      <c r="J163" t="str">
        <f>RIGHT(data[[#This Row],[file_name]],4)</f>
        <v>.txt</v>
      </c>
      <c r="M163" t="str">
        <f>IF(ISBLANK(data[[#This Row],[information_type_manual_added]]),VLOOKUP(data[[#This Row],[mime_type]],'Konkordanz MIME Informationstyp'!A:B,2,FALSE),data[[#This Row],[information_type_manual_added]])</f>
        <v>Text</v>
      </c>
    </row>
    <row r="164" spans="1:13" hidden="1" x14ac:dyDescent="0.3">
      <c r="A164" t="s">
        <v>189</v>
      </c>
      <c r="B164" t="s">
        <v>190</v>
      </c>
      <c r="C164">
        <v>1</v>
      </c>
      <c r="D164" t="s">
        <v>191</v>
      </c>
      <c r="E164" t="s">
        <v>10</v>
      </c>
      <c r="F164" t="s">
        <v>23</v>
      </c>
      <c r="G164" t="s">
        <v>24</v>
      </c>
      <c r="H164">
        <v>1276901</v>
      </c>
      <c r="I164" t="s">
        <v>192</v>
      </c>
      <c r="J164" t="str">
        <f>RIGHT(data[[#This Row],[file_name]],4)</f>
        <v>.pdf</v>
      </c>
      <c r="M164" t="str">
        <f>IF(ISBLANK(data[[#This Row],[information_type_manual_added]]),VLOOKUP(data[[#This Row],[mime_type]],'Konkordanz MIME Informationstyp'!A:B,2,FALSE),data[[#This Row],[information_type_manual_added]])</f>
        <v>Text</v>
      </c>
    </row>
    <row r="165" spans="1:13" hidden="1" x14ac:dyDescent="0.3">
      <c r="A165" t="s">
        <v>1290</v>
      </c>
      <c r="B165" t="s">
        <v>1294</v>
      </c>
      <c r="C165">
        <v>1</v>
      </c>
      <c r="D165" t="s">
        <v>1295</v>
      </c>
      <c r="E165" t="s">
        <v>10</v>
      </c>
      <c r="F165" t="s">
        <v>658</v>
      </c>
      <c r="G165" t="s">
        <v>659</v>
      </c>
      <c r="H165">
        <v>1255855</v>
      </c>
      <c r="I165" t="s">
        <v>1296</v>
      </c>
      <c r="J165" t="str">
        <f>RIGHT(data[[#This Row],[file_name]],4)</f>
        <v>.zip</v>
      </c>
      <c r="M165" t="str">
        <f>IF(ISBLANK(data[[#This Row],[information_type_manual_added]]),VLOOKUP(data[[#This Row],[mime_type]],'Konkordanz MIME Informationstyp'!A:B,2,FALSE),data[[#This Row],[information_type_manual_added]])</f>
        <v>Dateiarchiv</v>
      </c>
    </row>
    <row r="166" spans="1:13" hidden="1" x14ac:dyDescent="0.3">
      <c r="A166" t="s">
        <v>918</v>
      </c>
      <c r="B166" t="s">
        <v>931</v>
      </c>
      <c r="C166">
        <v>5</v>
      </c>
      <c r="D166" t="s">
        <v>932</v>
      </c>
      <c r="E166" t="s">
        <v>10</v>
      </c>
      <c r="F166" t="s">
        <v>29</v>
      </c>
      <c r="G166" t="s">
        <v>30</v>
      </c>
      <c r="H166">
        <v>1250000</v>
      </c>
      <c r="I166" t="s">
        <v>933</v>
      </c>
      <c r="J166" t="str">
        <f>RIGHT(data[[#This Row],[file_name]],4)</f>
        <v>.txt</v>
      </c>
      <c r="M166" t="str">
        <f>IF(ISBLANK(data[[#This Row],[information_type_manual_added]]),VLOOKUP(data[[#This Row],[mime_type]],'Konkordanz MIME Informationstyp'!A:B,2,FALSE),data[[#This Row],[information_type_manual_added]])</f>
        <v>Text</v>
      </c>
    </row>
    <row r="167" spans="1:13" hidden="1" x14ac:dyDescent="0.3">
      <c r="A167" t="s">
        <v>918</v>
      </c>
      <c r="B167" t="s">
        <v>937</v>
      </c>
      <c r="C167">
        <v>7</v>
      </c>
      <c r="D167" t="s">
        <v>938</v>
      </c>
      <c r="E167" t="s">
        <v>10</v>
      </c>
      <c r="F167" t="s">
        <v>29</v>
      </c>
      <c r="G167" t="s">
        <v>30</v>
      </c>
      <c r="H167">
        <v>1250000</v>
      </c>
      <c r="I167" t="s">
        <v>939</v>
      </c>
      <c r="J167" t="str">
        <f>RIGHT(data[[#This Row],[file_name]],4)</f>
        <v>.txt</v>
      </c>
      <c r="M167" t="str">
        <f>IF(ISBLANK(data[[#This Row],[information_type_manual_added]]),VLOOKUP(data[[#This Row],[mime_type]],'Konkordanz MIME Informationstyp'!A:B,2,FALSE),data[[#This Row],[information_type_manual_added]])</f>
        <v>Text</v>
      </c>
    </row>
    <row r="168" spans="1:13" hidden="1" x14ac:dyDescent="0.3">
      <c r="A168" t="s">
        <v>1098</v>
      </c>
      <c r="B168" s="1" t="s">
        <v>1099</v>
      </c>
      <c r="C168">
        <v>1</v>
      </c>
      <c r="D168" t="s">
        <v>1100</v>
      </c>
      <c r="E168" t="s">
        <v>10</v>
      </c>
      <c r="F168" t="s">
        <v>1101</v>
      </c>
      <c r="G168" t="s">
        <v>1102</v>
      </c>
      <c r="H168">
        <v>1242876</v>
      </c>
      <c r="I168" t="s">
        <v>1103</v>
      </c>
      <c r="J168" t="str">
        <f>RIGHT(data[[#This Row],[file_name]],4)</f>
        <v>.mp4</v>
      </c>
      <c r="M168" t="str">
        <f>IF(ISBLANK(data[[#This Row],[information_type_manual_added]]),VLOOKUP(data[[#This Row],[mime_type]],'Konkordanz MIME Informationstyp'!A:B,2,FALSE),data[[#This Row],[information_type_manual_added]])</f>
        <v>Audio</v>
      </c>
    </row>
    <row r="169" spans="1:13" hidden="1" x14ac:dyDescent="0.3">
      <c r="A169" t="s">
        <v>559</v>
      </c>
      <c r="B169" t="s">
        <v>560</v>
      </c>
      <c r="C169">
        <v>1</v>
      </c>
      <c r="D169" t="s">
        <v>561</v>
      </c>
      <c r="E169" t="s">
        <v>10</v>
      </c>
      <c r="F169" t="s">
        <v>562</v>
      </c>
      <c r="G169" t="s">
        <v>64</v>
      </c>
      <c r="H169">
        <v>537502</v>
      </c>
      <c r="I169" t="s">
        <v>563</v>
      </c>
      <c r="J169" t="str">
        <f>RIGHT(data[[#This Row],[file_name]],4)</f>
        <v>.zip</v>
      </c>
      <c r="M169" t="str">
        <f>IF(ISBLANK(data[[#This Row],[information_type_manual_added]]),VLOOKUP(data[[#This Row],[mime_type]],'Konkordanz MIME Informationstyp'!A:B,2,FALSE),data[[#This Row],[information_type_manual_added]])</f>
        <v>unbekannt (diverse Formate)</v>
      </c>
    </row>
    <row r="170" spans="1:13" hidden="1" x14ac:dyDescent="0.3">
      <c r="A170" t="s">
        <v>1605</v>
      </c>
      <c r="B170" t="s">
        <v>1648</v>
      </c>
      <c r="C170">
        <v>15</v>
      </c>
      <c r="D170" t="s">
        <v>1649</v>
      </c>
      <c r="E170" t="s">
        <v>10</v>
      </c>
      <c r="F170" t="s">
        <v>23</v>
      </c>
      <c r="G170" t="s">
        <v>24</v>
      </c>
      <c r="H170">
        <v>1193505</v>
      </c>
      <c r="I170" t="s">
        <v>1650</v>
      </c>
      <c r="J170" t="str">
        <f>RIGHT(data[[#This Row],[file_name]],4)</f>
        <v>.pdf</v>
      </c>
      <c r="M170" t="str">
        <f>IF(ISBLANK(data[[#This Row],[information_type_manual_added]]),VLOOKUP(data[[#This Row],[mime_type]],'Konkordanz MIME Informationstyp'!A:B,2,FALSE),data[[#This Row],[information_type_manual_added]])</f>
        <v>Text</v>
      </c>
    </row>
    <row r="171" spans="1:13" hidden="1" x14ac:dyDescent="0.3">
      <c r="A171" t="s">
        <v>331</v>
      </c>
      <c r="B171" t="s">
        <v>338</v>
      </c>
      <c r="C171">
        <v>3</v>
      </c>
      <c r="D171" t="s">
        <v>339</v>
      </c>
      <c r="E171" t="s">
        <v>10</v>
      </c>
      <c r="F171" t="s">
        <v>11</v>
      </c>
      <c r="G171" t="s">
        <v>12</v>
      </c>
      <c r="H171">
        <v>1092754</v>
      </c>
      <c r="I171" t="s">
        <v>340</v>
      </c>
      <c r="J171" t="str">
        <f>RIGHT(data[[#This Row],[file_name]],4)</f>
        <v>xlsx</v>
      </c>
      <c r="M171" t="str">
        <f>IF(ISBLANK(data[[#This Row],[information_type_manual_added]]),VLOOKUP(data[[#This Row],[mime_type]],'Konkordanz MIME Informationstyp'!A:B,2,FALSE),data[[#This Row],[information_type_manual_added]])</f>
        <v>Strukturierte Information (Tabelle)</v>
      </c>
    </row>
    <row r="172" spans="1:13" hidden="1" x14ac:dyDescent="0.3">
      <c r="A172" t="s">
        <v>466</v>
      </c>
      <c r="B172" t="s">
        <v>473</v>
      </c>
      <c r="C172">
        <v>3</v>
      </c>
      <c r="D172" t="s">
        <v>474</v>
      </c>
      <c r="E172" t="s">
        <v>10</v>
      </c>
      <c r="F172" t="s">
        <v>475</v>
      </c>
      <c r="G172" t="s">
        <v>64</v>
      </c>
      <c r="H172">
        <v>313280733</v>
      </c>
      <c r="I172" t="s">
        <v>476</v>
      </c>
      <c r="J172" t="str">
        <f>RIGHT(data[[#This Row],[file_name]],4)</f>
        <v>.zip</v>
      </c>
      <c r="M172" t="str">
        <f>IF(ISBLANK(data[[#This Row],[information_type_manual_added]]),VLOOKUP(data[[#This Row],[mime_type]],'Konkordanz MIME Informationstyp'!A:B,2,FALSE),data[[#This Row],[information_type_manual_added]])</f>
        <v>unbekannt (diverse Formate)</v>
      </c>
    </row>
    <row r="173" spans="1:13" hidden="1" x14ac:dyDescent="0.3">
      <c r="A173" t="s">
        <v>503</v>
      </c>
      <c r="B173" t="s">
        <v>504</v>
      </c>
      <c r="C173">
        <v>1</v>
      </c>
      <c r="D173" t="s">
        <v>505</v>
      </c>
      <c r="E173" t="s">
        <v>10</v>
      </c>
      <c r="F173" t="s">
        <v>11</v>
      </c>
      <c r="G173" t="s">
        <v>12</v>
      </c>
      <c r="H173">
        <v>1067104</v>
      </c>
      <c r="I173" t="s">
        <v>506</v>
      </c>
      <c r="J173" t="str">
        <f>RIGHT(data[[#This Row],[file_name]],4)</f>
        <v>xlsx</v>
      </c>
      <c r="M173" t="str">
        <f>IF(ISBLANK(data[[#This Row],[information_type_manual_added]]),VLOOKUP(data[[#This Row],[mime_type]],'Konkordanz MIME Informationstyp'!A:B,2,FALSE),data[[#This Row],[information_type_manual_added]])</f>
        <v>Strukturierte Information (Tabelle)</v>
      </c>
    </row>
    <row r="174" spans="1:13" hidden="1" x14ac:dyDescent="0.3">
      <c r="A174" t="s">
        <v>655</v>
      </c>
      <c r="B174" t="s">
        <v>656</v>
      </c>
      <c r="C174">
        <v>1</v>
      </c>
      <c r="D174" t="s">
        <v>657</v>
      </c>
      <c r="E174" t="s">
        <v>10</v>
      </c>
      <c r="F174" t="s">
        <v>658</v>
      </c>
      <c r="G174" t="s">
        <v>659</v>
      </c>
      <c r="H174">
        <v>1062177</v>
      </c>
      <c r="I174" t="s">
        <v>660</v>
      </c>
      <c r="J174" t="str">
        <f>RIGHT(data[[#This Row],[file_name]],4)</f>
        <v>.zip</v>
      </c>
      <c r="M174" t="str">
        <f>IF(ISBLANK(data[[#This Row],[information_type_manual_added]]),VLOOKUP(data[[#This Row],[mime_type]],'Konkordanz MIME Informationstyp'!A:B,2,FALSE),data[[#This Row],[information_type_manual_added]])</f>
        <v>Dateiarchiv</v>
      </c>
    </row>
    <row r="175" spans="1:13" hidden="1" x14ac:dyDescent="0.3">
      <c r="A175" t="s">
        <v>664</v>
      </c>
      <c r="B175" t="s">
        <v>665</v>
      </c>
      <c r="C175">
        <v>1</v>
      </c>
      <c r="D175" t="s">
        <v>666</v>
      </c>
      <c r="E175" t="s">
        <v>10</v>
      </c>
      <c r="F175" t="s">
        <v>658</v>
      </c>
      <c r="G175" t="s">
        <v>659</v>
      </c>
      <c r="H175">
        <v>1035563</v>
      </c>
      <c r="I175" t="s">
        <v>667</v>
      </c>
      <c r="J175" t="str">
        <f>RIGHT(data[[#This Row],[file_name]],4)</f>
        <v>.zip</v>
      </c>
      <c r="M175" t="str">
        <f>IF(ISBLANK(data[[#This Row],[information_type_manual_added]]),VLOOKUP(data[[#This Row],[mime_type]],'Konkordanz MIME Informationstyp'!A:B,2,FALSE),data[[#This Row],[information_type_manual_added]])</f>
        <v>Dateiarchiv</v>
      </c>
    </row>
    <row r="176" spans="1:13" hidden="1" x14ac:dyDescent="0.3">
      <c r="A176" t="s">
        <v>1124</v>
      </c>
      <c r="B176" t="s">
        <v>1134</v>
      </c>
      <c r="C176">
        <v>15</v>
      </c>
      <c r="D176" t="s">
        <v>1135</v>
      </c>
      <c r="E176" t="s">
        <v>10</v>
      </c>
      <c r="F176" t="s">
        <v>11</v>
      </c>
      <c r="G176" t="s">
        <v>12</v>
      </c>
      <c r="H176">
        <v>973869</v>
      </c>
      <c r="I176" t="s">
        <v>1136</v>
      </c>
      <c r="J176" t="str">
        <f>RIGHT(data[[#This Row],[file_name]],4)</f>
        <v>xlsx</v>
      </c>
      <c r="M176" t="str">
        <f>IF(ISBLANK(data[[#This Row],[information_type_manual_added]]),VLOOKUP(data[[#This Row],[mime_type]],'Konkordanz MIME Informationstyp'!A:B,2,FALSE),data[[#This Row],[information_type_manual_added]])</f>
        <v>Strukturierte Information (Tabelle)</v>
      </c>
    </row>
    <row r="177" spans="1:13" hidden="1" x14ac:dyDescent="0.3">
      <c r="A177" t="s">
        <v>1312</v>
      </c>
      <c r="B177" t="s">
        <v>1328</v>
      </c>
      <c r="C177">
        <v>6</v>
      </c>
      <c r="D177" t="s">
        <v>1329</v>
      </c>
      <c r="E177" t="s">
        <v>10</v>
      </c>
      <c r="F177" t="s">
        <v>23</v>
      </c>
      <c r="G177" t="s">
        <v>24</v>
      </c>
      <c r="H177">
        <v>928692</v>
      </c>
      <c r="I177" t="s">
        <v>1330</v>
      </c>
      <c r="J177" t="str">
        <f>RIGHT(data[[#This Row],[file_name]],4)</f>
        <v>.pdf</v>
      </c>
      <c r="M177" t="str">
        <f>IF(ISBLANK(data[[#This Row],[information_type_manual_added]]),VLOOKUP(data[[#This Row],[mime_type]],'Konkordanz MIME Informationstyp'!A:B,2,FALSE),data[[#This Row],[information_type_manual_added]])</f>
        <v>Text</v>
      </c>
    </row>
    <row r="178" spans="1:13" hidden="1" x14ac:dyDescent="0.3">
      <c r="A178" t="s">
        <v>1312</v>
      </c>
      <c r="B178" t="s">
        <v>1325</v>
      </c>
      <c r="C178">
        <v>5</v>
      </c>
      <c r="D178" t="s">
        <v>1326</v>
      </c>
      <c r="E178" t="s">
        <v>10</v>
      </c>
      <c r="F178" t="s">
        <v>23</v>
      </c>
      <c r="G178" t="s">
        <v>24</v>
      </c>
      <c r="H178">
        <v>899740</v>
      </c>
      <c r="I178" t="s">
        <v>1327</v>
      </c>
      <c r="J178" t="str">
        <f>RIGHT(data[[#This Row],[file_name]],4)</f>
        <v>.pdf</v>
      </c>
      <c r="M178" t="str">
        <f>IF(ISBLANK(data[[#This Row],[information_type_manual_added]]),VLOOKUP(data[[#This Row],[mime_type]],'Konkordanz MIME Informationstyp'!A:B,2,FALSE),data[[#This Row],[information_type_manual_added]])</f>
        <v>Text</v>
      </c>
    </row>
    <row r="179" spans="1:13" hidden="1" x14ac:dyDescent="0.3">
      <c r="A179" t="s">
        <v>331</v>
      </c>
      <c r="B179" t="s">
        <v>332</v>
      </c>
      <c r="C179">
        <v>1</v>
      </c>
      <c r="D179" t="s">
        <v>333</v>
      </c>
      <c r="E179" t="s">
        <v>10</v>
      </c>
      <c r="F179" t="s">
        <v>11</v>
      </c>
      <c r="G179" t="s">
        <v>12</v>
      </c>
      <c r="H179">
        <v>776888</v>
      </c>
      <c r="I179" t="s">
        <v>334</v>
      </c>
      <c r="J179" t="str">
        <f>RIGHT(data[[#This Row],[file_name]],4)</f>
        <v>xlsx</v>
      </c>
      <c r="M179" t="str">
        <f>IF(ISBLANK(data[[#This Row],[information_type_manual_added]]),VLOOKUP(data[[#This Row],[mime_type]],'Konkordanz MIME Informationstyp'!A:B,2,FALSE),data[[#This Row],[information_type_manual_added]])</f>
        <v>Strukturierte Information (Tabelle)</v>
      </c>
    </row>
    <row r="180" spans="1:13" hidden="1" x14ac:dyDescent="0.3">
      <c r="A180" t="s">
        <v>918</v>
      </c>
      <c r="B180" t="s">
        <v>952</v>
      </c>
      <c r="C180">
        <v>12</v>
      </c>
      <c r="D180" t="s">
        <v>953</v>
      </c>
      <c r="E180" t="s">
        <v>10</v>
      </c>
      <c r="F180" t="s">
        <v>29</v>
      </c>
      <c r="G180" t="s">
        <v>30</v>
      </c>
      <c r="H180">
        <v>750000</v>
      </c>
      <c r="I180" t="s">
        <v>954</v>
      </c>
      <c r="J180" t="str">
        <f>RIGHT(data[[#This Row],[file_name]],4)</f>
        <v>.txt</v>
      </c>
      <c r="M180" t="str">
        <f>IF(ISBLANK(data[[#This Row],[information_type_manual_added]]),VLOOKUP(data[[#This Row],[mime_type]],'Konkordanz MIME Informationstyp'!A:B,2,FALSE),data[[#This Row],[information_type_manual_added]])</f>
        <v>Text</v>
      </c>
    </row>
    <row r="181" spans="1:13" hidden="1" x14ac:dyDescent="0.3">
      <c r="A181" t="s">
        <v>918</v>
      </c>
      <c r="B181" t="s">
        <v>958</v>
      </c>
      <c r="C181">
        <v>14</v>
      </c>
      <c r="D181" t="s">
        <v>959</v>
      </c>
      <c r="E181" t="s">
        <v>10</v>
      </c>
      <c r="F181" t="s">
        <v>29</v>
      </c>
      <c r="G181" t="s">
        <v>30</v>
      </c>
      <c r="H181">
        <v>750000</v>
      </c>
      <c r="I181" t="s">
        <v>960</v>
      </c>
      <c r="J181" t="str">
        <f>RIGHT(data[[#This Row],[file_name]],4)</f>
        <v>.txt</v>
      </c>
      <c r="M181" t="str">
        <f>IF(ISBLANK(data[[#This Row],[information_type_manual_added]]),VLOOKUP(data[[#This Row],[mime_type]],'Konkordanz MIME Informationstyp'!A:B,2,FALSE),data[[#This Row],[information_type_manual_added]])</f>
        <v>Text</v>
      </c>
    </row>
    <row r="182" spans="1:13" hidden="1" x14ac:dyDescent="0.3">
      <c r="A182" t="s">
        <v>918</v>
      </c>
      <c r="B182" t="s">
        <v>964</v>
      </c>
      <c r="C182">
        <v>16</v>
      </c>
      <c r="D182" t="s">
        <v>965</v>
      </c>
      <c r="E182" t="s">
        <v>10</v>
      </c>
      <c r="F182" t="s">
        <v>29</v>
      </c>
      <c r="G182" t="s">
        <v>30</v>
      </c>
      <c r="H182">
        <v>750000</v>
      </c>
      <c r="I182" t="s">
        <v>966</v>
      </c>
      <c r="J182" t="str">
        <f>RIGHT(data[[#This Row],[file_name]],4)</f>
        <v>.txt</v>
      </c>
      <c r="M182" t="str">
        <f>IF(ISBLANK(data[[#This Row],[information_type_manual_added]]),VLOOKUP(data[[#This Row],[mime_type]],'Konkordanz MIME Informationstyp'!A:B,2,FALSE),data[[#This Row],[information_type_manual_added]])</f>
        <v>Text</v>
      </c>
    </row>
    <row r="183" spans="1:13" hidden="1" x14ac:dyDescent="0.3">
      <c r="A183" t="s">
        <v>503</v>
      </c>
      <c r="B183" t="s">
        <v>530</v>
      </c>
      <c r="C183">
        <v>7</v>
      </c>
      <c r="D183" t="s">
        <v>531</v>
      </c>
      <c r="E183" t="s">
        <v>28</v>
      </c>
      <c r="F183" t="s">
        <v>29</v>
      </c>
      <c r="G183" t="s">
        <v>30</v>
      </c>
      <c r="H183">
        <v>745531</v>
      </c>
      <c r="I183" t="s">
        <v>532</v>
      </c>
      <c r="J183" t="str">
        <f>RIGHT(data[[#This Row],[file_name]],4)</f>
        <v>.txt</v>
      </c>
      <c r="M183" t="str">
        <f>IF(ISBLANK(data[[#This Row],[information_type_manual_added]]),VLOOKUP(data[[#This Row],[mime_type]],'Konkordanz MIME Informationstyp'!A:B,2,FALSE),data[[#This Row],[information_type_manual_added]])</f>
        <v>Text</v>
      </c>
    </row>
    <row r="184" spans="1:13" x14ac:dyDescent="0.3">
      <c r="A184" t="s">
        <v>361</v>
      </c>
      <c r="B184" t="s">
        <v>362</v>
      </c>
      <c r="C184">
        <v>1</v>
      </c>
      <c r="D184" t="s">
        <v>363</v>
      </c>
      <c r="E184" t="s">
        <v>292</v>
      </c>
      <c r="F184" t="s">
        <v>63</v>
      </c>
      <c r="G184" t="s">
        <v>64</v>
      </c>
      <c r="H184">
        <v>2117</v>
      </c>
      <c r="I184" t="s">
        <v>364</v>
      </c>
      <c r="J184" t="str">
        <f>RIGHT(data[[#This Row],[file_name]],4)</f>
        <v>.xml</v>
      </c>
      <c r="K184" t="s">
        <v>699</v>
      </c>
      <c r="L184" t="s">
        <v>29</v>
      </c>
      <c r="M184" t="str">
        <f>IF(ISBLANK(data[[#This Row],[information_type_manual_added]]),VLOOKUP(data[[#This Row],[mime_type]],'Konkordanz MIME Informationstyp'!A:B,2,FALSE),data[[#This Row],[information_type_manual_added]])</f>
        <v>Text</v>
      </c>
    </row>
    <row r="185" spans="1:13" hidden="1" x14ac:dyDescent="0.3">
      <c r="A185" t="s">
        <v>574</v>
      </c>
      <c r="B185" t="s">
        <v>578</v>
      </c>
      <c r="C185">
        <v>2</v>
      </c>
      <c r="D185" t="s">
        <v>579</v>
      </c>
      <c r="E185" t="s">
        <v>22</v>
      </c>
      <c r="F185" t="s">
        <v>23</v>
      </c>
      <c r="G185" t="s">
        <v>24</v>
      </c>
      <c r="H185">
        <v>703655</v>
      </c>
      <c r="I185" t="s">
        <v>580</v>
      </c>
      <c r="J185" t="str">
        <f>RIGHT(data[[#This Row],[file_name]],4)</f>
        <v>.pdf</v>
      </c>
      <c r="M185" t="str">
        <f>IF(ISBLANK(data[[#This Row],[information_type_manual_added]]),VLOOKUP(data[[#This Row],[mime_type]],'Konkordanz MIME Informationstyp'!A:B,2,FALSE),data[[#This Row],[information_type_manual_added]])</f>
        <v>Text</v>
      </c>
    </row>
    <row r="186" spans="1:13" x14ac:dyDescent="0.3">
      <c r="A186" t="s">
        <v>1312</v>
      </c>
      <c r="B186" t="s">
        <v>1313</v>
      </c>
      <c r="C186">
        <v>1</v>
      </c>
      <c r="D186" t="s">
        <v>1314</v>
      </c>
      <c r="E186" t="s">
        <v>292</v>
      </c>
      <c r="F186" t="s">
        <v>63</v>
      </c>
      <c r="G186" t="s">
        <v>64</v>
      </c>
      <c r="H186">
        <v>399</v>
      </c>
      <c r="I186" t="s">
        <v>1315</v>
      </c>
      <c r="J186" t="str">
        <f>RIGHT(data[[#This Row],[file_name]],4)</f>
        <v>.xml</v>
      </c>
      <c r="K186" t="s">
        <v>699</v>
      </c>
      <c r="L186" t="s">
        <v>29</v>
      </c>
      <c r="M186" t="str">
        <f>IF(ISBLANK(data[[#This Row],[information_type_manual_added]]),VLOOKUP(data[[#This Row],[mime_type]],'Konkordanz MIME Informationstyp'!A:B,2,FALSE),data[[#This Row],[information_type_manual_added]])</f>
        <v>Text</v>
      </c>
    </row>
    <row r="187" spans="1:13" x14ac:dyDescent="0.3">
      <c r="A187" t="s">
        <v>687</v>
      </c>
      <c r="B187" t="s">
        <v>694</v>
      </c>
      <c r="C187">
        <v>3</v>
      </c>
      <c r="D187" t="s">
        <v>695</v>
      </c>
      <c r="E187" t="s">
        <v>10</v>
      </c>
      <c r="F187" t="s">
        <v>63</v>
      </c>
      <c r="G187" t="s">
        <v>64</v>
      </c>
      <c r="H187">
        <v>5779</v>
      </c>
      <c r="I187" t="s">
        <v>696</v>
      </c>
      <c r="J187" t="str">
        <f>RIGHT(data[[#This Row],[file_name]],4)</f>
        <v>.xsd</v>
      </c>
      <c r="K187" t="s">
        <v>1863</v>
      </c>
      <c r="L187" t="s">
        <v>29</v>
      </c>
      <c r="M187" t="str">
        <f>IF(ISBLANK(data[[#This Row],[information_type_manual_added]]),VLOOKUP(data[[#This Row],[mime_type]],'Konkordanz MIME Informationstyp'!A:B,2,FALSE),data[[#This Row],[information_type_manual_added]])</f>
        <v>Text</v>
      </c>
    </row>
    <row r="188" spans="1:13" hidden="1" x14ac:dyDescent="0.3">
      <c r="A188" t="s">
        <v>1818</v>
      </c>
      <c r="B188" t="s">
        <v>1819</v>
      </c>
      <c r="C188">
        <v>1</v>
      </c>
      <c r="D188" t="s">
        <v>1820</v>
      </c>
      <c r="E188" t="s">
        <v>10</v>
      </c>
      <c r="F188" t="s">
        <v>11</v>
      </c>
      <c r="G188" t="s">
        <v>12</v>
      </c>
      <c r="H188">
        <v>589598</v>
      </c>
      <c r="I188" t="s">
        <v>1821</v>
      </c>
      <c r="J188" t="str">
        <f>RIGHT(data[[#This Row],[file_name]],4)</f>
        <v>xlsx</v>
      </c>
      <c r="M188" t="str">
        <f>IF(ISBLANK(data[[#This Row],[information_type_manual_added]]),VLOOKUP(data[[#This Row],[mime_type]],'Konkordanz MIME Informationstyp'!A:B,2,FALSE),data[[#This Row],[information_type_manual_added]])</f>
        <v>Strukturierte Information (Tabelle)</v>
      </c>
    </row>
    <row r="189" spans="1:13" hidden="1" x14ac:dyDescent="0.3">
      <c r="A189" t="s">
        <v>82</v>
      </c>
      <c r="B189" t="s">
        <v>92</v>
      </c>
      <c r="C189">
        <v>5</v>
      </c>
      <c r="D189" t="s">
        <v>93</v>
      </c>
      <c r="E189" t="s">
        <v>10</v>
      </c>
      <c r="F189" t="s">
        <v>23</v>
      </c>
      <c r="G189" t="s">
        <v>24</v>
      </c>
      <c r="H189">
        <v>588738</v>
      </c>
      <c r="I189" t="s">
        <v>94</v>
      </c>
      <c r="J189" t="str">
        <f>RIGHT(data[[#This Row],[file_name]],4)</f>
        <v>.pdf</v>
      </c>
      <c r="M189" t="str">
        <f>IF(ISBLANK(data[[#This Row],[information_type_manual_added]]),VLOOKUP(data[[#This Row],[mime_type]],'Konkordanz MIME Informationstyp'!A:B,2,FALSE),data[[#This Row],[information_type_manual_added]])</f>
        <v>Text</v>
      </c>
    </row>
    <row r="190" spans="1:13" hidden="1" x14ac:dyDescent="0.3">
      <c r="A190" t="s">
        <v>1565</v>
      </c>
      <c r="B190" t="s">
        <v>1569</v>
      </c>
      <c r="C190">
        <v>2</v>
      </c>
      <c r="D190" t="s">
        <v>1570</v>
      </c>
      <c r="E190" t="s">
        <v>10</v>
      </c>
      <c r="F190" t="s">
        <v>658</v>
      </c>
      <c r="G190" t="s">
        <v>659</v>
      </c>
      <c r="H190">
        <v>588396</v>
      </c>
      <c r="I190" t="s">
        <v>1571</v>
      </c>
      <c r="J190" t="str">
        <f>RIGHT(data[[#This Row],[file_name]],4)</f>
        <v>.zip</v>
      </c>
      <c r="M190" t="str">
        <f>IF(ISBLANK(data[[#This Row],[information_type_manual_added]]),VLOOKUP(data[[#This Row],[mime_type]],'Konkordanz MIME Informationstyp'!A:B,2,FALSE),data[[#This Row],[information_type_manual_added]])</f>
        <v>Dateiarchiv</v>
      </c>
    </row>
    <row r="191" spans="1:13" hidden="1" x14ac:dyDescent="0.3">
      <c r="A191" t="s">
        <v>1410</v>
      </c>
      <c r="B191" t="s">
        <v>1431</v>
      </c>
      <c r="C191">
        <v>7</v>
      </c>
      <c r="D191" t="s">
        <v>1432</v>
      </c>
      <c r="E191" t="s">
        <v>28</v>
      </c>
      <c r="F191" t="s">
        <v>29</v>
      </c>
      <c r="G191" t="s">
        <v>30</v>
      </c>
      <c r="H191">
        <v>576889</v>
      </c>
      <c r="I191" t="s">
        <v>1433</v>
      </c>
      <c r="J191" t="str">
        <f>RIGHT(data[[#This Row],[file_name]],4)</f>
        <v>.txt</v>
      </c>
      <c r="M191" t="str">
        <f>IF(ISBLANK(data[[#This Row],[information_type_manual_added]]),VLOOKUP(data[[#This Row],[mime_type]],'Konkordanz MIME Informationstyp'!A:B,2,FALSE),data[[#This Row],[information_type_manual_added]])</f>
        <v>Text</v>
      </c>
    </row>
    <row r="192" spans="1:13" hidden="1" x14ac:dyDescent="0.3">
      <c r="A192" t="s">
        <v>115</v>
      </c>
      <c r="B192" t="s">
        <v>116</v>
      </c>
      <c r="C192">
        <v>1</v>
      </c>
      <c r="D192" t="s">
        <v>117</v>
      </c>
      <c r="E192" t="s">
        <v>10</v>
      </c>
      <c r="F192" t="s">
        <v>23</v>
      </c>
      <c r="G192" t="s">
        <v>24</v>
      </c>
      <c r="H192">
        <v>573760</v>
      </c>
      <c r="I192" t="s">
        <v>118</v>
      </c>
      <c r="J192" t="str">
        <f>RIGHT(data[[#This Row],[file_name]],4)</f>
        <v>.pdf</v>
      </c>
      <c r="M192" t="str">
        <f>IF(ISBLANK(data[[#This Row],[information_type_manual_added]]),VLOOKUP(data[[#This Row],[mime_type]],'Konkordanz MIME Informationstyp'!A:B,2,FALSE),data[[#This Row],[information_type_manual_added]])</f>
        <v>Text</v>
      </c>
    </row>
    <row r="193" spans="1:13" hidden="1" x14ac:dyDescent="0.3">
      <c r="A193" t="s">
        <v>503</v>
      </c>
      <c r="B193" t="s">
        <v>523</v>
      </c>
      <c r="C193">
        <v>11</v>
      </c>
      <c r="D193" t="s">
        <v>524</v>
      </c>
      <c r="E193" t="s">
        <v>10</v>
      </c>
      <c r="F193" t="s">
        <v>23</v>
      </c>
      <c r="G193" t="s">
        <v>24</v>
      </c>
      <c r="H193">
        <v>552429</v>
      </c>
      <c r="I193" t="s">
        <v>525</v>
      </c>
      <c r="J193" t="str">
        <f>RIGHT(data[[#This Row],[file_name]],4)</f>
        <v>.pdf</v>
      </c>
      <c r="M193" t="str">
        <f>IF(ISBLANK(data[[#This Row],[information_type_manual_added]]),VLOOKUP(data[[#This Row],[mime_type]],'Konkordanz MIME Informationstyp'!A:B,2,FALSE),data[[#This Row],[information_type_manual_added]])</f>
        <v>Text</v>
      </c>
    </row>
    <row r="194" spans="1:13" hidden="1" x14ac:dyDescent="0.3">
      <c r="A194" t="s">
        <v>466</v>
      </c>
      <c r="B194" t="s">
        <v>481</v>
      </c>
      <c r="C194">
        <v>5</v>
      </c>
      <c r="D194" t="s">
        <v>482</v>
      </c>
      <c r="E194" t="s">
        <v>10</v>
      </c>
      <c r="F194" t="s">
        <v>479</v>
      </c>
      <c r="G194" t="s">
        <v>64</v>
      </c>
      <c r="H194">
        <v>53674589</v>
      </c>
      <c r="I194" t="s">
        <v>483</v>
      </c>
      <c r="J194" t="str">
        <f>RIGHT(data[[#This Row],[file_name]],4)</f>
        <v>.zip</v>
      </c>
      <c r="M194" t="str">
        <f>IF(ISBLANK(data[[#This Row],[information_type_manual_added]]),VLOOKUP(data[[#This Row],[mime_type]],'Konkordanz MIME Informationstyp'!A:B,2,FALSE),data[[#This Row],[information_type_manual_added]])</f>
        <v>unbekannt (diverse Formate)</v>
      </c>
    </row>
    <row r="195" spans="1:13" hidden="1" x14ac:dyDescent="0.3">
      <c r="A195" t="s">
        <v>1565</v>
      </c>
      <c r="B195" t="s">
        <v>1572</v>
      </c>
      <c r="C195">
        <v>3</v>
      </c>
      <c r="D195" t="s">
        <v>1573</v>
      </c>
      <c r="E195" t="s">
        <v>10</v>
      </c>
      <c r="F195" t="s">
        <v>658</v>
      </c>
      <c r="G195" t="s">
        <v>659</v>
      </c>
      <c r="H195">
        <v>546254</v>
      </c>
      <c r="I195" t="s">
        <v>1574</v>
      </c>
      <c r="J195" t="str">
        <f>RIGHT(data[[#This Row],[file_name]],4)</f>
        <v>.zip</v>
      </c>
      <c r="M195" t="str">
        <f>IF(ISBLANK(data[[#This Row],[information_type_manual_added]]),VLOOKUP(data[[#This Row],[mime_type]],'Konkordanz MIME Informationstyp'!A:B,2,FALSE),data[[#This Row],[information_type_manual_added]])</f>
        <v>Dateiarchiv</v>
      </c>
    </row>
    <row r="196" spans="1:13" hidden="1" x14ac:dyDescent="0.3">
      <c r="A196" t="s">
        <v>466</v>
      </c>
      <c r="B196" t="s">
        <v>477</v>
      </c>
      <c r="C196">
        <v>4</v>
      </c>
      <c r="D196" t="s">
        <v>478</v>
      </c>
      <c r="E196" t="s">
        <v>10</v>
      </c>
      <c r="F196" t="s">
        <v>479</v>
      </c>
      <c r="G196" t="s">
        <v>64</v>
      </c>
      <c r="H196">
        <v>46262744</v>
      </c>
      <c r="I196" t="s">
        <v>480</v>
      </c>
      <c r="J196" t="str">
        <f>RIGHT(data[[#This Row],[file_name]],4)</f>
        <v>.zip</v>
      </c>
      <c r="M196" t="str">
        <f>IF(ISBLANK(data[[#This Row],[information_type_manual_added]]),VLOOKUP(data[[#This Row],[mime_type]],'Konkordanz MIME Informationstyp'!A:B,2,FALSE),data[[#This Row],[information_type_manual_added]])</f>
        <v>unbekannt (diverse Formate)</v>
      </c>
    </row>
    <row r="197" spans="1:13" hidden="1" x14ac:dyDescent="0.3">
      <c r="A197" t="s">
        <v>331</v>
      </c>
      <c r="B197" t="s">
        <v>348</v>
      </c>
      <c r="C197">
        <v>6</v>
      </c>
      <c r="D197" t="s">
        <v>349</v>
      </c>
      <c r="E197" t="s">
        <v>28</v>
      </c>
      <c r="F197" t="s">
        <v>29</v>
      </c>
      <c r="G197" t="s">
        <v>30</v>
      </c>
      <c r="H197">
        <v>531540</v>
      </c>
      <c r="I197" t="s">
        <v>350</v>
      </c>
      <c r="J197" t="str">
        <f>RIGHT(data[[#This Row],[file_name]],4)</f>
        <v>.txt</v>
      </c>
      <c r="M197" t="str">
        <f>IF(ISBLANK(data[[#This Row],[information_type_manual_added]]),VLOOKUP(data[[#This Row],[mime_type]],'Konkordanz MIME Informationstyp'!A:B,2,FALSE),data[[#This Row],[information_type_manual_added]])</f>
        <v>Text</v>
      </c>
    </row>
    <row r="198" spans="1:13" hidden="1" x14ac:dyDescent="0.3">
      <c r="A198" t="s">
        <v>1818</v>
      </c>
      <c r="B198" t="s">
        <v>1828</v>
      </c>
      <c r="C198">
        <v>3</v>
      </c>
      <c r="D198" t="s">
        <v>1829</v>
      </c>
      <c r="E198" t="s">
        <v>28</v>
      </c>
      <c r="F198" t="s">
        <v>29</v>
      </c>
      <c r="G198" t="s">
        <v>30</v>
      </c>
      <c r="H198">
        <v>514738</v>
      </c>
      <c r="I198" t="s">
        <v>1830</v>
      </c>
      <c r="J198" t="str">
        <f>RIGHT(data[[#This Row],[file_name]],4)</f>
        <v>.txt</v>
      </c>
      <c r="M198" t="str">
        <f>IF(ISBLANK(data[[#This Row],[information_type_manual_added]]),VLOOKUP(data[[#This Row],[mime_type]],'Konkordanz MIME Informationstyp'!A:B,2,FALSE),data[[#This Row],[information_type_manual_added]])</f>
        <v>Text</v>
      </c>
    </row>
    <row r="199" spans="1:13" hidden="1" x14ac:dyDescent="0.3">
      <c r="A199" t="s">
        <v>289</v>
      </c>
      <c r="B199" t="s">
        <v>303</v>
      </c>
      <c r="C199">
        <v>5</v>
      </c>
      <c r="D199" t="s">
        <v>304</v>
      </c>
      <c r="E199" t="s">
        <v>22</v>
      </c>
      <c r="F199" t="s">
        <v>23</v>
      </c>
      <c r="G199" t="s">
        <v>24</v>
      </c>
      <c r="H199">
        <v>513089</v>
      </c>
      <c r="I199" t="s">
        <v>305</v>
      </c>
      <c r="J199" t="str">
        <f>RIGHT(data[[#This Row],[file_name]],4)</f>
        <v>.pdf</v>
      </c>
      <c r="M199" t="str">
        <f>IF(ISBLANK(data[[#This Row],[information_type_manual_added]]),VLOOKUP(data[[#This Row],[mime_type]],'Konkordanz MIME Informationstyp'!A:B,2,FALSE),data[[#This Row],[information_type_manual_added]])</f>
        <v>Text</v>
      </c>
    </row>
    <row r="200" spans="1:13" hidden="1" x14ac:dyDescent="0.3">
      <c r="A200" t="s">
        <v>82</v>
      </c>
      <c r="B200" t="s">
        <v>89</v>
      </c>
      <c r="C200">
        <v>3</v>
      </c>
      <c r="D200" t="s">
        <v>90</v>
      </c>
      <c r="E200" t="s">
        <v>10</v>
      </c>
      <c r="F200" t="s">
        <v>23</v>
      </c>
      <c r="G200" t="s">
        <v>24</v>
      </c>
      <c r="H200">
        <v>497941</v>
      </c>
      <c r="I200" t="s">
        <v>91</v>
      </c>
      <c r="J200" t="str">
        <f>RIGHT(data[[#This Row],[file_name]],4)</f>
        <v>.pdf</v>
      </c>
      <c r="M200" t="str">
        <f>IF(ISBLANK(data[[#This Row],[information_type_manual_added]]),VLOOKUP(data[[#This Row],[mime_type]],'Konkordanz MIME Informationstyp'!A:B,2,FALSE),data[[#This Row],[information_type_manual_added]])</f>
        <v>Text</v>
      </c>
    </row>
    <row r="201" spans="1:13" x14ac:dyDescent="0.3">
      <c r="A201" t="s">
        <v>978</v>
      </c>
      <c r="B201" t="s">
        <v>985</v>
      </c>
      <c r="C201">
        <v>4</v>
      </c>
      <c r="D201" t="s">
        <v>986</v>
      </c>
      <c r="E201" t="s">
        <v>10</v>
      </c>
      <c r="F201" t="s">
        <v>63</v>
      </c>
      <c r="G201" t="s">
        <v>64</v>
      </c>
      <c r="H201">
        <v>1509</v>
      </c>
      <c r="I201" t="s">
        <v>987</v>
      </c>
      <c r="J201" t="str">
        <f>RIGHT(data[[#This Row],[file_name]],4)</f>
        <v>yaml</v>
      </c>
      <c r="K201" s="21" t="s">
        <v>1865</v>
      </c>
      <c r="L201" t="s">
        <v>29</v>
      </c>
      <c r="M201" t="str">
        <f>IF(ISBLANK(data[[#This Row],[information_type_manual_added]]),VLOOKUP(data[[#This Row],[mime_type]],'Konkordanz MIME Informationstyp'!A:B,2,FALSE),data[[#This Row],[information_type_manual_added]])</f>
        <v>Text</v>
      </c>
    </row>
    <row r="202" spans="1:13" x14ac:dyDescent="0.3">
      <c r="A202" t="s">
        <v>270</v>
      </c>
      <c r="B202" t="s">
        <v>271</v>
      </c>
      <c r="C202">
        <v>1</v>
      </c>
      <c r="D202" t="s">
        <v>272</v>
      </c>
      <c r="E202" t="s">
        <v>10</v>
      </c>
      <c r="F202" t="s">
        <v>63</v>
      </c>
      <c r="G202" t="s">
        <v>64</v>
      </c>
      <c r="H202">
        <v>280366349</v>
      </c>
      <c r="I202" t="s">
        <v>273</v>
      </c>
      <c r="J202" s="21" t="str">
        <f>RIGHT(data[[#This Row],[file_name]],4)</f>
        <v>.zip</v>
      </c>
      <c r="K202" s="21" t="s">
        <v>658</v>
      </c>
      <c r="L202" t="s">
        <v>1873</v>
      </c>
      <c r="M202" t="str">
        <f>IF(ISBLANK(data[[#This Row],[information_type_manual_added]]),VLOOKUP(data[[#This Row],[mime_type]],'Konkordanz MIME Informationstyp'!A:B,2,FALSE),data[[#This Row],[information_type_manual_added]])</f>
        <v>Dateiarchiv</v>
      </c>
    </row>
    <row r="203" spans="1:13" hidden="1" x14ac:dyDescent="0.3">
      <c r="A203" t="s">
        <v>1449</v>
      </c>
      <c r="B203" t="s">
        <v>1463</v>
      </c>
      <c r="C203">
        <v>7</v>
      </c>
      <c r="D203" t="s">
        <v>1464</v>
      </c>
      <c r="E203" t="s">
        <v>22</v>
      </c>
      <c r="F203" t="s">
        <v>23</v>
      </c>
      <c r="G203" t="s">
        <v>24</v>
      </c>
      <c r="H203">
        <v>452472</v>
      </c>
      <c r="I203" t="s">
        <v>1465</v>
      </c>
      <c r="J203" t="str">
        <f>RIGHT(data[[#This Row],[file_name]],4)</f>
        <v>.pdf</v>
      </c>
      <c r="M203" t="str">
        <f>IF(ISBLANK(data[[#This Row],[information_type_manual_added]]),VLOOKUP(data[[#This Row],[mime_type]],'Konkordanz MIME Informationstyp'!A:B,2,FALSE),data[[#This Row],[information_type_manual_added]])</f>
        <v>Text</v>
      </c>
    </row>
    <row r="204" spans="1:13" x14ac:dyDescent="0.3">
      <c r="A204" t="s">
        <v>361</v>
      </c>
      <c r="B204" t="s">
        <v>380</v>
      </c>
      <c r="C204">
        <v>8</v>
      </c>
      <c r="D204" t="s">
        <v>381</v>
      </c>
      <c r="E204" t="s">
        <v>10</v>
      </c>
      <c r="F204" t="s">
        <v>63</v>
      </c>
      <c r="G204" t="s">
        <v>64</v>
      </c>
      <c r="H204">
        <v>72501117229</v>
      </c>
      <c r="I204" t="s">
        <v>382</v>
      </c>
      <c r="J204" t="str">
        <f>RIGHT(data[[#This Row],[file_name]],4)</f>
        <v>.zip</v>
      </c>
      <c r="K204" t="s">
        <v>658</v>
      </c>
      <c r="L204" t="s">
        <v>1873</v>
      </c>
      <c r="M204" t="str">
        <f>IF(ISBLANK(data[[#This Row],[information_type_manual_added]]),VLOOKUP(data[[#This Row],[mime_type]],'Konkordanz MIME Informationstyp'!A:B,2,FALSE),data[[#This Row],[information_type_manual_added]])</f>
        <v>Dateiarchiv</v>
      </c>
    </row>
    <row r="205" spans="1:13" hidden="1" x14ac:dyDescent="0.3">
      <c r="A205" t="s">
        <v>503</v>
      </c>
      <c r="B205" t="s">
        <v>507</v>
      </c>
      <c r="C205">
        <v>2</v>
      </c>
      <c r="D205" t="s">
        <v>508</v>
      </c>
      <c r="E205" t="s">
        <v>10</v>
      </c>
      <c r="F205" t="s">
        <v>11</v>
      </c>
      <c r="G205" t="s">
        <v>12</v>
      </c>
      <c r="H205">
        <v>376161</v>
      </c>
      <c r="I205" t="s">
        <v>509</v>
      </c>
      <c r="J205" t="str">
        <f>RIGHT(data[[#This Row],[file_name]],4)</f>
        <v>xlsx</v>
      </c>
      <c r="M205" t="str">
        <f>IF(ISBLANK(data[[#This Row],[information_type_manual_added]]),VLOOKUP(data[[#This Row],[mime_type]],'Konkordanz MIME Informationstyp'!A:B,2,FALSE),data[[#This Row],[information_type_manual_added]])</f>
        <v>Strukturierte Information (Tabelle)</v>
      </c>
    </row>
    <row r="206" spans="1:13" hidden="1" x14ac:dyDescent="0.3">
      <c r="A206" t="s">
        <v>503</v>
      </c>
      <c r="B206" t="s">
        <v>520</v>
      </c>
      <c r="C206">
        <v>10</v>
      </c>
      <c r="D206" t="s">
        <v>521</v>
      </c>
      <c r="E206" t="s">
        <v>10</v>
      </c>
      <c r="F206" t="s">
        <v>23</v>
      </c>
      <c r="G206" t="s">
        <v>24</v>
      </c>
      <c r="H206">
        <v>370838</v>
      </c>
      <c r="I206" t="s">
        <v>522</v>
      </c>
      <c r="J206" t="str">
        <f>RIGHT(data[[#This Row],[file_name]],4)</f>
        <v>.pdf</v>
      </c>
      <c r="M206" t="str">
        <f>IF(ISBLANK(data[[#This Row],[information_type_manual_added]]),VLOOKUP(data[[#This Row],[mime_type]],'Konkordanz MIME Informationstyp'!A:B,2,FALSE),data[[#This Row],[information_type_manual_added]])</f>
        <v>Text</v>
      </c>
    </row>
    <row r="207" spans="1:13" hidden="1" x14ac:dyDescent="0.3">
      <c r="A207" t="s">
        <v>82</v>
      </c>
      <c r="B207" t="s">
        <v>86</v>
      </c>
      <c r="C207">
        <v>2</v>
      </c>
      <c r="D207" t="s">
        <v>87</v>
      </c>
      <c r="E207" t="s">
        <v>10</v>
      </c>
      <c r="F207" t="s">
        <v>23</v>
      </c>
      <c r="G207" t="s">
        <v>24</v>
      </c>
      <c r="H207">
        <v>368819</v>
      </c>
      <c r="I207" t="s">
        <v>88</v>
      </c>
      <c r="J207" t="str">
        <f>RIGHT(data[[#This Row],[file_name]],4)</f>
        <v>.pdf</v>
      </c>
      <c r="M207" t="str">
        <f>IF(ISBLANK(data[[#This Row],[information_type_manual_added]]),VLOOKUP(data[[#This Row],[mime_type]],'Konkordanz MIME Informationstyp'!A:B,2,FALSE),data[[#This Row],[information_type_manual_added]])</f>
        <v>Text</v>
      </c>
    </row>
    <row r="208" spans="1:13" hidden="1" x14ac:dyDescent="0.3">
      <c r="A208" t="s">
        <v>994</v>
      </c>
      <c r="B208" t="s">
        <v>995</v>
      </c>
      <c r="C208">
        <v>3</v>
      </c>
      <c r="D208" t="s">
        <v>996</v>
      </c>
      <c r="E208" t="s">
        <v>10</v>
      </c>
      <c r="F208" t="s">
        <v>658</v>
      </c>
      <c r="G208" t="s">
        <v>659</v>
      </c>
      <c r="H208">
        <v>67241</v>
      </c>
      <c r="I208" t="s">
        <v>997</v>
      </c>
      <c r="J208" s="21" t="str">
        <f>RIGHT(data[[#This Row],[file_name]],4)</f>
        <v>.zip</v>
      </c>
      <c r="K208" s="21" t="s">
        <v>658</v>
      </c>
      <c r="M208" t="str">
        <f>IF(ISBLANK(data[[#This Row],[information_type_manual_added]]),VLOOKUP(data[[#This Row],[mime_type]],'Konkordanz MIME Informationstyp'!A:B,2,FALSE),data[[#This Row],[information_type_manual_added]])</f>
        <v>Dateiarchiv</v>
      </c>
    </row>
    <row r="209" spans="1:13" hidden="1" x14ac:dyDescent="0.3">
      <c r="A209" t="s">
        <v>1352</v>
      </c>
      <c r="B209" t="s">
        <v>1356</v>
      </c>
      <c r="C209">
        <v>19</v>
      </c>
      <c r="D209" t="s">
        <v>1357</v>
      </c>
      <c r="E209" t="s">
        <v>28</v>
      </c>
      <c r="F209" t="s">
        <v>29</v>
      </c>
      <c r="G209" t="s">
        <v>30</v>
      </c>
      <c r="H209">
        <v>324865</v>
      </c>
      <c r="I209" t="s">
        <v>1358</v>
      </c>
      <c r="J209" t="str">
        <f>RIGHT(data[[#This Row],[file_name]],4)</f>
        <v>.txt</v>
      </c>
      <c r="M209" t="str">
        <f>IF(ISBLANK(data[[#This Row],[information_type_manual_added]]),VLOOKUP(data[[#This Row],[mime_type]],'Konkordanz MIME Informationstyp'!A:B,2,FALSE),data[[#This Row],[information_type_manual_added]])</f>
        <v>Text</v>
      </c>
    </row>
    <row r="210" spans="1:13" x14ac:dyDescent="0.3">
      <c r="A210" t="s">
        <v>361</v>
      </c>
      <c r="B210" t="s">
        <v>368</v>
      </c>
      <c r="C210">
        <v>3</v>
      </c>
      <c r="D210" t="s">
        <v>369</v>
      </c>
      <c r="E210" t="s">
        <v>10</v>
      </c>
      <c r="F210" t="s">
        <v>63</v>
      </c>
      <c r="G210" t="s">
        <v>64</v>
      </c>
      <c r="H210">
        <v>72299711537</v>
      </c>
      <c r="I210" t="s">
        <v>370</v>
      </c>
      <c r="J210" t="str">
        <f>RIGHT(data[[#This Row],[file_name]],4)</f>
        <v>.zip</v>
      </c>
      <c r="K210" t="s">
        <v>658</v>
      </c>
      <c r="L210" t="s">
        <v>1873</v>
      </c>
      <c r="M210" t="str">
        <f>IF(ISBLANK(data[[#This Row],[information_type_manual_added]]),VLOOKUP(data[[#This Row],[mime_type]],'Konkordanz MIME Informationstyp'!A:B,2,FALSE),data[[#This Row],[information_type_manual_added]])</f>
        <v>Dateiarchiv</v>
      </c>
    </row>
    <row r="211" spans="1:13" x14ac:dyDescent="0.3">
      <c r="A211" t="s">
        <v>361</v>
      </c>
      <c r="B211" t="s">
        <v>374</v>
      </c>
      <c r="C211">
        <v>6</v>
      </c>
      <c r="D211" t="s">
        <v>375</v>
      </c>
      <c r="E211" t="s">
        <v>10</v>
      </c>
      <c r="F211" t="s">
        <v>63</v>
      </c>
      <c r="G211" t="s">
        <v>64</v>
      </c>
      <c r="H211">
        <v>6969383567</v>
      </c>
      <c r="I211" t="s">
        <v>376</v>
      </c>
      <c r="J211" t="str">
        <f>RIGHT(data[[#This Row],[file_name]],4)</f>
        <v>.zip</v>
      </c>
      <c r="K211" t="s">
        <v>658</v>
      </c>
      <c r="L211" t="s">
        <v>1873</v>
      </c>
      <c r="M211" t="str">
        <f>IF(ISBLANK(data[[#This Row],[information_type_manual_added]]),VLOOKUP(data[[#This Row],[mime_type]],'Konkordanz MIME Informationstyp'!A:B,2,FALSE),data[[#This Row],[information_type_manual_added]])</f>
        <v>Dateiarchiv</v>
      </c>
    </row>
    <row r="212" spans="1:13" x14ac:dyDescent="0.3">
      <c r="A212" t="s">
        <v>361</v>
      </c>
      <c r="B212" s="1" t="s">
        <v>383</v>
      </c>
      <c r="C212">
        <v>-1</v>
      </c>
      <c r="D212" t="s">
        <v>384</v>
      </c>
      <c r="E212" t="s">
        <v>10</v>
      </c>
      <c r="F212" t="s">
        <v>63</v>
      </c>
      <c r="G212" t="s">
        <v>64</v>
      </c>
      <c r="H212">
        <v>6746541898</v>
      </c>
      <c r="I212" t="s">
        <v>385</v>
      </c>
      <c r="J212" t="str">
        <f>RIGHT(data[[#This Row],[file_name]],4)</f>
        <v>.zip</v>
      </c>
      <c r="K212" t="s">
        <v>658</v>
      </c>
      <c r="L212" t="s">
        <v>1873</v>
      </c>
      <c r="M212" t="str">
        <f>IF(ISBLANK(data[[#This Row],[information_type_manual_added]]),VLOOKUP(data[[#This Row],[mime_type]],'Konkordanz MIME Informationstyp'!A:B,2,FALSE),data[[#This Row],[information_type_manual_added]])</f>
        <v>Dateiarchiv</v>
      </c>
    </row>
    <row r="213" spans="1:13" x14ac:dyDescent="0.3">
      <c r="A213" t="s">
        <v>361</v>
      </c>
      <c r="B213" t="s">
        <v>377</v>
      </c>
      <c r="C213">
        <v>7</v>
      </c>
      <c r="D213" t="s">
        <v>378</v>
      </c>
      <c r="E213" t="s">
        <v>10</v>
      </c>
      <c r="F213" t="s">
        <v>63</v>
      </c>
      <c r="G213" t="s">
        <v>64</v>
      </c>
      <c r="H213">
        <v>6744787513</v>
      </c>
      <c r="I213" t="s">
        <v>379</v>
      </c>
      <c r="J213" t="str">
        <f>RIGHT(data[[#This Row],[file_name]],4)</f>
        <v>.zip</v>
      </c>
      <c r="K213" t="s">
        <v>658</v>
      </c>
      <c r="L213" t="s">
        <v>1873</v>
      </c>
      <c r="M213" t="str">
        <f>IF(ISBLANK(data[[#This Row],[information_type_manual_added]]),VLOOKUP(data[[#This Row],[mime_type]],'Konkordanz MIME Informationstyp'!A:B,2,FALSE),data[[#This Row],[information_type_manual_added]])</f>
        <v>Dateiarchiv</v>
      </c>
    </row>
    <row r="214" spans="1:13" x14ac:dyDescent="0.3">
      <c r="A214" t="s">
        <v>361</v>
      </c>
      <c r="B214" t="s">
        <v>371</v>
      </c>
      <c r="C214">
        <v>4</v>
      </c>
      <c r="D214" t="s">
        <v>372</v>
      </c>
      <c r="E214" t="s">
        <v>10</v>
      </c>
      <c r="F214" t="s">
        <v>63</v>
      </c>
      <c r="G214" t="s">
        <v>64</v>
      </c>
      <c r="H214">
        <v>6405277490</v>
      </c>
      <c r="I214" t="s">
        <v>373</v>
      </c>
      <c r="J214" t="str">
        <f>RIGHT(data[[#This Row],[file_name]],4)</f>
        <v>.zip</v>
      </c>
      <c r="K214" t="s">
        <v>658</v>
      </c>
      <c r="L214" t="s">
        <v>1873</v>
      </c>
      <c r="M214" t="str">
        <f>IF(ISBLANK(data[[#This Row],[information_type_manual_added]]),VLOOKUP(data[[#This Row],[mime_type]],'Konkordanz MIME Informationstyp'!A:B,2,FALSE),data[[#This Row],[information_type_manual_added]])</f>
        <v>Dateiarchiv</v>
      </c>
    </row>
    <row r="215" spans="1:13" x14ac:dyDescent="0.3">
      <c r="A215" t="s">
        <v>567</v>
      </c>
      <c r="B215" t="s">
        <v>568</v>
      </c>
      <c r="C215">
        <v>1</v>
      </c>
      <c r="D215" t="s">
        <v>569</v>
      </c>
      <c r="E215" t="s">
        <v>10</v>
      </c>
      <c r="F215" t="s">
        <v>63</v>
      </c>
      <c r="G215" t="s">
        <v>64</v>
      </c>
      <c r="H215">
        <v>2326028304</v>
      </c>
      <c r="I215" t="s">
        <v>570</v>
      </c>
      <c r="J215" t="str">
        <f>RIGHT(data[[#This Row],[file_name]],4)</f>
        <v>.zip</v>
      </c>
      <c r="K215" t="s">
        <v>658</v>
      </c>
      <c r="L215" t="s">
        <v>1873</v>
      </c>
      <c r="M215" t="str">
        <f>IF(ISBLANK(data[[#This Row],[information_type_manual_added]]),VLOOKUP(data[[#This Row],[mime_type]],'Konkordanz MIME Informationstyp'!A:B,2,FALSE),data[[#This Row],[information_type_manual_added]])</f>
        <v>Dateiarchiv</v>
      </c>
    </row>
    <row r="216" spans="1:13" x14ac:dyDescent="0.3">
      <c r="A216" t="s">
        <v>392</v>
      </c>
      <c r="B216" t="s">
        <v>402</v>
      </c>
      <c r="C216">
        <v>6</v>
      </c>
      <c r="D216" t="s">
        <v>403</v>
      </c>
      <c r="E216" t="s">
        <v>10</v>
      </c>
      <c r="F216" t="s">
        <v>63</v>
      </c>
      <c r="G216" t="s">
        <v>64</v>
      </c>
      <c r="H216">
        <v>1938639952</v>
      </c>
      <c r="I216" t="s">
        <v>404</v>
      </c>
      <c r="J216" t="str">
        <f>RIGHT(data[[#This Row],[file_name]],4)</f>
        <v>.zip</v>
      </c>
      <c r="K216" t="s">
        <v>658</v>
      </c>
      <c r="L216" t="s">
        <v>1873</v>
      </c>
      <c r="M216" t="str">
        <f>IF(ISBLANK(data[[#This Row],[information_type_manual_added]]),VLOOKUP(data[[#This Row],[mime_type]],'Konkordanz MIME Informationstyp'!A:B,2,FALSE),data[[#This Row],[information_type_manual_added]])</f>
        <v>Dateiarchiv</v>
      </c>
    </row>
    <row r="217" spans="1:13" x14ac:dyDescent="0.3">
      <c r="A217" t="s">
        <v>545</v>
      </c>
      <c r="B217" t="s">
        <v>546</v>
      </c>
      <c r="C217">
        <v>1</v>
      </c>
      <c r="D217" t="s">
        <v>547</v>
      </c>
      <c r="E217" t="s">
        <v>10</v>
      </c>
      <c r="F217" t="s">
        <v>63</v>
      </c>
      <c r="G217" t="s">
        <v>64</v>
      </c>
      <c r="H217">
        <v>523148329</v>
      </c>
      <c r="I217" t="s">
        <v>548</v>
      </c>
      <c r="J217" t="str">
        <f>RIGHT(data[[#This Row],[file_name]],4)</f>
        <v>.zip</v>
      </c>
      <c r="K217" t="s">
        <v>658</v>
      </c>
      <c r="L217" t="s">
        <v>1873</v>
      </c>
      <c r="M217" t="str">
        <f>IF(ISBLANK(data[[#This Row],[information_type_manual_added]]),VLOOKUP(data[[#This Row],[mime_type]],'Konkordanz MIME Informationstyp'!A:B,2,FALSE),data[[#This Row],[information_type_manual_added]])</f>
        <v>Dateiarchiv</v>
      </c>
    </row>
    <row r="218" spans="1:13" x14ac:dyDescent="0.3">
      <c r="A218" t="s">
        <v>270</v>
      </c>
      <c r="B218" t="s">
        <v>283</v>
      </c>
      <c r="C218">
        <v>5</v>
      </c>
      <c r="D218" t="s">
        <v>284</v>
      </c>
      <c r="E218" t="s">
        <v>10</v>
      </c>
      <c r="F218" t="s">
        <v>63</v>
      </c>
      <c r="G218" t="s">
        <v>64</v>
      </c>
      <c r="H218">
        <v>263005801</v>
      </c>
      <c r="I218" t="s">
        <v>285</v>
      </c>
      <c r="J218" t="str">
        <f>RIGHT(data[[#This Row],[file_name]],4)</f>
        <v>.zip</v>
      </c>
      <c r="K218" t="s">
        <v>658</v>
      </c>
      <c r="L218" t="s">
        <v>1873</v>
      </c>
      <c r="M218" t="str">
        <f>IF(ISBLANK(data[[#This Row],[information_type_manual_added]]),VLOOKUP(data[[#This Row],[mime_type]],'Konkordanz MIME Informationstyp'!A:B,2,FALSE),data[[#This Row],[information_type_manual_added]])</f>
        <v>Dateiarchiv</v>
      </c>
    </row>
    <row r="219" spans="1:13" x14ac:dyDescent="0.3">
      <c r="A219" t="s">
        <v>418</v>
      </c>
      <c r="B219" t="s">
        <v>434</v>
      </c>
      <c r="C219">
        <v>6</v>
      </c>
      <c r="D219" t="s">
        <v>435</v>
      </c>
      <c r="E219" t="s">
        <v>10</v>
      </c>
      <c r="F219" t="s">
        <v>63</v>
      </c>
      <c r="G219" t="s">
        <v>64</v>
      </c>
      <c r="H219">
        <v>177076620</v>
      </c>
      <c r="I219" t="s">
        <v>436</v>
      </c>
      <c r="J219" t="str">
        <f>RIGHT(data[[#This Row],[file_name]],4)</f>
        <v>.zip</v>
      </c>
      <c r="K219" t="s">
        <v>658</v>
      </c>
      <c r="L219" t="s">
        <v>1873</v>
      </c>
      <c r="M219" t="str">
        <f>IF(ISBLANK(data[[#This Row],[information_type_manual_added]]),VLOOKUP(data[[#This Row],[mime_type]],'Konkordanz MIME Informationstyp'!A:B,2,FALSE),data[[#This Row],[information_type_manual_added]])</f>
        <v>Dateiarchiv</v>
      </c>
    </row>
    <row r="220" spans="1:13" x14ac:dyDescent="0.3">
      <c r="A220" t="s">
        <v>418</v>
      </c>
      <c r="B220" t="s">
        <v>428</v>
      </c>
      <c r="C220">
        <v>4</v>
      </c>
      <c r="D220" t="s">
        <v>429</v>
      </c>
      <c r="E220" t="s">
        <v>10</v>
      </c>
      <c r="F220" t="s">
        <v>63</v>
      </c>
      <c r="G220" t="s">
        <v>64</v>
      </c>
      <c r="H220">
        <v>174240737</v>
      </c>
      <c r="I220" t="s">
        <v>430</v>
      </c>
      <c r="J220" t="str">
        <f>RIGHT(data[[#This Row],[file_name]],4)</f>
        <v>.zip</v>
      </c>
      <c r="K220" t="s">
        <v>658</v>
      </c>
      <c r="L220" t="s">
        <v>1873</v>
      </c>
      <c r="M220" t="str">
        <f>IF(ISBLANK(data[[#This Row],[information_type_manual_added]]),VLOOKUP(data[[#This Row],[mime_type]],'Konkordanz MIME Informationstyp'!A:B,2,FALSE),data[[#This Row],[information_type_manual_added]])</f>
        <v>Dateiarchiv</v>
      </c>
    </row>
    <row r="221" spans="1:13" x14ac:dyDescent="0.3">
      <c r="A221" t="s">
        <v>418</v>
      </c>
      <c r="B221" t="s">
        <v>431</v>
      </c>
      <c r="C221">
        <v>5</v>
      </c>
      <c r="D221" t="s">
        <v>432</v>
      </c>
      <c r="E221" t="s">
        <v>10</v>
      </c>
      <c r="F221" t="s">
        <v>63</v>
      </c>
      <c r="G221" t="s">
        <v>64</v>
      </c>
      <c r="H221">
        <v>103809024</v>
      </c>
      <c r="I221" t="s">
        <v>433</v>
      </c>
      <c r="J221" t="str">
        <f>RIGHT(data[[#This Row],[file_name]],4)</f>
        <v>.zip</v>
      </c>
      <c r="K221" t="s">
        <v>658</v>
      </c>
      <c r="L221" t="s">
        <v>1873</v>
      </c>
      <c r="M221" t="str">
        <f>IF(ISBLANK(data[[#This Row],[information_type_manual_added]]),VLOOKUP(data[[#This Row],[mime_type]],'Konkordanz MIME Informationstyp'!A:B,2,FALSE),data[[#This Row],[information_type_manual_added]])</f>
        <v>Dateiarchiv</v>
      </c>
    </row>
    <row r="222" spans="1:13" x14ac:dyDescent="0.3">
      <c r="A222" t="s">
        <v>418</v>
      </c>
      <c r="B222" t="s">
        <v>419</v>
      </c>
      <c r="C222">
        <v>1</v>
      </c>
      <c r="D222" t="s">
        <v>420</v>
      </c>
      <c r="E222" t="s">
        <v>10</v>
      </c>
      <c r="F222" t="s">
        <v>63</v>
      </c>
      <c r="G222" t="s">
        <v>64</v>
      </c>
      <c r="H222">
        <v>66030635</v>
      </c>
      <c r="I222" t="s">
        <v>421</v>
      </c>
      <c r="J222" t="str">
        <f>RIGHT(data[[#This Row],[file_name]],4)</f>
        <v>.zip</v>
      </c>
      <c r="K222" t="s">
        <v>658</v>
      </c>
      <c r="L222" t="s">
        <v>1873</v>
      </c>
      <c r="M222" t="str">
        <f>IF(ISBLANK(data[[#This Row],[information_type_manual_added]]),VLOOKUP(data[[#This Row],[mime_type]],'Konkordanz MIME Informationstyp'!A:B,2,FALSE),data[[#This Row],[information_type_manual_added]])</f>
        <v>Dateiarchiv</v>
      </c>
    </row>
    <row r="223" spans="1:13" x14ac:dyDescent="0.3">
      <c r="A223" t="s">
        <v>635</v>
      </c>
      <c r="B223" t="s">
        <v>636</v>
      </c>
      <c r="C223">
        <v>1</v>
      </c>
      <c r="D223" t="s">
        <v>637</v>
      </c>
      <c r="E223" t="s">
        <v>10</v>
      </c>
      <c r="F223" t="s">
        <v>63</v>
      </c>
      <c r="G223" t="s">
        <v>64</v>
      </c>
      <c r="H223">
        <v>34020418</v>
      </c>
      <c r="I223" t="s">
        <v>638</v>
      </c>
      <c r="J223" t="str">
        <f>RIGHT(data[[#This Row],[file_name]],4)</f>
        <v>.zip</v>
      </c>
      <c r="K223" t="s">
        <v>658</v>
      </c>
      <c r="L223" t="s">
        <v>1873</v>
      </c>
      <c r="M223" t="str">
        <f>IF(ISBLANK(data[[#This Row],[information_type_manual_added]]),VLOOKUP(data[[#This Row],[mime_type]],'Konkordanz MIME Informationstyp'!A:B,2,FALSE),data[[#This Row],[information_type_manual_added]])</f>
        <v>Dateiarchiv</v>
      </c>
    </row>
    <row r="224" spans="1:13" x14ac:dyDescent="0.3">
      <c r="A224" t="s">
        <v>418</v>
      </c>
      <c r="B224" t="s">
        <v>425</v>
      </c>
      <c r="C224">
        <v>3</v>
      </c>
      <c r="D224" t="s">
        <v>426</v>
      </c>
      <c r="E224" t="s">
        <v>10</v>
      </c>
      <c r="F224" t="s">
        <v>63</v>
      </c>
      <c r="G224" t="s">
        <v>64</v>
      </c>
      <c r="H224">
        <v>21886294</v>
      </c>
      <c r="I224" t="s">
        <v>427</v>
      </c>
      <c r="J224" t="str">
        <f>RIGHT(data[[#This Row],[file_name]],4)</f>
        <v>.zip</v>
      </c>
      <c r="K224" t="s">
        <v>658</v>
      </c>
      <c r="L224" t="s">
        <v>1873</v>
      </c>
      <c r="M224" t="str">
        <f>IF(ISBLANK(data[[#This Row],[information_type_manual_added]]),VLOOKUP(data[[#This Row],[mime_type]],'Konkordanz MIME Informationstyp'!A:B,2,FALSE),data[[#This Row],[information_type_manual_added]])</f>
        <v>Dateiarchiv</v>
      </c>
    </row>
    <row r="225" spans="1:13" x14ac:dyDescent="0.3">
      <c r="A225" t="s">
        <v>418</v>
      </c>
      <c r="B225" t="s">
        <v>422</v>
      </c>
      <c r="C225">
        <v>2</v>
      </c>
      <c r="D225" t="s">
        <v>423</v>
      </c>
      <c r="E225" t="s">
        <v>10</v>
      </c>
      <c r="F225" t="s">
        <v>63</v>
      </c>
      <c r="G225" t="s">
        <v>64</v>
      </c>
      <c r="H225">
        <v>20406819</v>
      </c>
      <c r="I225" t="s">
        <v>424</v>
      </c>
      <c r="J225" t="str">
        <f>RIGHT(data[[#This Row],[file_name]],4)</f>
        <v>.zip</v>
      </c>
      <c r="K225" t="s">
        <v>658</v>
      </c>
      <c r="L225" t="s">
        <v>1873</v>
      </c>
      <c r="M225" t="str">
        <f>IF(ISBLANK(data[[#This Row],[information_type_manual_added]]),VLOOKUP(data[[#This Row],[mime_type]],'Konkordanz MIME Informationstyp'!A:B,2,FALSE),data[[#This Row],[information_type_manual_added]])</f>
        <v>Dateiarchiv</v>
      </c>
    </row>
    <row r="226" spans="1:13" hidden="1" x14ac:dyDescent="0.3">
      <c r="A226" t="s">
        <v>1539</v>
      </c>
      <c r="B226" t="s">
        <v>1543</v>
      </c>
      <c r="C226">
        <v>2</v>
      </c>
      <c r="D226" t="s">
        <v>1544</v>
      </c>
      <c r="E226" t="s">
        <v>10</v>
      </c>
      <c r="F226" t="s">
        <v>23</v>
      </c>
      <c r="G226" t="s">
        <v>24</v>
      </c>
      <c r="H226">
        <v>304462</v>
      </c>
      <c r="I226" t="s">
        <v>1545</v>
      </c>
      <c r="J226" t="str">
        <f>RIGHT(data[[#This Row],[file_name]],4)</f>
        <v>.pdf</v>
      </c>
      <c r="M226" t="str">
        <f>IF(ISBLANK(data[[#This Row],[information_type_manual_added]]),VLOOKUP(data[[#This Row],[mime_type]],'Konkordanz MIME Informationstyp'!A:B,2,FALSE),data[[#This Row],[information_type_manual_added]])</f>
        <v>Text</v>
      </c>
    </row>
    <row r="227" spans="1:13" hidden="1" x14ac:dyDescent="0.3">
      <c r="A227" t="s">
        <v>82</v>
      </c>
      <c r="B227" t="s">
        <v>83</v>
      </c>
      <c r="C227">
        <v>1</v>
      </c>
      <c r="D227" t="s">
        <v>84</v>
      </c>
      <c r="E227" t="s">
        <v>10</v>
      </c>
      <c r="F227" t="s">
        <v>23</v>
      </c>
      <c r="G227" t="s">
        <v>24</v>
      </c>
      <c r="H227">
        <v>287897</v>
      </c>
      <c r="I227" t="s">
        <v>85</v>
      </c>
      <c r="J227" t="str">
        <f>RIGHT(data[[#This Row],[file_name]],4)</f>
        <v>.pdf</v>
      </c>
      <c r="M227" t="str">
        <f>IF(ISBLANK(data[[#This Row],[information_type_manual_added]]),VLOOKUP(data[[#This Row],[mime_type]],'Konkordanz MIME Informationstyp'!A:B,2,FALSE),data[[#This Row],[information_type_manual_added]])</f>
        <v>Text</v>
      </c>
    </row>
    <row r="228" spans="1:13" hidden="1" x14ac:dyDescent="0.3">
      <c r="A228" t="s">
        <v>503</v>
      </c>
      <c r="B228" t="s">
        <v>533</v>
      </c>
      <c r="C228">
        <v>8</v>
      </c>
      <c r="D228" t="s">
        <v>534</v>
      </c>
      <c r="E228" t="s">
        <v>28</v>
      </c>
      <c r="F228" t="s">
        <v>29</v>
      </c>
      <c r="G228" t="s">
        <v>30</v>
      </c>
      <c r="H228">
        <v>258590</v>
      </c>
      <c r="I228" t="s">
        <v>535</v>
      </c>
      <c r="J228" t="str">
        <f>RIGHT(data[[#This Row],[file_name]],4)</f>
        <v>.txt</v>
      </c>
      <c r="M228" t="str">
        <f>IF(ISBLANK(data[[#This Row],[information_type_manual_added]]),VLOOKUP(data[[#This Row],[mime_type]],'Konkordanz MIME Informationstyp'!A:B,2,FALSE),data[[#This Row],[information_type_manual_added]])</f>
        <v>Text</v>
      </c>
    </row>
    <row r="229" spans="1:13" hidden="1" x14ac:dyDescent="0.3">
      <c r="A229" t="s">
        <v>1201</v>
      </c>
      <c r="B229" t="s">
        <v>1214</v>
      </c>
      <c r="C229">
        <v>5</v>
      </c>
      <c r="D229" t="s">
        <v>1215</v>
      </c>
      <c r="E229" t="s">
        <v>10</v>
      </c>
      <c r="F229" t="s">
        <v>848</v>
      </c>
      <c r="G229" t="s">
        <v>849</v>
      </c>
      <c r="H229">
        <v>245971</v>
      </c>
      <c r="I229" t="s">
        <v>1216</v>
      </c>
      <c r="J229" t="str">
        <f>RIGHT(data[[#This Row],[file_name]],4)</f>
        <v>.csv</v>
      </c>
      <c r="M229" t="str">
        <f>IF(ISBLANK(data[[#This Row],[information_type_manual_added]]),VLOOKUP(data[[#This Row],[mime_type]],'Konkordanz MIME Informationstyp'!A:B,2,FALSE),data[[#This Row],[information_type_manual_added]])</f>
        <v>Strukturierte Information (Tabelle)</v>
      </c>
    </row>
    <row r="230" spans="1:13" hidden="1" x14ac:dyDescent="0.3">
      <c r="A230" t="s">
        <v>642</v>
      </c>
      <c r="B230" t="s">
        <v>643</v>
      </c>
      <c r="C230">
        <v>1</v>
      </c>
      <c r="D230" t="s">
        <v>644</v>
      </c>
      <c r="E230" t="s">
        <v>10</v>
      </c>
      <c r="F230" t="s">
        <v>23</v>
      </c>
      <c r="G230" t="s">
        <v>24</v>
      </c>
      <c r="H230">
        <v>227486</v>
      </c>
      <c r="I230" t="s">
        <v>645</v>
      </c>
      <c r="J230" t="str">
        <f>RIGHT(data[[#This Row],[file_name]],4)</f>
        <v>.pdf</v>
      </c>
      <c r="M230" t="str">
        <f>IF(ISBLANK(data[[#This Row],[information_type_manual_added]]),VLOOKUP(data[[#This Row],[mime_type]],'Konkordanz MIME Informationstyp'!A:B,2,FALSE),data[[#This Row],[information_type_manual_added]])</f>
        <v>Text</v>
      </c>
    </row>
    <row r="231" spans="1:13" hidden="1" x14ac:dyDescent="0.3">
      <c r="A231" t="s">
        <v>1201</v>
      </c>
      <c r="B231" t="s">
        <v>1226</v>
      </c>
      <c r="C231">
        <v>9</v>
      </c>
      <c r="D231" t="s">
        <v>1227</v>
      </c>
      <c r="E231" t="s">
        <v>10</v>
      </c>
      <c r="F231" t="s">
        <v>848</v>
      </c>
      <c r="G231" t="s">
        <v>849</v>
      </c>
      <c r="H231">
        <v>226170</v>
      </c>
      <c r="I231" t="s">
        <v>1228</v>
      </c>
      <c r="J231" t="str">
        <f>RIGHT(data[[#This Row],[file_name]],4)</f>
        <v>.csv</v>
      </c>
      <c r="M231" t="str">
        <f>IF(ISBLANK(data[[#This Row],[information_type_manual_added]]),VLOOKUP(data[[#This Row],[mime_type]],'Konkordanz MIME Informationstyp'!A:B,2,FALSE),data[[#This Row],[information_type_manual_added]])</f>
        <v>Strukturierte Information (Tabelle)</v>
      </c>
    </row>
    <row r="232" spans="1:13" hidden="1" x14ac:dyDescent="0.3">
      <c r="A232" t="s">
        <v>142</v>
      </c>
      <c r="B232" t="s">
        <v>146</v>
      </c>
      <c r="C232">
        <v>3</v>
      </c>
      <c r="D232" t="s">
        <v>147</v>
      </c>
      <c r="E232" t="s">
        <v>28</v>
      </c>
      <c r="F232" t="s">
        <v>29</v>
      </c>
      <c r="G232" t="s">
        <v>30</v>
      </c>
      <c r="H232">
        <v>214031</v>
      </c>
      <c r="I232" t="s">
        <v>148</v>
      </c>
      <c r="J232" t="str">
        <f>RIGHT(data[[#This Row],[file_name]],4)</f>
        <v>.txt</v>
      </c>
      <c r="M232" t="str">
        <f>IF(ISBLANK(data[[#This Row],[information_type_manual_added]]),VLOOKUP(data[[#This Row],[mime_type]],'Konkordanz MIME Informationstyp'!A:B,2,FALSE),data[[#This Row],[information_type_manual_added]])</f>
        <v>Text</v>
      </c>
    </row>
    <row r="233" spans="1:13" hidden="1" x14ac:dyDescent="0.3">
      <c r="A233" t="s">
        <v>1191</v>
      </c>
      <c r="B233" t="s">
        <v>1192</v>
      </c>
      <c r="C233">
        <v>1</v>
      </c>
      <c r="D233" t="s">
        <v>1193</v>
      </c>
      <c r="E233" t="s">
        <v>10</v>
      </c>
      <c r="F233" t="s">
        <v>848</v>
      </c>
      <c r="G233" t="s">
        <v>849</v>
      </c>
      <c r="H233">
        <v>213625</v>
      </c>
      <c r="I233" t="s">
        <v>1194</v>
      </c>
      <c r="J233" t="str">
        <f>RIGHT(data[[#This Row],[file_name]],4)</f>
        <v>.csv</v>
      </c>
      <c r="M233" t="str">
        <f>IF(ISBLANK(data[[#This Row],[information_type_manual_added]]),VLOOKUP(data[[#This Row],[mime_type]],'Konkordanz MIME Informationstyp'!A:B,2,FALSE),data[[#This Row],[information_type_manual_added]])</f>
        <v>Strukturierte Information (Tabelle)</v>
      </c>
    </row>
    <row r="234" spans="1:13" hidden="1" x14ac:dyDescent="0.3">
      <c r="A234" t="s">
        <v>829</v>
      </c>
      <c r="B234" t="s">
        <v>833</v>
      </c>
      <c r="C234">
        <v>2</v>
      </c>
      <c r="D234" t="s">
        <v>834</v>
      </c>
      <c r="E234" t="s">
        <v>10</v>
      </c>
      <c r="F234" t="s">
        <v>23</v>
      </c>
      <c r="G234" t="s">
        <v>24</v>
      </c>
      <c r="H234">
        <v>199378</v>
      </c>
      <c r="I234" t="s">
        <v>835</v>
      </c>
      <c r="J234" t="str">
        <f>RIGHT(data[[#This Row],[file_name]],4)</f>
        <v>.pdf</v>
      </c>
      <c r="M234" t="str">
        <f>IF(ISBLANK(data[[#This Row],[information_type_manual_added]]),VLOOKUP(data[[#This Row],[mime_type]],'Konkordanz MIME Informationstyp'!A:B,2,FALSE),data[[#This Row],[information_type_manual_added]])</f>
        <v>Text</v>
      </c>
    </row>
    <row r="235" spans="1:13" x14ac:dyDescent="0.3">
      <c r="A235" t="s">
        <v>230</v>
      </c>
      <c r="B235" t="s">
        <v>231</v>
      </c>
      <c r="C235">
        <v>1</v>
      </c>
      <c r="D235" t="s">
        <v>232</v>
      </c>
      <c r="E235" t="s">
        <v>10</v>
      </c>
      <c r="F235" t="s">
        <v>63</v>
      </c>
      <c r="G235" t="s">
        <v>64</v>
      </c>
      <c r="H235">
        <v>7696935</v>
      </c>
      <c r="I235" t="s">
        <v>233</v>
      </c>
      <c r="J235" t="str">
        <f>RIGHT(data[[#This Row],[file_name]],4)</f>
        <v>.zip</v>
      </c>
      <c r="K235" t="s">
        <v>658</v>
      </c>
      <c r="L235" t="s">
        <v>1873</v>
      </c>
      <c r="M235" t="str">
        <f>IF(ISBLANK(data[[#This Row],[information_type_manual_added]]),VLOOKUP(data[[#This Row],[mime_type]],'Konkordanz MIME Informationstyp'!A:B,2,FALSE),data[[#This Row],[information_type_manual_added]])</f>
        <v>Dateiarchiv</v>
      </c>
    </row>
    <row r="236" spans="1:13" hidden="1" x14ac:dyDescent="0.3">
      <c r="A236" t="s">
        <v>1410</v>
      </c>
      <c r="B236" t="s">
        <v>1411</v>
      </c>
      <c r="C236">
        <v>1</v>
      </c>
      <c r="D236" t="s">
        <v>1412</v>
      </c>
      <c r="E236" t="s">
        <v>10</v>
      </c>
      <c r="F236" t="s">
        <v>23</v>
      </c>
      <c r="G236" t="s">
        <v>24</v>
      </c>
      <c r="H236">
        <v>188417</v>
      </c>
      <c r="I236" t="s">
        <v>1413</v>
      </c>
      <c r="J236" t="str">
        <f>RIGHT(data[[#This Row],[file_name]],4)</f>
        <v>.pdf</v>
      </c>
      <c r="M236" t="str">
        <f>IF(ISBLANK(data[[#This Row],[information_type_manual_added]]),VLOOKUP(data[[#This Row],[mime_type]],'Konkordanz MIME Informationstyp'!A:B,2,FALSE),data[[#This Row],[information_type_manual_added]])</f>
        <v>Text</v>
      </c>
    </row>
    <row r="237" spans="1:13" hidden="1" x14ac:dyDescent="0.3">
      <c r="A237" t="s">
        <v>1539</v>
      </c>
      <c r="B237" t="s">
        <v>1549</v>
      </c>
      <c r="C237">
        <v>4</v>
      </c>
      <c r="D237" t="s">
        <v>1550</v>
      </c>
      <c r="E237" t="s">
        <v>28</v>
      </c>
      <c r="F237" t="s">
        <v>29</v>
      </c>
      <c r="G237" t="s">
        <v>30</v>
      </c>
      <c r="H237">
        <v>166571</v>
      </c>
      <c r="I237" t="s">
        <v>1551</v>
      </c>
      <c r="J237" t="str">
        <f>RIGHT(data[[#This Row],[file_name]],4)</f>
        <v>.txt</v>
      </c>
      <c r="M237" t="str">
        <f>IF(ISBLANK(data[[#This Row],[information_type_manual_added]]),VLOOKUP(data[[#This Row],[mime_type]],'Konkordanz MIME Informationstyp'!A:B,2,FALSE),data[[#This Row],[information_type_manual_added]])</f>
        <v>Text</v>
      </c>
    </row>
    <row r="238" spans="1:13" hidden="1" x14ac:dyDescent="0.3">
      <c r="A238" s="1" t="s">
        <v>199</v>
      </c>
      <c r="B238" t="s">
        <v>209</v>
      </c>
      <c r="C238">
        <v>5</v>
      </c>
      <c r="D238" t="s">
        <v>210</v>
      </c>
      <c r="E238" t="s">
        <v>10</v>
      </c>
      <c r="F238" t="s">
        <v>23</v>
      </c>
      <c r="G238" t="s">
        <v>24</v>
      </c>
      <c r="H238">
        <v>161932</v>
      </c>
      <c r="I238" t="s">
        <v>211</v>
      </c>
      <c r="J238" t="str">
        <f>RIGHT(data[[#This Row],[file_name]],4)</f>
        <v>.pdf</v>
      </c>
      <c r="M238" t="str">
        <f>IF(ISBLANK(data[[#This Row],[information_type_manual_added]]),VLOOKUP(data[[#This Row],[mime_type]],'Konkordanz MIME Informationstyp'!A:B,2,FALSE),data[[#This Row],[information_type_manual_added]])</f>
        <v>Text</v>
      </c>
    </row>
    <row r="239" spans="1:13" hidden="1" x14ac:dyDescent="0.3">
      <c r="A239" s="1" t="s">
        <v>199</v>
      </c>
      <c r="B239" t="s">
        <v>200</v>
      </c>
      <c r="C239">
        <v>1</v>
      </c>
      <c r="D239" t="s">
        <v>201</v>
      </c>
      <c r="E239" t="s">
        <v>10</v>
      </c>
      <c r="F239" t="s">
        <v>23</v>
      </c>
      <c r="G239" t="s">
        <v>24</v>
      </c>
      <c r="H239">
        <v>160464</v>
      </c>
      <c r="I239" t="s">
        <v>202</v>
      </c>
      <c r="J239" t="str">
        <f>RIGHT(data[[#This Row],[file_name]],4)</f>
        <v>.pdf</v>
      </c>
      <c r="M239" t="str">
        <f>IF(ISBLANK(data[[#This Row],[information_type_manual_added]]),VLOOKUP(data[[#This Row],[mime_type]],'Konkordanz MIME Informationstyp'!A:B,2,FALSE),data[[#This Row],[information_type_manual_added]])</f>
        <v>Text</v>
      </c>
    </row>
    <row r="240" spans="1:13" hidden="1" x14ac:dyDescent="0.3">
      <c r="A240" t="s">
        <v>1539</v>
      </c>
      <c r="B240" t="s">
        <v>1540</v>
      </c>
      <c r="C240">
        <v>1</v>
      </c>
      <c r="D240" t="s">
        <v>1541</v>
      </c>
      <c r="E240" t="s">
        <v>10</v>
      </c>
      <c r="F240" t="s">
        <v>11</v>
      </c>
      <c r="G240" t="s">
        <v>12</v>
      </c>
      <c r="H240">
        <v>160185</v>
      </c>
      <c r="I240" t="s">
        <v>1542</v>
      </c>
      <c r="J240" t="str">
        <f>RIGHT(data[[#This Row],[file_name]],4)</f>
        <v>xlsx</v>
      </c>
      <c r="M240" t="str">
        <f>IF(ISBLANK(data[[#This Row],[information_type_manual_added]]),VLOOKUP(data[[#This Row],[mime_type]],'Konkordanz MIME Informationstyp'!A:B,2,FALSE),data[[#This Row],[information_type_manual_added]])</f>
        <v>Strukturierte Information (Tabelle)</v>
      </c>
    </row>
    <row r="241" spans="1:13" hidden="1" x14ac:dyDescent="0.3">
      <c r="A241" t="s">
        <v>1578</v>
      </c>
      <c r="B241" t="s">
        <v>1582</v>
      </c>
      <c r="C241">
        <v>5</v>
      </c>
      <c r="D241" t="s">
        <v>1583</v>
      </c>
      <c r="E241" t="s">
        <v>10</v>
      </c>
      <c r="F241" t="s">
        <v>848</v>
      </c>
      <c r="G241" t="s">
        <v>849</v>
      </c>
      <c r="H241">
        <v>150178</v>
      </c>
      <c r="I241" t="s">
        <v>1584</v>
      </c>
      <c r="J241" t="str">
        <f>RIGHT(data[[#This Row],[file_name]],4)</f>
        <v>.csv</v>
      </c>
      <c r="M241" t="str">
        <f>IF(ISBLANK(data[[#This Row],[information_type_manual_added]]),VLOOKUP(data[[#This Row],[mime_type]],'Konkordanz MIME Informationstyp'!A:B,2,FALSE),data[[#This Row],[information_type_manual_added]])</f>
        <v>Strukturierte Information (Tabelle)</v>
      </c>
    </row>
    <row r="242" spans="1:13" hidden="1" x14ac:dyDescent="0.3">
      <c r="A242" t="s">
        <v>503</v>
      </c>
      <c r="B242" t="s">
        <v>510</v>
      </c>
      <c r="C242">
        <v>3</v>
      </c>
      <c r="D242" t="s">
        <v>511</v>
      </c>
      <c r="E242" t="s">
        <v>10</v>
      </c>
      <c r="F242" t="s">
        <v>11</v>
      </c>
      <c r="G242" t="s">
        <v>12</v>
      </c>
      <c r="H242">
        <v>149418</v>
      </c>
      <c r="I242" t="s">
        <v>512</v>
      </c>
      <c r="J242" t="str">
        <f>RIGHT(data[[#This Row],[file_name]],4)</f>
        <v>xlsx</v>
      </c>
      <c r="M242" t="str">
        <f>IF(ISBLANK(data[[#This Row],[information_type_manual_added]]),VLOOKUP(data[[#This Row],[mime_type]],'Konkordanz MIME Informationstyp'!A:B,2,FALSE),data[[#This Row],[information_type_manual_added]])</f>
        <v>Strukturierte Information (Tabelle)</v>
      </c>
    </row>
    <row r="243" spans="1:13" hidden="1" x14ac:dyDescent="0.3">
      <c r="A243" t="s">
        <v>1052</v>
      </c>
      <c r="B243" t="s">
        <v>1056</v>
      </c>
      <c r="C243">
        <v>2</v>
      </c>
      <c r="D243" t="s">
        <v>1057</v>
      </c>
      <c r="E243" t="s">
        <v>22</v>
      </c>
      <c r="F243" t="s">
        <v>23</v>
      </c>
      <c r="G243" t="s">
        <v>24</v>
      </c>
      <c r="H243">
        <v>146243</v>
      </c>
      <c r="I243" t="s">
        <v>1058</v>
      </c>
      <c r="J243" t="str">
        <f>RIGHT(data[[#This Row],[file_name]],4)</f>
        <v>.pdf</v>
      </c>
      <c r="M243" t="str">
        <f>IF(ISBLANK(data[[#This Row],[information_type_manual_added]]),VLOOKUP(data[[#This Row],[mime_type]],'Konkordanz MIME Informationstyp'!A:B,2,FALSE),data[[#This Row],[information_type_manual_added]])</f>
        <v>Text</v>
      </c>
    </row>
    <row r="244" spans="1:13" hidden="1" x14ac:dyDescent="0.3">
      <c r="A244" t="s">
        <v>1343</v>
      </c>
      <c r="B244" t="s">
        <v>1347</v>
      </c>
      <c r="C244">
        <v>2</v>
      </c>
      <c r="D244" t="s">
        <v>1119</v>
      </c>
      <c r="E244" t="s">
        <v>22</v>
      </c>
      <c r="F244" t="s">
        <v>23</v>
      </c>
      <c r="G244" t="s">
        <v>24</v>
      </c>
      <c r="H244">
        <v>143706</v>
      </c>
      <c r="I244" t="s">
        <v>1348</v>
      </c>
      <c r="J244" t="str">
        <f>RIGHT(data[[#This Row],[file_name]],4)</f>
        <v>.pdf</v>
      </c>
      <c r="M244" t="str">
        <f>IF(ISBLANK(data[[#This Row],[information_type_manual_added]]),VLOOKUP(data[[#This Row],[mime_type]],'Konkordanz MIME Informationstyp'!A:B,2,FALSE),data[[#This Row],[information_type_manual_added]])</f>
        <v>Text</v>
      </c>
    </row>
    <row r="245" spans="1:13" hidden="1" x14ac:dyDescent="0.3">
      <c r="A245" t="s">
        <v>1410</v>
      </c>
      <c r="B245" t="s">
        <v>1419</v>
      </c>
      <c r="C245">
        <v>10</v>
      </c>
      <c r="D245" t="s">
        <v>1420</v>
      </c>
      <c r="E245" t="s">
        <v>10</v>
      </c>
      <c r="F245" t="s">
        <v>23</v>
      </c>
      <c r="G245" t="s">
        <v>24</v>
      </c>
      <c r="H245">
        <v>142515</v>
      </c>
      <c r="I245" t="s">
        <v>1421</v>
      </c>
      <c r="J245" t="str">
        <f>RIGHT(data[[#This Row],[file_name]],4)</f>
        <v>.pdf</v>
      </c>
      <c r="M245" t="str">
        <f>IF(ISBLANK(data[[#This Row],[information_type_manual_added]]),VLOOKUP(data[[#This Row],[mime_type]],'Konkordanz MIME Informationstyp'!A:B,2,FALSE),data[[#This Row],[information_type_manual_added]])</f>
        <v>Text</v>
      </c>
    </row>
    <row r="246" spans="1:13" x14ac:dyDescent="0.3">
      <c r="A246" t="s">
        <v>552</v>
      </c>
      <c r="B246" t="s">
        <v>553</v>
      </c>
      <c r="C246">
        <v>1</v>
      </c>
      <c r="D246" t="s">
        <v>554</v>
      </c>
      <c r="E246" t="s">
        <v>10</v>
      </c>
      <c r="F246" t="s">
        <v>63</v>
      </c>
      <c r="G246" t="s">
        <v>64</v>
      </c>
      <c r="H246">
        <v>5025391</v>
      </c>
      <c r="I246" t="s">
        <v>555</v>
      </c>
      <c r="J246" t="str">
        <f>RIGHT(data[[#This Row],[file_name]],4)</f>
        <v>.zip</v>
      </c>
      <c r="K246" t="s">
        <v>658</v>
      </c>
      <c r="L246" t="s">
        <v>1873</v>
      </c>
      <c r="M246" t="str">
        <f>IF(ISBLANK(data[[#This Row],[information_type_manual_added]]),VLOOKUP(data[[#This Row],[mime_type]],'Konkordanz MIME Informationstyp'!A:B,2,FALSE),data[[#This Row],[information_type_manual_added]])</f>
        <v>Dateiarchiv</v>
      </c>
    </row>
    <row r="247" spans="1:13" hidden="1" x14ac:dyDescent="0.3">
      <c r="A247" t="s">
        <v>1780</v>
      </c>
      <c r="B247" t="s">
        <v>1784</v>
      </c>
      <c r="C247">
        <v>2</v>
      </c>
      <c r="D247" t="s">
        <v>1785</v>
      </c>
      <c r="E247" t="s">
        <v>22</v>
      </c>
      <c r="F247" t="s">
        <v>23</v>
      </c>
      <c r="G247" t="s">
        <v>24</v>
      </c>
      <c r="H247">
        <v>136584</v>
      </c>
      <c r="I247" t="s">
        <v>1786</v>
      </c>
      <c r="J247" t="str">
        <f>RIGHT(data[[#This Row],[file_name]],4)</f>
        <v>.pdf</v>
      </c>
      <c r="M247" t="str">
        <f>IF(ISBLANK(data[[#This Row],[information_type_manual_added]]),VLOOKUP(data[[#This Row],[mime_type]],'Konkordanz MIME Informationstyp'!A:B,2,FALSE),data[[#This Row],[information_type_manual_added]])</f>
        <v>Text</v>
      </c>
    </row>
    <row r="248" spans="1:13" hidden="1" x14ac:dyDescent="0.3">
      <c r="A248" t="s">
        <v>790</v>
      </c>
      <c r="B248" t="s">
        <v>800</v>
      </c>
      <c r="C248">
        <v>4</v>
      </c>
      <c r="D248" t="s">
        <v>801</v>
      </c>
      <c r="E248" t="s">
        <v>22</v>
      </c>
      <c r="F248" t="s">
        <v>23</v>
      </c>
      <c r="G248" t="s">
        <v>24</v>
      </c>
      <c r="H248">
        <v>135552</v>
      </c>
      <c r="I248" t="s">
        <v>802</v>
      </c>
      <c r="J248" t="str">
        <f>RIGHT(data[[#This Row],[file_name]],4)</f>
        <v>.pdf</v>
      </c>
      <c r="M248" t="str">
        <f>IF(ISBLANK(data[[#This Row],[information_type_manual_added]]),VLOOKUP(data[[#This Row],[mime_type]],'Konkordanz MIME Informationstyp'!A:B,2,FALSE),data[[#This Row],[information_type_manual_added]])</f>
        <v>Text</v>
      </c>
    </row>
    <row r="249" spans="1:13" hidden="1" x14ac:dyDescent="0.3">
      <c r="A249" t="s">
        <v>142</v>
      </c>
      <c r="B249" t="s">
        <v>143</v>
      </c>
      <c r="C249">
        <v>1</v>
      </c>
      <c r="D249" t="s">
        <v>144</v>
      </c>
      <c r="E249" t="s">
        <v>10</v>
      </c>
      <c r="F249" t="s">
        <v>11</v>
      </c>
      <c r="G249" t="s">
        <v>12</v>
      </c>
      <c r="H249">
        <v>130798</v>
      </c>
      <c r="I249" t="s">
        <v>145</v>
      </c>
      <c r="J249" t="str">
        <f>RIGHT(data[[#This Row],[file_name]],4)</f>
        <v>xlsx</v>
      </c>
      <c r="M249" t="str">
        <f>IF(ISBLANK(data[[#This Row],[information_type_manual_added]]),VLOOKUP(data[[#This Row],[mime_type]],'Konkordanz MIME Informationstyp'!A:B,2,FALSE),data[[#This Row],[information_type_manual_added]])</f>
        <v>Strukturierte Information (Tabelle)</v>
      </c>
    </row>
    <row r="250" spans="1:13" hidden="1" x14ac:dyDescent="0.3">
      <c r="A250" t="s">
        <v>918</v>
      </c>
      <c r="B250" t="s">
        <v>946</v>
      </c>
      <c r="C250">
        <v>10</v>
      </c>
      <c r="D250" t="s">
        <v>947</v>
      </c>
      <c r="E250" t="s">
        <v>10</v>
      </c>
      <c r="F250" t="s">
        <v>29</v>
      </c>
      <c r="G250" t="s">
        <v>30</v>
      </c>
      <c r="H250">
        <v>130000</v>
      </c>
      <c r="I250" t="s">
        <v>948</v>
      </c>
      <c r="J250" t="str">
        <f>RIGHT(data[[#This Row],[file_name]],4)</f>
        <v>.txt</v>
      </c>
      <c r="M250" t="str">
        <f>IF(ISBLANK(data[[#This Row],[information_type_manual_added]]),VLOOKUP(data[[#This Row],[mime_type]],'Konkordanz MIME Informationstyp'!A:B,2,FALSE),data[[#This Row],[information_type_manual_added]])</f>
        <v>Text</v>
      </c>
    </row>
    <row r="251" spans="1:13" hidden="1" x14ac:dyDescent="0.3">
      <c r="A251" t="s">
        <v>687</v>
      </c>
      <c r="B251" t="s">
        <v>729</v>
      </c>
      <c r="C251">
        <v>14</v>
      </c>
      <c r="D251" t="s">
        <v>730</v>
      </c>
      <c r="E251" t="s">
        <v>10</v>
      </c>
      <c r="F251" t="s">
        <v>699</v>
      </c>
      <c r="G251" t="s">
        <v>700</v>
      </c>
      <c r="H251">
        <v>127842</v>
      </c>
      <c r="I251" t="s">
        <v>731</v>
      </c>
      <c r="J251" t="str">
        <f>RIGHT(data[[#This Row],[file_name]],4)</f>
        <v>.xml</v>
      </c>
      <c r="M251" t="str">
        <f>IF(ISBLANK(data[[#This Row],[information_type_manual_added]]),VLOOKUP(data[[#This Row],[mime_type]],'Konkordanz MIME Informationstyp'!A:B,2,FALSE),data[[#This Row],[information_type_manual_added]])</f>
        <v>Text</v>
      </c>
    </row>
    <row r="252" spans="1:13" hidden="1" x14ac:dyDescent="0.3">
      <c r="A252" t="s">
        <v>687</v>
      </c>
      <c r="B252" t="s">
        <v>732</v>
      </c>
      <c r="C252">
        <v>15</v>
      </c>
      <c r="D252" t="s">
        <v>733</v>
      </c>
      <c r="E252" t="s">
        <v>10</v>
      </c>
      <c r="F252" t="s">
        <v>699</v>
      </c>
      <c r="G252" t="s">
        <v>700</v>
      </c>
      <c r="H252">
        <v>127822</v>
      </c>
      <c r="I252" t="s">
        <v>734</v>
      </c>
      <c r="J252" t="str">
        <f>RIGHT(data[[#This Row],[file_name]],4)</f>
        <v>.xml</v>
      </c>
      <c r="M252" t="str">
        <f>IF(ISBLANK(data[[#This Row],[information_type_manual_added]]),VLOOKUP(data[[#This Row],[mime_type]],'Konkordanz MIME Informationstyp'!A:B,2,FALSE),data[[#This Row],[information_type_manual_added]])</f>
        <v>Text</v>
      </c>
    </row>
    <row r="253" spans="1:13" hidden="1" x14ac:dyDescent="0.3">
      <c r="A253" t="s">
        <v>687</v>
      </c>
      <c r="B253" t="s">
        <v>717</v>
      </c>
      <c r="C253">
        <v>10</v>
      </c>
      <c r="D253" t="s">
        <v>718</v>
      </c>
      <c r="E253" t="s">
        <v>10</v>
      </c>
      <c r="F253" t="s">
        <v>699</v>
      </c>
      <c r="G253" t="s">
        <v>700</v>
      </c>
      <c r="H253">
        <v>127783</v>
      </c>
      <c r="I253" t="s">
        <v>719</v>
      </c>
      <c r="J253" t="str">
        <f>RIGHT(data[[#This Row],[file_name]],4)</f>
        <v>.xml</v>
      </c>
      <c r="M253" t="str">
        <f>IF(ISBLANK(data[[#This Row],[information_type_manual_added]]),VLOOKUP(data[[#This Row],[mime_type]],'Konkordanz MIME Informationstyp'!A:B,2,FALSE),data[[#This Row],[information_type_manual_added]])</f>
        <v>Text</v>
      </c>
    </row>
    <row r="254" spans="1:13" hidden="1" x14ac:dyDescent="0.3">
      <c r="A254" t="s">
        <v>687</v>
      </c>
      <c r="B254" t="s">
        <v>714</v>
      </c>
      <c r="C254">
        <v>9</v>
      </c>
      <c r="D254" t="s">
        <v>715</v>
      </c>
      <c r="E254" t="s">
        <v>10</v>
      </c>
      <c r="F254" t="s">
        <v>699</v>
      </c>
      <c r="G254" t="s">
        <v>700</v>
      </c>
      <c r="H254">
        <v>127779</v>
      </c>
      <c r="I254" t="s">
        <v>716</v>
      </c>
      <c r="J254" t="str">
        <f>RIGHT(data[[#This Row],[file_name]],4)</f>
        <v>.xml</v>
      </c>
      <c r="M254" t="str">
        <f>IF(ISBLANK(data[[#This Row],[information_type_manual_added]]),VLOOKUP(data[[#This Row],[mime_type]],'Konkordanz MIME Informationstyp'!A:B,2,FALSE),data[[#This Row],[information_type_manual_added]])</f>
        <v>Text</v>
      </c>
    </row>
    <row r="255" spans="1:13" hidden="1" x14ac:dyDescent="0.3">
      <c r="A255" t="s">
        <v>687</v>
      </c>
      <c r="B255" t="s">
        <v>723</v>
      </c>
      <c r="C255">
        <v>12</v>
      </c>
      <c r="D255" t="s">
        <v>724</v>
      </c>
      <c r="E255" t="s">
        <v>10</v>
      </c>
      <c r="F255" t="s">
        <v>699</v>
      </c>
      <c r="G255" t="s">
        <v>700</v>
      </c>
      <c r="H255">
        <v>127765</v>
      </c>
      <c r="I255" t="s">
        <v>725</v>
      </c>
      <c r="J255" t="str">
        <f>RIGHT(data[[#This Row],[file_name]],4)</f>
        <v>.xml</v>
      </c>
      <c r="M255" t="str">
        <f>IF(ISBLANK(data[[#This Row],[information_type_manual_added]]),VLOOKUP(data[[#This Row],[mime_type]],'Konkordanz MIME Informationstyp'!A:B,2,FALSE),data[[#This Row],[information_type_manual_added]])</f>
        <v>Text</v>
      </c>
    </row>
    <row r="256" spans="1:13" hidden="1" x14ac:dyDescent="0.3">
      <c r="A256" t="s">
        <v>687</v>
      </c>
      <c r="B256" t="s">
        <v>711</v>
      </c>
      <c r="C256">
        <v>8</v>
      </c>
      <c r="D256" t="s">
        <v>712</v>
      </c>
      <c r="E256" t="s">
        <v>10</v>
      </c>
      <c r="F256" t="s">
        <v>699</v>
      </c>
      <c r="G256" t="s">
        <v>700</v>
      </c>
      <c r="H256">
        <v>127749</v>
      </c>
      <c r="I256" t="s">
        <v>713</v>
      </c>
      <c r="J256" t="str">
        <f>RIGHT(data[[#This Row],[file_name]],4)</f>
        <v>.xml</v>
      </c>
      <c r="M256" t="str">
        <f>IF(ISBLANK(data[[#This Row],[information_type_manual_added]]),VLOOKUP(data[[#This Row],[mime_type]],'Konkordanz MIME Informationstyp'!A:B,2,FALSE),data[[#This Row],[information_type_manual_added]])</f>
        <v>Text</v>
      </c>
    </row>
    <row r="257" spans="1:13" hidden="1" x14ac:dyDescent="0.3">
      <c r="A257" t="s">
        <v>687</v>
      </c>
      <c r="B257" t="s">
        <v>726</v>
      </c>
      <c r="C257">
        <v>13</v>
      </c>
      <c r="D257" t="s">
        <v>727</v>
      </c>
      <c r="E257" t="s">
        <v>10</v>
      </c>
      <c r="F257" t="s">
        <v>699</v>
      </c>
      <c r="G257" t="s">
        <v>700</v>
      </c>
      <c r="H257">
        <v>127732</v>
      </c>
      <c r="I257" t="s">
        <v>728</v>
      </c>
      <c r="J257" t="str">
        <f>RIGHT(data[[#This Row],[file_name]],4)</f>
        <v>.xml</v>
      </c>
      <c r="M257" t="str">
        <f>IF(ISBLANK(data[[#This Row],[information_type_manual_added]]),VLOOKUP(data[[#This Row],[mime_type]],'Konkordanz MIME Informationstyp'!A:B,2,FALSE),data[[#This Row],[information_type_manual_added]])</f>
        <v>Text</v>
      </c>
    </row>
    <row r="258" spans="1:13" hidden="1" x14ac:dyDescent="0.3">
      <c r="A258" t="s">
        <v>687</v>
      </c>
      <c r="B258" t="s">
        <v>720</v>
      </c>
      <c r="C258">
        <v>11</v>
      </c>
      <c r="D258" t="s">
        <v>721</v>
      </c>
      <c r="E258" t="s">
        <v>10</v>
      </c>
      <c r="F258" t="s">
        <v>699</v>
      </c>
      <c r="G258" t="s">
        <v>700</v>
      </c>
      <c r="H258">
        <v>127623</v>
      </c>
      <c r="I258" t="s">
        <v>722</v>
      </c>
      <c r="J258" t="str">
        <f>RIGHT(data[[#This Row],[file_name]],4)</f>
        <v>.xml</v>
      </c>
      <c r="M258" t="str">
        <f>IF(ISBLANK(data[[#This Row],[information_type_manual_added]]),VLOOKUP(data[[#This Row],[mime_type]],'Konkordanz MIME Informationstyp'!A:B,2,FALSE),data[[#This Row],[information_type_manual_added]])</f>
        <v>Text</v>
      </c>
    </row>
    <row r="259" spans="1:13" hidden="1" x14ac:dyDescent="0.3">
      <c r="A259" t="s">
        <v>687</v>
      </c>
      <c r="B259" t="s">
        <v>708</v>
      </c>
      <c r="C259">
        <v>7</v>
      </c>
      <c r="D259" t="s">
        <v>709</v>
      </c>
      <c r="E259" t="s">
        <v>10</v>
      </c>
      <c r="F259" t="s">
        <v>699</v>
      </c>
      <c r="G259" t="s">
        <v>700</v>
      </c>
      <c r="H259">
        <v>127555</v>
      </c>
      <c r="I259" t="s">
        <v>710</v>
      </c>
      <c r="J259" t="str">
        <f>RIGHT(data[[#This Row],[file_name]],4)</f>
        <v>.xml</v>
      </c>
      <c r="M259" t="str">
        <f>IF(ISBLANK(data[[#This Row],[information_type_manual_added]]),VLOOKUP(data[[#This Row],[mime_type]],'Konkordanz MIME Informationstyp'!A:B,2,FALSE),data[[#This Row],[information_type_manual_added]])</f>
        <v>Text</v>
      </c>
    </row>
    <row r="260" spans="1:13" hidden="1" x14ac:dyDescent="0.3">
      <c r="A260" t="s">
        <v>687</v>
      </c>
      <c r="B260" t="s">
        <v>702</v>
      </c>
      <c r="C260">
        <v>5</v>
      </c>
      <c r="D260" t="s">
        <v>703</v>
      </c>
      <c r="E260" t="s">
        <v>10</v>
      </c>
      <c r="F260" t="s">
        <v>699</v>
      </c>
      <c r="G260" t="s">
        <v>700</v>
      </c>
      <c r="H260">
        <v>127327</v>
      </c>
      <c r="I260" t="s">
        <v>704</v>
      </c>
      <c r="J260" t="str">
        <f>RIGHT(data[[#This Row],[file_name]],4)</f>
        <v>.xml</v>
      </c>
      <c r="M260" t="str">
        <f>IF(ISBLANK(data[[#This Row],[information_type_manual_added]]),VLOOKUP(data[[#This Row],[mime_type]],'Konkordanz MIME Informationstyp'!A:B,2,FALSE),data[[#This Row],[information_type_manual_added]])</f>
        <v>Text</v>
      </c>
    </row>
    <row r="261" spans="1:13" hidden="1" x14ac:dyDescent="0.3">
      <c r="A261" t="s">
        <v>918</v>
      </c>
      <c r="B261" t="s">
        <v>934</v>
      </c>
      <c r="C261">
        <v>6</v>
      </c>
      <c r="D261" t="s">
        <v>935</v>
      </c>
      <c r="E261" t="s">
        <v>10</v>
      </c>
      <c r="F261" t="s">
        <v>29</v>
      </c>
      <c r="G261" t="s">
        <v>30</v>
      </c>
      <c r="H261">
        <v>125000</v>
      </c>
      <c r="I261" t="s">
        <v>936</v>
      </c>
      <c r="J261" t="str">
        <f>RIGHT(data[[#This Row],[file_name]],4)</f>
        <v>.txt</v>
      </c>
      <c r="M261" t="str">
        <f>IF(ISBLANK(data[[#This Row],[information_type_manual_added]]),VLOOKUP(data[[#This Row],[mime_type]],'Konkordanz MIME Informationstyp'!A:B,2,FALSE),data[[#This Row],[information_type_manual_added]])</f>
        <v>Text</v>
      </c>
    </row>
    <row r="262" spans="1:13" hidden="1" x14ac:dyDescent="0.3">
      <c r="A262" t="s">
        <v>918</v>
      </c>
      <c r="B262" t="s">
        <v>940</v>
      </c>
      <c r="C262">
        <v>8</v>
      </c>
      <c r="D262" t="s">
        <v>941</v>
      </c>
      <c r="E262" t="s">
        <v>10</v>
      </c>
      <c r="F262" t="s">
        <v>29</v>
      </c>
      <c r="G262" t="s">
        <v>30</v>
      </c>
      <c r="H262">
        <v>125000</v>
      </c>
      <c r="I262" t="s">
        <v>942</v>
      </c>
      <c r="J262" t="str">
        <f>RIGHT(data[[#This Row],[file_name]],4)</f>
        <v>.txt</v>
      </c>
      <c r="M262" t="str">
        <f>IF(ISBLANK(data[[#This Row],[information_type_manual_added]]),VLOOKUP(data[[#This Row],[mime_type]],'Konkordanz MIME Informationstyp'!A:B,2,FALSE),data[[#This Row],[information_type_manual_added]])</f>
        <v>Text</v>
      </c>
    </row>
    <row r="263" spans="1:13" hidden="1" x14ac:dyDescent="0.3">
      <c r="A263" t="s">
        <v>331</v>
      </c>
      <c r="B263" t="s">
        <v>335</v>
      </c>
      <c r="C263">
        <v>2</v>
      </c>
      <c r="D263" t="s">
        <v>336</v>
      </c>
      <c r="E263" t="s">
        <v>10</v>
      </c>
      <c r="F263" t="s">
        <v>11</v>
      </c>
      <c r="G263" t="s">
        <v>12</v>
      </c>
      <c r="H263">
        <v>122336</v>
      </c>
      <c r="I263" t="s">
        <v>337</v>
      </c>
      <c r="J263" t="str">
        <f>RIGHT(data[[#This Row],[file_name]],4)</f>
        <v>xlsx</v>
      </c>
      <c r="M263" t="str">
        <f>IF(ISBLANK(data[[#This Row],[information_type_manual_added]]),VLOOKUP(data[[#This Row],[mime_type]],'Konkordanz MIME Informationstyp'!A:B,2,FALSE),data[[#This Row],[information_type_manual_added]])</f>
        <v>Strukturierte Information (Tabelle)</v>
      </c>
    </row>
    <row r="264" spans="1:13" hidden="1" x14ac:dyDescent="0.3">
      <c r="A264" t="s">
        <v>1591</v>
      </c>
      <c r="B264" t="s">
        <v>1600</v>
      </c>
      <c r="C264">
        <v>8</v>
      </c>
      <c r="D264" t="s">
        <v>1601</v>
      </c>
      <c r="E264" t="s">
        <v>22</v>
      </c>
      <c r="F264" t="s">
        <v>23</v>
      </c>
      <c r="G264" t="s">
        <v>24</v>
      </c>
      <c r="H264">
        <v>121425</v>
      </c>
      <c r="I264" t="s">
        <v>1602</v>
      </c>
      <c r="J264" t="str">
        <f>RIGHT(data[[#This Row],[file_name]],4)</f>
        <v>.pdf</v>
      </c>
      <c r="M264" t="str">
        <f>IF(ISBLANK(data[[#This Row],[information_type_manual_added]]),VLOOKUP(data[[#This Row],[mime_type]],'Konkordanz MIME Informationstyp'!A:B,2,FALSE),data[[#This Row],[information_type_manual_added]])</f>
        <v>Text</v>
      </c>
    </row>
    <row r="265" spans="1:13" hidden="1" x14ac:dyDescent="0.3">
      <c r="A265" s="1" t="s">
        <v>199</v>
      </c>
      <c r="B265" t="s">
        <v>203</v>
      </c>
      <c r="C265">
        <v>2</v>
      </c>
      <c r="D265" t="s">
        <v>204</v>
      </c>
      <c r="E265" t="s">
        <v>10</v>
      </c>
      <c r="F265" t="s">
        <v>23</v>
      </c>
      <c r="G265" t="s">
        <v>24</v>
      </c>
      <c r="H265">
        <v>114317</v>
      </c>
      <c r="I265" t="s">
        <v>205</v>
      </c>
      <c r="J265" t="str">
        <f>RIGHT(data[[#This Row],[file_name]],4)</f>
        <v>.pdf</v>
      </c>
      <c r="M265" t="str">
        <f>IF(ISBLANK(data[[#This Row],[information_type_manual_added]]),VLOOKUP(data[[#This Row],[mime_type]],'Konkordanz MIME Informationstyp'!A:B,2,FALSE),data[[#This Row],[information_type_manual_added]])</f>
        <v>Text</v>
      </c>
    </row>
    <row r="266" spans="1:13" hidden="1" x14ac:dyDescent="0.3">
      <c r="A266" t="s">
        <v>819</v>
      </c>
      <c r="B266" t="s">
        <v>826</v>
      </c>
      <c r="C266">
        <v>3</v>
      </c>
      <c r="D266" t="s">
        <v>827</v>
      </c>
      <c r="E266" t="s">
        <v>22</v>
      </c>
      <c r="F266" t="s">
        <v>23</v>
      </c>
      <c r="G266" t="s">
        <v>24</v>
      </c>
      <c r="H266">
        <v>114171</v>
      </c>
      <c r="I266" t="s">
        <v>828</v>
      </c>
      <c r="J266" t="str">
        <f>RIGHT(data[[#This Row],[file_name]],4)</f>
        <v>.pdf</v>
      </c>
      <c r="M266" t="str">
        <f>IF(ISBLANK(data[[#This Row],[information_type_manual_added]]),VLOOKUP(data[[#This Row],[mime_type]],'Konkordanz MIME Informationstyp'!A:B,2,FALSE),data[[#This Row],[information_type_manual_added]])</f>
        <v>Text</v>
      </c>
    </row>
    <row r="267" spans="1:13" hidden="1" x14ac:dyDescent="0.3">
      <c r="A267" t="s">
        <v>172</v>
      </c>
      <c r="B267" t="s">
        <v>173</v>
      </c>
      <c r="C267">
        <v>1</v>
      </c>
      <c r="D267" t="s">
        <v>174</v>
      </c>
      <c r="E267" t="s">
        <v>10</v>
      </c>
      <c r="F267" t="s">
        <v>97</v>
      </c>
      <c r="G267" t="s">
        <v>98</v>
      </c>
      <c r="H267">
        <v>114076</v>
      </c>
      <c r="I267" t="s">
        <v>175</v>
      </c>
      <c r="J267" t="str">
        <f>RIGHT(data[[#This Row],[file_name]],4)</f>
        <v>docx</v>
      </c>
      <c r="M267" t="str">
        <f>IF(ISBLANK(data[[#This Row],[information_type_manual_added]]),VLOOKUP(data[[#This Row],[mime_type]],'Konkordanz MIME Informationstyp'!A:B,2,FALSE),data[[#This Row],[information_type_manual_added]])</f>
        <v>Text</v>
      </c>
    </row>
    <row r="268" spans="1:13" hidden="1" x14ac:dyDescent="0.3">
      <c r="A268" t="s">
        <v>454</v>
      </c>
      <c r="B268" t="s">
        <v>457</v>
      </c>
      <c r="C268">
        <v>2</v>
      </c>
      <c r="D268" t="s">
        <v>458</v>
      </c>
      <c r="E268" t="s">
        <v>22</v>
      </c>
      <c r="F268" t="s">
        <v>23</v>
      </c>
      <c r="G268" t="s">
        <v>24</v>
      </c>
      <c r="H268">
        <v>113833</v>
      </c>
      <c r="I268" t="s">
        <v>459</v>
      </c>
      <c r="J268" t="str">
        <f>RIGHT(data[[#This Row],[file_name]],4)</f>
        <v>.pdf</v>
      </c>
      <c r="M268" t="str">
        <f>IF(ISBLANK(data[[#This Row],[information_type_manual_added]]),VLOOKUP(data[[#This Row],[mime_type]],'Konkordanz MIME Informationstyp'!A:B,2,FALSE),data[[#This Row],[information_type_manual_added]])</f>
        <v>Text</v>
      </c>
    </row>
    <row r="269" spans="1:13" hidden="1" x14ac:dyDescent="0.3">
      <c r="A269" t="s">
        <v>460</v>
      </c>
      <c r="B269" t="s">
        <v>463</v>
      </c>
      <c r="C269">
        <v>2</v>
      </c>
      <c r="D269" t="s">
        <v>464</v>
      </c>
      <c r="E269" t="s">
        <v>22</v>
      </c>
      <c r="F269" t="s">
        <v>23</v>
      </c>
      <c r="G269" t="s">
        <v>24</v>
      </c>
      <c r="H269">
        <v>113830</v>
      </c>
      <c r="I269" t="s">
        <v>465</v>
      </c>
      <c r="J269" t="str">
        <f>RIGHT(data[[#This Row],[file_name]],4)</f>
        <v>.pdf</v>
      </c>
      <c r="M269" t="str">
        <f>IF(ISBLANK(data[[#This Row],[information_type_manual_added]]),VLOOKUP(data[[#This Row],[mime_type]],'Konkordanz MIME Informationstyp'!A:B,2,FALSE),data[[#This Row],[information_type_manual_added]])</f>
        <v>Text</v>
      </c>
    </row>
    <row r="270" spans="1:13" hidden="1" x14ac:dyDescent="0.3">
      <c r="A270" t="s">
        <v>448</v>
      </c>
      <c r="B270" t="s">
        <v>451</v>
      </c>
      <c r="C270">
        <v>2</v>
      </c>
      <c r="D270" t="s">
        <v>452</v>
      </c>
      <c r="E270" t="s">
        <v>22</v>
      </c>
      <c r="F270" t="s">
        <v>23</v>
      </c>
      <c r="G270" t="s">
        <v>24</v>
      </c>
      <c r="H270">
        <v>113819</v>
      </c>
      <c r="I270" t="s">
        <v>453</v>
      </c>
      <c r="J270" t="str">
        <f>RIGHT(data[[#This Row],[file_name]],4)</f>
        <v>.pdf</v>
      </c>
      <c r="M270" t="str">
        <f>IF(ISBLANK(data[[#This Row],[information_type_manual_added]]),VLOOKUP(data[[#This Row],[mime_type]],'Konkordanz MIME Informationstyp'!A:B,2,FALSE),data[[#This Row],[information_type_manual_added]])</f>
        <v>Text</v>
      </c>
    </row>
    <row r="271" spans="1:13" hidden="1" x14ac:dyDescent="0.3">
      <c r="A271" t="s">
        <v>748</v>
      </c>
      <c r="B271" t="s">
        <v>776</v>
      </c>
      <c r="C271">
        <v>11</v>
      </c>
      <c r="D271" t="s">
        <v>777</v>
      </c>
      <c r="E271" t="s">
        <v>22</v>
      </c>
      <c r="F271" t="s">
        <v>23</v>
      </c>
      <c r="G271" t="s">
        <v>24</v>
      </c>
      <c r="H271">
        <v>113141</v>
      </c>
      <c r="I271" t="s">
        <v>778</v>
      </c>
      <c r="J271" t="str">
        <f>RIGHT(data[[#This Row],[file_name]],4)</f>
        <v>.pdf</v>
      </c>
      <c r="M271" t="str">
        <f>IF(ISBLANK(data[[#This Row],[information_type_manual_added]]),VLOOKUP(data[[#This Row],[mime_type]],'Konkordanz MIME Informationstyp'!A:B,2,FALSE),data[[#This Row],[information_type_manual_added]])</f>
        <v>Text</v>
      </c>
    </row>
    <row r="272" spans="1:13" hidden="1" x14ac:dyDescent="0.3">
      <c r="A272" t="s">
        <v>741</v>
      </c>
      <c r="B272" t="s">
        <v>742</v>
      </c>
      <c r="C272">
        <v>2</v>
      </c>
      <c r="D272" t="s">
        <v>743</v>
      </c>
      <c r="E272" t="s">
        <v>22</v>
      </c>
      <c r="F272" t="s">
        <v>23</v>
      </c>
      <c r="G272" t="s">
        <v>24</v>
      </c>
      <c r="H272">
        <v>113044</v>
      </c>
      <c r="I272" t="s">
        <v>744</v>
      </c>
      <c r="J272" t="str">
        <f>RIGHT(data[[#This Row],[file_name]],4)</f>
        <v>.pdf</v>
      </c>
      <c r="M272" t="str">
        <f>IF(ISBLANK(data[[#This Row],[information_type_manual_added]]),VLOOKUP(data[[#This Row],[mime_type]],'Konkordanz MIME Informationstyp'!A:B,2,FALSE),data[[#This Row],[information_type_manual_added]])</f>
        <v>Text</v>
      </c>
    </row>
    <row r="273" spans="1:13" hidden="1" x14ac:dyDescent="0.3">
      <c r="A273" t="s">
        <v>237</v>
      </c>
      <c r="B273" t="s">
        <v>242</v>
      </c>
      <c r="C273">
        <v>2</v>
      </c>
      <c r="D273" t="s">
        <v>243</v>
      </c>
      <c r="E273" t="s">
        <v>22</v>
      </c>
      <c r="F273" t="s">
        <v>23</v>
      </c>
      <c r="G273" t="s">
        <v>24</v>
      </c>
      <c r="H273">
        <v>112984</v>
      </c>
      <c r="I273" t="s">
        <v>244</v>
      </c>
      <c r="J273" t="str">
        <f>RIGHT(data[[#This Row],[file_name]],4)</f>
        <v>.pdf</v>
      </c>
      <c r="M273" t="str">
        <f>IF(ISBLANK(data[[#This Row],[information_type_manual_added]]),VLOOKUP(data[[#This Row],[mime_type]],'Konkordanz MIME Informationstyp'!A:B,2,FALSE),data[[#This Row],[information_type_manual_added]])</f>
        <v>Text</v>
      </c>
    </row>
    <row r="274" spans="1:13" hidden="1" x14ac:dyDescent="0.3">
      <c r="A274" t="s">
        <v>1352</v>
      </c>
      <c r="B274" t="s">
        <v>1407</v>
      </c>
      <c r="C274">
        <v>17</v>
      </c>
      <c r="D274" t="s">
        <v>1408</v>
      </c>
      <c r="E274" t="s">
        <v>10</v>
      </c>
      <c r="F274" t="s">
        <v>11</v>
      </c>
      <c r="G274" t="s">
        <v>12</v>
      </c>
      <c r="H274">
        <v>112556</v>
      </c>
      <c r="I274" t="s">
        <v>1409</v>
      </c>
      <c r="J274" t="str">
        <f>RIGHT(data[[#This Row],[file_name]],4)</f>
        <v>xlsx</v>
      </c>
      <c r="M274" t="str">
        <f>IF(ISBLANK(data[[#This Row],[information_type_manual_added]]),VLOOKUP(data[[#This Row],[mime_type]],'Konkordanz MIME Informationstyp'!A:B,2,FALSE),data[[#This Row],[information_type_manual_added]])</f>
        <v>Strukturierte Information (Tabelle)</v>
      </c>
    </row>
    <row r="275" spans="1:13" hidden="1" x14ac:dyDescent="0.3">
      <c r="A275" t="s">
        <v>881</v>
      </c>
      <c r="B275" t="s">
        <v>882</v>
      </c>
      <c r="C275">
        <v>1</v>
      </c>
      <c r="D275" t="s">
        <v>883</v>
      </c>
      <c r="E275" t="s">
        <v>10</v>
      </c>
      <c r="F275" t="s">
        <v>11</v>
      </c>
      <c r="G275" t="s">
        <v>12</v>
      </c>
      <c r="H275">
        <v>106772</v>
      </c>
      <c r="I275" t="s">
        <v>884</v>
      </c>
      <c r="J275" t="str">
        <f>RIGHT(data[[#This Row],[file_name]],4)</f>
        <v>xlsx</v>
      </c>
      <c r="M275" t="str">
        <f>IF(ISBLANK(data[[#This Row],[information_type_manual_added]]),VLOOKUP(data[[#This Row],[mime_type]],'Konkordanz MIME Informationstyp'!A:B,2,FALSE),data[[#This Row],[information_type_manual_added]])</f>
        <v>Strukturierte Information (Tabelle)</v>
      </c>
    </row>
    <row r="276" spans="1:13" hidden="1" x14ac:dyDescent="0.3">
      <c r="A276" t="s">
        <v>54</v>
      </c>
      <c r="B276" t="s">
        <v>55</v>
      </c>
      <c r="C276">
        <v>1</v>
      </c>
      <c r="D276" t="s">
        <v>56</v>
      </c>
      <c r="E276" t="s">
        <v>10</v>
      </c>
      <c r="F276" t="s">
        <v>11</v>
      </c>
      <c r="G276" t="s">
        <v>12</v>
      </c>
      <c r="H276">
        <v>106746</v>
      </c>
      <c r="I276" t="s">
        <v>57</v>
      </c>
      <c r="J276" t="str">
        <f>RIGHT(data[[#This Row],[file_name]],4)</f>
        <v>xlsx</v>
      </c>
      <c r="M276" t="str">
        <f>IF(ISBLANK(data[[#This Row],[information_type_manual_added]]),VLOOKUP(data[[#This Row],[mime_type]],'Konkordanz MIME Informationstyp'!A:B,2,FALSE),data[[#This Row],[information_type_manual_added]])</f>
        <v>Strukturierte Information (Tabelle)</v>
      </c>
    </row>
    <row r="277" spans="1:13" hidden="1" x14ac:dyDescent="0.3">
      <c r="A277" t="s">
        <v>829</v>
      </c>
      <c r="B277" t="s">
        <v>830</v>
      </c>
      <c r="C277">
        <v>1</v>
      </c>
      <c r="D277" t="s">
        <v>831</v>
      </c>
      <c r="E277" t="s">
        <v>10</v>
      </c>
      <c r="F277" t="s">
        <v>11</v>
      </c>
      <c r="G277" t="s">
        <v>12</v>
      </c>
      <c r="H277">
        <v>100097</v>
      </c>
      <c r="I277" t="s">
        <v>832</v>
      </c>
      <c r="J277" t="str">
        <f>RIGHT(data[[#This Row],[file_name]],4)</f>
        <v>xlsx</v>
      </c>
      <c r="M277" t="str">
        <f>IF(ISBLANK(data[[#This Row],[information_type_manual_added]]),VLOOKUP(data[[#This Row],[mime_type]],'Konkordanz MIME Informationstyp'!A:B,2,FALSE),data[[#This Row],[information_type_manual_added]])</f>
        <v>Strukturierte Information (Tabelle)</v>
      </c>
    </row>
    <row r="278" spans="1:13" hidden="1" x14ac:dyDescent="0.3">
      <c r="A278" s="1" t="s">
        <v>199</v>
      </c>
      <c r="B278" t="s">
        <v>206</v>
      </c>
      <c r="C278">
        <v>4</v>
      </c>
      <c r="D278" t="s">
        <v>207</v>
      </c>
      <c r="E278" t="s">
        <v>10</v>
      </c>
      <c r="F278" t="s">
        <v>23</v>
      </c>
      <c r="G278" t="s">
        <v>24</v>
      </c>
      <c r="H278">
        <v>99651</v>
      </c>
      <c r="I278" t="s">
        <v>208</v>
      </c>
      <c r="J278" t="str">
        <f>RIGHT(data[[#This Row],[file_name]],4)</f>
        <v>.pdf</v>
      </c>
      <c r="M278" t="str">
        <f>IF(ISBLANK(data[[#This Row],[information_type_manual_added]]),VLOOKUP(data[[#This Row],[mime_type]],'Konkordanz MIME Informationstyp'!A:B,2,FALSE),data[[#This Row],[information_type_manual_added]])</f>
        <v>Text</v>
      </c>
    </row>
    <row r="279" spans="1:13" hidden="1" x14ac:dyDescent="0.3">
      <c r="A279" t="s">
        <v>503</v>
      </c>
      <c r="B279" t="s">
        <v>536</v>
      </c>
      <c r="C279">
        <v>9</v>
      </c>
      <c r="D279" t="s">
        <v>537</v>
      </c>
      <c r="E279" t="s">
        <v>28</v>
      </c>
      <c r="F279" t="s">
        <v>29</v>
      </c>
      <c r="G279" t="s">
        <v>30</v>
      </c>
      <c r="H279">
        <v>98743</v>
      </c>
      <c r="I279" t="s">
        <v>538</v>
      </c>
      <c r="J279" t="str">
        <f>RIGHT(data[[#This Row],[file_name]],4)</f>
        <v>.txt</v>
      </c>
      <c r="M279" t="str">
        <f>IF(ISBLANK(data[[#This Row],[information_type_manual_added]]),VLOOKUP(data[[#This Row],[mime_type]],'Konkordanz MIME Informationstyp'!A:B,2,FALSE),data[[#This Row],[information_type_manual_added]])</f>
        <v>Text</v>
      </c>
    </row>
    <row r="280" spans="1:13" hidden="1" x14ac:dyDescent="0.3">
      <c r="A280" t="s">
        <v>1082</v>
      </c>
      <c r="B280" t="s">
        <v>1095</v>
      </c>
      <c r="C280">
        <v>5</v>
      </c>
      <c r="D280" t="s">
        <v>1096</v>
      </c>
      <c r="E280" t="s">
        <v>22</v>
      </c>
      <c r="F280" t="s">
        <v>23</v>
      </c>
      <c r="G280" t="s">
        <v>24</v>
      </c>
      <c r="H280">
        <v>97860</v>
      </c>
      <c r="I280" t="s">
        <v>1097</v>
      </c>
      <c r="J280" t="str">
        <f>RIGHT(data[[#This Row],[file_name]],4)</f>
        <v>.pdf</v>
      </c>
      <c r="M280" t="str">
        <f>IF(ISBLANK(data[[#This Row],[information_type_manual_added]]),VLOOKUP(data[[#This Row],[mime_type]],'Konkordanz MIME Informationstyp'!A:B,2,FALSE),data[[#This Row],[information_type_manual_added]])</f>
        <v>Text</v>
      </c>
    </row>
    <row r="281" spans="1:13" hidden="1" x14ac:dyDescent="0.3">
      <c r="A281" t="s">
        <v>1466</v>
      </c>
      <c r="B281" t="s">
        <v>1473</v>
      </c>
      <c r="C281">
        <v>3</v>
      </c>
      <c r="D281" t="s">
        <v>1474</v>
      </c>
      <c r="E281" t="s">
        <v>22</v>
      </c>
      <c r="F281" t="s">
        <v>23</v>
      </c>
      <c r="G281" t="s">
        <v>24</v>
      </c>
      <c r="H281">
        <v>93285</v>
      </c>
      <c r="I281" t="s">
        <v>1475</v>
      </c>
      <c r="J281" t="str">
        <f>RIGHT(data[[#This Row],[file_name]],4)</f>
        <v>.pdf</v>
      </c>
      <c r="M281" t="str">
        <f>IF(ISBLANK(data[[#This Row],[information_type_manual_added]]),VLOOKUP(data[[#This Row],[mime_type]],'Konkordanz MIME Informationstyp'!A:B,2,FALSE),data[[#This Row],[information_type_manual_added]])</f>
        <v>Text</v>
      </c>
    </row>
    <row r="282" spans="1:13" hidden="1" x14ac:dyDescent="0.3">
      <c r="A282" t="s">
        <v>1201</v>
      </c>
      <c r="B282" t="s">
        <v>1205</v>
      </c>
      <c r="C282">
        <v>2</v>
      </c>
      <c r="D282" t="s">
        <v>1206</v>
      </c>
      <c r="E282" t="s">
        <v>10</v>
      </c>
      <c r="F282" t="s">
        <v>848</v>
      </c>
      <c r="G282" t="s">
        <v>849</v>
      </c>
      <c r="H282">
        <v>92867</v>
      </c>
      <c r="I282" t="s">
        <v>1207</v>
      </c>
      <c r="J282" t="str">
        <f>RIGHT(data[[#This Row],[file_name]],4)</f>
        <v>.csv</v>
      </c>
      <c r="M282" t="str">
        <f>IF(ISBLANK(data[[#This Row],[information_type_manual_added]]),VLOOKUP(data[[#This Row],[mime_type]],'Konkordanz MIME Informationstyp'!A:B,2,FALSE),data[[#This Row],[information_type_manual_added]])</f>
        <v>Strukturierte Information (Tabelle)</v>
      </c>
    </row>
    <row r="283" spans="1:13" hidden="1" x14ac:dyDescent="0.3">
      <c r="A283" t="s">
        <v>1124</v>
      </c>
      <c r="B283" t="s">
        <v>1131</v>
      </c>
      <c r="C283">
        <v>14</v>
      </c>
      <c r="D283" t="s">
        <v>1132</v>
      </c>
      <c r="E283" t="s">
        <v>10</v>
      </c>
      <c r="F283" t="s">
        <v>11</v>
      </c>
      <c r="G283" t="s">
        <v>12</v>
      </c>
      <c r="H283">
        <v>90282</v>
      </c>
      <c r="I283" t="s">
        <v>1133</v>
      </c>
      <c r="J283" t="str">
        <f>RIGHT(data[[#This Row],[file_name]],4)</f>
        <v>xlsx</v>
      </c>
      <c r="M283" t="str">
        <f>IF(ISBLANK(data[[#This Row],[information_type_manual_added]]),VLOOKUP(data[[#This Row],[mime_type]],'Konkordanz MIME Informationstyp'!A:B,2,FALSE),data[[#This Row],[information_type_manual_added]])</f>
        <v>Strukturierte Information (Tabelle)</v>
      </c>
    </row>
    <row r="284" spans="1:13" hidden="1" x14ac:dyDescent="0.3">
      <c r="A284" t="s">
        <v>466</v>
      </c>
      <c r="B284" t="s">
        <v>487</v>
      </c>
      <c r="C284">
        <v>7</v>
      </c>
      <c r="D284" t="s">
        <v>488</v>
      </c>
      <c r="E284" t="s">
        <v>28</v>
      </c>
      <c r="F284" t="s">
        <v>29</v>
      </c>
      <c r="G284" t="s">
        <v>30</v>
      </c>
      <c r="H284">
        <v>89674</v>
      </c>
      <c r="I284" t="s">
        <v>489</v>
      </c>
      <c r="J284" t="str">
        <f>RIGHT(data[[#This Row],[file_name]],4)</f>
        <v>.txt</v>
      </c>
      <c r="M284" t="str">
        <f>IF(ISBLANK(data[[#This Row],[information_type_manual_added]]),VLOOKUP(data[[#This Row],[mime_type]],'Konkordanz MIME Informationstyp'!A:B,2,FALSE),data[[#This Row],[information_type_manual_added]])</f>
        <v>Text</v>
      </c>
    </row>
    <row r="285" spans="1:13" hidden="1" x14ac:dyDescent="0.3">
      <c r="A285" t="s">
        <v>1605</v>
      </c>
      <c r="B285" t="s">
        <v>1651</v>
      </c>
      <c r="C285">
        <v>16</v>
      </c>
      <c r="D285" t="s">
        <v>1652</v>
      </c>
      <c r="E285" t="s">
        <v>22</v>
      </c>
      <c r="F285" t="s">
        <v>23</v>
      </c>
      <c r="G285" t="s">
        <v>24</v>
      </c>
      <c r="H285">
        <v>89179</v>
      </c>
      <c r="I285" t="s">
        <v>1653</v>
      </c>
      <c r="J285" t="str">
        <f>RIGHT(data[[#This Row],[file_name]],4)</f>
        <v>.pdf</v>
      </c>
      <c r="M285" t="str">
        <f>IF(ISBLANK(data[[#This Row],[information_type_manual_added]]),VLOOKUP(data[[#This Row],[mime_type]],'Konkordanz MIME Informationstyp'!A:B,2,FALSE),data[[#This Row],[information_type_manual_added]])</f>
        <v>Text</v>
      </c>
    </row>
    <row r="286" spans="1:13" hidden="1" x14ac:dyDescent="0.3">
      <c r="A286" t="s">
        <v>1578</v>
      </c>
      <c r="B286" t="s">
        <v>1579</v>
      </c>
      <c r="C286">
        <v>2</v>
      </c>
      <c r="D286" t="s">
        <v>1580</v>
      </c>
      <c r="E286" t="s">
        <v>10</v>
      </c>
      <c r="F286" t="s">
        <v>23</v>
      </c>
      <c r="G286" t="s">
        <v>24</v>
      </c>
      <c r="H286">
        <v>87379</v>
      </c>
      <c r="I286" t="s">
        <v>1581</v>
      </c>
      <c r="J286" t="str">
        <f>RIGHT(data[[#This Row],[file_name]],4)</f>
        <v>.pdf</v>
      </c>
      <c r="M286" t="str">
        <f>IF(ISBLANK(data[[#This Row],[information_type_manual_added]]),VLOOKUP(data[[#This Row],[mime_type]],'Konkordanz MIME Informationstyp'!A:B,2,FALSE),data[[#This Row],[information_type_manual_added]])</f>
        <v>Text</v>
      </c>
    </row>
    <row r="287" spans="1:13" hidden="1" x14ac:dyDescent="0.3">
      <c r="A287" t="s">
        <v>845</v>
      </c>
      <c r="B287" t="s">
        <v>851</v>
      </c>
      <c r="C287">
        <v>2</v>
      </c>
      <c r="D287" t="s">
        <v>852</v>
      </c>
      <c r="E287" t="s">
        <v>10</v>
      </c>
      <c r="F287" t="s">
        <v>848</v>
      </c>
      <c r="G287" t="s">
        <v>849</v>
      </c>
      <c r="H287">
        <v>87181</v>
      </c>
      <c r="I287" t="s">
        <v>853</v>
      </c>
      <c r="J287" t="str">
        <f>RIGHT(data[[#This Row],[file_name]],4)</f>
        <v>.csv</v>
      </c>
      <c r="M287" t="str">
        <f>IF(ISBLANK(data[[#This Row],[information_type_manual_added]]),VLOOKUP(data[[#This Row],[mime_type]],'Konkordanz MIME Informationstyp'!A:B,2,FALSE),data[[#This Row],[information_type_manual_added]])</f>
        <v>Strukturierte Information (Tabelle)</v>
      </c>
    </row>
    <row r="288" spans="1:13" hidden="1" x14ac:dyDescent="0.3">
      <c r="A288" t="s">
        <v>1578</v>
      </c>
      <c r="B288" t="s">
        <v>1585</v>
      </c>
      <c r="C288">
        <v>6</v>
      </c>
      <c r="D288" t="s">
        <v>1586</v>
      </c>
      <c r="E288" t="s">
        <v>22</v>
      </c>
      <c r="F288" t="s">
        <v>23</v>
      </c>
      <c r="G288" t="s">
        <v>24</v>
      </c>
      <c r="H288">
        <v>86299</v>
      </c>
      <c r="I288" t="s">
        <v>1587</v>
      </c>
      <c r="J288" t="str">
        <f>RIGHT(data[[#This Row],[file_name]],4)</f>
        <v>.pdf</v>
      </c>
      <c r="M288" t="str">
        <f>IF(ISBLANK(data[[#This Row],[information_type_manual_added]]),VLOOKUP(data[[#This Row],[mime_type]],'Konkordanz MIME Informationstyp'!A:B,2,FALSE),data[[#This Row],[information_type_manual_added]])</f>
        <v>Text</v>
      </c>
    </row>
    <row r="289" spans="1:13" hidden="1" x14ac:dyDescent="0.3">
      <c r="A289" t="s">
        <v>1498</v>
      </c>
      <c r="B289" t="s">
        <v>1511</v>
      </c>
      <c r="C289">
        <v>5</v>
      </c>
      <c r="D289" t="s">
        <v>1512</v>
      </c>
      <c r="E289" t="s">
        <v>22</v>
      </c>
      <c r="F289" t="s">
        <v>23</v>
      </c>
      <c r="G289" t="s">
        <v>24</v>
      </c>
      <c r="H289">
        <v>86083</v>
      </c>
      <c r="I289" t="s">
        <v>1513</v>
      </c>
      <c r="J289" t="str">
        <f>RIGHT(data[[#This Row],[file_name]],4)</f>
        <v>.pdf</v>
      </c>
      <c r="M289" t="str">
        <f>IF(ISBLANK(data[[#This Row],[information_type_manual_added]]),VLOOKUP(data[[#This Row],[mime_type]],'Konkordanz MIME Informationstyp'!A:B,2,FALSE),data[[#This Row],[information_type_manual_added]])</f>
        <v>Text</v>
      </c>
    </row>
    <row r="290" spans="1:13" x14ac:dyDescent="0.3">
      <c r="A290" t="s">
        <v>270</v>
      </c>
      <c r="B290" t="s">
        <v>280</v>
      </c>
      <c r="C290">
        <v>4</v>
      </c>
      <c r="D290" t="s">
        <v>281</v>
      </c>
      <c r="E290" t="s">
        <v>10</v>
      </c>
      <c r="F290" t="s">
        <v>63</v>
      </c>
      <c r="G290" t="s">
        <v>64</v>
      </c>
      <c r="H290">
        <v>4149190</v>
      </c>
      <c r="I290" t="s">
        <v>282</v>
      </c>
      <c r="J290" t="str">
        <f>RIGHT(data[[#This Row],[file_name]],4)</f>
        <v>.zip</v>
      </c>
      <c r="K290" t="s">
        <v>658</v>
      </c>
      <c r="L290" t="s">
        <v>1873</v>
      </c>
      <c r="M290" t="str">
        <f>IF(ISBLANK(data[[#This Row],[information_type_manual_added]]),VLOOKUP(data[[#This Row],[mime_type]],'Konkordanz MIME Informationstyp'!A:B,2,FALSE),data[[#This Row],[information_type_manual_added]])</f>
        <v>Dateiarchiv</v>
      </c>
    </row>
    <row r="291" spans="1:13" hidden="1" x14ac:dyDescent="0.3">
      <c r="A291" t="s">
        <v>1124</v>
      </c>
      <c r="B291" t="s">
        <v>1137</v>
      </c>
      <c r="C291">
        <v>16</v>
      </c>
      <c r="D291" t="s">
        <v>1138</v>
      </c>
      <c r="E291" t="s">
        <v>10</v>
      </c>
      <c r="F291" t="s">
        <v>11</v>
      </c>
      <c r="G291" t="s">
        <v>12</v>
      </c>
      <c r="H291">
        <v>81913</v>
      </c>
      <c r="I291" t="s">
        <v>1139</v>
      </c>
      <c r="J291" t="str">
        <f>RIGHT(data[[#This Row],[file_name]],4)</f>
        <v>xlsx</v>
      </c>
      <c r="M291" t="str">
        <f>IF(ISBLANK(data[[#This Row],[information_type_manual_added]]),VLOOKUP(data[[#This Row],[mime_type]],'Konkordanz MIME Informationstyp'!A:B,2,FALSE),data[[#This Row],[information_type_manual_added]])</f>
        <v>Strukturierte Information (Tabelle)</v>
      </c>
    </row>
    <row r="292" spans="1:13" hidden="1" x14ac:dyDescent="0.3">
      <c r="A292" t="s">
        <v>122</v>
      </c>
      <c r="B292" t="s">
        <v>126</v>
      </c>
      <c r="C292">
        <v>3</v>
      </c>
      <c r="D292" t="s">
        <v>127</v>
      </c>
      <c r="E292" t="s">
        <v>28</v>
      </c>
      <c r="F292" t="s">
        <v>29</v>
      </c>
      <c r="G292" t="s">
        <v>30</v>
      </c>
      <c r="H292">
        <v>81477</v>
      </c>
      <c r="I292" t="s">
        <v>128</v>
      </c>
      <c r="J292" t="str">
        <f>RIGHT(data[[#This Row],[file_name]],4)</f>
        <v>.txt</v>
      </c>
      <c r="M292" t="str">
        <f>IF(ISBLANK(data[[#This Row],[information_type_manual_added]]),VLOOKUP(data[[#This Row],[mime_type]],'Konkordanz MIME Informationstyp'!A:B,2,FALSE),data[[#This Row],[information_type_manual_added]])</f>
        <v>Text</v>
      </c>
    </row>
    <row r="293" spans="1:13" hidden="1" x14ac:dyDescent="0.3">
      <c r="A293" t="s">
        <v>54</v>
      </c>
      <c r="B293" t="s">
        <v>69</v>
      </c>
      <c r="C293">
        <v>5</v>
      </c>
      <c r="D293" t="s">
        <v>70</v>
      </c>
      <c r="E293" t="s">
        <v>28</v>
      </c>
      <c r="F293" t="s">
        <v>29</v>
      </c>
      <c r="G293" t="s">
        <v>30</v>
      </c>
      <c r="H293">
        <v>81399</v>
      </c>
      <c r="I293" t="s">
        <v>71</v>
      </c>
      <c r="J293" t="str">
        <f>RIGHT(data[[#This Row],[file_name]],4)</f>
        <v>.txt</v>
      </c>
      <c r="M293" t="str">
        <f>IF(ISBLANK(data[[#This Row],[information_type_manual_added]]),VLOOKUP(data[[#This Row],[mime_type]],'Konkordanz MIME Informationstyp'!A:B,2,FALSE),data[[#This Row],[information_type_manual_added]])</f>
        <v>Text</v>
      </c>
    </row>
    <row r="294" spans="1:13" hidden="1" x14ac:dyDescent="0.3">
      <c r="A294" t="s">
        <v>1201</v>
      </c>
      <c r="B294" s="1" t="s">
        <v>1247</v>
      </c>
      <c r="C294">
        <v>16</v>
      </c>
      <c r="D294" t="s">
        <v>1248</v>
      </c>
      <c r="E294" t="s">
        <v>10</v>
      </c>
      <c r="F294" t="s">
        <v>848</v>
      </c>
      <c r="G294" t="s">
        <v>849</v>
      </c>
      <c r="H294">
        <v>81327</v>
      </c>
      <c r="I294" t="s">
        <v>1249</v>
      </c>
      <c r="J294" t="str">
        <f>RIGHT(data[[#This Row],[file_name]],4)</f>
        <v>.csv</v>
      </c>
      <c r="M294" t="str">
        <f>IF(ISBLANK(data[[#This Row],[information_type_manual_added]]),VLOOKUP(data[[#This Row],[mime_type]],'Konkordanz MIME Informationstyp'!A:B,2,FALSE),data[[#This Row],[information_type_manual_added]])</f>
        <v>Strukturierte Information (Tabelle)</v>
      </c>
    </row>
    <row r="295" spans="1:13" hidden="1" x14ac:dyDescent="0.3">
      <c r="A295" t="s">
        <v>845</v>
      </c>
      <c r="B295" t="s">
        <v>846</v>
      </c>
      <c r="C295">
        <v>1</v>
      </c>
      <c r="D295" t="s">
        <v>847</v>
      </c>
      <c r="E295" t="s">
        <v>10</v>
      </c>
      <c r="F295" t="s">
        <v>848</v>
      </c>
      <c r="G295" t="s">
        <v>849</v>
      </c>
      <c r="H295">
        <v>80594</v>
      </c>
      <c r="I295" t="s">
        <v>850</v>
      </c>
      <c r="J295" t="str">
        <f>RIGHT(data[[#This Row],[file_name]],4)</f>
        <v>.csv</v>
      </c>
      <c r="M295" t="str">
        <f>IF(ISBLANK(data[[#This Row],[information_type_manual_added]]),VLOOKUP(data[[#This Row],[mime_type]],'Konkordanz MIME Informationstyp'!A:B,2,FALSE),data[[#This Row],[information_type_manual_added]])</f>
        <v>Strukturierte Information (Tabelle)</v>
      </c>
    </row>
    <row r="296" spans="1:13" hidden="1" x14ac:dyDescent="0.3">
      <c r="A296" t="s">
        <v>1440</v>
      </c>
      <c r="B296" t="s">
        <v>1441</v>
      </c>
      <c r="C296">
        <v>1</v>
      </c>
      <c r="D296" t="s">
        <v>1442</v>
      </c>
      <c r="E296" t="s">
        <v>10</v>
      </c>
      <c r="F296" t="s">
        <v>848</v>
      </c>
      <c r="G296" t="s">
        <v>849</v>
      </c>
      <c r="H296">
        <v>79305</v>
      </c>
      <c r="I296" t="s">
        <v>1443</v>
      </c>
      <c r="J296" t="str">
        <f>RIGHT(data[[#This Row],[file_name]],4)</f>
        <v>.csv</v>
      </c>
      <c r="M296" t="str">
        <f>IF(ISBLANK(data[[#This Row],[information_type_manual_added]]),VLOOKUP(data[[#This Row],[mime_type]],'Konkordanz MIME Informationstyp'!A:B,2,FALSE),data[[#This Row],[information_type_manual_added]])</f>
        <v>Strukturierte Information (Tabelle)</v>
      </c>
    </row>
    <row r="297" spans="1:13" hidden="1" x14ac:dyDescent="0.3">
      <c r="A297" t="s">
        <v>331</v>
      </c>
      <c r="B297" t="s">
        <v>351</v>
      </c>
      <c r="C297">
        <v>7</v>
      </c>
      <c r="D297" t="s">
        <v>352</v>
      </c>
      <c r="E297" t="s">
        <v>28</v>
      </c>
      <c r="F297" t="s">
        <v>29</v>
      </c>
      <c r="G297" t="s">
        <v>30</v>
      </c>
      <c r="H297">
        <v>78725</v>
      </c>
      <c r="I297" t="s">
        <v>353</v>
      </c>
      <c r="J297" t="str">
        <f>RIGHT(data[[#This Row],[file_name]],4)</f>
        <v>.txt</v>
      </c>
      <c r="M297" t="str">
        <f>IF(ISBLANK(data[[#This Row],[information_type_manual_added]]),VLOOKUP(data[[#This Row],[mime_type]],'Konkordanz MIME Informationstyp'!A:B,2,FALSE),data[[#This Row],[information_type_manual_added]])</f>
        <v>Text</v>
      </c>
    </row>
    <row r="298" spans="1:13" hidden="1" x14ac:dyDescent="0.3">
      <c r="A298" t="s">
        <v>1520</v>
      </c>
      <c r="B298" t="s">
        <v>1521</v>
      </c>
      <c r="C298">
        <v>26</v>
      </c>
      <c r="D298" t="s">
        <v>1522</v>
      </c>
      <c r="E298" t="s">
        <v>22</v>
      </c>
      <c r="F298" t="s">
        <v>23</v>
      </c>
      <c r="G298" t="s">
        <v>24</v>
      </c>
      <c r="H298">
        <v>78210</v>
      </c>
      <c r="I298" t="s">
        <v>1523</v>
      </c>
      <c r="J298" t="str">
        <f>RIGHT(data[[#This Row],[file_name]],4)</f>
        <v>.pdf</v>
      </c>
      <c r="M298" t="str">
        <f>IF(ISBLANK(data[[#This Row],[information_type_manual_added]]),VLOOKUP(data[[#This Row],[mime_type]],'Konkordanz MIME Informationstyp'!A:B,2,FALSE),data[[#This Row],[information_type_manual_added]])</f>
        <v>Text</v>
      </c>
    </row>
    <row r="299" spans="1:13" hidden="1" x14ac:dyDescent="0.3">
      <c r="A299" t="s">
        <v>490</v>
      </c>
      <c r="B299" t="s">
        <v>491</v>
      </c>
      <c r="C299">
        <v>1</v>
      </c>
      <c r="D299" t="s">
        <v>492</v>
      </c>
      <c r="E299" t="s">
        <v>10</v>
      </c>
      <c r="F299" t="s">
        <v>11</v>
      </c>
      <c r="G299" t="s">
        <v>12</v>
      </c>
      <c r="H299">
        <v>77689</v>
      </c>
      <c r="I299" t="s">
        <v>493</v>
      </c>
      <c r="J299" t="str">
        <f>RIGHT(data[[#This Row],[file_name]],4)</f>
        <v>xlsx</v>
      </c>
      <c r="M299" t="str">
        <f>IF(ISBLANK(data[[#This Row],[information_type_manual_added]]),VLOOKUP(data[[#This Row],[mime_type]],'Konkordanz MIME Informationstyp'!A:B,2,FALSE),data[[#This Row],[information_type_manual_added]])</f>
        <v>Strukturierte Information (Tabelle)</v>
      </c>
    </row>
    <row r="300" spans="1:13" hidden="1" x14ac:dyDescent="0.3">
      <c r="A300" t="s">
        <v>829</v>
      </c>
      <c r="B300" t="s">
        <v>836</v>
      </c>
      <c r="C300">
        <v>3</v>
      </c>
      <c r="D300" t="s">
        <v>837</v>
      </c>
      <c r="E300" t="s">
        <v>22</v>
      </c>
      <c r="F300" t="s">
        <v>23</v>
      </c>
      <c r="G300" t="s">
        <v>24</v>
      </c>
      <c r="H300">
        <v>74109</v>
      </c>
      <c r="I300" t="s">
        <v>838</v>
      </c>
      <c r="J300" t="str">
        <f>RIGHT(data[[#This Row],[file_name]],4)</f>
        <v>.pdf</v>
      </c>
      <c r="M300" t="str">
        <f>IF(ISBLANK(data[[#This Row],[information_type_manual_added]]),VLOOKUP(data[[#This Row],[mime_type]],'Konkordanz MIME Informationstyp'!A:B,2,FALSE),data[[#This Row],[information_type_manual_added]])</f>
        <v>Text</v>
      </c>
    </row>
    <row r="301" spans="1:13" hidden="1" x14ac:dyDescent="0.3">
      <c r="A301" s="1" t="s">
        <v>1069</v>
      </c>
      <c r="B301" t="s">
        <v>1076</v>
      </c>
      <c r="C301">
        <v>3</v>
      </c>
      <c r="D301" t="s">
        <v>1077</v>
      </c>
      <c r="E301" t="s">
        <v>22</v>
      </c>
      <c r="F301" t="s">
        <v>23</v>
      </c>
      <c r="G301" t="s">
        <v>24</v>
      </c>
      <c r="H301">
        <v>72536</v>
      </c>
      <c r="I301" t="s">
        <v>1078</v>
      </c>
      <c r="J301" t="str">
        <f>RIGHT(data[[#This Row],[file_name]],4)</f>
        <v>.pdf</v>
      </c>
      <c r="M301" t="str">
        <f>IF(ISBLANK(data[[#This Row],[information_type_manual_added]]),VLOOKUP(data[[#This Row],[mime_type]],'Konkordanz MIME Informationstyp'!A:B,2,FALSE),data[[#This Row],[information_type_manual_added]])</f>
        <v>Text</v>
      </c>
    </row>
    <row r="302" spans="1:13" hidden="1" x14ac:dyDescent="0.3">
      <c r="A302" t="s">
        <v>1466</v>
      </c>
      <c r="B302" t="s">
        <v>1470</v>
      </c>
      <c r="C302">
        <v>2</v>
      </c>
      <c r="D302" t="s">
        <v>1471</v>
      </c>
      <c r="E302" t="s">
        <v>10</v>
      </c>
      <c r="F302" t="s">
        <v>23</v>
      </c>
      <c r="G302" t="s">
        <v>24</v>
      </c>
      <c r="H302">
        <v>69749</v>
      </c>
      <c r="I302" t="s">
        <v>1472</v>
      </c>
      <c r="J302" t="str">
        <f>RIGHT(data[[#This Row],[file_name]],4)</f>
        <v>.pdf</v>
      </c>
      <c r="M302" t="str">
        <f>IF(ISBLANK(data[[#This Row],[information_type_manual_added]]),VLOOKUP(data[[#This Row],[mime_type]],'Konkordanz MIME Informationstyp'!A:B,2,FALSE),data[[#This Row],[information_type_manual_added]])</f>
        <v>Text</v>
      </c>
    </row>
    <row r="303" spans="1:13" hidden="1" x14ac:dyDescent="0.3">
      <c r="A303" t="s">
        <v>671</v>
      </c>
      <c r="B303" t="s">
        <v>675</v>
      </c>
      <c r="C303">
        <v>2</v>
      </c>
      <c r="D303" t="s">
        <v>676</v>
      </c>
      <c r="E303" t="s">
        <v>10</v>
      </c>
      <c r="F303" t="s">
        <v>11</v>
      </c>
      <c r="G303" t="s">
        <v>12</v>
      </c>
      <c r="H303">
        <v>69012</v>
      </c>
      <c r="I303" t="s">
        <v>677</v>
      </c>
      <c r="J303" t="str">
        <f>RIGHT(data[[#This Row],[file_name]],4)</f>
        <v>xlsx</v>
      </c>
      <c r="M303" t="str">
        <f>IF(ISBLANK(data[[#This Row],[information_type_manual_added]]),VLOOKUP(data[[#This Row],[mime_type]],'Konkordanz MIME Informationstyp'!A:B,2,FALSE),data[[#This Row],[information_type_manual_added]])</f>
        <v>Strukturierte Information (Tabelle)</v>
      </c>
    </row>
    <row r="304" spans="1:13" hidden="1" x14ac:dyDescent="0.3">
      <c r="A304" t="s">
        <v>1158</v>
      </c>
      <c r="B304" t="s">
        <v>1165</v>
      </c>
      <c r="C304">
        <v>3</v>
      </c>
      <c r="D304" t="s">
        <v>1166</v>
      </c>
      <c r="E304" t="s">
        <v>22</v>
      </c>
      <c r="F304" t="s">
        <v>23</v>
      </c>
      <c r="G304" t="s">
        <v>24</v>
      </c>
      <c r="H304">
        <v>68526</v>
      </c>
      <c r="I304" t="s">
        <v>1167</v>
      </c>
      <c r="J304" t="str">
        <f>RIGHT(data[[#This Row],[file_name]],4)</f>
        <v>.pdf</v>
      </c>
      <c r="M304" t="str">
        <f>IF(ISBLANK(data[[#This Row],[information_type_manual_added]]),VLOOKUP(data[[#This Row],[mime_type]],'Konkordanz MIME Informationstyp'!A:B,2,FALSE),data[[#This Row],[information_type_manual_added]])</f>
        <v>Text</v>
      </c>
    </row>
    <row r="305" spans="1:13" hidden="1" x14ac:dyDescent="0.3">
      <c r="A305" t="s">
        <v>132</v>
      </c>
      <c r="B305" t="s">
        <v>136</v>
      </c>
      <c r="C305">
        <v>3</v>
      </c>
      <c r="D305" t="s">
        <v>137</v>
      </c>
      <c r="E305" t="s">
        <v>28</v>
      </c>
      <c r="F305" t="s">
        <v>29</v>
      </c>
      <c r="G305" t="s">
        <v>30</v>
      </c>
      <c r="H305">
        <v>67283</v>
      </c>
      <c r="I305" t="s">
        <v>138</v>
      </c>
      <c r="J305" t="str">
        <f>RIGHT(data[[#This Row],[file_name]],4)</f>
        <v>.txt</v>
      </c>
      <c r="M305" t="str">
        <f>IF(ISBLANK(data[[#This Row],[information_type_manual_added]]),VLOOKUP(data[[#This Row],[mime_type]],'Konkordanz MIME Informationstyp'!A:B,2,FALSE),data[[#This Row],[information_type_manual_added]])</f>
        <v>Text</v>
      </c>
    </row>
    <row r="306" spans="1:13" x14ac:dyDescent="0.3">
      <c r="A306" t="s">
        <v>54</v>
      </c>
      <c r="B306" t="s">
        <v>61</v>
      </c>
      <c r="C306">
        <v>3</v>
      </c>
      <c r="D306" t="s">
        <v>62</v>
      </c>
      <c r="E306" t="s">
        <v>10</v>
      </c>
      <c r="F306" t="s">
        <v>63</v>
      </c>
      <c r="G306" t="s">
        <v>64</v>
      </c>
      <c r="H306">
        <v>1484497</v>
      </c>
      <c r="I306" t="s">
        <v>65</v>
      </c>
      <c r="J306" t="str">
        <f>RIGHT(data[[#This Row],[file_name]],4)</f>
        <v>.zip</v>
      </c>
      <c r="K306" t="s">
        <v>658</v>
      </c>
      <c r="L306" t="s">
        <v>1873</v>
      </c>
      <c r="M306" t="str">
        <f>IF(ISBLANK(data[[#This Row],[information_type_manual_added]]),VLOOKUP(data[[#This Row],[mime_type]],'Konkordanz MIME Informationstyp'!A:B,2,FALSE),data[[#This Row],[information_type_manual_added]])</f>
        <v>Dateiarchiv</v>
      </c>
    </row>
    <row r="307" spans="1:13" hidden="1" x14ac:dyDescent="0.3">
      <c r="A307" t="s">
        <v>1811</v>
      </c>
      <c r="B307" t="s">
        <v>1812</v>
      </c>
      <c r="C307">
        <v>1</v>
      </c>
      <c r="D307" t="s">
        <v>1813</v>
      </c>
      <c r="E307" t="s">
        <v>10</v>
      </c>
      <c r="F307" t="s">
        <v>658</v>
      </c>
      <c r="G307" t="s">
        <v>659</v>
      </c>
      <c r="H307">
        <v>66925</v>
      </c>
      <c r="I307" t="s">
        <v>1814</v>
      </c>
      <c r="J307" t="str">
        <f>RIGHT(data[[#This Row],[file_name]],4)</f>
        <v>.zip</v>
      </c>
      <c r="M307" t="str">
        <f>IF(ISBLANK(data[[#This Row],[information_type_manual_added]]),VLOOKUP(data[[#This Row],[mime_type]],'Konkordanz MIME Informationstyp'!A:B,2,FALSE),data[[#This Row],[information_type_manual_added]])</f>
        <v>Dateiarchiv</v>
      </c>
    </row>
    <row r="308" spans="1:13" hidden="1" x14ac:dyDescent="0.3">
      <c r="A308" t="s">
        <v>1124</v>
      </c>
      <c r="B308" t="s">
        <v>1140</v>
      </c>
      <c r="C308">
        <v>17</v>
      </c>
      <c r="D308" t="s">
        <v>1141</v>
      </c>
      <c r="E308" t="s">
        <v>22</v>
      </c>
      <c r="F308" t="s">
        <v>23</v>
      </c>
      <c r="G308" t="s">
        <v>24</v>
      </c>
      <c r="H308">
        <v>64751</v>
      </c>
      <c r="I308" t="s">
        <v>1142</v>
      </c>
      <c r="J308" t="str">
        <f>RIGHT(data[[#This Row],[file_name]],4)</f>
        <v>.pdf</v>
      </c>
      <c r="M308" t="str">
        <f>IF(ISBLANK(data[[#This Row],[information_type_manual_added]]),VLOOKUP(data[[#This Row],[mime_type]],'Konkordanz MIME Informationstyp'!A:B,2,FALSE),data[[#This Row],[information_type_manual_added]])</f>
        <v>Text</v>
      </c>
    </row>
    <row r="309" spans="1:13" hidden="1" x14ac:dyDescent="0.3">
      <c r="A309" t="s">
        <v>1794</v>
      </c>
      <c r="B309" t="s">
        <v>1801</v>
      </c>
      <c r="C309">
        <v>3</v>
      </c>
      <c r="D309" t="s">
        <v>1802</v>
      </c>
      <c r="E309" t="s">
        <v>28</v>
      </c>
      <c r="F309" t="s">
        <v>29</v>
      </c>
      <c r="G309" t="s">
        <v>30</v>
      </c>
      <c r="H309">
        <v>64393</v>
      </c>
      <c r="I309" t="s">
        <v>1803</v>
      </c>
      <c r="J309" t="str">
        <f>RIGHT(data[[#This Row],[file_name]],4)</f>
        <v>.txt</v>
      </c>
      <c r="M309" t="str">
        <f>IF(ISBLANK(data[[#This Row],[information_type_manual_added]]),VLOOKUP(data[[#This Row],[mime_type]],'Konkordanz MIME Informationstyp'!A:B,2,FALSE),data[[#This Row],[information_type_manual_added]])</f>
        <v>Text</v>
      </c>
    </row>
    <row r="310" spans="1:13" hidden="1" x14ac:dyDescent="0.3">
      <c r="A310" t="s">
        <v>906</v>
      </c>
      <c r="B310" t="s">
        <v>910</v>
      </c>
      <c r="C310">
        <v>2</v>
      </c>
      <c r="D310" t="s">
        <v>911</v>
      </c>
      <c r="E310" t="s">
        <v>10</v>
      </c>
      <c r="F310" t="s">
        <v>658</v>
      </c>
      <c r="G310" t="s">
        <v>659</v>
      </c>
      <c r="H310">
        <v>63204</v>
      </c>
      <c r="I310" t="s">
        <v>912</v>
      </c>
      <c r="J310" t="str">
        <f>RIGHT(data[[#This Row],[file_name]],4)</f>
        <v>.zip</v>
      </c>
      <c r="M310" t="str">
        <f>IF(ISBLANK(data[[#This Row],[information_type_manual_added]]),VLOOKUP(data[[#This Row],[mime_type]],'Konkordanz MIME Informationstyp'!A:B,2,FALSE),data[[#This Row],[information_type_manual_added]])</f>
        <v>Dateiarchiv</v>
      </c>
    </row>
    <row r="311" spans="1:13" hidden="1" x14ac:dyDescent="0.3">
      <c r="A311" t="s">
        <v>1741</v>
      </c>
      <c r="B311" t="s">
        <v>1745</v>
      </c>
      <c r="C311">
        <v>2</v>
      </c>
      <c r="D311" t="s">
        <v>1746</v>
      </c>
      <c r="E311" t="s">
        <v>22</v>
      </c>
      <c r="F311" t="s">
        <v>23</v>
      </c>
      <c r="G311" t="s">
        <v>24</v>
      </c>
      <c r="H311">
        <v>62469</v>
      </c>
      <c r="I311" t="s">
        <v>1747</v>
      </c>
      <c r="J311" t="str">
        <f>RIGHT(data[[#This Row],[file_name]],4)</f>
        <v>.pdf</v>
      </c>
      <c r="M311" t="str">
        <f>IF(ISBLANK(data[[#This Row],[information_type_manual_added]]),VLOOKUP(data[[#This Row],[mime_type]],'Konkordanz MIME Informationstyp'!A:B,2,FALSE),data[[#This Row],[information_type_manual_added]])</f>
        <v>Text</v>
      </c>
    </row>
    <row r="312" spans="1:13" hidden="1" x14ac:dyDescent="0.3">
      <c r="A312" t="s">
        <v>408</v>
      </c>
      <c r="B312" t="s">
        <v>415</v>
      </c>
      <c r="C312">
        <v>3</v>
      </c>
      <c r="D312" t="s">
        <v>416</v>
      </c>
      <c r="E312" t="s">
        <v>22</v>
      </c>
      <c r="F312" t="s">
        <v>23</v>
      </c>
      <c r="G312" t="s">
        <v>24</v>
      </c>
      <c r="H312">
        <v>61947</v>
      </c>
      <c r="I312" t="s">
        <v>417</v>
      </c>
      <c r="J312" t="str">
        <f>RIGHT(data[[#This Row],[file_name]],4)</f>
        <v>.pdf</v>
      </c>
      <c r="M312" t="str">
        <f>IF(ISBLANK(data[[#This Row],[information_type_manual_added]]),VLOOKUP(data[[#This Row],[mime_type]],'Konkordanz MIME Informationstyp'!A:B,2,FALSE),data[[#This Row],[information_type_manual_added]])</f>
        <v>Text</v>
      </c>
    </row>
    <row r="313" spans="1:13" hidden="1" x14ac:dyDescent="0.3">
      <c r="A313" t="s">
        <v>906</v>
      </c>
      <c r="B313" t="s">
        <v>916</v>
      </c>
      <c r="C313">
        <v>4</v>
      </c>
      <c r="D313" t="s">
        <v>406</v>
      </c>
      <c r="E313" t="s">
        <v>22</v>
      </c>
      <c r="F313" t="s">
        <v>23</v>
      </c>
      <c r="G313" t="s">
        <v>24</v>
      </c>
      <c r="H313">
        <v>61914</v>
      </c>
      <c r="I313" t="s">
        <v>917</v>
      </c>
      <c r="J313" t="str">
        <f>RIGHT(data[[#This Row],[file_name]],4)</f>
        <v>.pdf</v>
      </c>
      <c r="M313" t="str">
        <f>IF(ISBLANK(data[[#This Row],[information_type_manual_added]]),VLOOKUP(data[[#This Row],[mime_type]],'Konkordanz MIME Informationstyp'!A:B,2,FALSE),data[[#This Row],[information_type_manual_added]])</f>
        <v>Text</v>
      </c>
    </row>
    <row r="314" spans="1:13" hidden="1" x14ac:dyDescent="0.3">
      <c r="A314" t="s">
        <v>1498</v>
      </c>
      <c r="B314" t="s">
        <v>1499</v>
      </c>
      <c r="C314">
        <v>1</v>
      </c>
      <c r="D314" t="s">
        <v>1500</v>
      </c>
      <c r="E314" t="s">
        <v>10</v>
      </c>
      <c r="F314" t="s">
        <v>23</v>
      </c>
      <c r="G314" t="s">
        <v>24</v>
      </c>
      <c r="H314">
        <v>61878</v>
      </c>
      <c r="I314" t="s">
        <v>1501</v>
      </c>
      <c r="J314" t="str">
        <f>RIGHT(data[[#This Row],[file_name]],4)</f>
        <v>.pdf</v>
      </c>
      <c r="M314" t="str">
        <f>IF(ISBLANK(data[[#This Row],[information_type_manual_added]]),VLOOKUP(data[[#This Row],[mime_type]],'Konkordanz MIME Informationstyp'!A:B,2,FALSE),data[[#This Row],[information_type_manual_added]])</f>
        <v>Text</v>
      </c>
    </row>
    <row r="315" spans="1:13" hidden="1" x14ac:dyDescent="0.3">
      <c r="A315" t="s">
        <v>392</v>
      </c>
      <c r="B315" t="s">
        <v>405</v>
      </c>
      <c r="C315">
        <v>7</v>
      </c>
      <c r="D315" t="s">
        <v>406</v>
      </c>
      <c r="E315" t="s">
        <v>22</v>
      </c>
      <c r="F315" t="s">
        <v>23</v>
      </c>
      <c r="G315" t="s">
        <v>24</v>
      </c>
      <c r="H315">
        <v>61760</v>
      </c>
      <c r="I315" t="s">
        <v>407</v>
      </c>
      <c r="J315" t="str">
        <f>RIGHT(data[[#This Row],[file_name]],4)</f>
        <v>.pdf</v>
      </c>
      <c r="M315" t="str">
        <f>IF(ISBLANK(data[[#This Row],[information_type_manual_added]]),VLOOKUP(data[[#This Row],[mime_type]],'Konkordanz MIME Informationstyp'!A:B,2,FALSE),data[[#This Row],[information_type_manual_added]])</f>
        <v>Text</v>
      </c>
    </row>
    <row r="316" spans="1:13" hidden="1" x14ac:dyDescent="0.3">
      <c r="A316" t="s">
        <v>1555</v>
      </c>
      <c r="B316" t="s">
        <v>1562</v>
      </c>
      <c r="C316">
        <v>3</v>
      </c>
      <c r="D316" t="s">
        <v>1563</v>
      </c>
      <c r="E316" t="s">
        <v>22</v>
      </c>
      <c r="F316" t="s">
        <v>23</v>
      </c>
      <c r="G316" t="s">
        <v>24</v>
      </c>
      <c r="H316">
        <v>61531</v>
      </c>
      <c r="I316" t="s">
        <v>1564</v>
      </c>
      <c r="J316" t="str">
        <f>RIGHT(data[[#This Row],[file_name]],4)</f>
        <v>.pdf</v>
      </c>
      <c r="M316" t="str">
        <f>IF(ISBLANK(data[[#This Row],[information_type_manual_added]]),VLOOKUP(data[[#This Row],[mime_type]],'Konkordanz MIME Informationstyp'!A:B,2,FALSE),data[[#This Row],[information_type_manual_added]])</f>
        <v>Text</v>
      </c>
    </row>
    <row r="317" spans="1:13" hidden="1" x14ac:dyDescent="0.3">
      <c r="A317" t="s">
        <v>1760</v>
      </c>
      <c r="B317" t="s">
        <v>1761</v>
      </c>
      <c r="C317">
        <v>2</v>
      </c>
      <c r="D317" t="s">
        <v>1762</v>
      </c>
      <c r="E317" t="s">
        <v>22</v>
      </c>
      <c r="F317" t="s">
        <v>23</v>
      </c>
      <c r="G317" t="s">
        <v>24</v>
      </c>
      <c r="H317">
        <v>61525</v>
      </c>
      <c r="I317" t="s">
        <v>1763</v>
      </c>
      <c r="J317" t="str">
        <f>RIGHT(data[[#This Row],[file_name]],4)</f>
        <v>.pdf</v>
      </c>
      <c r="M317" t="str">
        <f>IF(ISBLANK(data[[#This Row],[information_type_manual_added]]),VLOOKUP(data[[#This Row],[mime_type]],'Konkordanz MIME Informationstyp'!A:B,2,FALSE),data[[#This Row],[information_type_manual_added]])</f>
        <v>Text</v>
      </c>
    </row>
    <row r="318" spans="1:13" hidden="1" x14ac:dyDescent="0.3">
      <c r="A318" t="s">
        <v>1555</v>
      </c>
      <c r="B318" t="s">
        <v>1559</v>
      </c>
      <c r="C318">
        <v>2</v>
      </c>
      <c r="D318" t="s">
        <v>1560</v>
      </c>
      <c r="E318" t="s">
        <v>22</v>
      </c>
      <c r="F318" t="s">
        <v>23</v>
      </c>
      <c r="G318" t="s">
        <v>24</v>
      </c>
      <c r="H318">
        <v>61511</v>
      </c>
      <c r="I318" t="s">
        <v>1561</v>
      </c>
      <c r="J318" t="str">
        <f>RIGHT(data[[#This Row],[file_name]],4)</f>
        <v>.pdf</v>
      </c>
      <c r="M318" t="str">
        <f>IF(ISBLANK(data[[#This Row],[information_type_manual_added]]),VLOOKUP(data[[#This Row],[mime_type]],'Konkordanz MIME Informationstyp'!A:B,2,FALSE),data[[#This Row],[information_type_manual_added]])</f>
        <v>Text</v>
      </c>
    </row>
    <row r="319" spans="1:13" hidden="1" x14ac:dyDescent="0.3">
      <c r="A319" s="1" t="s">
        <v>199</v>
      </c>
      <c r="B319" t="s">
        <v>215</v>
      </c>
      <c r="C319">
        <v>6</v>
      </c>
      <c r="D319" t="s">
        <v>216</v>
      </c>
      <c r="E319" t="s">
        <v>22</v>
      </c>
      <c r="F319" t="s">
        <v>23</v>
      </c>
      <c r="G319" t="s">
        <v>24</v>
      </c>
      <c r="H319">
        <v>61429</v>
      </c>
      <c r="I319" t="s">
        <v>217</v>
      </c>
      <c r="J319" t="str">
        <f>RIGHT(data[[#This Row],[file_name]],4)</f>
        <v>.pdf</v>
      </c>
      <c r="M319" t="str">
        <f>IF(ISBLANK(data[[#This Row],[information_type_manual_added]]),VLOOKUP(data[[#This Row],[mime_type]],'Konkordanz MIME Informationstyp'!A:B,2,FALSE),data[[#This Row],[information_type_manual_added]])</f>
        <v>Text</v>
      </c>
    </row>
    <row r="320" spans="1:13" hidden="1" x14ac:dyDescent="0.3">
      <c r="A320" t="s">
        <v>1045</v>
      </c>
      <c r="B320" t="s">
        <v>1049</v>
      </c>
      <c r="C320">
        <v>2</v>
      </c>
      <c r="D320" t="s">
        <v>1050</v>
      </c>
      <c r="E320" t="s">
        <v>22</v>
      </c>
      <c r="F320" t="s">
        <v>23</v>
      </c>
      <c r="G320" t="s">
        <v>24</v>
      </c>
      <c r="H320">
        <v>61399</v>
      </c>
      <c r="I320" t="s">
        <v>1051</v>
      </c>
      <c r="J320" t="str">
        <f>RIGHT(data[[#This Row],[file_name]],4)</f>
        <v>.pdf</v>
      </c>
      <c r="M320" t="str">
        <f>IF(ISBLANK(data[[#This Row],[information_type_manual_added]]),VLOOKUP(data[[#This Row],[mime_type]],'Konkordanz MIME Informationstyp'!A:B,2,FALSE),data[[#This Row],[information_type_manual_added]])</f>
        <v>Text</v>
      </c>
    </row>
    <row r="321" spans="1:13" hidden="1" x14ac:dyDescent="0.3">
      <c r="A321" s="1" t="s">
        <v>199</v>
      </c>
      <c r="B321" t="s">
        <v>212</v>
      </c>
      <c r="C321">
        <v>3</v>
      </c>
      <c r="D321" t="s">
        <v>213</v>
      </c>
      <c r="E321" t="s">
        <v>22</v>
      </c>
      <c r="F321" t="s">
        <v>23</v>
      </c>
      <c r="G321" t="s">
        <v>24</v>
      </c>
      <c r="H321">
        <v>61303</v>
      </c>
      <c r="I321" t="s">
        <v>214</v>
      </c>
      <c r="J321" t="str">
        <f>RIGHT(data[[#This Row],[file_name]],4)</f>
        <v>.pdf</v>
      </c>
      <c r="M321" t="str">
        <f>IF(ISBLANK(data[[#This Row],[information_type_manual_added]]),VLOOKUP(data[[#This Row],[mime_type]],'Konkordanz MIME Informationstyp'!A:B,2,FALSE),data[[#This Row],[information_type_manual_added]])</f>
        <v>Text</v>
      </c>
    </row>
    <row r="322" spans="1:13" hidden="1" x14ac:dyDescent="0.3">
      <c r="A322" t="s">
        <v>881</v>
      </c>
      <c r="B322" t="s">
        <v>891</v>
      </c>
      <c r="C322">
        <v>4</v>
      </c>
      <c r="D322" t="s">
        <v>892</v>
      </c>
      <c r="E322" t="s">
        <v>22</v>
      </c>
      <c r="F322" t="s">
        <v>23</v>
      </c>
      <c r="G322" t="s">
        <v>24</v>
      </c>
      <c r="H322">
        <v>61144</v>
      </c>
      <c r="I322" t="s">
        <v>893</v>
      </c>
      <c r="J322" t="str">
        <f>RIGHT(data[[#This Row],[file_name]],4)</f>
        <v>.pdf</v>
      </c>
      <c r="M322" t="str">
        <f>IF(ISBLANK(data[[#This Row],[information_type_manual_added]]),VLOOKUP(data[[#This Row],[mime_type]],'Konkordanz MIME Informationstyp'!A:B,2,FALSE),data[[#This Row],[information_type_manual_added]])</f>
        <v>Text</v>
      </c>
    </row>
    <row r="323" spans="1:13" hidden="1" x14ac:dyDescent="0.3">
      <c r="A323" t="s">
        <v>245</v>
      </c>
      <c r="B323" t="s">
        <v>267</v>
      </c>
      <c r="C323">
        <v>5</v>
      </c>
      <c r="D323" t="s">
        <v>268</v>
      </c>
      <c r="E323" t="s">
        <v>22</v>
      </c>
      <c r="F323" t="s">
        <v>23</v>
      </c>
      <c r="G323" t="s">
        <v>24</v>
      </c>
      <c r="H323">
        <v>61028</v>
      </c>
      <c r="I323" t="s">
        <v>269</v>
      </c>
      <c r="J323" t="str">
        <f>RIGHT(data[[#This Row],[file_name]],4)</f>
        <v>.pdf</v>
      </c>
      <c r="M323" t="str">
        <f>IF(ISBLANK(data[[#This Row],[information_type_manual_added]]),VLOOKUP(data[[#This Row],[mime_type]],'Konkordanz MIME Informationstyp'!A:B,2,FALSE),data[[#This Row],[information_type_manual_added]])</f>
        <v>Text</v>
      </c>
    </row>
    <row r="324" spans="1:13" hidden="1" x14ac:dyDescent="0.3">
      <c r="A324" t="s">
        <v>230</v>
      </c>
      <c r="B324" t="s">
        <v>234</v>
      </c>
      <c r="C324">
        <v>2</v>
      </c>
      <c r="D324" t="s">
        <v>235</v>
      </c>
      <c r="E324" t="s">
        <v>22</v>
      </c>
      <c r="F324" t="s">
        <v>23</v>
      </c>
      <c r="G324" t="s">
        <v>24</v>
      </c>
      <c r="H324">
        <v>60881</v>
      </c>
      <c r="I324" t="s">
        <v>236</v>
      </c>
      <c r="J324" t="str">
        <f>RIGHT(data[[#This Row],[file_name]],4)</f>
        <v>.pdf</v>
      </c>
      <c r="M324" t="str">
        <f>IF(ISBLANK(data[[#This Row],[information_type_manual_added]]),VLOOKUP(data[[#This Row],[mime_type]],'Konkordanz MIME Informationstyp'!A:B,2,FALSE),data[[#This Row],[information_type_manual_added]])</f>
        <v>Text</v>
      </c>
    </row>
    <row r="325" spans="1:13" hidden="1" x14ac:dyDescent="0.3">
      <c r="A325" t="s">
        <v>82</v>
      </c>
      <c r="B325" t="s">
        <v>100</v>
      </c>
      <c r="C325">
        <v>6</v>
      </c>
      <c r="D325" t="s">
        <v>101</v>
      </c>
      <c r="E325" t="s">
        <v>22</v>
      </c>
      <c r="F325" t="s">
        <v>23</v>
      </c>
      <c r="G325" t="s">
        <v>24</v>
      </c>
      <c r="H325">
        <v>60622</v>
      </c>
      <c r="I325" t="s">
        <v>102</v>
      </c>
      <c r="J325" t="str">
        <f>RIGHT(data[[#This Row],[file_name]],4)</f>
        <v>.pdf</v>
      </c>
      <c r="M325" t="str">
        <f>IF(ISBLANK(data[[#This Row],[information_type_manual_added]]),VLOOKUP(data[[#This Row],[mime_type]],'Konkordanz MIME Informationstyp'!A:B,2,FALSE),data[[#This Row],[information_type_manual_added]])</f>
        <v>Text</v>
      </c>
    </row>
    <row r="326" spans="1:13" hidden="1" x14ac:dyDescent="0.3">
      <c r="A326" t="s">
        <v>1062</v>
      </c>
      <c r="B326" t="s">
        <v>1066</v>
      </c>
      <c r="C326">
        <v>2</v>
      </c>
      <c r="D326" t="s">
        <v>1067</v>
      </c>
      <c r="E326" t="s">
        <v>22</v>
      </c>
      <c r="F326" t="s">
        <v>23</v>
      </c>
      <c r="G326" t="s">
        <v>24</v>
      </c>
      <c r="H326">
        <v>60566</v>
      </c>
      <c r="I326" t="s">
        <v>1068</v>
      </c>
      <c r="J326" t="str">
        <f>RIGHT(data[[#This Row],[file_name]],4)</f>
        <v>.pdf</v>
      </c>
      <c r="M326" t="str">
        <f>IF(ISBLANK(data[[#This Row],[information_type_manual_added]]),VLOOKUP(data[[#This Row],[mime_type]],'Konkordanz MIME Informationstyp'!A:B,2,FALSE),data[[#This Row],[information_type_manual_added]])</f>
        <v>Text</v>
      </c>
    </row>
    <row r="327" spans="1:13" hidden="1" x14ac:dyDescent="0.3">
      <c r="A327" t="s">
        <v>132</v>
      </c>
      <c r="B327" t="s">
        <v>133</v>
      </c>
      <c r="C327">
        <v>1</v>
      </c>
      <c r="D327" t="s">
        <v>134</v>
      </c>
      <c r="E327" t="s">
        <v>10</v>
      </c>
      <c r="F327" t="s">
        <v>11</v>
      </c>
      <c r="G327" t="s">
        <v>12</v>
      </c>
      <c r="H327">
        <v>60230</v>
      </c>
      <c r="I327" t="s">
        <v>135</v>
      </c>
      <c r="J327" t="str">
        <f>RIGHT(data[[#This Row],[file_name]],4)</f>
        <v>xlsx</v>
      </c>
      <c r="M327" t="str">
        <f>IF(ISBLANK(data[[#This Row],[information_type_manual_added]]),VLOOKUP(data[[#This Row],[mime_type]],'Konkordanz MIME Informationstyp'!A:B,2,FALSE),data[[#This Row],[information_type_manual_added]])</f>
        <v>Strukturierte Information (Tabelle)</v>
      </c>
    </row>
    <row r="328" spans="1:13" hidden="1" x14ac:dyDescent="0.3">
      <c r="A328" t="s">
        <v>552</v>
      </c>
      <c r="B328" t="s">
        <v>556</v>
      </c>
      <c r="C328">
        <v>2</v>
      </c>
      <c r="D328" t="s">
        <v>557</v>
      </c>
      <c r="E328" t="s">
        <v>22</v>
      </c>
      <c r="F328" t="s">
        <v>23</v>
      </c>
      <c r="G328" t="s">
        <v>24</v>
      </c>
      <c r="H328">
        <v>59970</v>
      </c>
      <c r="I328" t="s">
        <v>558</v>
      </c>
      <c r="J328" t="str">
        <f>RIGHT(data[[#This Row],[file_name]],4)</f>
        <v>.pdf</v>
      </c>
      <c r="M328" t="str">
        <f>IF(ISBLANK(data[[#This Row],[information_type_manual_added]]),VLOOKUP(data[[#This Row],[mime_type]],'Konkordanz MIME Informationstyp'!A:B,2,FALSE),data[[#This Row],[information_type_manual_added]])</f>
        <v>Text</v>
      </c>
    </row>
    <row r="329" spans="1:13" hidden="1" x14ac:dyDescent="0.3">
      <c r="A329" t="s">
        <v>1184</v>
      </c>
      <c r="B329" t="s">
        <v>1188</v>
      </c>
      <c r="C329">
        <v>2</v>
      </c>
      <c r="D329" t="s">
        <v>1189</v>
      </c>
      <c r="E329" t="s">
        <v>22</v>
      </c>
      <c r="F329" t="s">
        <v>23</v>
      </c>
      <c r="G329" t="s">
        <v>24</v>
      </c>
      <c r="H329">
        <v>59171</v>
      </c>
      <c r="I329" t="s">
        <v>1190</v>
      </c>
      <c r="J329" t="str">
        <f>RIGHT(data[[#This Row],[file_name]],4)</f>
        <v>.pdf</v>
      </c>
      <c r="M329" t="str">
        <f>IF(ISBLANK(data[[#This Row],[information_type_manual_added]]),VLOOKUP(data[[#This Row],[mime_type]],'Konkordanz MIME Informationstyp'!A:B,2,FALSE),data[[#This Row],[information_type_manual_added]])</f>
        <v>Text</v>
      </c>
    </row>
    <row r="330" spans="1:13" hidden="1" x14ac:dyDescent="0.3">
      <c r="A330" t="s">
        <v>1787</v>
      </c>
      <c r="B330" t="s">
        <v>1791</v>
      </c>
      <c r="C330">
        <v>2</v>
      </c>
      <c r="D330" t="s">
        <v>1792</v>
      </c>
      <c r="E330" t="s">
        <v>22</v>
      </c>
      <c r="F330" t="s">
        <v>23</v>
      </c>
      <c r="G330" t="s">
        <v>24</v>
      </c>
      <c r="H330">
        <v>59098</v>
      </c>
      <c r="I330" t="s">
        <v>1793</v>
      </c>
      <c r="J330" t="str">
        <f>RIGHT(data[[#This Row],[file_name]],4)</f>
        <v>.pdf</v>
      </c>
      <c r="M330" t="str">
        <f>IF(ISBLANK(data[[#This Row],[information_type_manual_added]]),VLOOKUP(data[[#This Row],[mime_type]],'Konkordanz MIME Informationstyp'!A:B,2,FALSE),data[[#This Row],[information_type_manual_added]])</f>
        <v>Text</v>
      </c>
    </row>
    <row r="331" spans="1:13" hidden="1" x14ac:dyDescent="0.3">
      <c r="A331" t="s">
        <v>819</v>
      </c>
      <c r="B331" t="s">
        <v>820</v>
      </c>
      <c r="C331">
        <v>1</v>
      </c>
      <c r="D331" t="s">
        <v>821</v>
      </c>
      <c r="E331" t="s">
        <v>10</v>
      </c>
      <c r="F331" t="s">
        <v>97</v>
      </c>
      <c r="G331" t="s">
        <v>98</v>
      </c>
      <c r="H331">
        <v>59027</v>
      </c>
      <c r="I331" t="s">
        <v>822</v>
      </c>
      <c r="J331" t="str">
        <f>RIGHT(data[[#This Row],[file_name]],4)</f>
        <v>DOCX</v>
      </c>
      <c r="M331" t="str">
        <f>IF(ISBLANK(data[[#This Row],[information_type_manual_added]]),VLOOKUP(data[[#This Row],[mime_type]],'Konkordanz MIME Informationstyp'!A:B,2,FALSE),data[[#This Row],[information_type_manual_added]])</f>
        <v>Text</v>
      </c>
    </row>
    <row r="332" spans="1:13" hidden="1" x14ac:dyDescent="0.3">
      <c r="A332" t="s">
        <v>635</v>
      </c>
      <c r="B332" t="s">
        <v>639</v>
      </c>
      <c r="C332">
        <v>2</v>
      </c>
      <c r="D332" t="s">
        <v>640</v>
      </c>
      <c r="E332" t="s">
        <v>22</v>
      </c>
      <c r="F332" t="s">
        <v>23</v>
      </c>
      <c r="G332" t="s">
        <v>24</v>
      </c>
      <c r="H332">
        <v>58698</v>
      </c>
      <c r="I332" t="s">
        <v>641</v>
      </c>
      <c r="J332" t="str">
        <f>RIGHT(data[[#This Row],[file_name]],4)</f>
        <v>.pdf</v>
      </c>
      <c r="M332" t="str">
        <f>IF(ISBLANK(data[[#This Row],[information_type_manual_added]]),VLOOKUP(data[[#This Row],[mime_type]],'Konkordanz MIME Informationstyp'!A:B,2,FALSE),data[[#This Row],[information_type_manual_added]])</f>
        <v>Text</v>
      </c>
    </row>
    <row r="333" spans="1:13" hidden="1" x14ac:dyDescent="0.3">
      <c r="A333" t="s">
        <v>866</v>
      </c>
      <c r="B333" t="s">
        <v>876</v>
      </c>
      <c r="C333">
        <v>4</v>
      </c>
      <c r="D333" t="s">
        <v>788</v>
      </c>
      <c r="E333" t="s">
        <v>22</v>
      </c>
      <c r="F333" t="s">
        <v>23</v>
      </c>
      <c r="G333" t="s">
        <v>24</v>
      </c>
      <c r="H333">
        <v>58684</v>
      </c>
      <c r="I333" t="s">
        <v>877</v>
      </c>
      <c r="J333" t="str">
        <f>RIGHT(data[[#This Row],[file_name]],4)</f>
        <v>.pdf</v>
      </c>
      <c r="M333" t="str">
        <f>IF(ISBLANK(data[[#This Row],[information_type_manual_added]]),VLOOKUP(data[[#This Row],[mime_type]],'Konkordanz MIME Informationstyp'!A:B,2,FALSE),data[[#This Row],[information_type_manual_added]])</f>
        <v>Text</v>
      </c>
    </row>
    <row r="334" spans="1:13" hidden="1" x14ac:dyDescent="0.3">
      <c r="A334" t="s">
        <v>782</v>
      </c>
      <c r="B334" t="s">
        <v>787</v>
      </c>
      <c r="C334">
        <v>2</v>
      </c>
      <c r="D334" t="s">
        <v>788</v>
      </c>
      <c r="E334" t="s">
        <v>22</v>
      </c>
      <c r="F334" t="s">
        <v>23</v>
      </c>
      <c r="G334" t="s">
        <v>24</v>
      </c>
      <c r="H334">
        <v>58633</v>
      </c>
      <c r="I334" t="s">
        <v>789</v>
      </c>
      <c r="J334" t="str">
        <f>RIGHT(data[[#This Row],[file_name]],4)</f>
        <v>.pdf</v>
      </c>
      <c r="M334" t="str">
        <f>IF(ISBLANK(data[[#This Row],[information_type_manual_added]]),VLOOKUP(data[[#This Row],[mime_type]],'Konkordanz MIME Informationstyp'!A:B,2,FALSE),data[[#This Row],[information_type_manual_added]])</f>
        <v>Text</v>
      </c>
    </row>
    <row r="335" spans="1:13" hidden="1" x14ac:dyDescent="0.3">
      <c r="A335" t="s">
        <v>490</v>
      </c>
      <c r="B335" t="s">
        <v>497</v>
      </c>
      <c r="C335">
        <v>3</v>
      </c>
      <c r="D335" t="s">
        <v>498</v>
      </c>
      <c r="E335" t="s">
        <v>22</v>
      </c>
      <c r="F335" t="s">
        <v>23</v>
      </c>
      <c r="G335" t="s">
        <v>24</v>
      </c>
      <c r="H335">
        <v>58558</v>
      </c>
      <c r="I335" t="s">
        <v>499</v>
      </c>
      <c r="J335" t="str">
        <f>RIGHT(data[[#This Row],[file_name]],4)</f>
        <v>.pdf</v>
      </c>
      <c r="M335" t="str">
        <f>IF(ISBLANK(data[[#This Row],[information_type_manual_added]]),VLOOKUP(data[[#This Row],[mime_type]],'Konkordanz MIME Informationstyp'!A:B,2,FALSE),data[[#This Row],[information_type_manual_added]])</f>
        <v>Text</v>
      </c>
    </row>
    <row r="336" spans="1:13" hidden="1" x14ac:dyDescent="0.3">
      <c r="A336" t="s">
        <v>54</v>
      </c>
      <c r="B336" t="s">
        <v>66</v>
      </c>
      <c r="C336">
        <v>4</v>
      </c>
      <c r="D336" t="s">
        <v>67</v>
      </c>
      <c r="E336" t="s">
        <v>22</v>
      </c>
      <c r="F336" t="s">
        <v>23</v>
      </c>
      <c r="G336" t="s">
        <v>24</v>
      </c>
      <c r="H336">
        <v>58429</v>
      </c>
      <c r="I336" t="s">
        <v>68</v>
      </c>
      <c r="J336" t="str">
        <f>RIGHT(data[[#This Row],[file_name]],4)</f>
        <v>.pdf</v>
      </c>
      <c r="M336" t="str">
        <f>IF(ISBLANK(data[[#This Row],[information_type_manual_added]]),VLOOKUP(data[[#This Row],[mime_type]],'Konkordanz MIME Informationstyp'!A:B,2,FALSE),data[[#This Row],[information_type_manual_added]])</f>
        <v>Text</v>
      </c>
    </row>
    <row r="337" spans="1:13" hidden="1" x14ac:dyDescent="0.3">
      <c r="A337" t="s">
        <v>1410</v>
      </c>
      <c r="B337" t="s">
        <v>1422</v>
      </c>
      <c r="C337">
        <v>4</v>
      </c>
      <c r="D337" t="s">
        <v>1423</v>
      </c>
      <c r="E337" t="s">
        <v>22</v>
      </c>
      <c r="F337" t="s">
        <v>23</v>
      </c>
      <c r="G337" t="s">
        <v>24</v>
      </c>
      <c r="H337">
        <v>58414</v>
      </c>
      <c r="I337" t="s">
        <v>1424</v>
      </c>
      <c r="J337" t="str">
        <f>RIGHT(data[[#This Row],[file_name]],4)</f>
        <v>.pdf</v>
      </c>
      <c r="M337" t="str">
        <f>IF(ISBLANK(data[[#This Row],[information_type_manual_added]]),VLOOKUP(data[[#This Row],[mime_type]],'Konkordanz MIME Informationstyp'!A:B,2,FALSE),data[[#This Row],[information_type_manual_added]])</f>
        <v>Text</v>
      </c>
    </row>
    <row r="338" spans="1:13" hidden="1" x14ac:dyDescent="0.3">
      <c r="A338" t="s">
        <v>567</v>
      </c>
      <c r="B338" t="s">
        <v>571</v>
      </c>
      <c r="C338">
        <v>2</v>
      </c>
      <c r="D338" t="s">
        <v>572</v>
      </c>
      <c r="E338" t="s">
        <v>22</v>
      </c>
      <c r="F338" t="s">
        <v>23</v>
      </c>
      <c r="G338" t="s">
        <v>24</v>
      </c>
      <c r="H338">
        <v>58411</v>
      </c>
      <c r="I338" t="s">
        <v>573</v>
      </c>
      <c r="J338" t="str">
        <f>RIGHT(data[[#This Row],[file_name]],4)</f>
        <v>.pdf</v>
      </c>
      <c r="M338" t="str">
        <f>IF(ISBLANK(data[[#This Row],[information_type_manual_added]]),VLOOKUP(data[[#This Row],[mime_type]],'Konkordanz MIME Informationstyp'!A:B,2,FALSE),data[[#This Row],[information_type_manual_added]])</f>
        <v>Text</v>
      </c>
    </row>
    <row r="339" spans="1:13" hidden="1" x14ac:dyDescent="0.3">
      <c r="A339" t="s">
        <v>591</v>
      </c>
      <c r="B339" t="s">
        <v>622</v>
      </c>
      <c r="C339">
        <v>11</v>
      </c>
      <c r="D339" t="s">
        <v>623</v>
      </c>
      <c r="E339" t="s">
        <v>22</v>
      </c>
      <c r="F339" t="s">
        <v>23</v>
      </c>
      <c r="G339" t="s">
        <v>24</v>
      </c>
      <c r="H339">
        <v>58104</v>
      </c>
      <c r="I339" t="s">
        <v>624</v>
      </c>
      <c r="J339" t="str">
        <f>RIGHT(data[[#This Row],[file_name]],4)</f>
        <v>.pdf</v>
      </c>
      <c r="M339" t="str">
        <f>IF(ISBLANK(data[[#This Row],[information_type_manual_added]]),VLOOKUP(data[[#This Row],[mime_type]],'Konkordanz MIME Informationstyp'!A:B,2,FALSE),data[[#This Row],[information_type_manual_added]])</f>
        <v>Text</v>
      </c>
    </row>
    <row r="340" spans="1:13" hidden="1" x14ac:dyDescent="0.3">
      <c r="A340" t="s">
        <v>1565</v>
      </c>
      <c r="B340" t="s">
        <v>1575</v>
      </c>
      <c r="C340">
        <v>4</v>
      </c>
      <c r="D340" t="s">
        <v>1576</v>
      </c>
      <c r="E340" t="s">
        <v>22</v>
      </c>
      <c r="F340" t="s">
        <v>23</v>
      </c>
      <c r="G340" t="s">
        <v>24</v>
      </c>
      <c r="H340">
        <v>57890</v>
      </c>
      <c r="I340" t="s">
        <v>1577</v>
      </c>
      <c r="J340" t="str">
        <f>RIGHT(data[[#This Row],[file_name]],4)</f>
        <v>.pdf</v>
      </c>
      <c r="M340" t="str">
        <f>IF(ISBLANK(data[[#This Row],[information_type_manual_added]]),VLOOKUP(data[[#This Row],[mime_type]],'Konkordanz MIME Informationstyp'!A:B,2,FALSE),data[[#This Row],[information_type_manual_added]])</f>
        <v>Text</v>
      </c>
    </row>
    <row r="341" spans="1:13" hidden="1" x14ac:dyDescent="0.3">
      <c r="A341" t="s">
        <v>270</v>
      </c>
      <c r="B341" t="s">
        <v>286</v>
      </c>
      <c r="C341">
        <v>6</v>
      </c>
      <c r="D341" t="s">
        <v>287</v>
      </c>
      <c r="E341" t="s">
        <v>22</v>
      </c>
      <c r="F341" t="s">
        <v>23</v>
      </c>
      <c r="G341" t="s">
        <v>24</v>
      </c>
      <c r="H341">
        <v>57860</v>
      </c>
      <c r="I341" t="s">
        <v>288</v>
      </c>
      <c r="J341" t="str">
        <f>RIGHT(data[[#This Row],[file_name]],4)</f>
        <v>.pdf</v>
      </c>
      <c r="M341" t="str">
        <f>IF(ISBLANK(data[[#This Row],[information_type_manual_added]]),VLOOKUP(data[[#This Row],[mime_type]],'Konkordanz MIME Informationstyp'!A:B,2,FALSE),data[[#This Row],[information_type_manual_added]])</f>
        <v>Text</v>
      </c>
    </row>
    <row r="342" spans="1:13" hidden="1" x14ac:dyDescent="0.3">
      <c r="A342" t="s">
        <v>1191</v>
      </c>
      <c r="B342" t="s">
        <v>1198</v>
      </c>
      <c r="C342">
        <v>3</v>
      </c>
      <c r="D342" t="s">
        <v>1199</v>
      </c>
      <c r="E342" t="s">
        <v>22</v>
      </c>
      <c r="F342" t="s">
        <v>23</v>
      </c>
      <c r="G342" t="s">
        <v>24</v>
      </c>
      <c r="H342">
        <v>57847</v>
      </c>
      <c r="I342" t="s">
        <v>1200</v>
      </c>
      <c r="J342" t="str">
        <f>RIGHT(data[[#This Row],[file_name]],4)</f>
        <v>.pdf</v>
      </c>
      <c r="M342" t="str">
        <f>IF(ISBLANK(data[[#This Row],[information_type_manual_added]]),VLOOKUP(data[[#This Row],[mime_type]],'Konkordanz MIME Informationstyp'!A:B,2,FALSE),data[[#This Row],[information_type_manual_added]])</f>
        <v>Text</v>
      </c>
    </row>
    <row r="343" spans="1:13" hidden="1" x14ac:dyDescent="0.3">
      <c r="A343" t="s">
        <v>687</v>
      </c>
      <c r="B343" t="s">
        <v>735</v>
      </c>
      <c r="C343">
        <v>16</v>
      </c>
      <c r="D343" t="s">
        <v>736</v>
      </c>
      <c r="E343" t="s">
        <v>22</v>
      </c>
      <c r="F343" t="s">
        <v>23</v>
      </c>
      <c r="G343" t="s">
        <v>24</v>
      </c>
      <c r="H343">
        <v>57814</v>
      </c>
      <c r="I343" t="s">
        <v>737</v>
      </c>
      <c r="J343" t="str">
        <f>RIGHT(data[[#This Row],[file_name]],4)</f>
        <v>.pdf</v>
      </c>
      <c r="M343" t="str">
        <f>IF(ISBLANK(data[[#This Row],[information_type_manual_added]]),VLOOKUP(data[[#This Row],[mime_type]],'Konkordanz MIME Informationstyp'!A:B,2,FALSE),data[[#This Row],[information_type_manual_added]])</f>
        <v>Text</v>
      </c>
    </row>
    <row r="344" spans="1:13" hidden="1" x14ac:dyDescent="0.3">
      <c r="A344" t="s">
        <v>1734</v>
      </c>
      <c r="B344" t="s">
        <v>1738</v>
      </c>
      <c r="C344">
        <v>2</v>
      </c>
      <c r="D344" t="s">
        <v>1739</v>
      </c>
      <c r="E344" t="s">
        <v>22</v>
      </c>
      <c r="F344" t="s">
        <v>23</v>
      </c>
      <c r="G344" t="s">
        <v>24</v>
      </c>
      <c r="H344">
        <v>57789</v>
      </c>
      <c r="I344" t="s">
        <v>1740</v>
      </c>
      <c r="J344" t="str">
        <f>RIGHT(data[[#This Row],[file_name]],4)</f>
        <v>.pdf</v>
      </c>
      <c r="M344" t="str">
        <f>IF(ISBLANK(data[[#This Row],[information_type_manual_added]]),VLOOKUP(data[[#This Row],[mime_type]],'Konkordanz MIME Informationstyp'!A:B,2,FALSE),data[[#This Row],[information_type_manual_added]])</f>
        <v>Text</v>
      </c>
    </row>
    <row r="345" spans="1:13" hidden="1" x14ac:dyDescent="0.3">
      <c r="A345" t="s">
        <v>1262</v>
      </c>
      <c r="B345" t="s">
        <v>1284</v>
      </c>
      <c r="C345">
        <v>11</v>
      </c>
      <c r="D345" t="s">
        <v>1285</v>
      </c>
      <c r="E345" t="s">
        <v>22</v>
      </c>
      <c r="F345" t="s">
        <v>23</v>
      </c>
      <c r="G345" t="s">
        <v>24</v>
      </c>
      <c r="H345">
        <v>57746</v>
      </c>
      <c r="I345" t="s">
        <v>1286</v>
      </c>
      <c r="J345" t="str">
        <f>RIGHT(data[[#This Row],[file_name]],4)</f>
        <v>.pdf</v>
      </c>
      <c r="M345" t="str">
        <f>IF(ISBLANK(data[[#This Row],[information_type_manual_added]]),VLOOKUP(data[[#This Row],[mime_type]],'Konkordanz MIME Informationstyp'!A:B,2,FALSE),data[[#This Row],[information_type_manual_added]])</f>
        <v>Text</v>
      </c>
    </row>
    <row r="346" spans="1:13" hidden="1" x14ac:dyDescent="0.3">
      <c r="A346" t="s">
        <v>1794</v>
      </c>
      <c r="B346" t="s">
        <v>1798</v>
      </c>
      <c r="C346">
        <v>2</v>
      </c>
      <c r="D346" t="s">
        <v>1799</v>
      </c>
      <c r="E346" t="s">
        <v>22</v>
      </c>
      <c r="F346" t="s">
        <v>23</v>
      </c>
      <c r="G346" t="s">
        <v>24</v>
      </c>
      <c r="H346">
        <v>57724</v>
      </c>
      <c r="I346" t="s">
        <v>1800</v>
      </c>
      <c r="J346" t="str">
        <f>RIGHT(data[[#This Row],[file_name]],4)</f>
        <v>.pdf</v>
      </c>
      <c r="M346" t="str">
        <f>IF(ISBLANK(data[[#This Row],[information_type_manual_added]]),VLOOKUP(data[[#This Row],[mime_type]],'Konkordanz MIME Informationstyp'!A:B,2,FALSE),data[[#This Row],[information_type_manual_added]])</f>
        <v>Text</v>
      </c>
    </row>
    <row r="347" spans="1:13" hidden="1" x14ac:dyDescent="0.3">
      <c r="A347" t="s">
        <v>1201</v>
      </c>
      <c r="B347" t="s">
        <v>1235</v>
      </c>
      <c r="C347">
        <v>12</v>
      </c>
      <c r="D347" t="s">
        <v>1236</v>
      </c>
      <c r="E347" t="s">
        <v>10</v>
      </c>
      <c r="F347" t="s">
        <v>848</v>
      </c>
      <c r="G347" t="s">
        <v>849</v>
      </c>
      <c r="H347">
        <v>57664</v>
      </c>
      <c r="I347" t="s">
        <v>1237</v>
      </c>
      <c r="J347" t="str">
        <f>RIGHT(data[[#This Row],[file_name]],4)</f>
        <v>.csv</v>
      </c>
      <c r="M347" t="str">
        <f>IF(ISBLANK(data[[#This Row],[information_type_manual_added]]),VLOOKUP(data[[#This Row],[mime_type]],'Konkordanz MIME Informationstyp'!A:B,2,FALSE),data[[#This Row],[information_type_manual_added]])</f>
        <v>Strukturierte Information (Tabelle)</v>
      </c>
    </row>
    <row r="348" spans="1:13" hidden="1" x14ac:dyDescent="0.3">
      <c r="A348" t="s">
        <v>1201</v>
      </c>
      <c r="B348" t="s">
        <v>1256</v>
      </c>
      <c r="C348">
        <v>19</v>
      </c>
      <c r="D348" t="s">
        <v>1257</v>
      </c>
      <c r="E348" t="s">
        <v>10</v>
      </c>
      <c r="F348" t="s">
        <v>848</v>
      </c>
      <c r="G348" t="s">
        <v>849</v>
      </c>
      <c r="H348">
        <v>57664</v>
      </c>
      <c r="I348" t="s">
        <v>1258</v>
      </c>
      <c r="J348" t="str">
        <f>RIGHT(data[[#This Row],[file_name]],4)</f>
        <v>.csv</v>
      </c>
      <c r="M348" t="str">
        <f>IF(ISBLANK(data[[#This Row],[information_type_manual_added]]),VLOOKUP(data[[#This Row],[mime_type]],'Konkordanz MIME Informationstyp'!A:B,2,FALSE),data[[#This Row],[information_type_manual_added]])</f>
        <v>Strukturierte Information (Tabelle)</v>
      </c>
    </row>
    <row r="349" spans="1:13" hidden="1" x14ac:dyDescent="0.3">
      <c r="A349" t="s">
        <v>1811</v>
      </c>
      <c r="B349" t="s">
        <v>1815</v>
      </c>
      <c r="C349">
        <v>2</v>
      </c>
      <c r="D349" t="s">
        <v>1816</v>
      </c>
      <c r="E349" t="s">
        <v>22</v>
      </c>
      <c r="F349" t="s">
        <v>23</v>
      </c>
      <c r="G349" t="s">
        <v>24</v>
      </c>
      <c r="H349">
        <v>57637</v>
      </c>
      <c r="I349" t="s">
        <v>1817</v>
      </c>
      <c r="J349" t="str">
        <f>RIGHT(data[[#This Row],[file_name]],4)</f>
        <v>.pdf</v>
      </c>
      <c r="M349" t="str">
        <f>IF(ISBLANK(data[[#This Row],[information_type_manual_added]]),VLOOKUP(data[[#This Row],[mime_type]],'Konkordanz MIME Informationstyp'!A:B,2,FALSE),data[[#This Row],[information_type_manual_added]])</f>
        <v>Text</v>
      </c>
    </row>
    <row r="350" spans="1:13" hidden="1" x14ac:dyDescent="0.3">
      <c r="A350" t="s">
        <v>1524</v>
      </c>
      <c r="B350" t="s">
        <v>1536</v>
      </c>
      <c r="C350">
        <v>3</v>
      </c>
      <c r="D350" t="s">
        <v>1537</v>
      </c>
      <c r="E350" t="s">
        <v>22</v>
      </c>
      <c r="F350" t="s">
        <v>23</v>
      </c>
      <c r="G350" t="s">
        <v>24</v>
      </c>
      <c r="H350">
        <v>57407</v>
      </c>
      <c r="I350" t="s">
        <v>1538</v>
      </c>
      <c r="J350" t="str">
        <f>RIGHT(data[[#This Row],[file_name]],4)</f>
        <v>.pdf</v>
      </c>
      <c r="M350" t="str">
        <f>IF(ISBLANK(data[[#This Row],[information_type_manual_added]]),VLOOKUP(data[[#This Row],[mime_type]],'Konkordanz MIME Informationstyp'!A:B,2,FALSE),data[[#This Row],[information_type_manual_added]])</f>
        <v>Text</v>
      </c>
    </row>
    <row r="351" spans="1:13" hidden="1" x14ac:dyDescent="0.3">
      <c r="A351" t="s">
        <v>559</v>
      </c>
      <c r="B351" t="s">
        <v>564</v>
      </c>
      <c r="C351">
        <v>2</v>
      </c>
      <c r="D351" t="s">
        <v>565</v>
      </c>
      <c r="E351" t="s">
        <v>22</v>
      </c>
      <c r="F351" t="s">
        <v>23</v>
      </c>
      <c r="G351" t="s">
        <v>24</v>
      </c>
      <c r="H351">
        <v>57341</v>
      </c>
      <c r="I351" t="s">
        <v>566</v>
      </c>
      <c r="J351" t="str">
        <f>RIGHT(data[[#This Row],[file_name]],4)</f>
        <v>.pdf</v>
      </c>
      <c r="M351" t="str">
        <f>IF(ISBLANK(data[[#This Row],[information_type_manual_added]]),VLOOKUP(data[[#This Row],[mime_type]],'Konkordanz MIME Informationstyp'!A:B,2,FALSE),data[[#This Row],[information_type_manual_added]])</f>
        <v>Text</v>
      </c>
    </row>
    <row r="352" spans="1:13" hidden="1" x14ac:dyDescent="0.3">
      <c r="A352" t="s">
        <v>978</v>
      </c>
      <c r="B352" t="s">
        <v>991</v>
      </c>
      <c r="C352">
        <v>3</v>
      </c>
      <c r="D352" t="s">
        <v>992</v>
      </c>
      <c r="E352" t="s">
        <v>22</v>
      </c>
      <c r="F352" t="s">
        <v>23</v>
      </c>
      <c r="G352" t="s">
        <v>24</v>
      </c>
      <c r="H352">
        <v>57303</v>
      </c>
      <c r="I352" t="s">
        <v>993</v>
      </c>
      <c r="J352" t="str">
        <f>RIGHT(data[[#This Row],[file_name]],4)</f>
        <v>.pdf</v>
      </c>
      <c r="M352" t="str">
        <f>IF(ISBLANK(data[[#This Row],[information_type_manual_added]]),VLOOKUP(data[[#This Row],[mime_type]],'Konkordanz MIME Informationstyp'!A:B,2,FALSE),data[[#This Row],[information_type_manual_added]])</f>
        <v>Text</v>
      </c>
    </row>
    <row r="353" spans="1:13" hidden="1" x14ac:dyDescent="0.3">
      <c r="A353" t="s">
        <v>1098</v>
      </c>
      <c r="B353" t="s">
        <v>1104</v>
      </c>
      <c r="C353">
        <v>2</v>
      </c>
      <c r="D353" t="s">
        <v>1105</v>
      </c>
      <c r="E353" t="s">
        <v>22</v>
      </c>
      <c r="F353" t="s">
        <v>23</v>
      </c>
      <c r="G353" t="s">
        <v>24</v>
      </c>
      <c r="H353">
        <v>57185</v>
      </c>
      <c r="I353" t="s">
        <v>1106</v>
      </c>
      <c r="J353" t="str">
        <f>RIGHT(data[[#This Row],[file_name]],4)</f>
        <v>.pdf</v>
      </c>
      <c r="M353" t="str">
        <f>IF(ISBLANK(data[[#This Row],[information_type_manual_added]]),VLOOKUP(data[[#This Row],[mime_type]],'Konkordanz MIME Informationstyp'!A:B,2,FALSE),data[[#This Row],[information_type_manual_added]])</f>
        <v>Text</v>
      </c>
    </row>
    <row r="354" spans="1:13" hidden="1" x14ac:dyDescent="0.3">
      <c r="A354" t="s">
        <v>152</v>
      </c>
      <c r="B354" t="s">
        <v>159</v>
      </c>
      <c r="C354">
        <v>2</v>
      </c>
      <c r="D354" t="s">
        <v>160</v>
      </c>
      <c r="E354" t="s">
        <v>22</v>
      </c>
      <c r="F354" t="s">
        <v>23</v>
      </c>
      <c r="G354" t="s">
        <v>24</v>
      </c>
      <c r="H354">
        <v>57178</v>
      </c>
      <c r="I354" t="s">
        <v>161</v>
      </c>
      <c r="J354" t="str">
        <f>RIGHT(data[[#This Row],[file_name]],4)</f>
        <v>.pdf</v>
      </c>
      <c r="M354" t="str">
        <f>IF(ISBLANK(data[[#This Row],[information_type_manual_added]]),VLOOKUP(data[[#This Row],[mime_type]],'Konkordanz MIME Informationstyp'!A:B,2,FALSE),data[[#This Row],[information_type_manual_added]])</f>
        <v>Text</v>
      </c>
    </row>
    <row r="355" spans="1:13" hidden="1" x14ac:dyDescent="0.3">
      <c r="A355" t="s">
        <v>162</v>
      </c>
      <c r="B355" t="s">
        <v>169</v>
      </c>
      <c r="C355">
        <v>2</v>
      </c>
      <c r="D355" t="s">
        <v>170</v>
      </c>
      <c r="E355" t="s">
        <v>22</v>
      </c>
      <c r="F355" t="s">
        <v>23</v>
      </c>
      <c r="G355" t="s">
        <v>24</v>
      </c>
      <c r="H355">
        <v>57157</v>
      </c>
      <c r="I355" t="s">
        <v>171</v>
      </c>
      <c r="J355" t="str">
        <f>RIGHT(data[[#This Row],[file_name]],4)</f>
        <v>.pdf</v>
      </c>
      <c r="M355" t="str">
        <f>IF(ISBLANK(data[[#This Row],[information_type_manual_added]]),VLOOKUP(data[[#This Row],[mime_type]],'Konkordanz MIME Informationstyp'!A:B,2,FALSE),data[[#This Row],[information_type_manual_added]])</f>
        <v>Text</v>
      </c>
    </row>
    <row r="356" spans="1:13" hidden="1" x14ac:dyDescent="0.3">
      <c r="A356" t="s">
        <v>1539</v>
      </c>
      <c r="B356" t="s">
        <v>1552</v>
      </c>
      <c r="C356">
        <v>5</v>
      </c>
      <c r="D356" t="s">
        <v>1553</v>
      </c>
      <c r="E356" t="s">
        <v>28</v>
      </c>
      <c r="F356" t="s">
        <v>29</v>
      </c>
      <c r="G356" t="s">
        <v>30</v>
      </c>
      <c r="H356">
        <v>57141</v>
      </c>
      <c r="I356" t="s">
        <v>1554</v>
      </c>
      <c r="J356" t="str">
        <f>RIGHT(data[[#This Row],[file_name]],4)</f>
        <v>.txt</v>
      </c>
      <c r="M356" t="str">
        <f>IF(ISBLANK(data[[#This Row],[information_type_manual_added]]),VLOOKUP(data[[#This Row],[mime_type]],'Konkordanz MIME Informationstyp'!A:B,2,FALSE),data[[#This Row],[information_type_manual_added]])</f>
        <v>Text</v>
      </c>
    </row>
    <row r="357" spans="1:13" hidden="1" x14ac:dyDescent="0.3">
      <c r="A357" t="s">
        <v>189</v>
      </c>
      <c r="B357" t="s">
        <v>196</v>
      </c>
      <c r="C357">
        <v>2</v>
      </c>
      <c r="D357" t="s">
        <v>197</v>
      </c>
      <c r="E357" t="s">
        <v>22</v>
      </c>
      <c r="F357" t="s">
        <v>23</v>
      </c>
      <c r="G357" t="s">
        <v>24</v>
      </c>
      <c r="H357">
        <v>57115</v>
      </c>
      <c r="I357" t="s">
        <v>198</v>
      </c>
      <c r="J357" t="str">
        <f>RIGHT(data[[#This Row],[file_name]],4)</f>
        <v>.pdf</v>
      </c>
      <c r="M357" t="str">
        <f>IF(ISBLANK(data[[#This Row],[information_type_manual_added]]),VLOOKUP(data[[#This Row],[mime_type]],'Konkordanz MIME Informationstyp'!A:B,2,FALSE),data[[#This Row],[information_type_manual_added]])</f>
        <v>Text</v>
      </c>
    </row>
    <row r="358" spans="1:13" hidden="1" x14ac:dyDescent="0.3">
      <c r="A358" t="s">
        <v>1290</v>
      </c>
      <c r="B358" t="s">
        <v>1291</v>
      </c>
      <c r="C358">
        <v>7</v>
      </c>
      <c r="D358" t="s">
        <v>1292</v>
      </c>
      <c r="E358" t="s">
        <v>22</v>
      </c>
      <c r="F358" t="s">
        <v>23</v>
      </c>
      <c r="G358" t="s">
        <v>24</v>
      </c>
      <c r="H358">
        <v>57101</v>
      </c>
      <c r="I358" t="s">
        <v>1293</v>
      </c>
      <c r="J358" t="str">
        <f>RIGHT(data[[#This Row],[file_name]],4)</f>
        <v>.pdf</v>
      </c>
      <c r="M358" t="str">
        <f>IF(ISBLANK(data[[#This Row],[information_type_manual_added]]),VLOOKUP(data[[#This Row],[mime_type]],'Konkordanz MIME Informationstyp'!A:B,2,FALSE),data[[#This Row],[information_type_manual_added]])</f>
        <v>Text</v>
      </c>
    </row>
    <row r="359" spans="1:13" hidden="1" x14ac:dyDescent="0.3">
      <c r="A359" t="s">
        <v>545</v>
      </c>
      <c r="B359" t="s">
        <v>549</v>
      </c>
      <c r="C359">
        <v>2</v>
      </c>
      <c r="D359" t="s">
        <v>550</v>
      </c>
      <c r="E359" t="s">
        <v>22</v>
      </c>
      <c r="F359" t="s">
        <v>23</v>
      </c>
      <c r="G359" t="s">
        <v>24</v>
      </c>
      <c r="H359">
        <v>57100</v>
      </c>
      <c r="I359" t="s">
        <v>551</v>
      </c>
      <c r="J359" t="str">
        <f>RIGHT(data[[#This Row],[file_name]],4)</f>
        <v>.pdf</v>
      </c>
      <c r="M359" t="str">
        <f>IF(ISBLANK(data[[#This Row],[information_type_manual_added]]),VLOOKUP(data[[#This Row],[mime_type]],'Konkordanz MIME Informationstyp'!A:B,2,FALSE),data[[#This Row],[information_type_manual_added]])</f>
        <v>Text</v>
      </c>
    </row>
    <row r="360" spans="1:13" hidden="1" x14ac:dyDescent="0.3">
      <c r="A360" t="s">
        <v>1479</v>
      </c>
      <c r="B360" t="s">
        <v>1489</v>
      </c>
      <c r="C360">
        <v>4</v>
      </c>
      <c r="D360" t="s">
        <v>1490</v>
      </c>
      <c r="E360" t="s">
        <v>22</v>
      </c>
      <c r="F360" t="s">
        <v>23</v>
      </c>
      <c r="G360" t="s">
        <v>24</v>
      </c>
      <c r="H360">
        <v>57070</v>
      </c>
      <c r="I360" t="s">
        <v>1491</v>
      </c>
      <c r="J360" t="str">
        <f>RIGHT(data[[#This Row],[file_name]],4)</f>
        <v>.pdf</v>
      </c>
      <c r="M360" t="str">
        <f>IF(ISBLANK(data[[#This Row],[information_type_manual_added]]),VLOOKUP(data[[#This Row],[mime_type]],'Konkordanz MIME Informationstyp'!A:B,2,FALSE),data[[#This Row],[information_type_manual_added]])</f>
        <v>Text</v>
      </c>
    </row>
    <row r="361" spans="1:13" hidden="1" x14ac:dyDescent="0.3">
      <c r="A361" t="s">
        <v>38</v>
      </c>
      <c r="B361" t="s">
        <v>45</v>
      </c>
      <c r="C361">
        <v>3</v>
      </c>
      <c r="D361" t="s">
        <v>46</v>
      </c>
      <c r="E361" t="s">
        <v>22</v>
      </c>
      <c r="F361" t="s">
        <v>23</v>
      </c>
      <c r="G361" t="s">
        <v>24</v>
      </c>
      <c r="H361">
        <v>57040</v>
      </c>
      <c r="I361" t="s">
        <v>47</v>
      </c>
      <c r="J361" t="str">
        <f>RIGHT(data[[#This Row],[file_name]],4)</f>
        <v>.pdf</v>
      </c>
      <c r="M361" t="str">
        <f>IF(ISBLANK(data[[#This Row],[information_type_manual_added]]),VLOOKUP(data[[#This Row],[mime_type]],'Konkordanz MIME Informationstyp'!A:B,2,FALSE),data[[#This Row],[information_type_manual_added]])</f>
        <v>Text</v>
      </c>
    </row>
    <row r="362" spans="1:13" hidden="1" x14ac:dyDescent="0.3">
      <c r="A362" t="s">
        <v>1539</v>
      </c>
      <c r="B362" t="s">
        <v>1546</v>
      </c>
      <c r="C362">
        <v>3</v>
      </c>
      <c r="D362" t="s">
        <v>1547</v>
      </c>
      <c r="E362" t="s">
        <v>22</v>
      </c>
      <c r="F362" t="s">
        <v>23</v>
      </c>
      <c r="G362" t="s">
        <v>24</v>
      </c>
      <c r="H362">
        <v>57000</v>
      </c>
      <c r="I362" t="s">
        <v>1548</v>
      </c>
      <c r="J362" t="str">
        <f>RIGHT(data[[#This Row],[file_name]],4)</f>
        <v>.pdf</v>
      </c>
      <c r="M362" t="str">
        <f>IF(ISBLANK(data[[#This Row],[information_type_manual_added]]),VLOOKUP(data[[#This Row],[mime_type]],'Konkordanz MIME Informationstyp'!A:B,2,FALSE),data[[#This Row],[information_type_manual_added]])</f>
        <v>Text</v>
      </c>
    </row>
    <row r="363" spans="1:13" hidden="1" x14ac:dyDescent="0.3">
      <c r="A363" t="s">
        <v>1107</v>
      </c>
      <c r="B363" t="s">
        <v>1111</v>
      </c>
      <c r="C363">
        <v>2</v>
      </c>
      <c r="D363" t="s">
        <v>1112</v>
      </c>
      <c r="E363" t="s">
        <v>22</v>
      </c>
      <c r="F363" t="s">
        <v>23</v>
      </c>
      <c r="G363" t="s">
        <v>24</v>
      </c>
      <c r="H363">
        <v>56927</v>
      </c>
      <c r="I363" t="s">
        <v>1113</v>
      </c>
      <c r="J363" t="str">
        <f>RIGHT(data[[#This Row],[file_name]],4)</f>
        <v>.pdf</v>
      </c>
      <c r="M363" t="str">
        <f>IF(ISBLANK(data[[#This Row],[information_type_manual_added]]),VLOOKUP(data[[#This Row],[mime_type]],'Konkordanz MIME Informationstyp'!A:B,2,FALSE),data[[#This Row],[information_type_manual_added]])</f>
        <v>Text</v>
      </c>
    </row>
    <row r="364" spans="1:13" hidden="1" x14ac:dyDescent="0.3">
      <c r="A364" t="s">
        <v>1174</v>
      </c>
      <c r="B364" t="s">
        <v>1178</v>
      </c>
      <c r="C364">
        <v>2</v>
      </c>
      <c r="D364" t="s">
        <v>1179</v>
      </c>
      <c r="E364" t="s">
        <v>22</v>
      </c>
      <c r="F364" t="s">
        <v>23</v>
      </c>
      <c r="G364" t="s">
        <v>24</v>
      </c>
      <c r="H364">
        <v>56924</v>
      </c>
      <c r="I364" t="s">
        <v>1180</v>
      </c>
      <c r="J364" t="str">
        <f>RIGHT(data[[#This Row],[file_name]],4)</f>
        <v>.pdf</v>
      </c>
      <c r="M364" t="str">
        <f>IF(ISBLANK(data[[#This Row],[information_type_manual_added]]),VLOOKUP(data[[#This Row],[mime_type]],'Konkordanz MIME Informationstyp'!A:B,2,FALSE),data[[#This Row],[information_type_manual_added]])</f>
        <v>Text</v>
      </c>
    </row>
    <row r="365" spans="1:13" hidden="1" x14ac:dyDescent="0.3">
      <c r="A365" t="s">
        <v>309</v>
      </c>
      <c r="B365" t="s">
        <v>319</v>
      </c>
      <c r="C365">
        <v>4</v>
      </c>
      <c r="D365" t="s">
        <v>320</v>
      </c>
      <c r="E365" t="s">
        <v>22</v>
      </c>
      <c r="F365" t="s">
        <v>23</v>
      </c>
      <c r="G365" t="s">
        <v>24</v>
      </c>
      <c r="H365">
        <v>56896</v>
      </c>
      <c r="I365" t="s">
        <v>321</v>
      </c>
      <c r="J365" t="str">
        <f>RIGHT(data[[#This Row],[file_name]],4)</f>
        <v>.pdf</v>
      </c>
      <c r="M365" t="str">
        <f>IF(ISBLANK(data[[#This Row],[information_type_manual_added]]),VLOOKUP(data[[#This Row],[mime_type]],'Konkordanz MIME Informationstyp'!A:B,2,FALSE),data[[#This Row],[information_type_manual_added]])</f>
        <v>Text</v>
      </c>
    </row>
    <row r="366" spans="1:13" hidden="1" x14ac:dyDescent="0.3">
      <c r="A366" t="s">
        <v>7</v>
      </c>
      <c r="B366" t="s">
        <v>20</v>
      </c>
      <c r="C366">
        <v>4</v>
      </c>
      <c r="D366" t="s">
        <v>21</v>
      </c>
      <c r="E366" t="s">
        <v>22</v>
      </c>
      <c r="F366" t="s">
        <v>23</v>
      </c>
      <c r="G366" t="s">
        <v>24</v>
      </c>
      <c r="H366">
        <v>56873</v>
      </c>
      <c r="I366" t="s">
        <v>25</v>
      </c>
      <c r="J366" t="str">
        <f>RIGHT(data[[#This Row],[file_name]],4)</f>
        <v>.pdf</v>
      </c>
      <c r="M366" t="str">
        <f>IF(ISBLANK(data[[#This Row],[information_type_manual_added]]),VLOOKUP(data[[#This Row],[mime_type]],'Konkordanz MIME Informationstyp'!A:B,2,FALSE),data[[#This Row],[information_type_manual_added]])</f>
        <v>Text</v>
      </c>
    </row>
    <row r="367" spans="1:13" hidden="1" x14ac:dyDescent="0.3">
      <c r="A367" t="s">
        <v>671</v>
      </c>
      <c r="B367" t="s">
        <v>678</v>
      </c>
      <c r="C367">
        <v>3</v>
      </c>
      <c r="D367" t="s">
        <v>679</v>
      </c>
      <c r="E367" t="s">
        <v>22</v>
      </c>
      <c r="F367" t="s">
        <v>23</v>
      </c>
      <c r="G367" t="s">
        <v>24</v>
      </c>
      <c r="H367">
        <v>56832</v>
      </c>
      <c r="I367" t="s">
        <v>680</v>
      </c>
      <c r="J367" t="str">
        <f>RIGHT(data[[#This Row],[file_name]],4)</f>
        <v>.pdf</v>
      </c>
      <c r="M367" t="str">
        <f>IF(ISBLANK(data[[#This Row],[information_type_manual_added]]),VLOOKUP(data[[#This Row],[mime_type]],'Konkordanz MIME Informationstyp'!A:B,2,FALSE),data[[#This Row],[information_type_manual_added]])</f>
        <v>Text</v>
      </c>
    </row>
    <row r="368" spans="1:13" hidden="1" x14ac:dyDescent="0.3">
      <c r="A368" t="s">
        <v>625</v>
      </c>
      <c r="B368" t="s">
        <v>632</v>
      </c>
      <c r="C368">
        <v>3</v>
      </c>
      <c r="D368" t="s">
        <v>633</v>
      </c>
      <c r="E368" t="s">
        <v>22</v>
      </c>
      <c r="F368" t="s">
        <v>23</v>
      </c>
      <c r="G368" t="s">
        <v>24</v>
      </c>
      <c r="H368">
        <v>56757</v>
      </c>
      <c r="I368" t="s">
        <v>634</v>
      </c>
      <c r="J368" t="str">
        <f>RIGHT(data[[#This Row],[file_name]],4)</f>
        <v>.pdf</v>
      </c>
      <c r="M368" t="str">
        <f>IF(ISBLANK(data[[#This Row],[information_type_manual_added]]),VLOOKUP(data[[#This Row],[mime_type]],'Konkordanz MIME Informationstyp'!A:B,2,FALSE),data[[#This Row],[information_type_manual_added]])</f>
        <v>Text</v>
      </c>
    </row>
    <row r="369" spans="1:13" hidden="1" x14ac:dyDescent="0.3">
      <c r="A369" t="s">
        <v>1727</v>
      </c>
      <c r="B369" t="s">
        <v>1731</v>
      </c>
      <c r="C369">
        <v>2</v>
      </c>
      <c r="D369" t="s">
        <v>1732</v>
      </c>
      <c r="E369" t="s">
        <v>22</v>
      </c>
      <c r="F369" t="s">
        <v>23</v>
      </c>
      <c r="G369" t="s">
        <v>24</v>
      </c>
      <c r="H369">
        <v>56624</v>
      </c>
      <c r="I369" t="s">
        <v>1733</v>
      </c>
      <c r="J369" t="str">
        <f>RIGHT(data[[#This Row],[file_name]],4)</f>
        <v>.pdf</v>
      </c>
      <c r="M369" t="str">
        <f>IF(ISBLANK(data[[#This Row],[information_type_manual_added]]),VLOOKUP(data[[#This Row],[mime_type]],'Konkordanz MIME Informationstyp'!A:B,2,FALSE),data[[#This Row],[information_type_manual_added]])</f>
        <v>Text</v>
      </c>
    </row>
    <row r="370" spans="1:13" hidden="1" x14ac:dyDescent="0.3">
      <c r="A370" t="s">
        <v>418</v>
      </c>
      <c r="B370" t="s">
        <v>442</v>
      </c>
      <c r="C370">
        <v>8</v>
      </c>
      <c r="D370" t="s">
        <v>443</v>
      </c>
      <c r="E370" t="s">
        <v>22</v>
      </c>
      <c r="F370" t="s">
        <v>23</v>
      </c>
      <c r="G370" t="s">
        <v>24</v>
      </c>
      <c r="H370">
        <v>56497</v>
      </c>
      <c r="I370" t="s">
        <v>444</v>
      </c>
      <c r="J370" t="str">
        <f>RIGHT(data[[#This Row],[file_name]],4)</f>
        <v>.pdf</v>
      </c>
      <c r="M370" t="str">
        <f>IF(ISBLANK(data[[#This Row],[information_type_manual_added]]),VLOOKUP(data[[#This Row],[mime_type]],'Konkordanz MIME Informationstyp'!A:B,2,FALSE),data[[#This Row],[information_type_manual_added]])</f>
        <v>Text</v>
      </c>
    </row>
    <row r="371" spans="1:13" hidden="1" x14ac:dyDescent="0.3">
      <c r="A371" t="s">
        <v>1831</v>
      </c>
      <c r="B371" t="s">
        <v>1838</v>
      </c>
      <c r="C371">
        <v>3</v>
      </c>
      <c r="D371" t="s">
        <v>1839</v>
      </c>
      <c r="E371" t="s">
        <v>22</v>
      </c>
      <c r="F371" t="s">
        <v>23</v>
      </c>
      <c r="G371" t="s">
        <v>24</v>
      </c>
      <c r="H371">
        <v>56460</v>
      </c>
      <c r="I371" t="s">
        <v>1840</v>
      </c>
      <c r="J371" t="str">
        <f>RIGHT(data[[#This Row],[file_name]],4)</f>
        <v>.pdf</v>
      </c>
      <c r="M371" t="str">
        <f>IF(ISBLANK(data[[#This Row],[information_type_manual_added]]),VLOOKUP(data[[#This Row],[mime_type]],'Konkordanz MIME Informationstyp'!A:B,2,FALSE),data[[#This Row],[information_type_manual_added]])</f>
        <v>Text</v>
      </c>
    </row>
    <row r="372" spans="1:13" hidden="1" x14ac:dyDescent="0.3">
      <c r="A372" t="s">
        <v>331</v>
      </c>
      <c r="B372" s="1" t="s">
        <v>345</v>
      </c>
      <c r="C372">
        <v>5</v>
      </c>
      <c r="D372" t="s">
        <v>346</v>
      </c>
      <c r="E372" t="s">
        <v>22</v>
      </c>
      <c r="F372" t="s">
        <v>23</v>
      </c>
      <c r="G372" t="s">
        <v>24</v>
      </c>
      <c r="H372">
        <v>56424</v>
      </c>
      <c r="I372" t="s">
        <v>347</v>
      </c>
      <c r="J372" t="str">
        <f>RIGHT(data[[#This Row],[file_name]],4)</f>
        <v>.pdf</v>
      </c>
      <c r="M372" t="str">
        <f>IF(ISBLANK(data[[#This Row],[information_type_manual_added]]),VLOOKUP(data[[#This Row],[mime_type]],'Konkordanz MIME Informationstyp'!A:B,2,FALSE),data[[#This Row],[information_type_manual_added]])</f>
        <v>Text</v>
      </c>
    </row>
    <row r="373" spans="1:13" hidden="1" x14ac:dyDescent="0.3">
      <c r="A373" t="s">
        <v>918</v>
      </c>
      <c r="B373" t="s">
        <v>969</v>
      </c>
      <c r="C373">
        <v>18</v>
      </c>
      <c r="D373" t="s">
        <v>970</v>
      </c>
      <c r="E373" t="s">
        <v>22</v>
      </c>
      <c r="F373" t="s">
        <v>23</v>
      </c>
      <c r="G373" t="s">
        <v>24</v>
      </c>
      <c r="H373">
        <v>56415</v>
      </c>
      <c r="I373" t="s">
        <v>971</v>
      </c>
      <c r="J373" t="str">
        <f>RIGHT(data[[#This Row],[file_name]],4)</f>
        <v>.pdf</v>
      </c>
      <c r="M373" t="str">
        <f>IF(ISBLANK(data[[#This Row],[information_type_manual_added]]),VLOOKUP(data[[#This Row],[mime_type]],'Konkordanz MIME Informationstyp'!A:B,2,FALSE),data[[#This Row],[information_type_manual_added]])</f>
        <v>Text</v>
      </c>
    </row>
    <row r="374" spans="1:13" hidden="1" x14ac:dyDescent="0.3">
      <c r="A374" t="s">
        <v>503</v>
      </c>
      <c r="B374" t="s">
        <v>526</v>
      </c>
      <c r="C374">
        <v>6</v>
      </c>
      <c r="D374" t="s">
        <v>346</v>
      </c>
      <c r="E374" t="s">
        <v>22</v>
      </c>
      <c r="F374" t="s">
        <v>23</v>
      </c>
      <c r="G374" t="s">
        <v>24</v>
      </c>
      <c r="H374">
        <v>56377</v>
      </c>
      <c r="I374" t="s">
        <v>527</v>
      </c>
      <c r="J374" t="str">
        <f>RIGHT(data[[#This Row],[file_name]],4)</f>
        <v>.pdf</v>
      </c>
      <c r="M374" t="str">
        <f>IF(ISBLANK(data[[#This Row],[information_type_manual_added]]),VLOOKUP(data[[#This Row],[mime_type]],'Konkordanz MIME Informationstyp'!A:B,2,FALSE),data[[#This Row],[information_type_manual_added]])</f>
        <v>Text</v>
      </c>
    </row>
    <row r="375" spans="1:13" hidden="1" x14ac:dyDescent="0.3">
      <c r="A375" t="s">
        <v>1748</v>
      </c>
      <c r="B375" t="s">
        <v>1754</v>
      </c>
      <c r="C375">
        <v>4</v>
      </c>
      <c r="D375" t="s">
        <v>1755</v>
      </c>
      <c r="E375" t="s">
        <v>22</v>
      </c>
      <c r="F375" t="s">
        <v>23</v>
      </c>
      <c r="G375" t="s">
        <v>24</v>
      </c>
      <c r="H375">
        <v>56375</v>
      </c>
      <c r="I375" t="s">
        <v>1756</v>
      </c>
      <c r="J375" t="str">
        <f>RIGHT(data[[#This Row],[file_name]],4)</f>
        <v>.pdf</v>
      </c>
      <c r="M375" t="str">
        <f>IF(ISBLANK(data[[#This Row],[information_type_manual_added]]),VLOOKUP(data[[#This Row],[mime_type]],'Konkordanz MIME Informationstyp'!A:B,2,FALSE),data[[#This Row],[information_type_manual_added]])</f>
        <v>Text</v>
      </c>
    </row>
    <row r="376" spans="1:13" hidden="1" x14ac:dyDescent="0.3">
      <c r="A376" t="s">
        <v>503</v>
      </c>
      <c r="B376" t="s">
        <v>528</v>
      </c>
      <c r="C376">
        <v>12</v>
      </c>
      <c r="D376" t="s">
        <v>346</v>
      </c>
      <c r="E376" t="s">
        <v>22</v>
      </c>
      <c r="F376" t="s">
        <v>23</v>
      </c>
      <c r="G376" t="s">
        <v>24</v>
      </c>
      <c r="H376">
        <v>56374</v>
      </c>
      <c r="I376" t="s">
        <v>529</v>
      </c>
      <c r="J376" t="str">
        <f>RIGHT(data[[#This Row],[file_name]],4)</f>
        <v>.pdf</v>
      </c>
      <c r="M376" t="str">
        <f>IF(ISBLANK(data[[#This Row],[information_type_manual_added]]),VLOOKUP(data[[#This Row],[mime_type]],'Konkordanz MIME Informationstyp'!A:B,2,FALSE),data[[#This Row],[information_type_manual_added]])</f>
        <v>Text</v>
      </c>
    </row>
    <row r="377" spans="1:13" hidden="1" x14ac:dyDescent="0.3">
      <c r="A377" t="s">
        <v>354</v>
      </c>
      <c r="B377" t="s">
        <v>358</v>
      </c>
      <c r="C377">
        <v>2</v>
      </c>
      <c r="D377" t="s">
        <v>359</v>
      </c>
      <c r="E377" t="s">
        <v>22</v>
      </c>
      <c r="F377" t="s">
        <v>23</v>
      </c>
      <c r="G377" t="s">
        <v>24</v>
      </c>
      <c r="H377">
        <v>56355</v>
      </c>
      <c r="I377" t="s">
        <v>360</v>
      </c>
      <c r="J377" t="str">
        <f>RIGHT(data[[#This Row],[file_name]],4)</f>
        <v>.pdf</v>
      </c>
      <c r="M377" t="str">
        <f>IF(ISBLANK(data[[#This Row],[information_type_manual_added]]),VLOOKUP(data[[#This Row],[mime_type]],'Konkordanz MIME Informationstyp'!A:B,2,FALSE),data[[#This Row],[information_type_manual_added]])</f>
        <v>Text</v>
      </c>
    </row>
    <row r="378" spans="1:13" hidden="1" x14ac:dyDescent="0.3">
      <c r="A378" t="s">
        <v>1804</v>
      </c>
      <c r="B378" t="s">
        <v>1808</v>
      </c>
      <c r="C378">
        <v>2</v>
      </c>
      <c r="D378" t="s">
        <v>1809</v>
      </c>
      <c r="E378" t="s">
        <v>22</v>
      </c>
      <c r="F378" t="s">
        <v>23</v>
      </c>
      <c r="G378" t="s">
        <v>24</v>
      </c>
      <c r="H378">
        <v>56337</v>
      </c>
      <c r="I378" t="s">
        <v>1810</v>
      </c>
      <c r="J378" t="str">
        <f>RIGHT(data[[#This Row],[file_name]],4)</f>
        <v>.pdf</v>
      </c>
      <c r="M378" t="str">
        <f>IF(ISBLANK(data[[#This Row],[information_type_manual_added]]),VLOOKUP(data[[#This Row],[mime_type]],'Konkordanz MIME Informationstyp'!A:B,2,FALSE),data[[#This Row],[information_type_manual_added]])</f>
        <v>Text</v>
      </c>
    </row>
    <row r="379" spans="1:13" hidden="1" x14ac:dyDescent="0.3">
      <c r="A379" t="s">
        <v>122</v>
      </c>
      <c r="B379" t="s">
        <v>129</v>
      </c>
      <c r="C379">
        <v>2</v>
      </c>
      <c r="D379" t="s">
        <v>130</v>
      </c>
      <c r="E379" t="s">
        <v>22</v>
      </c>
      <c r="F379" t="s">
        <v>23</v>
      </c>
      <c r="G379" t="s">
        <v>24</v>
      </c>
      <c r="H379">
        <v>56335</v>
      </c>
      <c r="I379" t="s">
        <v>131</v>
      </c>
      <c r="J379" t="str">
        <f>RIGHT(data[[#This Row],[file_name]],4)</f>
        <v>.pdf</v>
      </c>
      <c r="M379" t="str">
        <f>IF(ISBLANK(data[[#This Row],[information_type_manual_added]]),VLOOKUP(data[[#This Row],[mime_type]],'Konkordanz MIME Informationstyp'!A:B,2,FALSE),data[[#This Row],[information_type_manual_added]])</f>
        <v>Text</v>
      </c>
    </row>
    <row r="380" spans="1:13" hidden="1" x14ac:dyDescent="0.3">
      <c r="A380" t="s">
        <v>859</v>
      </c>
      <c r="B380" t="s">
        <v>863</v>
      </c>
      <c r="C380">
        <v>2</v>
      </c>
      <c r="D380" t="s">
        <v>864</v>
      </c>
      <c r="E380" t="s">
        <v>22</v>
      </c>
      <c r="F380" t="s">
        <v>23</v>
      </c>
      <c r="G380" t="s">
        <v>24</v>
      </c>
      <c r="H380">
        <v>56335</v>
      </c>
      <c r="I380" t="s">
        <v>865</v>
      </c>
      <c r="J380" t="str">
        <f>RIGHT(data[[#This Row],[file_name]],4)</f>
        <v>.pdf</v>
      </c>
      <c r="M380" t="str">
        <f>IF(ISBLANK(data[[#This Row],[information_type_manual_added]]),VLOOKUP(data[[#This Row],[mime_type]],'Konkordanz MIME Informationstyp'!A:B,2,FALSE),data[[#This Row],[information_type_manual_added]])</f>
        <v>Text</v>
      </c>
    </row>
    <row r="381" spans="1:13" hidden="1" x14ac:dyDescent="0.3">
      <c r="A381" t="s">
        <v>179</v>
      </c>
      <c r="B381" t="s">
        <v>186</v>
      </c>
      <c r="C381">
        <v>2</v>
      </c>
      <c r="D381" t="s">
        <v>187</v>
      </c>
      <c r="E381" t="s">
        <v>22</v>
      </c>
      <c r="F381" t="s">
        <v>23</v>
      </c>
      <c r="G381" t="s">
        <v>24</v>
      </c>
      <c r="H381">
        <v>56314</v>
      </c>
      <c r="I381" t="s">
        <v>188</v>
      </c>
      <c r="J381" t="str">
        <f>RIGHT(data[[#This Row],[file_name]],4)</f>
        <v>.pdf</v>
      </c>
      <c r="M381" t="str">
        <f>IF(ISBLANK(data[[#This Row],[information_type_manual_added]]),VLOOKUP(data[[#This Row],[mime_type]],'Konkordanz MIME Informationstyp'!A:B,2,FALSE),data[[#This Row],[information_type_manual_added]])</f>
        <v>Text</v>
      </c>
    </row>
    <row r="382" spans="1:13" hidden="1" x14ac:dyDescent="0.3">
      <c r="A382" t="s">
        <v>172</v>
      </c>
      <c r="B382" t="s">
        <v>176</v>
      </c>
      <c r="C382">
        <v>2</v>
      </c>
      <c r="D382" t="s">
        <v>177</v>
      </c>
      <c r="E382" t="s">
        <v>22</v>
      </c>
      <c r="F382" t="s">
        <v>23</v>
      </c>
      <c r="G382" t="s">
        <v>24</v>
      </c>
      <c r="H382">
        <v>56310</v>
      </c>
      <c r="I382" t="s">
        <v>178</v>
      </c>
      <c r="J382" t="str">
        <f>RIGHT(data[[#This Row],[file_name]],4)</f>
        <v>.pdf</v>
      </c>
      <c r="M382" t="str">
        <f>IF(ISBLANK(data[[#This Row],[information_type_manual_added]]),VLOOKUP(data[[#This Row],[mime_type]],'Konkordanz MIME Informationstyp'!A:B,2,FALSE),data[[#This Row],[information_type_manual_added]])</f>
        <v>Text</v>
      </c>
    </row>
    <row r="383" spans="1:13" hidden="1" x14ac:dyDescent="0.3">
      <c r="A383" t="s">
        <v>132</v>
      </c>
      <c r="B383" t="s">
        <v>139</v>
      </c>
      <c r="C383">
        <v>2</v>
      </c>
      <c r="D383" t="s">
        <v>140</v>
      </c>
      <c r="E383" t="s">
        <v>22</v>
      </c>
      <c r="F383" t="s">
        <v>23</v>
      </c>
      <c r="G383" t="s">
        <v>24</v>
      </c>
      <c r="H383">
        <v>56309</v>
      </c>
      <c r="I383" t="s">
        <v>141</v>
      </c>
      <c r="J383" t="str">
        <f>RIGHT(data[[#This Row],[file_name]],4)</f>
        <v>.pdf</v>
      </c>
      <c r="M383" t="str">
        <f>IF(ISBLANK(data[[#This Row],[information_type_manual_added]]),VLOOKUP(data[[#This Row],[mime_type]],'Konkordanz MIME Informationstyp'!A:B,2,FALSE),data[[#This Row],[information_type_manual_added]])</f>
        <v>Text</v>
      </c>
    </row>
    <row r="384" spans="1:13" hidden="1" x14ac:dyDescent="0.3">
      <c r="A384" t="s">
        <v>142</v>
      </c>
      <c r="B384" t="s">
        <v>149</v>
      </c>
      <c r="C384">
        <v>2</v>
      </c>
      <c r="D384" t="s">
        <v>150</v>
      </c>
      <c r="E384" t="s">
        <v>22</v>
      </c>
      <c r="F384" t="s">
        <v>23</v>
      </c>
      <c r="G384" t="s">
        <v>24</v>
      </c>
      <c r="H384">
        <v>56307</v>
      </c>
      <c r="I384" t="s">
        <v>151</v>
      </c>
      <c r="J384" t="str">
        <f>RIGHT(data[[#This Row],[file_name]],4)</f>
        <v>.pdf</v>
      </c>
      <c r="M384" t="str">
        <f>IF(ISBLANK(data[[#This Row],[information_type_manual_added]]),VLOOKUP(data[[#This Row],[mime_type]],'Konkordanz MIME Informationstyp'!A:B,2,FALSE),data[[#This Row],[information_type_manual_added]])</f>
        <v>Text</v>
      </c>
    </row>
    <row r="385" spans="1:13" hidden="1" x14ac:dyDescent="0.3">
      <c r="A385" t="s">
        <v>664</v>
      </c>
      <c r="B385" s="1" t="s">
        <v>668</v>
      </c>
      <c r="C385">
        <v>2</v>
      </c>
      <c r="D385" t="s">
        <v>669</v>
      </c>
      <c r="E385" t="s">
        <v>22</v>
      </c>
      <c r="F385" t="s">
        <v>23</v>
      </c>
      <c r="G385" t="s">
        <v>24</v>
      </c>
      <c r="H385">
        <v>56296</v>
      </c>
      <c r="I385" t="s">
        <v>670</v>
      </c>
      <c r="J385" t="str">
        <f>RIGHT(data[[#This Row],[file_name]],4)</f>
        <v>.pdf</v>
      </c>
      <c r="M385" t="str">
        <f>IF(ISBLANK(data[[#This Row],[information_type_manual_added]]),VLOOKUP(data[[#This Row],[mime_type]],'Konkordanz MIME Informationstyp'!A:B,2,FALSE),data[[#This Row],[information_type_manual_added]])</f>
        <v>Text</v>
      </c>
    </row>
    <row r="386" spans="1:13" hidden="1" x14ac:dyDescent="0.3">
      <c r="A386" t="s">
        <v>1440</v>
      </c>
      <c r="B386" t="s">
        <v>1447</v>
      </c>
      <c r="C386">
        <v>3</v>
      </c>
      <c r="D386" t="s">
        <v>589</v>
      </c>
      <c r="E386" t="s">
        <v>22</v>
      </c>
      <c r="F386" t="s">
        <v>23</v>
      </c>
      <c r="G386" t="s">
        <v>24</v>
      </c>
      <c r="H386">
        <v>56294</v>
      </c>
      <c r="I386" t="s">
        <v>1448</v>
      </c>
      <c r="J386" t="str">
        <f>RIGHT(data[[#This Row],[file_name]],4)</f>
        <v>.pdf</v>
      </c>
      <c r="M386" t="str">
        <f>IF(ISBLANK(data[[#This Row],[information_type_manual_added]]),VLOOKUP(data[[#This Row],[mime_type]],'Konkordanz MIME Informationstyp'!A:B,2,FALSE),data[[#This Row],[information_type_manual_added]])</f>
        <v>Text</v>
      </c>
    </row>
    <row r="387" spans="1:13" hidden="1" x14ac:dyDescent="0.3">
      <c r="A387" t="s">
        <v>655</v>
      </c>
      <c r="B387" t="s">
        <v>661</v>
      </c>
      <c r="C387">
        <v>2</v>
      </c>
      <c r="D387" t="s">
        <v>662</v>
      </c>
      <c r="E387" t="s">
        <v>22</v>
      </c>
      <c r="F387" t="s">
        <v>23</v>
      </c>
      <c r="G387" t="s">
        <v>24</v>
      </c>
      <c r="H387">
        <v>56281</v>
      </c>
      <c r="I387" t="s">
        <v>663</v>
      </c>
      <c r="J387" t="str">
        <f>RIGHT(data[[#This Row],[file_name]],4)</f>
        <v>.pdf</v>
      </c>
      <c r="M387" t="str">
        <f>IF(ISBLANK(data[[#This Row],[information_type_manual_added]]),VLOOKUP(data[[#This Row],[mime_type]],'Konkordanz MIME Informationstyp'!A:B,2,FALSE),data[[#This Row],[information_type_manual_added]])</f>
        <v>Text</v>
      </c>
    </row>
    <row r="388" spans="1:13" hidden="1" x14ac:dyDescent="0.3">
      <c r="A388" t="s">
        <v>1818</v>
      </c>
      <c r="B388" t="s">
        <v>1825</v>
      </c>
      <c r="C388">
        <v>4</v>
      </c>
      <c r="D388" t="s">
        <v>1826</v>
      </c>
      <c r="E388" t="s">
        <v>22</v>
      </c>
      <c r="F388" t="s">
        <v>23</v>
      </c>
      <c r="G388" t="s">
        <v>24</v>
      </c>
      <c r="H388">
        <v>56277</v>
      </c>
      <c r="I388" t="s">
        <v>1827</v>
      </c>
      <c r="J388" t="str">
        <f>RIGHT(data[[#This Row],[file_name]],4)</f>
        <v>.pdf</v>
      </c>
      <c r="M388" t="str">
        <f>IF(ISBLANK(data[[#This Row],[information_type_manual_added]]),VLOOKUP(data[[#This Row],[mime_type]],'Konkordanz MIME Informationstyp'!A:B,2,FALSE),data[[#This Row],[information_type_manual_added]])</f>
        <v>Text</v>
      </c>
    </row>
    <row r="389" spans="1:13" hidden="1" x14ac:dyDescent="0.3">
      <c r="A389" t="s">
        <v>1818</v>
      </c>
      <c r="B389" t="s">
        <v>1822</v>
      </c>
      <c r="C389">
        <v>2</v>
      </c>
      <c r="D389" t="s">
        <v>1823</v>
      </c>
      <c r="E389" t="s">
        <v>22</v>
      </c>
      <c r="F389" t="s">
        <v>23</v>
      </c>
      <c r="G389" t="s">
        <v>24</v>
      </c>
      <c r="H389">
        <v>56272</v>
      </c>
      <c r="I389" t="s">
        <v>1824</v>
      </c>
      <c r="J389" t="str">
        <f>RIGHT(data[[#This Row],[file_name]],4)</f>
        <v>.pdf</v>
      </c>
      <c r="M389" t="str">
        <f>IF(ISBLANK(data[[#This Row],[information_type_manual_added]]),VLOOKUP(data[[#This Row],[mime_type]],'Konkordanz MIME Informationstyp'!A:B,2,FALSE),data[[#This Row],[information_type_manual_added]])</f>
        <v>Text</v>
      </c>
    </row>
    <row r="390" spans="1:13" hidden="1" x14ac:dyDescent="0.3">
      <c r="A390" t="s">
        <v>994</v>
      </c>
      <c r="B390" t="s">
        <v>1042</v>
      </c>
      <c r="C390">
        <v>19</v>
      </c>
      <c r="D390" t="s">
        <v>1043</v>
      </c>
      <c r="E390" t="s">
        <v>22</v>
      </c>
      <c r="F390" t="s">
        <v>23</v>
      </c>
      <c r="G390" t="s">
        <v>24</v>
      </c>
      <c r="H390">
        <v>56232</v>
      </c>
      <c r="I390" t="s">
        <v>1044</v>
      </c>
      <c r="J390" t="str">
        <f>RIGHT(data[[#This Row],[file_name]],4)</f>
        <v>.pdf</v>
      </c>
      <c r="M390" t="str">
        <f>IF(ISBLANK(data[[#This Row],[information_type_manual_added]]),VLOOKUP(data[[#This Row],[mime_type]],'Konkordanz MIME Informationstyp'!A:B,2,FALSE),data[[#This Row],[information_type_manual_added]])</f>
        <v>Text</v>
      </c>
    </row>
    <row r="391" spans="1:13" hidden="1" x14ac:dyDescent="0.3">
      <c r="A391" t="s">
        <v>584</v>
      </c>
      <c r="B391" t="s">
        <v>588</v>
      </c>
      <c r="C391">
        <v>2</v>
      </c>
      <c r="D391" t="s">
        <v>589</v>
      </c>
      <c r="E391" t="s">
        <v>22</v>
      </c>
      <c r="F391" t="s">
        <v>23</v>
      </c>
      <c r="G391" t="s">
        <v>24</v>
      </c>
      <c r="H391">
        <v>56142</v>
      </c>
      <c r="I391" t="s">
        <v>590</v>
      </c>
      <c r="J391" t="str">
        <f>RIGHT(data[[#This Row],[file_name]],4)</f>
        <v>.pdf</v>
      </c>
      <c r="M391" t="str">
        <f>IF(ISBLANK(data[[#This Row],[information_type_manual_added]]),VLOOKUP(data[[#This Row],[mime_type]],'Konkordanz MIME Informationstyp'!A:B,2,FALSE),data[[#This Row],[information_type_manual_added]])</f>
        <v>Text</v>
      </c>
    </row>
    <row r="392" spans="1:13" hidden="1" x14ac:dyDescent="0.3">
      <c r="A392" t="s">
        <v>1312</v>
      </c>
      <c r="B392" t="s">
        <v>1331</v>
      </c>
      <c r="C392">
        <v>7</v>
      </c>
      <c r="D392" t="s">
        <v>1332</v>
      </c>
      <c r="E392" t="s">
        <v>22</v>
      </c>
      <c r="F392" t="s">
        <v>23</v>
      </c>
      <c r="G392" t="s">
        <v>24</v>
      </c>
      <c r="H392">
        <v>56023</v>
      </c>
      <c r="I392" t="s">
        <v>1333</v>
      </c>
      <c r="J392" t="str">
        <f>RIGHT(data[[#This Row],[file_name]],4)</f>
        <v>.pdf</v>
      </c>
      <c r="M392" t="str">
        <f>IF(ISBLANK(data[[#This Row],[information_type_manual_added]]),VLOOKUP(data[[#This Row],[mime_type]],'Konkordanz MIME Informationstyp'!A:B,2,FALSE),data[[#This Row],[information_type_manual_added]])</f>
        <v>Text</v>
      </c>
    </row>
    <row r="393" spans="1:13" hidden="1" x14ac:dyDescent="0.3">
      <c r="A393" t="s">
        <v>1312</v>
      </c>
      <c r="B393" t="s">
        <v>1334</v>
      </c>
      <c r="C393">
        <v>10</v>
      </c>
      <c r="D393" t="s">
        <v>1335</v>
      </c>
      <c r="E393" t="s">
        <v>22</v>
      </c>
      <c r="F393" t="s">
        <v>23</v>
      </c>
      <c r="G393" t="s">
        <v>24</v>
      </c>
      <c r="H393">
        <v>56023</v>
      </c>
      <c r="I393" t="s">
        <v>1336</v>
      </c>
      <c r="J393" t="str">
        <f>RIGHT(data[[#This Row],[file_name]],4)</f>
        <v>.pdf</v>
      </c>
      <c r="M393" t="str">
        <f>IF(ISBLANK(data[[#This Row],[information_type_manual_added]]),VLOOKUP(data[[#This Row],[mime_type]],'Konkordanz MIME Informationstyp'!A:B,2,FALSE),data[[#This Row],[information_type_manual_added]])</f>
        <v>Text</v>
      </c>
    </row>
    <row r="394" spans="1:13" hidden="1" x14ac:dyDescent="0.3">
      <c r="A394" t="s">
        <v>1114</v>
      </c>
      <c r="B394" t="s">
        <v>1118</v>
      </c>
      <c r="C394">
        <v>2</v>
      </c>
      <c r="D394" t="s">
        <v>1119</v>
      </c>
      <c r="E394" t="s">
        <v>22</v>
      </c>
      <c r="F394" t="s">
        <v>23</v>
      </c>
      <c r="G394" t="s">
        <v>24</v>
      </c>
      <c r="H394">
        <v>56013</v>
      </c>
      <c r="I394" t="s">
        <v>1120</v>
      </c>
      <c r="J394" t="str">
        <f>RIGHT(data[[#This Row],[file_name]],4)</f>
        <v>.pdf</v>
      </c>
      <c r="M394" t="str">
        <f>IF(ISBLANK(data[[#This Row],[information_type_manual_added]]),VLOOKUP(data[[#This Row],[mime_type]],'Konkordanz MIME Informationstyp'!A:B,2,FALSE),data[[#This Row],[information_type_manual_added]])</f>
        <v>Text</v>
      </c>
    </row>
    <row r="395" spans="1:13" hidden="1" x14ac:dyDescent="0.3">
      <c r="A395" t="s">
        <v>1479</v>
      </c>
      <c r="B395" t="s">
        <v>1486</v>
      </c>
      <c r="C395">
        <v>3</v>
      </c>
      <c r="D395" t="s">
        <v>1487</v>
      </c>
      <c r="E395" t="s">
        <v>10</v>
      </c>
      <c r="F395" t="s">
        <v>439</v>
      </c>
      <c r="G395" t="s">
        <v>440</v>
      </c>
      <c r="H395">
        <v>55296</v>
      </c>
      <c r="I395" t="s">
        <v>1488</v>
      </c>
      <c r="J395" t="str">
        <f>RIGHT(data[[#This Row],[file_name]],4)</f>
        <v>.xls</v>
      </c>
      <c r="M395" t="str">
        <f>IF(ISBLANK(data[[#This Row],[information_type_manual_added]]),VLOOKUP(data[[#This Row],[mime_type]],'Konkordanz MIME Informationstyp'!A:B,2,FALSE),data[[#This Row],[information_type_manual_added]])</f>
        <v>Strukturierte Information (Tabelle)</v>
      </c>
    </row>
    <row r="396" spans="1:13" hidden="1" x14ac:dyDescent="0.3">
      <c r="A396" t="s">
        <v>1741</v>
      </c>
      <c r="B396" t="s">
        <v>1742</v>
      </c>
      <c r="C396">
        <v>1</v>
      </c>
      <c r="D396" t="s">
        <v>1743</v>
      </c>
      <c r="E396" t="s">
        <v>10</v>
      </c>
      <c r="F396" t="s">
        <v>848</v>
      </c>
      <c r="G396" t="s">
        <v>849</v>
      </c>
      <c r="H396">
        <v>54112</v>
      </c>
      <c r="I396" t="s">
        <v>1744</v>
      </c>
      <c r="J396" t="str">
        <f>RIGHT(data[[#This Row],[file_name]],4)</f>
        <v>.csv</v>
      </c>
      <c r="M396" t="str">
        <f>IF(ISBLANK(data[[#This Row],[information_type_manual_added]]),VLOOKUP(data[[#This Row],[mime_type]],'Konkordanz MIME Informationstyp'!A:B,2,FALSE),data[[#This Row],[information_type_manual_added]])</f>
        <v>Strukturierte Information (Tabelle)</v>
      </c>
    </row>
    <row r="397" spans="1:13" hidden="1" x14ac:dyDescent="0.3">
      <c r="A397" t="s">
        <v>1201</v>
      </c>
      <c r="B397" t="s">
        <v>1244</v>
      </c>
      <c r="C397">
        <v>15</v>
      </c>
      <c r="D397" t="s">
        <v>1245</v>
      </c>
      <c r="E397" t="s">
        <v>10</v>
      </c>
      <c r="F397" t="s">
        <v>848</v>
      </c>
      <c r="G397" t="s">
        <v>849</v>
      </c>
      <c r="H397">
        <v>54030</v>
      </c>
      <c r="I397" t="s">
        <v>1246</v>
      </c>
      <c r="J397" t="str">
        <f>RIGHT(data[[#This Row],[file_name]],4)</f>
        <v>.csv</v>
      </c>
      <c r="M397" t="str">
        <f>IF(ISBLANK(data[[#This Row],[information_type_manual_added]]),VLOOKUP(data[[#This Row],[mime_type]],'Konkordanz MIME Informationstyp'!A:B,2,FALSE),data[[#This Row],[information_type_manual_added]])</f>
        <v>Strukturierte Information (Tabelle)</v>
      </c>
    </row>
    <row r="398" spans="1:13" hidden="1" x14ac:dyDescent="0.3">
      <c r="A398" t="s">
        <v>881</v>
      </c>
      <c r="B398" t="s">
        <v>885</v>
      </c>
      <c r="C398">
        <v>2</v>
      </c>
      <c r="D398" t="s">
        <v>886</v>
      </c>
      <c r="E398" t="s">
        <v>10</v>
      </c>
      <c r="F398" t="s">
        <v>11</v>
      </c>
      <c r="G398" t="s">
        <v>12</v>
      </c>
      <c r="H398">
        <v>53100</v>
      </c>
      <c r="I398" t="s">
        <v>887</v>
      </c>
      <c r="J398" t="str">
        <f>RIGHT(data[[#This Row],[file_name]],4)</f>
        <v>xlsx</v>
      </c>
      <c r="M398" t="str">
        <f>IF(ISBLANK(data[[#This Row],[information_type_manual_added]]),VLOOKUP(data[[#This Row],[mime_type]],'Konkordanz MIME Informationstyp'!A:B,2,FALSE),data[[#This Row],[information_type_manual_added]])</f>
        <v>Strukturierte Information (Tabelle)</v>
      </c>
    </row>
    <row r="399" spans="1:13" hidden="1" x14ac:dyDescent="0.3">
      <c r="A399" t="s">
        <v>1773</v>
      </c>
      <c r="B399" t="s">
        <v>1777</v>
      </c>
      <c r="C399">
        <v>2</v>
      </c>
      <c r="D399" t="s">
        <v>1778</v>
      </c>
      <c r="E399" t="s">
        <v>22</v>
      </c>
      <c r="F399" t="s">
        <v>23</v>
      </c>
      <c r="G399" t="s">
        <v>24</v>
      </c>
      <c r="H399">
        <v>51889</v>
      </c>
      <c r="I399" t="s">
        <v>1779</v>
      </c>
      <c r="J399" t="str">
        <f>RIGHT(data[[#This Row],[file_name]],4)</f>
        <v>.pdf</v>
      </c>
      <c r="M399" t="str">
        <f>IF(ISBLANK(data[[#This Row],[information_type_manual_added]]),VLOOKUP(data[[#This Row],[mime_type]],'Konkordanz MIME Informationstyp'!A:B,2,FALSE),data[[#This Row],[information_type_manual_added]])</f>
        <v>Text</v>
      </c>
    </row>
    <row r="400" spans="1:13" hidden="1" x14ac:dyDescent="0.3">
      <c r="A400" t="s">
        <v>82</v>
      </c>
      <c r="B400" t="s">
        <v>95</v>
      </c>
      <c r="C400">
        <v>7</v>
      </c>
      <c r="D400" t="s">
        <v>96</v>
      </c>
      <c r="E400" t="s">
        <v>10</v>
      </c>
      <c r="F400" t="s">
        <v>97</v>
      </c>
      <c r="G400" t="s">
        <v>98</v>
      </c>
      <c r="H400">
        <v>51272</v>
      </c>
      <c r="I400" t="s">
        <v>99</v>
      </c>
      <c r="J400" t="str">
        <f>RIGHT(data[[#This Row],[file_name]],4)</f>
        <v>docx</v>
      </c>
      <c r="M400" t="str">
        <f>IF(ISBLANK(data[[#This Row],[information_type_manual_added]]),VLOOKUP(data[[#This Row],[mime_type]],'Konkordanz MIME Informationstyp'!A:B,2,FALSE),data[[#This Row],[information_type_manual_added]])</f>
        <v>Text</v>
      </c>
    </row>
    <row r="401" spans="1:13" hidden="1" x14ac:dyDescent="0.3">
      <c r="A401" t="s">
        <v>829</v>
      </c>
      <c r="B401" t="s">
        <v>839</v>
      </c>
      <c r="C401">
        <v>4</v>
      </c>
      <c r="D401" t="s">
        <v>840</v>
      </c>
      <c r="E401" t="s">
        <v>28</v>
      </c>
      <c r="F401" t="s">
        <v>29</v>
      </c>
      <c r="G401" t="s">
        <v>30</v>
      </c>
      <c r="H401">
        <v>51221</v>
      </c>
      <c r="I401" t="s">
        <v>841</v>
      </c>
      <c r="J401" t="str">
        <f>RIGHT(data[[#This Row],[file_name]],4)</f>
        <v>.txt</v>
      </c>
      <c r="M401" t="str">
        <f>IF(ISBLANK(data[[#This Row],[information_type_manual_added]]),VLOOKUP(data[[#This Row],[mime_type]],'Konkordanz MIME Informationstyp'!A:B,2,FALSE),data[[#This Row],[information_type_manual_added]])</f>
        <v>Text</v>
      </c>
    </row>
    <row r="402" spans="1:13" hidden="1" x14ac:dyDescent="0.3">
      <c r="A402" t="s">
        <v>1666</v>
      </c>
      <c r="B402" t="s">
        <v>1721</v>
      </c>
      <c r="C402">
        <v>17</v>
      </c>
      <c r="D402" t="s">
        <v>1722</v>
      </c>
      <c r="E402" t="s">
        <v>22</v>
      </c>
      <c r="F402" t="s">
        <v>23</v>
      </c>
      <c r="G402" t="s">
        <v>24</v>
      </c>
      <c r="H402">
        <v>49670</v>
      </c>
      <c r="I402" t="s">
        <v>1723</v>
      </c>
      <c r="J402" t="str">
        <f>RIGHT(data[[#This Row],[file_name]],4)</f>
        <v>.pdf</v>
      </c>
      <c r="M402" t="str">
        <f>IF(ISBLANK(data[[#This Row],[information_type_manual_added]]),VLOOKUP(data[[#This Row],[mime_type]],'Konkordanz MIME Informationstyp'!A:B,2,FALSE),data[[#This Row],[information_type_manual_added]])</f>
        <v>Text</v>
      </c>
    </row>
    <row r="403" spans="1:13" hidden="1" x14ac:dyDescent="0.3">
      <c r="A403" t="s">
        <v>82</v>
      </c>
      <c r="B403" t="s">
        <v>109</v>
      </c>
      <c r="C403">
        <v>10</v>
      </c>
      <c r="D403" t="s">
        <v>110</v>
      </c>
      <c r="E403" t="s">
        <v>28</v>
      </c>
      <c r="F403" t="s">
        <v>29</v>
      </c>
      <c r="G403" t="s">
        <v>30</v>
      </c>
      <c r="H403">
        <v>49570</v>
      </c>
      <c r="I403" t="s">
        <v>111</v>
      </c>
      <c r="J403" t="str">
        <f>RIGHT(data[[#This Row],[file_name]],4)</f>
        <v>.txt</v>
      </c>
      <c r="M403" t="str">
        <f>IF(ISBLANK(data[[#This Row],[information_type_manual_added]]),VLOOKUP(data[[#This Row],[mime_type]],'Konkordanz MIME Informationstyp'!A:B,2,FALSE),data[[#This Row],[information_type_manual_added]])</f>
        <v>Text</v>
      </c>
    </row>
    <row r="404" spans="1:13" hidden="1" x14ac:dyDescent="0.3">
      <c r="A404" t="s">
        <v>1760</v>
      </c>
      <c r="B404" t="s">
        <v>1764</v>
      </c>
      <c r="C404">
        <v>4</v>
      </c>
      <c r="D404" t="s">
        <v>1765</v>
      </c>
      <c r="E404" t="s">
        <v>22</v>
      </c>
      <c r="F404" t="s">
        <v>23</v>
      </c>
      <c r="G404" t="s">
        <v>24</v>
      </c>
      <c r="H404">
        <v>49524</v>
      </c>
      <c r="I404" t="s">
        <v>1766</v>
      </c>
      <c r="J404" t="str">
        <f>RIGHT(data[[#This Row],[file_name]],4)</f>
        <v>.pdf</v>
      </c>
      <c r="M404" t="str">
        <f>IF(ISBLANK(data[[#This Row],[information_type_manual_added]]),VLOOKUP(data[[#This Row],[mime_type]],'Konkordanz MIME Informationstyp'!A:B,2,FALSE),data[[#This Row],[information_type_manual_added]])</f>
        <v>Text</v>
      </c>
    </row>
    <row r="405" spans="1:13" x14ac:dyDescent="0.3">
      <c r="A405" t="s">
        <v>270</v>
      </c>
      <c r="B405" t="s">
        <v>277</v>
      </c>
      <c r="C405">
        <v>3</v>
      </c>
      <c r="D405" t="s">
        <v>278</v>
      </c>
      <c r="E405" t="s">
        <v>10</v>
      </c>
      <c r="F405" t="s">
        <v>63</v>
      </c>
      <c r="G405" t="s">
        <v>64</v>
      </c>
      <c r="H405">
        <v>1477672</v>
      </c>
      <c r="I405" t="s">
        <v>279</v>
      </c>
      <c r="J405" t="str">
        <f>RIGHT(data[[#This Row],[file_name]],4)</f>
        <v>.zip</v>
      </c>
      <c r="K405" t="s">
        <v>658</v>
      </c>
      <c r="L405" t="s">
        <v>1873</v>
      </c>
      <c r="M405" t="str">
        <f>IF(ISBLANK(data[[#This Row],[information_type_manual_added]]),VLOOKUP(data[[#This Row],[mime_type]],'Konkordanz MIME Informationstyp'!A:B,2,FALSE),data[[#This Row],[information_type_manual_added]])</f>
        <v>Dateiarchiv</v>
      </c>
    </row>
    <row r="406" spans="1:13" x14ac:dyDescent="0.3">
      <c r="A406" t="s">
        <v>392</v>
      </c>
      <c r="B406" t="s">
        <v>393</v>
      </c>
      <c r="C406">
        <v>1</v>
      </c>
      <c r="D406" t="s">
        <v>394</v>
      </c>
      <c r="E406" t="s">
        <v>10</v>
      </c>
      <c r="F406" t="s">
        <v>63</v>
      </c>
      <c r="G406" t="s">
        <v>64</v>
      </c>
      <c r="H406">
        <v>681217</v>
      </c>
      <c r="I406" t="s">
        <v>395</v>
      </c>
      <c r="J406" t="str">
        <f>RIGHT(data[[#This Row],[file_name]],4)</f>
        <v>.zip</v>
      </c>
      <c r="K406" t="s">
        <v>658</v>
      </c>
      <c r="L406" t="s">
        <v>1873</v>
      </c>
      <c r="M406" t="str">
        <f>IF(ISBLANK(data[[#This Row],[information_type_manual_added]]),VLOOKUP(data[[#This Row],[mime_type]],'Konkordanz MIME Informationstyp'!A:B,2,FALSE),data[[#This Row],[information_type_manual_added]])</f>
        <v>Dateiarchiv</v>
      </c>
    </row>
    <row r="407" spans="1:13" x14ac:dyDescent="0.3">
      <c r="A407" t="s">
        <v>625</v>
      </c>
      <c r="B407" t="s">
        <v>629</v>
      </c>
      <c r="C407">
        <v>2</v>
      </c>
      <c r="D407" t="s">
        <v>630</v>
      </c>
      <c r="E407" t="s">
        <v>10</v>
      </c>
      <c r="F407" t="s">
        <v>63</v>
      </c>
      <c r="G407" t="s">
        <v>64</v>
      </c>
      <c r="H407">
        <v>670841</v>
      </c>
      <c r="I407" t="s">
        <v>631</v>
      </c>
      <c r="J407" t="str">
        <f>RIGHT(data[[#This Row],[file_name]],4)</f>
        <v>.zip</v>
      </c>
      <c r="K407" t="s">
        <v>658</v>
      </c>
      <c r="L407" t="s">
        <v>1873</v>
      </c>
      <c r="M407" t="str">
        <f>IF(ISBLANK(data[[#This Row],[information_type_manual_added]]),VLOOKUP(data[[#This Row],[mime_type]],'Konkordanz MIME Informationstyp'!A:B,2,FALSE),data[[#This Row],[information_type_manual_added]])</f>
        <v>Dateiarchiv</v>
      </c>
    </row>
    <row r="408" spans="1:13" x14ac:dyDescent="0.3">
      <c r="A408" t="s">
        <v>392</v>
      </c>
      <c r="B408" t="s">
        <v>399</v>
      </c>
      <c r="C408">
        <v>3</v>
      </c>
      <c r="D408" t="s">
        <v>400</v>
      </c>
      <c r="E408" t="s">
        <v>10</v>
      </c>
      <c r="F408" t="s">
        <v>63</v>
      </c>
      <c r="G408" t="s">
        <v>64</v>
      </c>
      <c r="H408">
        <v>357867</v>
      </c>
      <c r="I408" t="s">
        <v>401</v>
      </c>
      <c r="J408" t="str">
        <f>RIGHT(data[[#This Row],[file_name]],4)</f>
        <v>.zip</v>
      </c>
      <c r="K408" t="s">
        <v>658</v>
      </c>
      <c r="L408" t="s">
        <v>1873</v>
      </c>
      <c r="M408" t="str">
        <f>IF(ISBLANK(data[[#This Row],[information_type_manual_added]]),VLOOKUP(data[[#This Row],[mime_type]],'Konkordanz MIME Informationstyp'!A:B,2,FALSE),data[[#This Row],[information_type_manual_added]])</f>
        <v>Dateiarchiv</v>
      </c>
    </row>
    <row r="409" spans="1:13" hidden="1" x14ac:dyDescent="0.3">
      <c r="A409" t="s">
        <v>900</v>
      </c>
      <c r="B409" t="s">
        <v>904</v>
      </c>
      <c r="C409">
        <v>2</v>
      </c>
      <c r="D409" t="s">
        <v>416</v>
      </c>
      <c r="E409" t="s">
        <v>22</v>
      </c>
      <c r="F409" t="s">
        <v>23</v>
      </c>
      <c r="G409" t="s">
        <v>24</v>
      </c>
      <c r="H409">
        <v>49157</v>
      </c>
      <c r="I409" t="s">
        <v>905</v>
      </c>
      <c r="J409" t="str">
        <f>RIGHT(data[[#This Row],[file_name]],4)</f>
        <v>.pdf</v>
      </c>
      <c r="M409" t="str">
        <f>IF(ISBLANK(data[[#This Row],[information_type_manual_added]]),VLOOKUP(data[[#This Row],[mime_type]],'Konkordanz MIME Informationstyp'!A:B,2,FALSE),data[[#This Row],[information_type_manual_added]])</f>
        <v>Text</v>
      </c>
    </row>
    <row r="410" spans="1:13" hidden="1" x14ac:dyDescent="0.3">
      <c r="A410" t="s">
        <v>642</v>
      </c>
      <c r="B410" t="s">
        <v>649</v>
      </c>
      <c r="C410">
        <v>3</v>
      </c>
      <c r="D410" t="s">
        <v>650</v>
      </c>
      <c r="E410" t="s">
        <v>22</v>
      </c>
      <c r="F410" t="s">
        <v>23</v>
      </c>
      <c r="G410" t="s">
        <v>24</v>
      </c>
      <c r="H410">
        <v>48975</v>
      </c>
      <c r="I410" t="s">
        <v>651</v>
      </c>
      <c r="J410" t="str">
        <f>RIGHT(data[[#This Row],[file_name]],4)</f>
        <v>.pdf</v>
      </c>
      <c r="M410" t="str">
        <f>IF(ISBLANK(data[[#This Row],[information_type_manual_added]]),VLOOKUP(data[[#This Row],[mime_type]],'Konkordanz MIME Informationstyp'!A:B,2,FALSE),data[[#This Row],[information_type_manual_added]])</f>
        <v>Text</v>
      </c>
    </row>
    <row r="411" spans="1:13" hidden="1" x14ac:dyDescent="0.3">
      <c r="A411" t="s">
        <v>1352</v>
      </c>
      <c r="B411" t="s">
        <v>1353</v>
      </c>
      <c r="C411">
        <v>18</v>
      </c>
      <c r="D411" t="s">
        <v>1354</v>
      </c>
      <c r="E411" t="s">
        <v>22</v>
      </c>
      <c r="F411" t="s">
        <v>23</v>
      </c>
      <c r="G411" t="s">
        <v>24</v>
      </c>
      <c r="H411">
        <v>48793</v>
      </c>
      <c r="I411" t="s">
        <v>1355</v>
      </c>
      <c r="J411" t="str">
        <f>RIGHT(data[[#This Row],[file_name]],4)</f>
        <v>.pdf</v>
      </c>
      <c r="M411" t="str">
        <f>IF(ISBLANK(data[[#This Row],[information_type_manual_added]]),VLOOKUP(data[[#This Row],[mime_type]],'Konkordanz MIME Informationstyp'!A:B,2,FALSE),data[[#This Row],[information_type_manual_added]])</f>
        <v>Text</v>
      </c>
    </row>
    <row r="412" spans="1:13" hidden="1" x14ac:dyDescent="0.3">
      <c r="A412" t="s">
        <v>361</v>
      </c>
      <c r="B412" t="s">
        <v>386</v>
      </c>
      <c r="C412">
        <v>9</v>
      </c>
      <c r="D412" t="s">
        <v>387</v>
      </c>
      <c r="E412" t="s">
        <v>22</v>
      </c>
      <c r="F412" t="s">
        <v>23</v>
      </c>
      <c r="G412" t="s">
        <v>24</v>
      </c>
      <c r="H412">
        <v>48751</v>
      </c>
      <c r="I412" t="s">
        <v>388</v>
      </c>
      <c r="J412" t="str">
        <f>RIGHT(data[[#This Row],[file_name]],4)</f>
        <v>.pdf</v>
      </c>
      <c r="M412" t="str">
        <f>IF(ISBLANK(data[[#This Row],[information_type_manual_added]]),VLOOKUP(data[[#This Row],[mime_type]],'Konkordanz MIME Informationstyp'!A:B,2,FALSE),data[[#This Row],[information_type_manual_added]])</f>
        <v>Text</v>
      </c>
    </row>
    <row r="413" spans="1:13" hidden="1" x14ac:dyDescent="0.3">
      <c r="A413" t="s">
        <v>881</v>
      </c>
      <c r="B413" t="s">
        <v>894</v>
      </c>
      <c r="C413">
        <v>5</v>
      </c>
      <c r="D413" t="s">
        <v>895</v>
      </c>
      <c r="E413" t="s">
        <v>28</v>
      </c>
      <c r="F413" t="s">
        <v>29</v>
      </c>
      <c r="G413" t="s">
        <v>30</v>
      </c>
      <c r="H413">
        <v>48582</v>
      </c>
      <c r="I413" t="s">
        <v>896</v>
      </c>
      <c r="J413" t="str">
        <f>RIGHT(data[[#This Row],[file_name]],4)</f>
        <v>.txt</v>
      </c>
      <c r="M413" t="str">
        <f>IF(ISBLANK(data[[#This Row],[information_type_manual_added]]),VLOOKUP(data[[#This Row],[mime_type]],'Konkordanz MIME Informationstyp'!A:B,2,FALSE),data[[#This Row],[information_type_manual_added]])</f>
        <v>Text</v>
      </c>
    </row>
    <row r="414" spans="1:13" hidden="1" x14ac:dyDescent="0.3">
      <c r="A414" t="s">
        <v>1498</v>
      </c>
      <c r="B414" t="s">
        <v>1505</v>
      </c>
      <c r="C414">
        <v>3</v>
      </c>
      <c r="D414" t="s">
        <v>1506</v>
      </c>
      <c r="E414" t="s">
        <v>10</v>
      </c>
      <c r="F414" t="s">
        <v>23</v>
      </c>
      <c r="G414" t="s">
        <v>24</v>
      </c>
      <c r="H414">
        <v>48416</v>
      </c>
      <c r="I414" t="s">
        <v>1507</v>
      </c>
      <c r="J414" t="str">
        <f>RIGHT(data[[#This Row],[file_name]],4)</f>
        <v>.pdf</v>
      </c>
      <c r="M414" t="str">
        <f>IF(ISBLANK(data[[#This Row],[information_type_manual_added]]),VLOOKUP(data[[#This Row],[mime_type]],'Konkordanz MIME Informationstyp'!A:B,2,FALSE),data[[#This Row],[information_type_manual_added]])</f>
        <v>Text</v>
      </c>
    </row>
    <row r="415" spans="1:13" x14ac:dyDescent="0.3">
      <c r="A415" t="s">
        <v>392</v>
      </c>
      <c r="B415" t="s">
        <v>396</v>
      </c>
      <c r="C415">
        <v>2</v>
      </c>
      <c r="D415" t="s">
        <v>397</v>
      </c>
      <c r="E415" t="s">
        <v>10</v>
      </c>
      <c r="F415" t="s">
        <v>63</v>
      </c>
      <c r="G415" t="s">
        <v>64</v>
      </c>
      <c r="H415">
        <v>198055</v>
      </c>
      <c r="I415" t="s">
        <v>398</v>
      </c>
      <c r="J415" t="str">
        <f>RIGHT(data[[#This Row],[file_name]],4)</f>
        <v>.zip</v>
      </c>
      <c r="K415" t="s">
        <v>658</v>
      </c>
      <c r="L415" t="s">
        <v>1873</v>
      </c>
      <c r="M415" t="str">
        <f>IF(ISBLANK(data[[#This Row],[information_type_manual_added]]),VLOOKUP(data[[#This Row],[mime_type]],'Konkordanz MIME Informationstyp'!A:B,2,FALSE),data[[#This Row],[information_type_manual_added]])</f>
        <v>Dateiarchiv</v>
      </c>
    </row>
    <row r="416" spans="1:13" hidden="1" x14ac:dyDescent="0.3">
      <c r="A416" t="s">
        <v>845</v>
      </c>
      <c r="B416" t="s">
        <v>857</v>
      </c>
      <c r="C416">
        <v>4</v>
      </c>
      <c r="D416" t="s">
        <v>650</v>
      </c>
      <c r="E416" t="s">
        <v>22</v>
      </c>
      <c r="F416" t="s">
        <v>23</v>
      </c>
      <c r="G416" t="s">
        <v>24</v>
      </c>
      <c r="H416">
        <v>47976</v>
      </c>
      <c r="I416" t="s">
        <v>858</v>
      </c>
      <c r="J416" t="str">
        <f>RIGHT(data[[#This Row],[file_name]],4)</f>
        <v>.pdf</v>
      </c>
      <c r="M416" t="str">
        <f>IF(ISBLANK(data[[#This Row],[information_type_manual_added]]),VLOOKUP(data[[#This Row],[mime_type]],'Konkordanz MIME Informationstyp'!A:B,2,FALSE),data[[#This Row],[information_type_manual_added]])</f>
        <v>Text</v>
      </c>
    </row>
    <row r="417" spans="1:13" hidden="1" x14ac:dyDescent="0.3">
      <c r="A417" t="s">
        <v>1666</v>
      </c>
      <c r="B417" t="s">
        <v>1724</v>
      </c>
      <c r="C417">
        <v>20</v>
      </c>
      <c r="D417" t="s">
        <v>1725</v>
      </c>
      <c r="E417" t="s">
        <v>22</v>
      </c>
      <c r="F417" t="s">
        <v>23</v>
      </c>
      <c r="G417" t="s">
        <v>24</v>
      </c>
      <c r="H417">
        <v>47439</v>
      </c>
      <c r="I417" t="s">
        <v>1726</v>
      </c>
      <c r="J417" t="str">
        <f>RIGHT(data[[#This Row],[file_name]],4)</f>
        <v>.pdf</v>
      </c>
      <c r="M417" t="str">
        <f>IF(ISBLANK(data[[#This Row],[information_type_manual_added]]),VLOOKUP(data[[#This Row],[mime_type]],'Konkordanz MIME Informationstyp'!A:B,2,FALSE),data[[#This Row],[information_type_manual_added]])</f>
        <v>Text</v>
      </c>
    </row>
    <row r="418" spans="1:13" hidden="1" x14ac:dyDescent="0.3">
      <c r="A418" t="s">
        <v>1524</v>
      </c>
      <c r="B418" t="s">
        <v>1528</v>
      </c>
      <c r="C418">
        <v>2</v>
      </c>
      <c r="D418" t="s">
        <v>1529</v>
      </c>
      <c r="E418" t="s">
        <v>10</v>
      </c>
      <c r="F418" t="s">
        <v>29</v>
      </c>
      <c r="G418" t="s">
        <v>30</v>
      </c>
      <c r="H418">
        <v>46332</v>
      </c>
      <c r="I418" t="s">
        <v>1530</v>
      </c>
      <c r="J418" t="str">
        <f>RIGHT(data[[#This Row],[file_name]],4)</f>
        <v>.txt</v>
      </c>
      <c r="M418" t="str">
        <f>IF(ISBLANK(data[[#This Row],[information_type_manual_added]]),VLOOKUP(data[[#This Row],[mime_type]],'Konkordanz MIME Informationstyp'!A:B,2,FALSE),data[[#This Row],[information_type_manual_added]])</f>
        <v>Text</v>
      </c>
    </row>
    <row r="419" spans="1:13" hidden="1" x14ac:dyDescent="0.3">
      <c r="A419" t="s">
        <v>1524</v>
      </c>
      <c r="B419" t="s">
        <v>1531</v>
      </c>
      <c r="C419">
        <v>4</v>
      </c>
      <c r="D419" t="s">
        <v>1529</v>
      </c>
      <c r="E419" t="s">
        <v>28</v>
      </c>
      <c r="F419" t="s">
        <v>29</v>
      </c>
      <c r="G419" t="s">
        <v>30</v>
      </c>
      <c r="H419">
        <v>46332</v>
      </c>
      <c r="I419" t="s">
        <v>1532</v>
      </c>
      <c r="J419" t="str">
        <f>RIGHT(data[[#This Row],[file_name]],4)</f>
        <v>.txt</v>
      </c>
      <c r="M419" t="str">
        <f>IF(ISBLANK(data[[#This Row],[information_type_manual_added]]),VLOOKUP(data[[#This Row],[mime_type]],'Konkordanz MIME Informationstyp'!A:B,2,FALSE),data[[#This Row],[information_type_manual_added]])</f>
        <v>Text</v>
      </c>
    </row>
    <row r="420" spans="1:13" hidden="1" x14ac:dyDescent="0.3">
      <c r="A420" t="s">
        <v>866</v>
      </c>
      <c r="B420" t="s">
        <v>878</v>
      </c>
      <c r="C420">
        <v>5</v>
      </c>
      <c r="D420" t="s">
        <v>879</v>
      </c>
      <c r="E420" t="s">
        <v>28</v>
      </c>
      <c r="F420" t="s">
        <v>29</v>
      </c>
      <c r="G420" t="s">
        <v>30</v>
      </c>
      <c r="H420">
        <v>46193</v>
      </c>
      <c r="I420" t="s">
        <v>880</v>
      </c>
      <c r="J420" t="str">
        <f>RIGHT(data[[#This Row],[file_name]],4)</f>
        <v>.txt</v>
      </c>
      <c r="M420" t="str">
        <f>IF(ISBLANK(data[[#This Row],[information_type_manual_added]]),VLOOKUP(data[[#This Row],[mime_type]],'Konkordanz MIME Informationstyp'!A:B,2,FALSE),data[[#This Row],[information_type_manual_added]])</f>
        <v>Text</v>
      </c>
    </row>
    <row r="421" spans="1:13" hidden="1" x14ac:dyDescent="0.3">
      <c r="A421" t="s">
        <v>1524</v>
      </c>
      <c r="B421" t="s">
        <v>1533</v>
      </c>
      <c r="C421">
        <v>5</v>
      </c>
      <c r="D421" t="s">
        <v>1534</v>
      </c>
      <c r="E421" t="s">
        <v>28</v>
      </c>
      <c r="F421" t="s">
        <v>29</v>
      </c>
      <c r="G421" t="s">
        <v>30</v>
      </c>
      <c r="H421">
        <v>45927</v>
      </c>
      <c r="I421" t="s">
        <v>1535</v>
      </c>
      <c r="J421" t="str">
        <f>RIGHT(data[[#This Row],[file_name]],4)</f>
        <v>.txt</v>
      </c>
      <c r="M421" t="str">
        <f>IF(ISBLANK(data[[#This Row],[information_type_manual_added]]),VLOOKUP(data[[#This Row],[mime_type]],'Konkordanz MIME Informationstyp'!A:B,2,FALSE),data[[#This Row],[information_type_manual_added]])</f>
        <v>Text</v>
      </c>
    </row>
    <row r="422" spans="1:13" hidden="1" x14ac:dyDescent="0.3">
      <c r="A422" t="s">
        <v>1124</v>
      </c>
      <c r="B422" t="s">
        <v>1155</v>
      </c>
      <c r="C422">
        <v>22</v>
      </c>
      <c r="D422" t="s">
        <v>1156</v>
      </c>
      <c r="E422" t="s">
        <v>28</v>
      </c>
      <c r="F422" t="s">
        <v>29</v>
      </c>
      <c r="G422" t="s">
        <v>30</v>
      </c>
      <c r="H422">
        <v>45502</v>
      </c>
      <c r="I422" t="s">
        <v>1157</v>
      </c>
      <c r="J422" t="str">
        <f>RIGHT(data[[#This Row],[file_name]],4)</f>
        <v>.txt</v>
      </c>
      <c r="M422" t="str">
        <f>IF(ISBLANK(data[[#This Row],[information_type_manual_added]]),VLOOKUP(data[[#This Row],[mime_type]],'Konkordanz MIME Informationstyp'!A:B,2,FALSE),data[[#This Row],[information_type_manual_added]])</f>
        <v>Text</v>
      </c>
    </row>
    <row r="423" spans="1:13" hidden="1" x14ac:dyDescent="0.3">
      <c r="A423" t="s">
        <v>54</v>
      </c>
      <c r="B423" t="s">
        <v>58</v>
      </c>
      <c r="C423">
        <v>2</v>
      </c>
      <c r="D423" t="s">
        <v>59</v>
      </c>
      <c r="E423" t="s">
        <v>10</v>
      </c>
      <c r="F423" t="s">
        <v>11</v>
      </c>
      <c r="G423" t="s">
        <v>12</v>
      </c>
      <c r="H423">
        <v>44876</v>
      </c>
      <c r="I423" t="s">
        <v>60</v>
      </c>
      <c r="J423" t="str">
        <f>RIGHT(data[[#This Row],[file_name]],4)</f>
        <v>xlsx</v>
      </c>
      <c r="M423" t="str">
        <f>IF(ISBLANK(data[[#This Row],[information_type_manual_added]]),VLOOKUP(data[[#This Row],[mime_type]],'Konkordanz MIME Informationstyp'!A:B,2,FALSE),data[[#This Row],[information_type_manual_added]])</f>
        <v>Strukturierte Information (Tabelle)</v>
      </c>
    </row>
    <row r="424" spans="1:13" hidden="1" x14ac:dyDescent="0.3">
      <c r="A424" t="s">
        <v>490</v>
      </c>
      <c r="B424" t="s">
        <v>500</v>
      </c>
      <c r="C424">
        <v>4</v>
      </c>
      <c r="D424" t="s">
        <v>501</v>
      </c>
      <c r="E424" t="s">
        <v>28</v>
      </c>
      <c r="F424" t="s">
        <v>29</v>
      </c>
      <c r="G424" t="s">
        <v>30</v>
      </c>
      <c r="H424">
        <v>44734</v>
      </c>
      <c r="I424" t="s">
        <v>502</v>
      </c>
      <c r="J424" t="str">
        <f>RIGHT(data[[#This Row],[file_name]],4)</f>
        <v>.txt</v>
      </c>
      <c r="M424" t="str">
        <f>IF(ISBLANK(data[[#This Row],[information_type_manual_added]]),VLOOKUP(data[[#This Row],[mime_type]],'Konkordanz MIME Informationstyp'!A:B,2,FALSE),data[[#This Row],[information_type_manual_added]])</f>
        <v>Text</v>
      </c>
    </row>
    <row r="425" spans="1:13" hidden="1" x14ac:dyDescent="0.3">
      <c r="A425" t="s">
        <v>82</v>
      </c>
      <c r="B425" t="s">
        <v>112</v>
      </c>
      <c r="C425">
        <v>11</v>
      </c>
      <c r="D425" t="s">
        <v>113</v>
      </c>
      <c r="E425" t="s">
        <v>28</v>
      </c>
      <c r="F425" t="s">
        <v>29</v>
      </c>
      <c r="G425" t="s">
        <v>30</v>
      </c>
      <c r="H425">
        <v>44545</v>
      </c>
      <c r="I425" t="s">
        <v>114</v>
      </c>
      <c r="J425" t="str">
        <f>RIGHT(data[[#This Row],[file_name]],4)</f>
        <v>.txt</v>
      </c>
      <c r="M425" t="str">
        <f>IF(ISBLANK(data[[#This Row],[information_type_manual_added]]),VLOOKUP(data[[#This Row],[mime_type]],'Konkordanz MIME Informationstyp'!A:B,2,FALSE),data[[#This Row],[information_type_manual_added]])</f>
        <v>Text</v>
      </c>
    </row>
    <row r="426" spans="1:13" hidden="1" x14ac:dyDescent="0.3">
      <c r="A426" t="s">
        <v>1312</v>
      </c>
      <c r="B426" t="s">
        <v>1340</v>
      </c>
      <c r="C426">
        <v>9</v>
      </c>
      <c r="D426" t="s">
        <v>1341</v>
      </c>
      <c r="E426" t="s">
        <v>28</v>
      </c>
      <c r="F426" t="s">
        <v>29</v>
      </c>
      <c r="G426" t="s">
        <v>30</v>
      </c>
      <c r="H426">
        <v>43736</v>
      </c>
      <c r="I426" t="s">
        <v>1342</v>
      </c>
      <c r="J426" t="str">
        <f>RIGHT(data[[#This Row],[file_name]],4)</f>
        <v>.txt</v>
      </c>
      <c r="M426" t="str">
        <f>IF(ISBLANK(data[[#This Row],[information_type_manual_added]]),VLOOKUP(data[[#This Row],[mime_type]],'Konkordanz MIME Informationstyp'!A:B,2,FALSE),data[[#This Row],[information_type_manual_added]])</f>
        <v>Text</v>
      </c>
    </row>
    <row r="427" spans="1:13" hidden="1" x14ac:dyDescent="0.3">
      <c r="A427" t="s">
        <v>1290</v>
      </c>
      <c r="B427" t="s">
        <v>1309</v>
      </c>
      <c r="C427">
        <v>6</v>
      </c>
      <c r="D427" t="s">
        <v>1310</v>
      </c>
      <c r="E427" t="s">
        <v>10</v>
      </c>
      <c r="F427" t="s">
        <v>658</v>
      </c>
      <c r="G427" t="s">
        <v>659</v>
      </c>
      <c r="H427">
        <v>41171</v>
      </c>
      <c r="I427" t="s">
        <v>1311</v>
      </c>
      <c r="J427" t="str">
        <f>RIGHT(data[[#This Row],[file_name]],4)</f>
        <v>.zip</v>
      </c>
      <c r="M427" t="str">
        <f>IF(ISBLANK(data[[#This Row],[information_type_manual_added]]),VLOOKUP(data[[#This Row],[mime_type]],'Konkordanz MIME Informationstyp'!A:B,2,FALSE),data[[#This Row],[information_type_manual_added]])</f>
        <v>Dateiarchiv</v>
      </c>
    </row>
    <row r="428" spans="1:13" hidden="1" x14ac:dyDescent="0.3">
      <c r="A428" t="s">
        <v>418</v>
      </c>
      <c r="B428" t="s">
        <v>437</v>
      </c>
      <c r="C428">
        <v>7</v>
      </c>
      <c r="D428" t="s">
        <v>438</v>
      </c>
      <c r="E428" t="s">
        <v>10</v>
      </c>
      <c r="F428" t="s">
        <v>439</v>
      </c>
      <c r="G428" t="s">
        <v>440</v>
      </c>
      <c r="H428">
        <v>40942</v>
      </c>
      <c r="I428" t="s">
        <v>441</v>
      </c>
      <c r="J428" t="str">
        <f>RIGHT(data[[#This Row],[file_name]],4)</f>
        <v>xlsx</v>
      </c>
      <c r="M428" t="str">
        <f>IF(ISBLANK(data[[#This Row],[information_type_manual_added]]),VLOOKUP(data[[#This Row],[mime_type]],'Konkordanz MIME Informationstyp'!A:B,2,FALSE),data[[#This Row],[information_type_manual_added]])</f>
        <v>Strukturierte Information (Tabelle)</v>
      </c>
    </row>
    <row r="429" spans="1:13" hidden="1" x14ac:dyDescent="0.3">
      <c r="A429" t="s">
        <v>1184</v>
      </c>
      <c r="B429" t="s">
        <v>1185</v>
      </c>
      <c r="C429">
        <v>1</v>
      </c>
      <c r="D429" t="s">
        <v>1186</v>
      </c>
      <c r="E429" t="s">
        <v>10</v>
      </c>
      <c r="F429" t="s">
        <v>848</v>
      </c>
      <c r="G429" t="s">
        <v>849</v>
      </c>
      <c r="H429">
        <v>40820</v>
      </c>
      <c r="I429" t="s">
        <v>1187</v>
      </c>
      <c r="J429" t="str">
        <f>RIGHT(data[[#This Row],[file_name]],4)</f>
        <v>.csv</v>
      </c>
      <c r="M429" t="str">
        <f>IF(ISBLANK(data[[#This Row],[information_type_manual_added]]),VLOOKUP(data[[#This Row],[mime_type]],'Konkordanz MIME Informationstyp'!A:B,2,FALSE),data[[#This Row],[information_type_manual_added]])</f>
        <v>Strukturierte Information (Tabelle)</v>
      </c>
    </row>
    <row r="430" spans="1:13" hidden="1" x14ac:dyDescent="0.3">
      <c r="A430" t="s">
        <v>466</v>
      </c>
      <c r="B430" t="s">
        <v>467</v>
      </c>
      <c r="C430">
        <v>1</v>
      </c>
      <c r="D430" t="s">
        <v>468</v>
      </c>
      <c r="E430" t="s">
        <v>10</v>
      </c>
      <c r="F430" t="s">
        <v>23</v>
      </c>
      <c r="G430" t="s">
        <v>24</v>
      </c>
      <c r="H430">
        <v>40688</v>
      </c>
      <c r="I430" t="s">
        <v>469</v>
      </c>
      <c r="J430" t="str">
        <f>RIGHT(data[[#This Row],[file_name]],4)</f>
        <v>.pdf</v>
      </c>
      <c r="M430" t="str">
        <f>IF(ISBLANK(data[[#This Row],[information_type_manual_added]]),VLOOKUP(data[[#This Row],[mime_type]],'Konkordanz MIME Informationstyp'!A:B,2,FALSE),data[[#This Row],[information_type_manual_added]])</f>
        <v>Text</v>
      </c>
    </row>
    <row r="431" spans="1:13" hidden="1" x14ac:dyDescent="0.3">
      <c r="A431" t="s">
        <v>162</v>
      </c>
      <c r="B431" t="s">
        <v>166</v>
      </c>
      <c r="C431">
        <v>3</v>
      </c>
      <c r="D431" t="s">
        <v>167</v>
      </c>
      <c r="E431" t="s">
        <v>28</v>
      </c>
      <c r="F431" t="s">
        <v>29</v>
      </c>
      <c r="G431" t="s">
        <v>30</v>
      </c>
      <c r="H431">
        <v>40183</v>
      </c>
      <c r="I431" t="s">
        <v>168</v>
      </c>
      <c r="J431" t="str">
        <f>RIGHT(data[[#This Row],[file_name]],4)</f>
        <v>.txt</v>
      </c>
      <c r="M431" t="str">
        <f>IF(ISBLANK(data[[#This Row],[information_type_manual_added]]),VLOOKUP(data[[#This Row],[mime_type]],'Konkordanz MIME Informationstyp'!A:B,2,FALSE),data[[#This Row],[information_type_manual_added]])</f>
        <v>Text</v>
      </c>
    </row>
    <row r="432" spans="1:13" hidden="1" x14ac:dyDescent="0.3">
      <c r="A432" t="s">
        <v>1312</v>
      </c>
      <c r="B432" t="s">
        <v>1337</v>
      </c>
      <c r="C432">
        <v>8</v>
      </c>
      <c r="D432" t="s">
        <v>1338</v>
      </c>
      <c r="E432" t="s">
        <v>28</v>
      </c>
      <c r="F432" t="s">
        <v>29</v>
      </c>
      <c r="G432" t="s">
        <v>30</v>
      </c>
      <c r="H432">
        <v>39521</v>
      </c>
      <c r="I432" t="s">
        <v>1339</v>
      </c>
      <c r="J432" t="str">
        <f>RIGHT(data[[#This Row],[file_name]],4)</f>
        <v>.txt</v>
      </c>
      <c r="M432" t="str">
        <f>IF(ISBLANK(data[[#This Row],[information_type_manual_added]]),VLOOKUP(data[[#This Row],[mime_type]],'Konkordanz MIME Informationstyp'!A:B,2,FALSE),data[[#This Row],[information_type_manual_added]])</f>
        <v>Text</v>
      </c>
    </row>
    <row r="433" spans="1:13" hidden="1" x14ac:dyDescent="0.3">
      <c r="A433" t="s">
        <v>803</v>
      </c>
      <c r="B433" t="s">
        <v>815</v>
      </c>
      <c r="C433">
        <v>5</v>
      </c>
      <c r="D433" t="s">
        <v>777</v>
      </c>
      <c r="E433" t="s">
        <v>22</v>
      </c>
      <c r="F433" t="s">
        <v>23</v>
      </c>
      <c r="G433" t="s">
        <v>24</v>
      </c>
      <c r="H433">
        <v>34738</v>
      </c>
      <c r="I433" t="s">
        <v>816</v>
      </c>
      <c r="J433" t="str">
        <f>RIGHT(data[[#This Row],[file_name]],4)</f>
        <v>.pdf</v>
      </c>
      <c r="M433" t="str">
        <f>IF(ISBLANK(data[[#This Row],[information_type_manual_added]]),VLOOKUP(data[[#This Row],[mime_type]],'Konkordanz MIME Informationstyp'!A:B,2,FALSE),data[[#This Row],[information_type_manual_added]])</f>
        <v>Text</v>
      </c>
    </row>
    <row r="434" spans="1:13" x14ac:dyDescent="0.3">
      <c r="A434" t="s">
        <v>625</v>
      </c>
      <c r="B434" t="s">
        <v>626</v>
      </c>
      <c r="C434">
        <v>1</v>
      </c>
      <c r="D434" t="s">
        <v>627</v>
      </c>
      <c r="E434" t="s">
        <v>10</v>
      </c>
      <c r="F434" t="s">
        <v>63</v>
      </c>
      <c r="G434" t="s">
        <v>64</v>
      </c>
      <c r="H434">
        <v>34416</v>
      </c>
      <c r="I434" t="s">
        <v>628</v>
      </c>
      <c r="J434" t="str">
        <f>RIGHT(data[[#This Row],[file_name]],4)</f>
        <v>.zip</v>
      </c>
      <c r="K434" t="s">
        <v>658</v>
      </c>
      <c r="L434" t="s">
        <v>1873</v>
      </c>
      <c r="M434" t="str">
        <f>IF(ISBLANK(data[[#This Row],[information_type_manual_added]]),VLOOKUP(data[[#This Row],[mime_type]],'Konkordanz MIME Informationstyp'!A:B,2,FALSE),data[[#This Row],[information_type_manual_added]])</f>
        <v>Dateiarchiv</v>
      </c>
    </row>
    <row r="435" spans="1:13" hidden="1" x14ac:dyDescent="0.3">
      <c r="A435" t="s">
        <v>1052</v>
      </c>
      <c r="B435" t="s">
        <v>1059</v>
      </c>
      <c r="C435">
        <v>3</v>
      </c>
      <c r="D435" t="s">
        <v>1060</v>
      </c>
      <c r="E435" t="s">
        <v>28</v>
      </c>
      <c r="F435" t="s">
        <v>29</v>
      </c>
      <c r="G435" t="s">
        <v>30</v>
      </c>
      <c r="H435">
        <v>33580</v>
      </c>
      <c r="I435" t="s">
        <v>1061</v>
      </c>
      <c r="J435" t="str">
        <f>RIGHT(data[[#This Row],[file_name]],4)</f>
        <v>.txt</v>
      </c>
      <c r="M435" t="str">
        <f>IF(ISBLANK(data[[#This Row],[information_type_manual_added]]),VLOOKUP(data[[#This Row],[mime_type]],'Konkordanz MIME Informationstyp'!A:B,2,FALSE),data[[#This Row],[information_type_manual_added]])</f>
        <v>Text</v>
      </c>
    </row>
    <row r="436" spans="1:13" hidden="1" x14ac:dyDescent="0.3">
      <c r="A436" t="s">
        <v>1158</v>
      </c>
      <c r="B436" t="s">
        <v>1159</v>
      </c>
      <c r="C436">
        <v>1</v>
      </c>
      <c r="D436" t="s">
        <v>1160</v>
      </c>
      <c r="E436" t="s">
        <v>10</v>
      </c>
      <c r="F436" t="s">
        <v>29</v>
      </c>
      <c r="G436" t="s">
        <v>30</v>
      </c>
      <c r="H436">
        <v>33088</v>
      </c>
      <c r="I436" t="s">
        <v>1161</v>
      </c>
      <c r="J436" t="str">
        <f>RIGHT(data[[#This Row],[file_name]],4)</f>
        <v>.txt</v>
      </c>
      <c r="M436" t="str">
        <f>IF(ISBLANK(data[[#This Row],[information_type_manual_added]]),VLOOKUP(data[[#This Row],[mime_type]],'Konkordanz MIME Informationstyp'!A:B,2,FALSE),data[[#This Row],[information_type_manual_added]])</f>
        <v>Text</v>
      </c>
    </row>
    <row r="437" spans="1:13" hidden="1" x14ac:dyDescent="0.3">
      <c r="A437" t="s">
        <v>994</v>
      </c>
      <c r="B437" t="s">
        <v>1006</v>
      </c>
      <c r="C437">
        <v>6</v>
      </c>
      <c r="D437" t="s">
        <v>1007</v>
      </c>
      <c r="E437" t="s">
        <v>10</v>
      </c>
      <c r="F437" t="s">
        <v>658</v>
      </c>
      <c r="G437" t="s">
        <v>659</v>
      </c>
      <c r="H437">
        <v>32722</v>
      </c>
      <c r="I437" t="s">
        <v>1008</v>
      </c>
      <c r="J437" t="str">
        <f>RIGHT(data[[#This Row],[file_name]],4)</f>
        <v>.zip</v>
      </c>
      <c r="M437" t="str">
        <f>IF(ISBLANK(data[[#This Row],[information_type_manual_added]]),VLOOKUP(data[[#This Row],[mime_type]],'Konkordanz MIME Informationstyp'!A:B,2,FALSE),data[[#This Row],[information_type_manual_added]])</f>
        <v>Dateiarchiv</v>
      </c>
    </row>
    <row r="438" spans="1:13" hidden="1" x14ac:dyDescent="0.3">
      <c r="A438" t="s">
        <v>1158</v>
      </c>
      <c r="B438" t="s">
        <v>1162</v>
      </c>
      <c r="C438">
        <v>2</v>
      </c>
      <c r="D438" t="s">
        <v>1163</v>
      </c>
      <c r="E438" t="s">
        <v>10</v>
      </c>
      <c r="F438" t="s">
        <v>29</v>
      </c>
      <c r="G438" t="s">
        <v>30</v>
      </c>
      <c r="H438">
        <v>32148</v>
      </c>
      <c r="I438" t="s">
        <v>1164</v>
      </c>
      <c r="J438" t="str">
        <f>RIGHT(data[[#This Row],[file_name]],4)</f>
        <v>.txt</v>
      </c>
      <c r="M438" t="str">
        <f>IF(ISBLANK(data[[#This Row],[information_type_manual_added]]),VLOOKUP(data[[#This Row],[mime_type]],'Konkordanz MIME Informationstyp'!A:B,2,FALSE),data[[#This Row],[information_type_manual_added]])</f>
        <v>Text</v>
      </c>
    </row>
    <row r="439" spans="1:13" hidden="1" x14ac:dyDescent="0.3">
      <c r="A439" t="s">
        <v>38</v>
      </c>
      <c r="B439" t="s">
        <v>42</v>
      </c>
      <c r="C439">
        <v>2</v>
      </c>
      <c r="D439" t="s">
        <v>43</v>
      </c>
      <c r="E439" t="s">
        <v>10</v>
      </c>
      <c r="F439" t="s">
        <v>11</v>
      </c>
      <c r="G439" t="s">
        <v>12</v>
      </c>
      <c r="H439">
        <v>31147</v>
      </c>
      <c r="I439" t="s">
        <v>44</v>
      </c>
      <c r="J439" t="str">
        <f>RIGHT(data[[#This Row],[file_name]],4)</f>
        <v>xlsx</v>
      </c>
      <c r="M439" t="str">
        <f>IF(ISBLANK(data[[#This Row],[information_type_manual_added]]),VLOOKUP(data[[#This Row],[mime_type]],'Konkordanz MIME Informationstyp'!A:B,2,FALSE),data[[#This Row],[information_type_manual_added]])</f>
        <v>Strukturierte Information (Tabelle)</v>
      </c>
    </row>
    <row r="440" spans="1:13" hidden="1" x14ac:dyDescent="0.3">
      <c r="A440" t="s">
        <v>179</v>
      </c>
      <c r="B440" t="s">
        <v>180</v>
      </c>
      <c r="C440">
        <v>1</v>
      </c>
      <c r="D440" t="s">
        <v>181</v>
      </c>
      <c r="E440" t="s">
        <v>10</v>
      </c>
      <c r="F440" t="s">
        <v>11</v>
      </c>
      <c r="G440" t="s">
        <v>12</v>
      </c>
      <c r="H440">
        <v>30765</v>
      </c>
      <c r="I440" t="s">
        <v>182</v>
      </c>
      <c r="J440" t="str">
        <f>RIGHT(data[[#This Row],[file_name]],4)</f>
        <v>xlsx</v>
      </c>
      <c r="M440" t="str">
        <f>IF(ISBLANK(data[[#This Row],[information_type_manual_added]]),VLOOKUP(data[[#This Row],[mime_type]],'Konkordanz MIME Informationstyp'!A:B,2,FALSE),data[[#This Row],[information_type_manual_added]])</f>
        <v>Strukturierte Information (Tabelle)</v>
      </c>
    </row>
    <row r="441" spans="1:13" hidden="1" x14ac:dyDescent="0.3">
      <c r="A441" t="s">
        <v>671</v>
      </c>
      <c r="B441" t="s">
        <v>672</v>
      </c>
      <c r="C441">
        <v>1</v>
      </c>
      <c r="D441" t="s">
        <v>673</v>
      </c>
      <c r="E441" t="s">
        <v>10</v>
      </c>
      <c r="F441" t="s">
        <v>11</v>
      </c>
      <c r="G441" t="s">
        <v>12</v>
      </c>
      <c r="H441">
        <v>30148</v>
      </c>
      <c r="I441" t="s">
        <v>674</v>
      </c>
      <c r="J441" t="str">
        <f>RIGHT(data[[#This Row],[file_name]],4)</f>
        <v>xlsx</v>
      </c>
      <c r="M441" t="str">
        <f>IF(ISBLANK(data[[#This Row],[information_type_manual_added]]),VLOOKUP(data[[#This Row],[mime_type]],'Konkordanz MIME Informationstyp'!A:B,2,FALSE),data[[#This Row],[information_type_manual_added]])</f>
        <v>Strukturierte Information (Tabelle)</v>
      </c>
    </row>
    <row r="442" spans="1:13" hidden="1" x14ac:dyDescent="0.3">
      <c r="A442" t="s">
        <v>1262</v>
      </c>
      <c r="B442" t="s">
        <v>1287</v>
      </c>
      <c r="C442">
        <v>12</v>
      </c>
      <c r="D442" t="s">
        <v>1288</v>
      </c>
      <c r="E442" t="s">
        <v>28</v>
      </c>
      <c r="F442" t="s">
        <v>29</v>
      </c>
      <c r="G442" t="s">
        <v>30</v>
      </c>
      <c r="H442">
        <v>29754</v>
      </c>
      <c r="I442" t="s">
        <v>1289</v>
      </c>
      <c r="J442" t="str">
        <f>RIGHT(data[[#This Row],[file_name]],4)</f>
        <v>.txt</v>
      </c>
      <c r="M442" t="str">
        <f>IF(ISBLANK(data[[#This Row],[information_type_manual_added]]),VLOOKUP(data[[#This Row],[mime_type]],'Konkordanz MIME Informationstyp'!A:B,2,FALSE),data[[#This Row],[information_type_manual_added]])</f>
        <v>Text</v>
      </c>
    </row>
    <row r="443" spans="1:13" hidden="1" x14ac:dyDescent="0.3">
      <c r="A443" t="s">
        <v>1158</v>
      </c>
      <c r="B443" t="s">
        <v>1168</v>
      </c>
      <c r="C443">
        <v>4</v>
      </c>
      <c r="D443" t="s">
        <v>1169</v>
      </c>
      <c r="E443" t="s">
        <v>28</v>
      </c>
      <c r="F443" t="s">
        <v>29</v>
      </c>
      <c r="G443" t="s">
        <v>30</v>
      </c>
      <c r="H443">
        <v>29284</v>
      </c>
      <c r="I443" t="s">
        <v>1170</v>
      </c>
      <c r="J443" t="str">
        <f>RIGHT(data[[#This Row],[file_name]],4)</f>
        <v>.txt</v>
      </c>
      <c r="M443" t="str">
        <f>IF(ISBLANK(data[[#This Row],[information_type_manual_added]]),VLOOKUP(data[[#This Row],[mime_type]],'Konkordanz MIME Informationstyp'!A:B,2,FALSE),data[[#This Row],[information_type_manual_added]])</f>
        <v>Text</v>
      </c>
    </row>
    <row r="444" spans="1:13" hidden="1" x14ac:dyDescent="0.3">
      <c r="A444" t="s">
        <v>687</v>
      </c>
      <c r="B444" t="s">
        <v>705</v>
      </c>
      <c r="C444">
        <v>6</v>
      </c>
      <c r="D444" t="s">
        <v>706</v>
      </c>
      <c r="E444" t="s">
        <v>10</v>
      </c>
      <c r="F444" t="s">
        <v>699</v>
      </c>
      <c r="G444" t="s">
        <v>700</v>
      </c>
      <c r="H444">
        <v>28979</v>
      </c>
      <c r="I444" t="s">
        <v>707</v>
      </c>
      <c r="J444" t="str">
        <f>RIGHT(data[[#This Row],[file_name]],4)</f>
        <v>.xml</v>
      </c>
      <c r="M444" t="str">
        <f>IF(ISBLANK(data[[#This Row],[information_type_manual_added]]),VLOOKUP(data[[#This Row],[mime_type]],'Konkordanz MIME Informationstyp'!A:B,2,FALSE),data[[#This Row],[information_type_manual_added]])</f>
        <v>Text</v>
      </c>
    </row>
    <row r="445" spans="1:13" hidden="1" x14ac:dyDescent="0.3">
      <c r="A445" t="s">
        <v>1158</v>
      </c>
      <c r="B445" t="s">
        <v>1171</v>
      </c>
      <c r="C445">
        <v>5</v>
      </c>
      <c r="D445" t="s">
        <v>1172</v>
      </c>
      <c r="E445" t="s">
        <v>28</v>
      </c>
      <c r="F445" t="s">
        <v>29</v>
      </c>
      <c r="G445" t="s">
        <v>30</v>
      </c>
      <c r="H445">
        <v>28344</v>
      </c>
      <c r="I445" t="s">
        <v>1173</v>
      </c>
      <c r="J445" t="str">
        <f>RIGHT(data[[#This Row],[file_name]],4)</f>
        <v>.txt</v>
      </c>
      <c r="M445" t="str">
        <f>IF(ISBLANK(data[[#This Row],[information_type_manual_added]]),VLOOKUP(data[[#This Row],[mime_type]],'Konkordanz MIME Informationstyp'!A:B,2,FALSE),data[[#This Row],[information_type_manual_added]])</f>
        <v>Text</v>
      </c>
    </row>
    <row r="446" spans="1:13" hidden="1" x14ac:dyDescent="0.3">
      <c r="A446" t="s">
        <v>1191</v>
      </c>
      <c r="B446" t="s">
        <v>1195</v>
      </c>
      <c r="C446">
        <v>2</v>
      </c>
      <c r="D446" t="s">
        <v>1196</v>
      </c>
      <c r="E446" t="s">
        <v>10</v>
      </c>
      <c r="F446" t="s">
        <v>848</v>
      </c>
      <c r="G446" t="s">
        <v>849</v>
      </c>
      <c r="H446">
        <v>28156</v>
      </c>
      <c r="I446" t="s">
        <v>1197</v>
      </c>
      <c r="J446" t="str">
        <f>RIGHT(data[[#This Row],[file_name]],4)</f>
        <v>.csv</v>
      </c>
      <c r="M446" t="str">
        <f>IF(ISBLANK(data[[#This Row],[information_type_manual_added]]),VLOOKUP(data[[#This Row],[mime_type]],'Konkordanz MIME Informationstyp'!A:B,2,FALSE),data[[#This Row],[information_type_manual_added]])</f>
        <v>Strukturierte Information (Tabelle)</v>
      </c>
    </row>
    <row r="447" spans="1:13" hidden="1" x14ac:dyDescent="0.3">
      <c r="A447" t="s">
        <v>1734</v>
      </c>
      <c r="B447" t="s">
        <v>1735</v>
      </c>
      <c r="C447">
        <v>1</v>
      </c>
      <c r="D447" t="s">
        <v>1736</v>
      </c>
      <c r="E447" t="s">
        <v>10</v>
      </c>
      <c r="F447" t="s">
        <v>658</v>
      </c>
      <c r="G447" t="s">
        <v>659</v>
      </c>
      <c r="H447">
        <v>26985</v>
      </c>
      <c r="I447" t="s">
        <v>1737</v>
      </c>
      <c r="J447" t="str">
        <f>RIGHT(data[[#This Row],[file_name]],4)</f>
        <v>.zip</v>
      </c>
      <c r="M447" t="str">
        <f>IF(ISBLANK(data[[#This Row],[information_type_manual_added]]),VLOOKUP(data[[#This Row],[mime_type]],'Konkordanz MIME Informationstyp'!A:B,2,FALSE),data[[#This Row],[information_type_manual_added]])</f>
        <v>Dateiarchiv</v>
      </c>
    </row>
    <row r="448" spans="1:13" hidden="1" x14ac:dyDescent="0.3">
      <c r="A448" t="s">
        <v>1124</v>
      </c>
      <c r="B448" t="s">
        <v>1146</v>
      </c>
      <c r="C448">
        <v>19</v>
      </c>
      <c r="D448" t="s">
        <v>1147</v>
      </c>
      <c r="E448" t="s">
        <v>28</v>
      </c>
      <c r="F448" t="s">
        <v>29</v>
      </c>
      <c r="G448" t="s">
        <v>30</v>
      </c>
      <c r="H448">
        <v>26840</v>
      </c>
      <c r="I448" t="s">
        <v>1148</v>
      </c>
      <c r="J448" t="str">
        <f>RIGHT(data[[#This Row],[file_name]],4)</f>
        <v>.txt</v>
      </c>
      <c r="M448" t="str">
        <f>IF(ISBLANK(data[[#This Row],[information_type_manual_added]]),VLOOKUP(data[[#This Row],[mime_type]],'Konkordanz MIME Informationstyp'!A:B,2,FALSE),data[[#This Row],[information_type_manual_added]])</f>
        <v>Text</v>
      </c>
    </row>
    <row r="449" spans="1:13" hidden="1" x14ac:dyDescent="0.3">
      <c r="A449" t="s">
        <v>918</v>
      </c>
      <c r="B449" t="s">
        <v>919</v>
      </c>
      <c r="C449">
        <v>1</v>
      </c>
      <c r="D449" t="s">
        <v>920</v>
      </c>
      <c r="E449" t="s">
        <v>10</v>
      </c>
      <c r="F449" t="s">
        <v>29</v>
      </c>
      <c r="G449" t="s">
        <v>30</v>
      </c>
      <c r="H449">
        <v>26785</v>
      </c>
      <c r="I449" t="s">
        <v>921</v>
      </c>
      <c r="J449" t="str">
        <f>RIGHT(data[[#This Row],[file_name]],4)</f>
        <v>.txt</v>
      </c>
      <c r="M449" t="str">
        <f>IF(ISBLANK(data[[#This Row],[information_type_manual_added]]),VLOOKUP(data[[#This Row],[mime_type]],'Konkordanz MIME Informationstyp'!A:B,2,FALSE),data[[#This Row],[information_type_manual_added]])</f>
        <v>Text</v>
      </c>
    </row>
    <row r="450" spans="1:13" hidden="1" x14ac:dyDescent="0.3">
      <c r="A450" t="s">
        <v>918</v>
      </c>
      <c r="B450" t="s">
        <v>972</v>
      </c>
      <c r="C450">
        <v>19</v>
      </c>
      <c r="D450" t="s">
        <v>973</v>
      </c>
      <c r="E450" t="s">
        <v>28</v>
      </c>
      <c r="F450" t="s">
        <v>29</v>
      </c>
      <c r="G450" t="s">
        <v>30</v>
      </c>
      <c r="H450">
        <v>26785</v>
      </c>
      <c r="I450" t="s">
        <v>974</v>
      </c>
      <c r="J450" t="str">
        <f>RIGHT(data[[#This Row],[file_name]],4)</f>
        <v>.txt</v>
      </c>
      <c r="M450" t="str">
        <f>IF(ISBLANK(data[[#This Row],[information_type_manual_added]]),VLOOKUP(data[[#This Row],[mime_type]],'Konkordanz MIME Informationstyp'!A:B,2,FALSE),data[[#This Row],[information_type_manual_added]])</f>
        <v>Text</v>
      </c>
    </row>
    <row r="451" spans="1:13" hidden="1" x14ac:dyDescent="0.3">
      <c r="A451" t="s">
        <v>918</v>
      </c>
      <c r="B451" t="s">
        <v>922</v>
      </c>
      <c r="C451">
        <v>2</v>
      </c>
      <c r="D451" t="s">
        <v>923</v>
      </c>
      <c r="E451" t="s">
        <v>10</v>
      </c>
      <c r="F451" t="s">
        <v>29</v>
      </c>
      <c r="G451" t="s">
        <v>30</v>
      </c>
      <c r="H451">
        <v>26285</v>
      </c>
      <c r="I451" t="s">
        <v>924</v>
      </c>
      <c r="J451" t="str">
        <f>RIGHT(data[[#This Row],[file_name]],4)</f>
        <v>.txt</v>
      </c>
      <c r="M451" t="str">
        <f>IF(ISBLANK(data[[#This Row],[information_type_manual_added]]),VLOOKUP(data[[#This Row],[mime_type]],'Konkordanz MIME Informationstyp'!A:B,2,FALSE),data[[#This Row],[information_type_manual_added]])</f>
        <v>Text</v>
      </c>
    </row>
    <row r="452" spans="1:13" hidden="1" x14ac:dyDescent="0.3">
      <c r="A452" t="s">
        <v>918</v>
      </c>
      <c r="B452" t="s">
        <v>975</v>
      </c>
      <c r="C452">
        <v>20</v>
      </c>
      <c r="D452" t="s">
        <v>976</v>
      </c>
      <c r="E452" t="s">
        <v>28</v>
      </c>
      <c r="F452" t="s">
        <v>29</v>
      </c>
      <c r="G452" t="s">
        <v>30</v>
      </c>
      <c r="H452">
        <v>26285</v>
      </c>
      <c r="I452" t="s">
        <v>977</v>
      </c>
      <c r="J452" t="str">
        <f>RIGHT(data[[#This Row],[file_name]],4)</f>
        <v>.txt</v>
      </c>
      <c r="M452" t="str">
        <f>IF(ISBLANK(data[[#This Row],[information_type_manual_added]]),VLOOKUP(data[[#This Row],[mime_type]],'Konkordanz MIME Informationstyp'!A:B,2,FALSE),data[[#This Row],[information_type_manual_added]])</f>
        <v>Text</v>
      </c>
    </row>
    <row r="453" spans="1:13" hidden="1" x14ac:dyDescent="0.3">
      <c r="A453" t="s">
        <v>38</v>
      </c>
      <c r="B453" t="s">
        <v>39</v>
      </c>
      <c r="C453">
        <v>1</v>
      </c>
      <c r="D453" t="s">
        <v>40</v>
      </c>
      <c r="E453" t="s">
        <v>10</v>
      </c>
      <c r="F453" t="s">
        <v>11</v>
      </c>
      <c r="G453" t="s">
        <v>12</v>
      </c>
      <c r="H453">
        <v>25618</v>
      </c>
      <c r="I453" t="s">
        <v>41</v>
      </c>
      <c r="J453" t="str">
        <f>RIGHT(data[[#This Row],[file_name]],4)</f>
        <v>xlsx</v>
      </c>
      <c r="M453" t="str">
        <f>IF(ISBLANK(data[[#This Row],[information_type_manual_added]]),VLOOKUP(data[[#This Row],[mime_type]],'Konkordanz MIME Informationstyp'!A:B,2,FALSE),data[[#This Row],[information_type_manual_added]])</f>
        <v>Strukturierte Information (Tabelle)</v>
      </c>
    </row>
    <row r="454" spans="1:13" hidden="1" x14ac:dyDescent="0.3">
      <c r="A454" t="s">
        <v>918</v>
      </c>
      <c r="B454" t="s">
        <v>925</v>
      </c>
      <c r="C454">
        <v>3</v>
      </c>
      <c r="D454" t="s">
        <v>926</v>
      </c>
      <c r="E454" t="s">
        <v>10</v>
      </c>
      <c r="F454" t="s">
        <v>29</v>
      </c>
      <c r="G454" t="s">
        <v>30</v>
      </c>
      <c r="H454">
        <v>25491</v>
      </c>
      <c r="I454" t="s">
        <v>927</v>
      </c>
      <c r="J454" t="str">
        <f>RIGHT(data[[#This Row],[file_name]],4)</f>
        <v>.txt</v>
      </c>
      <c r="M454" t="str">
        <f>IF(ISBLANK(data[[#This Row],[information_type_manual_added]]),VLOOKUP(data[[#This Row],[mime_type]],'Konkordanz MIME Informationstyp'!A:B,2,FALSE),data[[#This Row],[information_type_manual_added]])</f>
        <v>Text</v>
      </c>
    </row>
    <row r="455" spans="1:13" hidden="1" x14ac:dyDescent="0.3">
      <c r="A455" t="s">
        <v>7</v>
      </c>
      <c r="B455" t="s">
        <v>17</v>
      </c>
      <c r="C455">
        <v>3</v>
      </c>
      <c r="D455" t="s">
        <v>18</v>
      </c>
      <c r="E455" t="s">
        <v>10</v>
      </c>
      <c r="F455" t="s">
        <v>11</v>
      </c>
      <c r="G455" t="s">
        <v>12</v>
      </c>
      <c r="H455">
        <v>25342</v>
      </c>
      <c r="I455" t="s">
        <v>19</v>
      </c>
      <c r="J455" t="str">
        <f>RIGHT(data[[#This Row],[file_name]],4)</f>
        <v>xlsx</v>
      </c>
      <c r="M455" t="str">
        <f>IF(ISBLANK(data[[#This Row],[information_type_manual_added]]),VLOOKUP(data[[#This Row],[mime_type]],'Konkordanz MIME Informationstyp'!A:B,2,FALSE),data[[#This Row],[information_type_manual_added]])</f>
        <v>Strukturierte Information (Tabelle)</v>
      </c>
    </row>
    <row r="456" spans="1:13" hidden="1" x14ac:dyDescent="0.3">
      <c r="A456" t="s">
        <v>918</v>
      </c>
      <c r="B456" t="s">
        <v>928</v>
      </c>
      <c r="C456">
        <v>4</v>
      </c>
      <c r="D456" t="s">
        <v>929</v>
      </c>
      <c r="E456" t="s">
        <v>10</v>
      </c>
      <c r="F456" t="s">
        <v>29</v>
      </c>
      <c r="G456" t="s">
        <v>30</v>
      </c>
      <c r="H456">
        <v>25023</v>
      </c>
      <c r="I456" t="s">
        <v>930</v>
      </c>
      <c r="J456" t="str">
        <f>RIGHT(data[[#This Row],[file_name]],4)</f>
        <v>.txt</v>
      </c>
      <c r="M456" t="str">
        <f>IF(ISBLANK(data[[#This Row],[information_type_manual_added]]),VLOOKUP(data[[#This Row],[mime_type]],'Konkordanz MIME Informationstyp'!A:B,2,FALSE),data[[#This Row],[information_type_manual_added]])</f>
        <v>Text</v>
      </c>
    </row>
    <row r="457" spans="1:13" hidden="1" x14ac:dyDescent="0.3">
      <c r="A457" t="s">
        <v>82</v>
      </c>
      <c r="B457" t="s">
        <v>103</v>
      </c>
      <c r="C457">
        <v>8</v>
      </c>
      <c r="D457" t="s">
        <v>104</v>
      </c>
      <c r="E457" t="s">
        <v>28</v>
      </c>
      <c r="F457" t="s">
        <v>29</v>
      </c>
      <c r="G457" t="s">
        <v>30</v>
      </c>
      <c r="H457">
        <v>24136</v>
      </c>
      <c r="I457" t="s">
        <v>105</v>
      </c>
      <c r="J457" t="str">
        <f>RIGHT(data[[#This Row],[file_name]],4)</f>
        <v>.txt</v>
      </c>
      <c r="M457" t="str">
        <f>IF(ISBLANK(data[[#This Row],[information_type_manual_added]]),VLOOKUP(data[[#This Row],[mime_type]],'Konkordanz MIME Informationstyp'!A:B,2,FALSE),data[[#This Row],[information_type_manual_added]])</f>
        <v>Text</v>
      </c>
    </row>
    <row r="458" spans="1:13" hidden="1" x14ac:dyDescent="0.3">
      <c r="A458" t="s">
        <v>1262</v>
      </c>
      <c r="B458" t="s">
        <v>1278</v>
      </c>
      <c r="C458">
        <v>9</v>
      </c>
      <c r="D458" t="s">
        <v>1279</v>
      </c>
      <c r="E458" t="s">
        <v>10</v>
      </c>
      <c r="F458" t="s">
        <v>439</v>
      </c>
      <c r="G458" t="s">
        <v>440</v>
      </c>
      <c r="H458">
        <v>23940</v>
      </c>
      <c r="I458" t="s">
        <v>1280</v>
      </c>
      <c r="J458" t="str">
        <f>RIGHT(data[[#This Row],[file_name]],4)</f>
        <v>xlsx</v>
      </c>
      <c r="M458" t="str">
        <f>IF(ISBLANK(data[[#This Row],[information_type_manual_added]]),VLOOKUP(data[[#This Row],[mime_type]],'Konkordanz MIME Informationstyp'!A:B,2,FALSE),data[[#This Row],[information_type_manual_added]])</f>
        <v>Strukturierte Information (Tabelle)</v>
      </c>
    </row>
    <row r="459" spans="1:13" hidden="1" x14ac:dyDescent="0.3">
      <c r="A459" t="s">
        <v>1831</v>
      </c>
      <c r="B459" t="s">
        <v>1832</v>
      </c>
      <c r="C459">
        <v>1</v>
      </c>
      <c r="D459" t="s">
        <v>1833</v>
      </c>
      <c r="E459" t="s">
        <v>10</v>
      </c>
      <c r="F459" t="s">
        <v>23</v>
      </c>
      <c r="G459" t="s">
        <v>24</v>
      </c>
      <c r="H459">
        <v>23627</v>
      </c>
      <c r="I459" t="s">
        <v>1834</v>
      </c>
      <c r="J459" t="str">
        <f>RIGHT(data[[#This Row],[file_name]],4)</f>
        <v>.pdf</v>
      </c>
      <c r="M459" t="str">
        <f>IF(ISBLANK(data[[#This Row],[information_type_manual_added]]),VLOOKUP(data[[#This Row],[mime_type]],'Konkordanz MIME Informationstyp'!A:B,2,FALSE),data[[#This Row],[information_type_manual_added]])</f>
        <v>Text</v>
      </c>
    </row>
    <row r="460" spans="1:13" hidden="1" x14ac:dyDescent="0.3">
      <c r="A460" t="s">
        <v>7</v>
      </c>
      <c r="B460" t="s">
        <v>14</v>
      </c>
      <c r="C460">
        <v>2</v>
      </c>
      <c r="D460" t="s">
        <v>15</v>
      </c>
      <c r="E460" t="s">
        <v>10</v>
      </c>
      <c r="F460" t="s">
        <v>11</v>
      </c>
      <c r="G460" t="s">
        <v>12</v>
      </c>
      <c r="H460">
        <v>23098</v>
      </c>
      <c r="I460" t="s">
        <v>16</v>
      </c>
      <c r="J460" t="str">
        <f>RIGHT(data[[#This Row],[file_name]],4)</f>
        <v>xlsx</v>
      </c>
      <c r="M460" t="str">
        <f>IF(ISBLANK(data[[#This Row],[information_type_manual_added]]),VLOOKUP(data[[#This Row],[mime_type]],'Konkordanz MIME Informationstyp'!A:B,2,FALSE),data[[#This Row],[information_type_manual_added]])</f>
        <v>Strukturierte Information (Tabelle)</v>
      </c>
    </row>
    <row r="461" spans="1:13" x14ac:dyDescent="0.3">
      <c r="A461" t="s">
        <v>270</v>
      </c>
      <c r="B461" t="s">
        <v>274</v>
      </c>
      <c r="C461">
        <v>2</v>
      </c>
      <c r="D461" t="s">
        <v>275</v>
      </c>
      <c r="E461" t="s">
        <v>10</v>
      </c>
      <c r="F461" t="s">
        <v>63</v>
      </c>
      <c r="G461" t="s">
        <v>64</v>
      </c>
      <c r="H461">
        <v>2516</v>
      </c>
      <c r="I461" t="s">
        <v>276</v>
      </c>
      <c r="J461" t="str">
        <f>RIGHT(data[[#This Row],[file_name]],4)</f>
        <v>.zip</v>
      </c>
      <c r="K461" t="s">
        <v>658</v>
      </c>
      <c r="L461" t="s">
        <v>1873</v>
      </c>
      <c r="M461" t="str">
        <f>IF(ISBLANK(data[[#This Row],[information_type_manual_added]]),VLOOKUP(data[[#This Row],[mime_type]],'Konkordanz MIME Informationstyp'!A:B,2,FALSE),data[[#This Row],[information_type_manual_added]])</f>
        <v>Dateiarchiv</v>
      </c>
    </row>
    <row r="462" spans="1:13" hidden="1" x14ac:dyDescent="0.3">
      <c r="A462" t="s">
        <v>82</v>
      </c>
      <c r="B462" t="s">
        <v>106</v>
      </c>
      <c r="C462">
        <v>9</v>
      </c>
      <c r="D462" t="s">
        <v>107</v>
      </c>
      <c r="E462" t="s">
        <v>28</v>
      </c>
      <c r="F462" t="s">
        <v>29</v>
      </c>
      <c r="G462" t="s">
        <v>30</v>
      </c>
      <c r="H462">
        <v>22751</v>
      </c>
      <c r="I462" t="s">
        <v>108</v>
      </c>
      <c r="J462" t="str">
        <f>RIGHT(data[[#This Row],[file_name]],4)</f>
        <v>.txt</v>
      </c>
      <c r="M462" t="str">
        <f>IF(ISBLANK(data[[#This Row],[information_type_manual_added]]),VLOOKUP(data[[#This Row],[mime_type]],'Konkordanz MIME Informationstyp'!A:B,2,FALSE),data[[#This Row],[information_type_manual_added]])</f>
        <v>Text</v>
      </c>
    </row>
    <row r="463" spans="1:13" hidden="1" x14ac:dyDescent="0.3">
      <c r="A463" t="s">
        <v>819</v>
      </c>
      <c r="B463" t="s">
        <v>823</v>
      </c>
      <c r="C463">
        <v>2</v>
      </c>
      <c r="D463" t="s">
        <v>824</v>
      </c>
      <c r="E463" t="s">
        <v>10</v>
      </c>
      <c r="F463" t="s">
        <v>97</v>
      </c>
      <c r="G463" t="s">
        <v>98</v>
      </c>
      <c r="H463">
        <v>22043</v>
      </c>
      <c r="I463" t="s">
        <v>825</v>
      </c>
      <c r="J463" t="str">
        <f>RIGHT(data[[#This Row],[file_name]],4)</f>
        <v>DOCX</v>
      </c>
      <c r="M463" t="str">
        <f>IF(ISBLANK(data[[#This Row],[information_type_manual_added]]),VLOOKUP(data[[#This Row],[mime_type]],'Konkordanz MIME Informationstyp'!A:B,2,FALSE),data[[#This Row],[information_type_manual_added]])</f>
        <v>Text</v>
      </c>
    </row>
    <row r="464" spans="1:13" hidden="1" x14ac:dyDescent="0.3">
      <c r="A464" t="s">
        <v>179</v>
      </c>
      <c r="B464" t="s">
        <v>183</v>
      </c>
      <c r="C464">
        <v>3</v>
      </c>
      <c r="D464" t="s">
        <v>184</v>
      </c>
      <c r="E464" t="s">
        <v>28</v>
      </c>
      <c r="F464" t="s">
        <v>29</v>
      </c>
      <c r="G464" t="s">
        <v>30</v>
      </c>
      <c r="H464">
        <v>21670</v>
      </c>
      <c r="I464" t="s">
        <v>185</v>
      </c>
      <c r="J464" t="str">
        <f>RIGHT(data[[#This Row],[file_name]],4)</f>
        <v>.txt</v>
      </c>
      <c r="M464" t="str">
        <f>IF(ISBLANK(data[[#This Row],[information_type_manual_added]]),VLOOKUP(data[[#This Row],[mime_type]],'Konkordanz MIME Informationstyp'!A:B,2,FALSE),data[[#This Row],[information_type_manual_added]])</f>
        <v>Text</v>
      </c>
    </row>
    <row r="465" spans="1:13" hidden="1" x14ac:dyDescent="0.3">
      <c r="A465" t="s">
        <v>1831</v>
      </c>
      <c r="B465" t="s">
        <v>1835</v>
      </c>
      <c r="C465">
        <v>2</v>
      </c>
      <c r="D465" t="s">
        <v>1836</v>
      </c>
      <c r="E465" t="s">
        <v>10</v>
      </c>
      <c r="F465" t="s">
        <v>23</v>
      </c>
      <c r="G465" t="s">
        <v>24</v>
      </c>
      <c r="H465">
        <v>21446</v>
      </c>
      <c r="I465" t="s">
        <v>1837</v>
      </c>
      <c r="J465" t="str">
        <f>RIGHT(data[[#This Row],[file_name]],4)</f>
        <v>.pdf</v>
      </c>
      <c r="M465" t="str">
        <f>IF(ISBLANK(data[[#This Row],[information_type_manual_added]]),VLOOKUP(data[[#This Row],[mime_type]],'Konkordanz MIME Informationstyp'!A:B,2,FALSE),data[[#This Row],[information_type_manual_added]])</f>
        <v>Text</v>
      </c>
    </row>
    <row r="466" spans="1:13" hidden="1" x14ac:dyDescent="0.3">
      <c r="A466" t="s">
        <v>115</v>
      </c>
      <c r="B466" t="s">
        <v>119</v>
      </c>
      <c r="C466">
        <v>2</v>
      </c>
      <c r="D466" t="s">
        <v>120</v>
      </c>
      <c r="E466" t="s">
        <v>28</v>
      </c>
      <c r="F466" t="s">
        <v>29</v>
      </c>
      <c r="G466" t="s">
        <v>30</v>
      </c>
      <c r="H466">
        <v>21376</v>
      </c>
      <c r="I466" t="s">
        <v>121</v>
      </c>
      <c r="J466" t="str">
        <f>RIGHT(data[[#This Row],[file_name]],4)</f>
        <v>.txt</v>
      </c>
      <c r="M466" t="str">
        <f>IF(ISBLANK(data[[#This Row],[information_type_manual_added]]),VLOOKUP(data[[#This Row],[mime_type]],'Konkordanz MIME Informationstyp'!A:B,2,FALSE),data[[#This Row],[information_type_manual_added]])</f>
        <v>Text</v>
      </c>
    </row>
    <row r="467" spans="1:13" x14ac:dyDescent="0.3">
      <c r="A467" t="s">
        <v>994</v>
      </c>
      <c r="B467" t="s">
        <v>1024</v>
      </c>
      <c r="C467">
        <v>13</v>
      </c>
      <c r="D467" t="s">
        <v>1025</v>
      </c>
      <c r="E467" t="s">
        <v>10</v>
      </c>
      <c r="F467" t="s">
        <v>63</v>
      </c>
      <c r="G467" t="s">
        <v>64</v>
      </c>
      <c r="H467">
        <v>10485760000</v>
      </c>
      <c r="I467" t="s">
        <v>1026</v>
      </c>
      <c r="J467" t="str">
        <f>RIGHT(data[[#This Row],[file_name]],4)</f>
        <v>.001</v>
      </c>
      <c r="K467" t="s">
        <v>1866</v>
      </c>
      <c r="L467" t="s">
        <v>1873</v>
      </c>
      <c r="M467" t="str">
        <f>IF(ISBLANK(data[[#This Row],[information_type_manual_added]]),VLOOKUP(data[[#This Row],[mime_type]],'Konkordanz MIME Informationstyp'!A:B,2,FALSE),data[[#This Row],[information_type_manual_added]])</f>
        <v>Dateiarchiv</v>
      </c>
    </row>
    <row r="468" spans="1:13" hidden="1" x14ac:dyDescent="0.3">
      <c r="A468" t="s">
        <v>7</v>
      </c>
      <c r="B468" t="s">
        <v>8</v>
      </c>
      <c r="C468">
        <v>1</v>
      </c>
      <c r="D468" t="s">
        <v>9</v>
      </c>
      <c r="E468" t="s">
        <v>10</v>
      </c>
      <c r="F468" t="s">
        <v>11</v>
      </c>
      <c r="G468" t="s">
        <v>12</v>
      </c>
      <c r="H468">
        <v>19711</v>
      </c>
      <c r="I468" t="s">
        <v>13</v>
      </c>
      <c r="J468" t="str">
        <f>RIGHT(data[[#This Row],[file_name]],4)</f>
        <v>xlsx</v>
      </c>
      <c r="M468" t="str">
        <f>IF(ISBLANK(data[[#This Row],[information_type_manual_added]]),VLOOKUP(data[[#This Row],[mime_type]],'Konkordanz MIME Informationstyp'!A:B,2,FALSE),data[[#This Row],[information_type_manual_added]])</f>
        <v>Strukturierte Information (Tabelle)</v>
      </c>
    </row>
    <row r="469" spans="1:13" hidden="1" x14ac:dyDescent="0.3">
      <c r="A469" t="s">
        <v>866</v>
      </c>
      <c r="B469" t="s">
        <v>870</v>
      </c>
      <c r="C469">
        <v>2</v>
      </c>
      <c r="D469" t="s">
        <v>871</v>
      </c>
      <c r="E469" t="s">
        <v>10</v>
      </c>
      <c r="F469" t="s">
        <v>11</v>
      </c>
      <c r="G469" t="s">
        <v>12</v>
      </c>
      <c r="H469">
        <v>19671</v>
      </c>
      <c r="I469" t="s">
        <v>872</v>
      </c>
      <c r="J469" t="str">
        <f>RIGHT(data[[#This Row],[file_name]],4)</f>
        <v>xlsx</v>
      </c>
      <c r="M469" t="str">
        <f>IF(ISBLANK(data[[#This Row],[information_type_manual_added]]),VLOOKUP(data[[#This Row],[mime_type]],'Konkordanz MIME Informationstyp'!A:B,2,FALSE),data[[#This Row],[information_type_manual_added]])</f>
        <v>Strukturierte Information (Tabelle)</v>
      </c>
    </row>
    <row r="470" spans="1:13" hidden="1" x14ac:dyDescent="0.3">
      <c r="A470" t="s">
        <v>829</v>
      </c>
      <c r="B470" t="s">
        <v>842</v>
      </c>
      <c r="C470">
        <v>5</v>
      </c>
      <c r="D470" t="s">
        <v>843</v>
      </c>
      <c r="E470" t="s">
        <v>28</v>
      </c>
      <c r="F470" t="s">
        <v>29</v>
      </c>
      <c r="G470" t="s">
        <v>30</v>
      </c>
      <c r="H470">
        <v>19616</v>
      </c>
      <c r="I470" t="s">
        <v>844</v>
      </c>
      <c r="J470" t="str">
        <f>RIGHT(data[[#This Row],[file_name]],4)</f>
        <v>.txt</v>
      </c>
      <c r="M470" t="str">
        <f>IF(ISBLANK(data[[#This Row],[information_type_manual_added]]),VLOOKUP(data[[#This Row],[mime_type]],'Konkordanz MIME Informationstyp'!A:B,2,FALSE),data[[#This Row],[information_type_manual_added]])</f>
        <v>Text</v>
      </c>
    </row>
    <row r="471" spans="1:13" hidden="1" x14ac:dyDescent="0.3">
      <c r="A471" t="s">
        <v>1124</v>
      </c>
      <c r="B471" t="s">
        <v>1149</v>
      </c>
      <c r="C471">
        <v>20</v>
      </c>
      <c r="D471" t="s">
        <v>1150</v>
      </c>
      <c r="E471" t="s">
        <v>28</v>
      </c>
      <c r="F471" t="s">
        <v>29</v>
      </c>
      <c r="G471" t="s">
        <v>30</v>
      </c>
      <c r="H471">
        <v>19293</v>
      </c>
      <c r="I471" t="s">
        <v>1151</v>
      </c>
      <c r="J471" t="str">
        <f>RIGHT(data[[#This Row],[file_name]],4)</f>
        <v>.txt</v>
      </c>
      <c r="M471" t="str">
        <f>IF(ISBLANK(data[[#This Row],[information_type_manual_added]]),VLOOKUP(data[[#This Row],[mime_type]],'Konkordanz MIME Informationstyp'!A:B,2,FALSE),data[[#This Row],[information_type_manual_added]])</f>
        <v>Text</v>
      </c>
    </row>
    <row r="472" spans="1:13" hidden="1" x14ac:dyDescent="0.3">
      <c r="A472" t="s">
        <v>503</v>
      </c>
      <c r="B472" t="s">
        <v>539</v>
      </c>
      <c r="C472">
        <v>13</v>
      </c>
      <c r="D472" t="s">
        <v>540</v>
      </c>
      <c r="E472" t="s">
        <v>28</v>
      </c>
      <c r="F472" t="s">
        <v>29</v>
      </c>
      <c r="G472" t="s">
        <v>30</v>
      </c>
      <c r="H472">
        <v>19112</v>
      </c>
      <c r="I472" t="s">
        <v>541</v>
      </c>
      <c r="J472" t="str">
        <f>RIGHT(data[[#This Row],[file_name]],4)</f>
        <v>.txt</v>
      </c>
      <c r="M472" t="str">
        <f>IF(ISBLANK(data[[#This Row],[information_type_manual_added]]),VLOOKUP(data[[#This Row],[mime_type]],'Konkordanz MIME Informationstyp'!A:B,2,FALSE),data[[#This Row],[information_type_manual_added]])</f>
        <v>Text</v>
      </c>
    </row>
    <row r="473" spans="1:13" hidden="1" x14ac:dyDescent="0.3">
      <c r="A473" t="s">
        <v>189</v>
      </c>
      <c r="B473" t="s">
        <v>193</v>
      </c>
      <c r="C473">
        <v>3</v>
      </c>
      <c r="D473" t="s">
        <v>194</v>
      </c>
      <c r="E473" t="s">
        <v>28</v>
      </c>
      <c r="F473" t="s">
        <v>29</v>
      </c>
      <c r="G473" t="s">
        <v>30</v>
      </c>
      <c r="H473">
        <v>18846</v>
      </c>
      <c r="I473" t="s">
        <v>195</v>
      </c>
      <c r="J473" t="str">
        <f>RIGHT(data[[#This Row],[file_name]],4)</f>
        <v>.txt</v>
      </c>
      <c r="M473" t="str">
        <f>IF(ISBLANK(data[[#This Row],[information_type_manual_added]]),VLOOKUP(data[[#This Row],[mime_type]],'Konkordanz MIME Informationstyp'!A:B,2,FALSE),data[[#This Row],[information_type_manual_added]])</f>
        <v>Text</v>
      </c>
    </row>
    <row r="474" spans="1:13" hidden="1" x14ac:dyDescent="0.3">
      <c r="A474" t="s">
        <v>152</v>
      </c>
      <c r="B474" t="s">
        <v>153</v>
      </c>
      <c r="C474">
        <v>1</v>
      </c>
      <c r="D474" t="s">
        <v>154</v>
      </c>
      <c r="E474" t="s">
        <v>10</v>
      </c>
      <c r="F474" t="s">
        <v>11</v>
      </c>
      <c r="G474" t="s">
        <v>12</v>
      </c>
      <c r="H474">
        <v>18631</v>
      </c>
      <c r="I474" t="s">
        <v>155</v>
      </c>
      <c r="J474" t="str">
        <f>RIGHT(data[[#This Row],[file_name]],4)</f>
        <v>xlsx</v>
      </c>
      <c r="M474" t="str">
        <f>IF(ISBLANK(data[[#This Row],[information_type_manual_added]]),VLOOKUP(data[[#This Row],[mime_type]],'Konkordanz MIME Informationstyp'!A:B,2,FALSE),data[[#This Row],[information_type_manual_added]])</f>
        <v>Strukturierte Information (Tabelle)</v>
      </c>
    </row>
    <row r="475" spans="1:13" hidden="1" x14ac:dyDescent="0.3">
      <c r="A475" t="s">
        <v>503</v>
      </c>
      <c r="B475" t="s">
        <v>542</v>
      </c>
      <c r="C475">
        <v>14</v>
      </c>
      <c r="D475" t="s">
        <v>543</v>
      </c>
      <c r="E475" t="s">
        <v>28</v>
      </c>
      <c r="F475" t="s">
        <v>29</v>
      </c>
      <c r="G475" t="s">
        <v>30</v>
      </c>
      <c r="H475">
        <v>18171</v>
      </c>
      <c r="I475" t="s">
        <v>544</v>
      </c>
      <c r="J475" t="str">
        <f>RIGHT(data[[#This Row],[file_name]],4)</f>
        <v>.txt</v>
      </c>
      <c r="M475" t="str">
        <f>IF(ISBLANK(data[[#This Row],[information_type_manual_added]]),VLOOKUP(data[[#This Row],[mime_type]],'Konkordanz MIME Informationstyp'!A:B,2,FALSE),data[[#This Row],[information_type_manual_added]])</f>
        <v>Text</v>
      </c>
    </row>
    <row r="476" spans="1:13" hidden="1" x14ac:dyDescent="0.3">
      <c r="A476" t="s">
        <v>574</v>
      </c>
      <c r="B476" t="s">
        <v>575</v>
      </c>
      <c r="C476">
        <v>1</v>
      </c>
      <c r="D476" t="s">
        <v>576</v>
      </c>
      <c r="E476" t="s">
        <v>10</v>
      </c>
      <c r="F476" t="s">
        <v>11</v>
      </c>
      <c r="G476" t="s">
        <v>12</v>
      </c>
      <c r="H476">
        <v>17656</v>
      </c>
      <c r="I476" t="s">
        <v>577</v>
      </c>
      <c r="J476" t="str">
        <f>RIGHT(data[[#This Row],[file_name]],4)</f>
        <v>xlsx</v>
      </c>
      <c r="M476" t="str">
        <f>IF(ISBLANK(data[[#This Row],[information_type_manual_added]]),VLOOKUP(data[[#This Row],[mime_type]],'Konkordanz MIME Informationstyp'!A:B,2,FALSE),data[[#This Row],[information_type_manual_added]])</f>
        <v>Strukturierte Information (Tabelle)</v>
      </c>
    </row>
    <row r="477" spans="1:13" hidden="1" x14ac:dyDescent="0.3">
      <c r="A477" t="s">
        <v>1479</v>
      </c>
      <c r="B477" t="s">
        <v>1495</v>
      </c>
      <c r="C477">
        <v>6</v>
      </c>
      <c r="D477" t="s">
        <v>1496</v>
      </c>
      <c r="E477" t="s">
        <v>28</v>
      </c>
      <c r="F477" t="s">
        <v>29</v>
      </c>
      <c r="G477" t="s">
        <v>30</v>
      </c>
      <c r="H477">
        <v>16546</v>
      </c>
      <c r="I477" t="s">
        <v>1497</v>
      </c>
      <c r="J477" t="str">
        <f>RIGHT(data[[#This Row],[file_name]],4)</f>
        <v>.txt</v>
      </c>
      <c r="M477" t="str">
        <f>IF(ISBLANK(data[[#This Row],[information_type_manual_added]]),VLOOKUP(data[[#This Row],[mime_type]],'Konkordanz MIME Informationstyp'!A:B,2,FALSE),data[[#This Row],[information_type_manual_added]])</f>
        <v>Text</v>
      </c>
    </row>
    <row r="478" spans="1:13" hidden="1" x14ac:dyDescent="0.3">
      <c r="A478" t="s">
        <v>671</v>
      </c>
      <c r="B478" t="s">
        <v>684</v>
      </c>
      <c r="C478">
        <v>5</v>
      </c>
      <c r="D478" t="s">
        <v>685</v>
      </c>
      <c r="E478" t="s">
        <v>28</v>
      </c>
      <c r="F478" t="s">
        <v>29</v>
      </c>
      <c r="G478" t="s">
        <v>30</v>
      </c>
      <c r="H478">
        <v>15742</v>
      </c>
      <c r="I478" t="s">
        <v>686</v>
      </c>
      <c r="J478" t="str">
        <f>RIGHT(data[[#This Row],[file_name]],4)</f>
        <v>.txt</v>
      </c>
      <c r="M478" t="str">
        <f>IF(ISBLANK(data[[#This Row],[information_type_manual_added]]),VLOOKUP(data[[#This Row],[mime_type]],'Konkordanz MIME Informationstyp'!A:B,2,FALSE),data[[#This Row],[information_type_manual_added]])</f>
        <v>Text</v>
      </c>
    </row>
    <row r="479" spans="1:13" hidden="1" x14ac:dyDescent="0.3">
      <c r="A479" t="s">
        <v>584</v>
      </c>
      <c r="B479" t="s">
        <v>585</v>
      </c>
      <c r="C479">
        <v>1</v>
      </c>
      <c r="D479" t="s">
        <v>586</v>
      </c>
      <c r="E479" t="s">
        <v>10</v>
      </c>
      <c r="F479" t="s">
        <v>439</v>
      </c>
      <c r="G479" t="s">
        <v>440</v>
      </c>
      <c r="H479">
        <v>15666</v>
      </c>
      <c r="I479" t="s">
        <v>587</v>
      </c>
      <c r="J479" t="str">
        <f>RIGHT(data[[#This Row],[file_name]],4)</f>
        <v>.dat</v>
      </c>
      <c r="M479" t="str">
        <f>IF(ISBLANK(data[[#This Row],[information_type_manual_added]]),VLOOKUP(data[[#This Row],[mime_type]],'Konkordanz MIME Informationstyp'!A:B,2,FALSE),data[[#This Row],[information_type_manual_added]])</f>
        <v>Strukturierte Information (Tabelle)</v>
      </c>
    </row>
    <row r="480" spans="1:13" hidden="1" x14ac:dyDescent="0.3">
      <c r="A480" t="s">
        <v>1479</v>
      </c>
      <c r="B480" t="s">
        <v>1483</v>
      </c>
      <c r="C480">
        <v>2</v>
      </c>
      <c r="D480" t="s">
        <v>1484</v>
      </c>
      <c r="E480" t="s">
        <v>10</v>
      </c>
      <c r="F480" t="s">
        <v>29</v>
      </c>
      <c r="G480" t="s">
        <v>30</v>
      </c>
      <c r="H480">
        <v>15553</v>
      </c>
      <c r="I480" t="s">
        <v>1485</v>
      </c>
      <c r="J480" t="str">
        <f>RIGHT(data[[#This Row],[file_name]],4)</f>
        <v>.txt</v>
      </c>
      <c r="M480" t="str">
        <f>IF(ISBLANK(data[[#This Row],[information_type_manual_added]]),VLOOKUP(data[[#This Row],[mime_type]],'Konkordanz MIME Informationstyp'!A:B,2,FALSE),data[[#This Row],[information_type_manual_added]])</f>
        <v>Text</v>
      </c>
    </row>
    <row r="481" spans="1:13" x14ac:dyDescent="0.3">
      <c r="A481" t="s">
        <v>994</v>
      </c>
      <c r="B481" t="s">
        <v>1018</v>
      </c>
      <c r="C481">
        <v>11</v>
      </c>
      <c r="D481" t="s">
        <v>1019</v>
      </c>
      <c r="E481" t="s">
        <v>10</v>
      </c>
      <c r="F481" t="s">
        <v>63</v>
      </c>
      <c r="G481" t="s">
        <v>64</v>
      </c>
      <c r="H481">
        <v>2871784954</v>
      </c>
      <c r="I481" t="s">
        <v>1020</v>
      </c>
      <c r="J481" t="str">
        <f>RIGHT(data[[#This Row],[file_name]],4)</f>
        <v>.002</v>
      </c>
      <c r="K481" t="s">
        <v>1866</v>
      </c>
      <c r="L481" t="s">
        <v>1873</v>
      </c>
      <c r="M481" t="str">
        <f>IF(ISBLANK(data[[#This Row],[information_type_manual_added]]),VLOOKUP(data[[#This Row],[mime_type]],'Konkordanz MIME Informationstyp'!A:B,2,FALSE),data[[#This Row],[information_type_manual_added]])</f>
        <v>Dateiarchiv</v>
      </c>
    </row>
    <row r="482" spans="1:13" hidden="1" x14ac:dyDescent="0.3">
      <c r="A482" t="s">
        <v>152</v>
      </c>
      <c r="B482" t="s">
        <v>156</v>
      </c>
      <c r="C482">
        <v>3</v>
      </c>
      <c r="D482" t="s">
        <v>157</v>
      </c>
      <c r="E482" t="s">
        <v>28</v>
      </c>
      <c r="F482" t="s">
        <v>29</v>
      </c>
      <c r="G482" t="s">
        <v>30</v>
      </c>
      <c r="H482">
        <v>14865</v>
      </c>
      <c r="I482" t="s">
        <v>158</v>
      </c>
      <c r="J482" t="str">
        <f>RIGHT(data[[#This Row],[file_name]],4)</f>
        <v>.txt</v>
      </c>
      <c r="M482" t="str">
        <f>IF(ISBLANK(data[[#This Row],[information_type_manual_added]]),VLOOKUP(data[[#This Row],[mime_type]],'Konkordanz MIME Informationstyp'!A:B,2,FALSE),data[[#This Row],[information_type_manual_added]])</f>
        <v>Text</v>
      </c>
    </row>
    <row r="483" spans="1:13" hidden="1" x14ac:dyDescent="0.3">
      <c r="A483" t="s">
        <v>642</v>
      </c>
      <c r="B483" t="s">
        <v>652</v>
      </c>
      <c r="C483">
        <v>4</v>
      </c>
      <c r="D483" t="s">
        <v>653</v>
      </c>
      <c r="E483" t="s">
        <v>28</v>
      </c>
      <c r="F483" t="s">
        <v>29</v>
      </c>
      <c r="G483" t="s">
        <v>30</v>
      </c>
      <c r="H483">
        <v>14752</v>
      </c>
      <c r="I483" t="s">
        <v>654</v>
      </c>
      <c r="J483" t="str">
        <f>RIGHT(data[[#This Row],[file_name]],4)</f>
        <v>.txt</v>
      </c>
      <c r="M483" t="str">
        <f>IF(ISBLANK(data[[#This Row],[information_type_manual_added]]),VLOOKUP(data[[#This Row],[mime_type]],'Konkordanz MIME Informationstyp'!A:B,2,FALSE),data[[#This Row],[information_type_manual_added]])</f>
        <v>Text</v>
      </c>
    </row>
    <row r="484" spans="1:13" hidden="1" x14ac:dyDescent="0.3">
      <c r="A484" t="s">
        <v>1479</v>
      </c>
      <c r="B484" t="s">
        <v>1492</v>
      </c>
      <c r="C484">
        <v>5</v>
      </c>
      <c r="D484" t="s">
        <v>1493</v>
      </c>
      <c r="E484" t="s">
        <v>28</v>
      </c>
      <c r="F484" t="s">
        <v>29</v>
      </c>
      <c r="G484" t="s">
        <v>30</v>
      </c>
      <c r="H484">
        <v>14572</v>
      </c>
      <c r="I484" t="s">
        <v>1494</v>
      </c>
      <c r="J484" t="str">
        <f>RIGHT(data[[#This Row],[file_name]],4)</f>
        <v>.txt</v>
      </c>
      <c r="M484" t="str">
        <f>IF(ISBLANK(data[[#This Row],[information_type_manual_added]]),VLOOKUP(data[[#This Row],[mime_type]],'Konkordanz MIME Informationstyp'!A:B,2,FALSE),data[[#This Row],[information_type_manual_added]])</f>
        <v>Text</v>
      </c>
    </row>
    <row r="485" spans="1:13" hidden="1" x14ac:dyDescent="0.3">
      <c r="A485" t="s">
        <v>1124</v>
      </c>
      <c r="B485" t="s">
        <v>1152</v>
      </c>
      <c r="C485">
        <v>21</v>
      </c>
      <c r="D485" t="s">
        <v>1153</v>
      </c>
      <c r="E485" t="s">
        <v>28</v>
      </c>
      <c r="F485" t="s">
        <v>29</v>
      </c>
      <c r="G485" t="s">
        <v>30</v>
      </c>
      <c r="H485">
        <v>14196</v>
      </c>
      <c r="I485" t="s">
        <v>1154</v>
      </c>
      <c r="J485" t="str">
        <f>RIGHT(data[[#This Row],[file_name]],4)</f>
        <v>.txt</v>
      </c>
      <c r="M485" t="str">
        <f>IF(ISBLANK(data[[#This Row],[information_type_manual_added]]),VLOOKUP(data[[#This Row],[mime_type]],'Konkordanz MIME Informationstyp'!A:B,2,FALSE),data[[#This Row],[information_type_manual_added]])</f>
        <v>Text</v>
      </c>
    </row>
    <row r="486" spans="1:13" hidden="1" x14ac:dyDescent="0.3">
      <c r="A486" t="s">
        <v>418</v>
      </c>
      <c r="B486" t="s">
        <v>445</v>
      </c>
      <c r="C486">
        <v>9</v>
      </c>
      <c r="D486" t="s">
        <v>446</v>
      </c>
      <c r="E486" t="s">
        <v>28</v>
      </c>
      <c r="F486" t="s">
        <v>29</v>
      </c>
      <c r="G486" t="s">
        <v>30</v>
      </c>
      <c r="H486">
        <v>14033</v>
      </c>
      <c r="I486" t="s">
        <v>447</v>
      </c>
      <c r="J486" t="str">
        <f>RIGHT(data[[#This Row],[file_name]],4)</f>
        <v>.txt</v>
      </c>
      <c r="M486" t="str">
        <f>IF(ISBLANK(data[[#This Row],[information_type_manual_added]]),VLOOKUP(data[[#This Row],[mime_type]],'Konkordanz MIME Informationstyp'!A:B,2,FALSE),data[[#This Row],[information_type_manual_added]])</f>
        <v>Text</v>
      </c>
    </row>
    <row r="487" spans="1:13" hidden="1" x14ac:dyDescent="0.3">
      <c r="A487" t="s">
        <v>1114</v>
      </c>
      <c r="B487" t="s">
        <v>1121</v>
      </c>
      <c r="C487">
        <v>3</v>
      </c>
      <c r="D487" t="s">
        <v>1122</v>
      </c>
      <c r="E487" t="s">
        <v>28</v>
      </c>
      <c r="F487" t="s">
        <v>29</v>
      </c>
      <c r="G487" t="s">
        <v>30</v>
      </c>
      <c r="H487">
        <v>13880</v>
      </c>
      <c r="I487" t="s">
        <v>1123</v>
      </c>
      <c r="J487" t="str">
        <f>RIGHT(data[[#This Row],[file_name]],4)</f>
        <v>.txt</v>
      </c>
      <c r="M487" t="str">
        <f>IF(ISBLANK(data[[#This Row],[information_type_manual_added]]),VLOOKUP(data[[#This Row],[mime_type]],'Konkordanz MIME Informationstyp'!A:B,2,FALSE),data[[#This Row],[information_type_manual_added]])</f>
        <v>Text</v>
      </c>
    </row>
    <row r="488" spans="1:13" hidden="1" x14ac:dyDescent="0.3">
      <c r="A488" t="s">
        <v>671</v>
      </c>
      <c r="B488" t="s">
        <v>681</v>
      </c>
      <c r="C488">
        <v>4</v>
      </c>
      <c r="D488" t="s">
        <v>682</v>
      </c>
      <c r="E488" t="s">
        <v>28</v>
      </c>
      <c r="F488" t="s">
        <v>29</v>
      </c>
      <c r="G488" t="s">
        <v>30</v>
      </c>
      <c r="H488">
        <v>13748</v>
      </c>
      <c r="I488" t="s">
        <v>683</v>
      </c>
      <c r="J488" t="str">
        <f>RIGHT(data[[#This Row],[file_name]],4)</f>
        <v>.txt</v>
      </c>
      <c r="M488" t="str">
        <f>IF(ISBLANK(data[[#This Row],[information_type_manual_added]]),VLOOKUP(data[[#This Row],[mime_type]],'Konkordanz MIME Informationstyp'!A:B,2,FALSE),data[[#This Row],[information_type_manual_added]])</f>
        <v>Text</v>
      </c>
    </row>
    <row r="489" spans="1:13" hidden="1" x14ac:dyDescent="0.3">
      <c r="A489" t="s">
        <v>245</v>
      </c>
      <c r="B489" t="s">
        <v>255</v>
      </c>
      <c r="C489">
        <v>4</v>
      </c>
      <c r="D489" t="s">
        <v>256</v>
      </c>
      <c r="E489" t="s">
        <v>10</v>
      </c>
      <c r="F489" t="s">
        <v>11</v>
      </c>
      <c r="G489" t="s">
        <v>12</v>
      </c>
      <c r="H489">
        <v>13528</v>
      </c>
      <c r="I489" t="s">
        <v>257</v>
      </c>
      <c r="J489" t="str">
        <f>RIGHT(data[[#This Row],[file_name]],4)</f>
        <v>xlsx</v>
      </c>
      <c r="M489" t="str">
        <f>IF(ISBLANK(data[[#This Row],[information_type_manual_added]]),VLOOKUP(data[[#This Row],[mime_type]],'Konkordanz MIME Informationstyp'!A:B,2,FALSE),data[[#This Row],[information_type_manual_added]])</f>
        <v>Strukturierte Information (Tabelle)</v>
      </c>
    </row>
    <row r="490" spans="1:13" hidden="1" x14ac:dyDescent="0.3">
      <c r="A490" t="s">
        <v>1201</v>
      </c>
      <c r="B490" t="s">
        <v>1229</v>
      </c>
      <c r="C490">
        <v>10</v>
      </c>
      <c r="D490" t="s">
        <v>1230</v>
      </c>
      <c r="E490" t="s">
        <v>10</v>
      </c>
      <c r="F490" t="s">
        <v>848</v>
      </c>
      <c r="G490" t="s">
        <v>849</v>
      </c>
      <c r="H490">
        <v>11724</v>
      </c>
      <c r="I490" t="s">
        <v>1231</v>
      </c>
      <c r="J490" t="str">
        <f>RIGHT(data[[#This Row],[file_name]],4)</f>
        <v>.csv</v>
      </c>
      <c r="M490" t="str">
        <f>IF(ISBLANK(data[[#This Row],[information_type_manual_added]]),VLOOKUP(data[[#This Row],[mime_type]],'Konkordanz MIME Informationstyp'!A:B,2,FALSE),data[[#This Row],[information_type_manual_added]])</f>
        <v>Strukturierte Information (Tabelle)</v>
      </c>
    </row>
    <row r="491" spans="1:13" hidden="1" x14ac:dyDescent="0.3">
      <c r="A491" t="s">
        <v>906</v>
      </c>
      <c r="B491" t="s">
        <v>913</v>
      </c>
      <c r="C491">
        <v>3</v>
      </c>
      <c r="D491" t="s">
        <v>914</v>
      </c>
      <c r="E491" t="s">
        <v>10</v>
      </c>
      <c r="F491" t="s">
        <v>658</v>
      </c>
      <c r="G491" t="s">
        <v>659</v>
      </c>
      <c r="H491">
        <v>11632</v>
      </c>
      <c r="I491" t="s">
        <v>915</v>
      </c>
      <c r="J491" t="str">
        <f>RIGHT(data[[#This Row],[file_name]],4)</f>
        <v>.zip</v>
      </c>
      <c r="M491" t="str">
        <f>IF(ISBLANK(data[[#This Row],[information_type_manual_added]]),VLOOKUP(data[[#This Row],[mime_type]],'Konkordanz MIME Informationstyp'!A:B,2,FALSE),data[[#This Row],[information_type_manual_added]])</f>
        <v>Dateiarchiv</v>
      </c>
    </row>
    <row r="492" spans="1:13" hidden="1" x14ac:dyDescent="0.3">
      <c r="A492" t="s">
        <v>1201</v>
      </c>
      <c r="B492" t="s">
        <v>1238</v>
      </c>
      <c r="C492">
        <v>13</v>
      </c>
      <c r="D492" t="s">
        <v>1239</v>
      </c>
      <c r="E492" t="s">
        <v>10</v>
      </c>
      <c r="F492" t="s">
        <v>848</v>
      </c>
      <c r="G492" t="s">
        <v>849</v>
      </c>
      <c r="H492">
        <v>11525</v>
      </c>
      <c r="I492" t="s">
        <v>1240</v>
      </c>
      <c r="J492" t="str">
        <f>RIGHT(data[[#This Row],[file_name]],4)</f>
        <v>.csv</v>
      </c>
      <c r="M492" t="str">
        <f>IF(ISBLANK(data[[#This Row],[information_type_manual_added]]),VLOOKUP(data[[#This Row],[mime_type]],'Konkordanz MIME Informationstyp'!A:B,2,FALSE),data[[#This Row],[information_type_manual_added]])</f>
        <v>Strukturierte Information (Tabelle)</v>
      </c>
    </row>
    <row r="493" spans="1:13" hidden="1" x14ac:dyDescent="0.3">
      <c r="A493" t="s">
        <v>54</v>
      </c>
      <c r="B493" t="s">
        <v>72</v>
      </c>
      <c r="C493">
        <v>6</v>
      </c>
      <c r="D493" t="s">
        <v>73</v>
      </c>
      <c r="E493" t="s">
        <v>28</v>
      </c>
      <c r="F493" t="s">
        <v>29</v>
      </c>
      <c r="G493" t="s">
        <v>30</v>
      </c>
      <c r="H493">
        <v>10970</v>
      </c>
      <c r="I493" t="s">
        <v>74</v>
      </c>
      <c r="J493" t="str">
        <f>RIGHT(data[[#This Row],[file_name]],4)</f>
        <v>.txt</v>
      </c>
      <c r="M493" t="str">
        <f>IF(ISBLANK(data[[#This Row],[information_type_manual_added]]),VLOOKUP(data[[#This Row],[mime_type]],'Konkordanz MIME Informationstyp'!A:B,2,FALSE),data[[#This Row],[information_type_manual_added]])</f>
        <v>Text</v>
      </c>
    </row>
    <row r="494" spans="1:13" hidden="1" x14ac:dyDescent="0.3">
      <c r="A494" t="s">
        <v>1262</v>
      </c>
      <c r="B494" t="s">
        <v>1266</v>
      </c>
      <c r="C494">
        <v>5</v>
      </c>
      <c r="D494" t="s">
        <v>1267</v>
      </c>
      <c r="E494" t="s">
        <v>10</v>
      </c>
      <c r="F494" t="s">
        <v>658</v>
      </c>
      <c r="G494" t="s">
        <v>659</v>
      </c>
      <c r="H494">
        <v>10776</v>
      </c>
      <c r="I494" t="s">
        <v>1268</v>
      </c>
      <c r="J494" t="str">
        <f>RIGHT(data[[#This Row],[file_name]],4)</f>
        <v>.zip</v>
      </c>
      <c r="M494" t="str">
        <f>IF(ISBLANK(data[[#This Row],[information_type_manual_added]]),VLOOKUP(data[[#This Row],[mime_type]],'Konkordanz MIME Informationstyp'!A:B,2,FALSE),data[[#This Row],[information_type_manual_added]])</f>
        <v>Dateiarchiv</v>
      </c>
    </row>
    <row r="495" spans="1:13" hidden="1" x14ac:dyDescent="0.3">
      <c r="A495" t="s">
        <v>859</v>
      </c>
      <c r="B495" t="s">
        <v>860</v>
      </c>
      <c r="C495">
        <v>1</v>
      </c>
      <c r="D495" t="s">
        <v>861</v>
      </c>
      <c r="E495" t="s">
        <v>10</v>
      </c>
      <c r="F495" t="s">
        <v>848</v>
      </c>
      <c r="G495" t="s">
        <v>849</v>
      </c>
      <c r="H495">
        <v>10125</v>
      </c>
      <c r="I495" t="s">
        <v>862</v>
      </c>
      <c r="J495" t="str">
        <f>RIGHT(data[[#This Row],[file_name]],4)</f>
        <v>.csv</v>
      </c>
      <c r="M495" t="str">
        <f>IF(ISBLANK(data[[#This Row],[information_type_manual_added]]),VLOOKUP(data[[#This Row],[mime_type]],'Konkordanz MIME Informationstyp'!A:B,2,FALSE),data[[#This Row],[information_type_manual_added]])</f>
        <v>Strukturierte Information (Tabelle)</v>
      </c>
    </row>
    <row r="496" spans="1:13" hidden="1" x14ac:dyDescent="0.3">
      <c r="A496" t="s">
        <v>245</v>
      </c>
      <c r="B496" t="s">
        <v>246</v>
      </c>
      <c r="C496">
        <v>1</v>
      </c>
      <c r="D496" t="s">
        <v>247</v>
      </c>
      <c r="E496" t="s">
        <v>10</v>
      </c>
      <c r="F496" t="s">
        <v>11</v>
      </c>
      <c r="G496" t="s">
        <v>12</v>
      </c>
      <c r="H496">
        <v>10106</v>
      </c>
      <c r="I496" t="s">
        <v>248</v>
      </c>
      <c r="J496" t="str">
        <f>RIGHT(data[[#This Row],[file_name]],4)</f>
        <v>xlsx</v>
      </c>
      <c r="M496" t="str">
        <f>IF(ISBLANK(data[[#This Row],[information_type_manual_added]]),VLOOKUP(data[[#This Row],[mime_type]],'Konkordanz MIME Informationstyp'!A:B,2,FALSE),data[[#This Row],[information_type_manual_added]])</f>
        <v>Strukturierte Information (Tabelle)</v>
      </c>
    </row>
    <row r="497" spans="1:13" hidden="1" x14ac:dyDescent="0.3">
      <c r="A497" t="s">
        <v>38</v>
      </c>
      <c r="B497" t="s">
        <v>51</v>
      </c>
      <c r="C497">
        <v>5</v>
      </c>
      <c r="D497" t="s">
        <v>52</v>
      </c>
      <c r="E497" t="s">
        <v>28</v>
      </c>
      <c r="F497" t="s">
        <v>29</v>
      </c>
      <c r="G497" t="s">
        <v>30</v>
      </c>
      <c r="H497">
        <v>10035</v>
      </c>
      <c r="I497" t="s">
        <v>53</v>
      </c>
      <c r="J497" t="str">
        <f>RIGHT(data[[#This Row],[file_name]],4)</f>
        <v>.txt</v>
      </c>
      <c r="M497" t="str">
        <f>IF(ISBLANK(data[[#This Row],[information_type_manual_added]]),VLOOKUP(data[[#This Row],[mime_type]],'Konkordanz MIME Informationstyp'!A:B,2,FALSE),data[[#This Row],[information_type_manual_added]])</f>
        <v>Text</v>
      </c>
    </row>
    <row r="498" spans="1:13" hidden="1" x14ac:dyDescent="0.3">
      <c r="A498" t="s">
        <v>245</v>
      </c>
      <c r="B498" t="s">
        <v>249</v>
      </c>
      <c r="C498">
        <v>2</v>
      </c>
      <c r="D498" t="s">
        <v>250</v>
      </c>
      <c r="E498" t="s">
        <v>10</v>
      </c>
      <c r="F498" t="s">
        <v>11</v>
      </c>
      <c r="G498" t="s">
        <v>12</v>
      </c>
      <c r="H498">
        <v>9862</v>
      </c>
      <c r="I498" t="s">
        <v>251</v>
      </c>
      <c r="J498" t="str">
        <f>RIGHT(data[[#This Row],[file_name]],4)</f>
        <v>xlsx</v>
      </c>
      <c r="M498" t="str">
        <f>IF(ISBLANK(data[[#This Row],[information_type_manual_added]]),VLOOKUP(data[[#This Row],[mime_type]],'Konkordanz MIME Informationstyp'!A:B,2,FALSE),data[[#This Row],[information_type_manual_added]])</f>
        <v>Strukturierte Information (Tabelle)</v>
      </c>
    </row>
    <row r="499" spans="1:13" hidden="1" x14ac:dyDescent="0.3">
      <c r="A499" t="s">
        <v>466</v>
      </c>
      <c r="B499" t="s">
        <v>484</v>
      </c>
      <c r="C499">
        <v>6</v>
      </c>
      <c r="D499" t="s">
        <v>485</v>
      </c>
      <c r="E499" t="s">
        <v>28</v>
      </c>
      <c r="F499" t="s">
        <v>29</v>
      </c>
      <c r="G499" t="s">
        <v>30</v>
      </c>
      <c r="H499">
        <v>9729</v>
      </c>
      <c r="I499" t="s">
        <v>486</v>
      </c>
      <c r="J499" t="str">
        <f>RIGHT(data[[#This Row],[file_name]],4)</f>
        <v>.txt</v>
      </c>
      <c r="M499" t="str">
        <f>IF(ISBLANK(data[[#This Row],[information_type_manual_added]]),VLOOKUP(data[[#This Row],[mime_type]],'Konkordanz MIME Informationstyp'!A:B,2,FALSE),data[[#This Row],[information_type_manual_added]])</f>
        <v>Text</v>
      </c>
    </row>
    <row r="500" spans="1:13" hidden="1" x14ac:dyDescent="0.3">
      <c r="A500" t="s">
        <v>1124</v>
      </c>
      <c r="B500" t="s">
        <v>1143</v>
      </c>
      <c r="C500">
        <v>18</v>
      </c>
      <c r="D500" t="s">
        <v>1144</v>
      </c>
      <c r="E500" t="s">
        <v>28</v>
      </c>
      <c r="F500" t="s">
        <v>29</v>
      </c>
      <c r="G500" t="s">
        <v>30</v>
      </c>
      <c r="H500">
        <v>9008</v>
      </c>
      <c r="I500" t="s">
        <v>1145</v>
      </c>
      <c r="J500" t="str">
        <f>RIGHT(data[[#This Row],[file_name]],4)</f>
        <v>.txt</v>
      </c>
      <c r="M500" t="str">
        <f>IF(ISBLANK(data[[#This Row],[information_type_manual_added]]),VLOOKUP(data[[#This Row],[mime_type]],'Konkordanz MIME Informationstyp'!A:B,2,FALSE),data[[#This Row],[information_type_manual_added]])</f>
        <v>Text</v>
      </c>
    </row>
    <row r="501" spans="1:13" hidden="1" x14ac:dyDescent="0.3">
      <c r="A501" t="s">
        <v>7</v>
      </c>
      <c r="B501" t="s">
        <v>35</v>
      </c>
      <c r="C501">
        <v>7</v>
      </c>
      <c r="D501" t="s">
        <v>36</v>
      </c>
      <c r="E501" t="s">
        <v>28</v>
      </c>
      <c r="F501" t="s">
        <v>29</v>
      </c>
      <c r="G501" t="s">
        <v>30</v>
      </c>
      <c r="H501">
        <v>8827</v>
      </c>
      <c r="I501" t="s">
        <v>37</v>
      </c>
      <c r="J501" t="str">
        <f>RIGHT(data[[#This Row],[file_name]],4)</f>
        <v>.txt</v>
      </c>
      <c r="M501" t="str">
        <f>IF(ISBLANK(data[[#This Row],[information_type_manual_added]]),VLOOKUP(data[[#This Row],[mime_type]],'Konkordanz MIME Informationstyp'!A:B,2,FALSE),data[[#This Row],[information_type_manual_added]])</f>
        <v>Text</v>
      </c>
    </row>
    <row r="502" spans="1:13" hidden="1" x14ac:dyDescent="0.3">
      <c r="A502" t="s">
        <v>881</v>
      </c>
      <c r="B502" t="s">
        <v>897</v>
      </c>
      <c r="C502">
        <v>6</v>
      </c>
      <c r="D502" t="s">
        <v>898</v>
      </c>
      <c r="E502" t="s">
        <v>28</v>
      </c>
      <c r="F502" t="s">
        <v>29</v>
      </c>
      <c r="G502" t="s">
        <v>30</v>
      </c>
      <c r="H502">
        <v>8804</v>
      </c>
      <c r="I502" t="s">
        <v>899</v>
      </c>
      <c r="J502" t="str">
        <f>RIGHT(data[[#This Row],[file_name]],4)</f>
        <v>.txt</v>
      </c>
      <c r="M502" t="str">
        <f>IF(ISBLANK(data[[#This Row],[information_type_manual_added]]),VLOOKUP(data[[#This Row],[mime_type]],'Konkordanz MIME Informationstyp'!A:B,2,FALSE),data[[#This Row],[information_type_manual_added]])</f>
        <v>Text</v>
      </c>
    </row>
    <row r="503" spans="1:13" hidden="1" x14ac:dyDescent="0.3">
      <c r="A503" t="s">
        <v>1466</v>
      </c>
      <c r="B503" t="s">
        <v>1467</v>
      </c>
      <c r="C503">
        <v>1</v>
      </c>
      <c r="D503" t="s">
        <v>1468</v>
      </c>
      <c r="E503" t="s">
        <v>10</v>
      </c>
      <c r="F503" t="s">
        <v>848</v>
      </c>
      <c r="G503" t="s">
        <v>849</v>
      </c>
      <c r="H503">
        <v>8653</v>
      </c>
      <c r="I503" t="s">
        <v>1469</v>
      </c>
      <c r="J503" t="str">
        <f>RIGHT(data[[#This Row],[file_name]],4)</f>
        <v>.csv</v>
      </c>
      <c r="M503" t="str">
        <f>IF(ISBLANK(data[[#This Row],[information_type_manual_added]]),VLOOKUP(data[[#This Row],[mime_type]],'Konkordanz MIME Informationstyp'!A:B,2,FALSE),data[[#This Row],[information_type_manual_added]])</f>
        <v>Strukturierte Information (Tabelle)</v>
      </c>
    </row>
    <row r="504" spans="1:13" hidden="1" x14ac:dyDescent="0.3">
      <c r="A504" t="s">
        <v>1201</v>
      </c>
      <c r="B504" t="s">
        <v>1232</v>
      </c>
      <c r="C504">
        <v>11</v>
      </c>
      <c r="D504" t="s">
        <v>1233</v>
      </c>
      <c r="E504" t="s">
        <v>10</v>
      </c>
      <c r="F504" t="s">
        <v>848</v>
      </c>
      <c r="G504" t="s">
        <v>849</v>
      </c>
      <c r="H504">
        <v>8337</v>
      </c>
      <c r="I504" t="s">
        <v>1234</v>
      </c>
      <c r="J504" t="str">
        <f>RIGHT(data[[#This Row],[file_name]],4)</f>
        <v>.csv</v>
      </c>
      <c r="M504" t="str">
        <f>IF(ISBLANK(data[[#This Row],[information_type_manual_added]]),VLOOKUP(data[[#This Row],[mime_type]],'Konkordanz MIME Informationstyp'!A:B,2,FALSE),data[[#This Row],[information_type_manual_added]])</f>
        <v>Strukturierte Information (Tabelle)</v>
      </c>
    </row>
    <row r="505" spans="1:13" hidden="1" x14ac:dyDescent="0.3">
      <c r="A505" t="s">
        <v>1343</v>
      </c>
      <c r="B505" t="s">
        <v>1349</v>
      </c>
      <c r="C505">
        <v>3</v>
      </c>
      <c r="D505" t="s">
        <v>1350</v>
      </c>
      <c r="E505" t="s">
        <v>28</v>
      </c>
      <c r="F505" t="s">
        <v>29</v>
      </c>
      <c r="G505" t="s">
        <v>30</v>
      </c>
      <c r="H505">
        <v>8250</v>
      </c>
      <c r="I505" t="s">
        <v>1351</v>
      </c>
      <c r="J505" t="str">
        <f>RIGHT(data[[#This Row],[file_name]],4)</f>
        <v>.txt</v>
      </c>
      <c r="M505" t="str">
        <f>IF(ISBLANK(data[[#This Row],[information_type_manual_added]]),VLOOKUP(data[[#This Row],[mime_type]],'Konkordanz MIME Informationstyp'!A:B,2,FALSE),data[[#This Row],[information_type_manual_added]])</f>
        <v>Text</v>
      </c>
    </row>
    <row r="506" spans="1:13" hidden="1" x14ac:dyDescent="0.3">
      <c r="A506" t="s">
        <v>38</v>
      </c>
      <c r="B506" t="s">
        <v>48</v>
      </c>
      <c r="C506">
        <v>4</v>
      </c>
      <c r="D506" t="s">
        <v>49</v>
      </c>
      <c r="E506" t="s">
        <v>28</v>
      </c>
      <c r="F506" t="s">
        <v>29</v>
      </c>
      <c r="G506" t="s">
        <v>30</v>
      </c>
      <c r="H506">
        <v>7928</v>
      </c>
      <c r="I506" t="s">
        <v>50</v>
      </c>
      <c r="J506" t="str">
        <f>RIGHT(data[[#This Row],[file_name]],4)</f>
        <v>.txt</v>
      </c>
      <c r="M506" t="str">
        <f>IF(ISBLANK(data[[#This Row],[information_type_manual_added]]),VLOOKUP(data[[#This Row],[mime_type]],'Konkordanz MIME Informationstyp'!A:B,2,FALSE),data[[#This Row],[information_type_manual_added]])</f>
        <v>Text</v>
      </c>
    </row>
    <row r="507" spans="1:13" hidden="1" x14ac:dyDescent="0.3">
      <c r="A507" t="s">
        <v>1174</v>
      </c>
      <c r="B507" t="s">
        <v>1181</v>
      </c>
      <c r="C507">
        <v>3</v>
      </c>
      <c r="D507" t="s">
        <v>1182</v>
      </c>
      <c r="E507" t="s">
        <v>28</v>
      </c>
      <c r="F507" t="s">
        <v>29</v>
      </c>
      <c r="G507" t="s">
        <v>30</v>
      </c>
      <c r="H507">
        <v>7908</v>
      </c>
      <c r="I507" t="s">
        <v>1183</v>
      </c>
      <c r="J507" t="str">
        <f>RIGHT(data[[#This Row],[file_name]],4)</f>
        <v>.txt</v>
      </c>
      <c r="M507" t="str">
        <f>IF(ISBLANK(data[[#This Row],[information_type_manual_added]]),VLOOKUP(data[[#This Row],[mime_type]],'Konkordanz MIME Informationstyp'!A:B,2,FALSE),data[[#This Row],[information_type_manual_added]])</f>
        <v>Text</v>
      </c>
    </row>
    <row r="508" spans="1:13" hidden="1" x14ac:dyDescent="0.3">
      <c r="A508" t="s">
        <v>574</v>
      </c>
      <c r="B508" t="s">
        <v>581</v>
      </c>
      <c r="C508">
        <v>3</v>
      </c>
      <c r="D508" t="s">
        <v>582</v>
      </c>
      <c r="E508" t="s">
        <v>28</v>
      </c>
      <c r="F508" t="s">
        <v>29</v>
      </c>
      <c r="G508" t="s">
        <v>30</v>
      </c>
      <c r="H508">
        <v>7467</v>
      </c>
      <c r="I508" t="s">
        <v>583</v>
      </c>
      <c r="J508" t="str">
        <f>RIGHT(data[[#This Row],[file_name]],4)</f>
        <v>.txt</v>
      </c>
      <c r="M508" t="str">
        <f>IF(ISBLANK(data[[#This Row],[information_type_manual_added]]),VLOOKUP(data[[#This Row],[mime_type]],'Konkordanz MIME Informationstyp'!A:B,2,FALSE),data[[#This Row],[information_type_manual_added]])</f>
        <v>Text</v>
      </c>
    </row>
    <row r="509" spans="1:13" x14ac:dyDescent="0.3">
      <c r="A509" t="s">
        <v>1312</v>
      </c>
      <c r="B509" t="s">
        <v>1316</v>
      </c>
      <c r="C509">
        <v>2</v>
      </c>
      <c r="D509" t="s">
        <v>1317</v>
      </c>
      <c r="E509" t="s">
        <v>10</v>
      </c>
      <c r="F509" t="s">
        <v>63</v>
      </c>
      <c r="G509" t="s">
        <v>64</v>
      </c>
      <c r="H509">
        <v>700154255</v>
      </c>
      <c r="I509" t="s">
        <v>1318</v>
      </c>
      <c r="J509" t="str">
        <f>RIGHT(data[[#This Row],[file_name]],4)</f>
        <v>a.7z</v>
      </c>
      <c r="K509" t="s">
        <v>1866</v>
      </c>
      <c r="L509" t="s">
        <v>1873</v>
      </c>
      <c r="M509" t="str">
        <f>IF(ISBLANK(data[[#This Row],[information_type_manual_added]]),VLOOKUP(data[[#This Row],[mime_type]],'Konkordanz MIME Informationstyp'!A:B,2,FALSE),data[[#This Row],[information_type_manual_added]])</f>
        <v>Dateiarchiv</v>
      </c>
    </row>
    <row r="510" spans="1:13" hidden="1" x14ac:dyDescent="0.3">
      <c r="A510" t="s">
        <v>7</v>
      </c>
      <c r="B510" t="s">
        <v>32</v>
      </c>
      <c r="C510">
        <v>6</v>
      </c>
      <c r="D510" t="s">
        <v>33</v>
      </c>
      <c r="E510" t="s">
        <v>28</v>
      </c>
      <c r="F510" t="s">
        <v>29</v>
      </c>
      <c r="G510" t="s">
        <v>30</v>
      </c>
      <c r="H510">
        <v>6835</v>
      </c>
      <c r="I510" t="s">
        <v>34</v>
      </c>
      <c r="J510" t="str">
        <f>RIGHT(data[[#This Row],[file_name]],4)</f>
        <v>.txt</v>
      </c>
      <c r="M510" t="str">
        <f>IF(ISBLANK(data[[#This Row],[information_type_manual_added]]),VLOOKUP(data[[#This Row],[mime_type]],'Konkordanz MIME Informationstyp'!A:B,2,FALSE),data[[#This Row],[information_type_manual_added]])</f>
        <v>Text</v>
      </c>
    </row>
    <row r="511" spans="1:13" hidden="1" x14ac:dyDescent="0.3">
      <c r="A511" s="1" t="s">
        <v>199</v>
      </c>
      <c r="B511" t="s">
        <v>227</v>
      </c>
      <c r="C511">
        <v>10</v>
      </c>
      <c r="D511" t="s">
        <v>228</v>
      </c>
      <c r="E511" t="s">
        <v>28</v>
      </c>
      <c r="F511" t="s">
        <v>29</v>
      </c>
      <c r="G511" t="s">
        <v>30</v>
      </c>
      <c r="H511">
        <v>6357</v>
      </c>
      <c r="I511" t="s">
        <v>229</v>
      </c>
      <c r="J511" t="str">
        <f>RIGHT(data[[#This Row],[file_name]],4)</f>
        <v>.txt</v>
      </c>
      <c r="M511" t="str">
        <f>IF(ISBLANK(data[[#This Row],[information_type_manual_added]]),VLOOKUP(data[[#This Row],[mime_type]],'Konkordanz MIME Informationstyp'!A:B,2,FALSE),data[[#This Row],[information_type_manual_added]])</f>
        <v>Text</v>
      </c>
    </row>
    <row r="512" spans="1:13" hidden="1" x14ac:dyDescent="0.3">
      <c r="A512" t="s">
        <v>1201</v>
      </c>
      <c r="B512" t="s">
        <v>1208</v>
      </c>
      <c r="C512">
        <v>3</v>
      </c>
      <c r="D512" t="s">
        <v>1209</v>
      </c>
      <c r="E512" t="s">
        <v>10</v>
      </c>
      <c r="F512" t="s">
        <v>848</v>
      </c>
      <c r="G512" t="s">
        <v>849</v>
      </c>
      <c r="H512">
        <v>5849</v>
      </c>
      <c r="I512" t="s">
        <v>1210</v>
      </c>
      <c r="J512" t="str">
        <f>RIGHT(data[[#This Row],[file_name]],4)</f>
        <v>.csv</v>
      </c>
      <c r="M512" t="str">
        <f>IF(ISBLANK(data[[#This Row],[information_type_manual_added]]),VLOOKUP(data[[#This Row],[mime_type]],'Konkordanz MIME Informationstyp'!A:B,2,FALSE),data[[#This Row],[information_type_manual_added]])</f>
        <v>Strukturierte Information (Tabelle)</v>
      </c>
    </row>
    <row r="513" spans="1:14" hidden="1" x14ac:dyDescent="0.3">
      <c r="A513" t="s">
        <v>748</v>
      </c>
      <c r="B513" t="s">
        <v>752</v>
      </c>
      <c r="C513">
        <v>2</v>
      </c>
      <c r="D513" t="s">
        <v>753</v>
      </c>
      <c r="E513" t="s">
        <v>10</v>
      </c>
      <c r="F513" t="s">
        <v>63</v>
      </c>
      <c r="G513" t="s">
        <v>64</v>
      </c>
      <c r="H513">
        <v>4800000128</v>
      </c>
      <c r="I513" t="s">
        <v>754</v>
      </c>
      <c r="J513" t="str">
        <f>RIGHT(data[[#This Row],[file_name]],4)</f>
        <v>.npy</v>
      </c>
      <c r="L513" t="s">
        <v>1860</v>
      </c>
      <c r="M513" t="str">
        <f>IF(ISBLANK(data[[#This Row],[information_type_manual_added]]),VLOOKUP(data[[#This Row],[mime_type]],'Konkordanz MIME Informationstyp'!A:B,2,FALSE),data[[#This Row],[information_type_manual_added]])</f>
        <v>unbekannt</v>
      </c>
      <c r="N513" t="s">
        <v>1908</v>
      </c>
    </row>
    <row r="514" spans="1:14" hidden="1" x14ac:dyDescent="0.3">
      <c r="A514" t="s">
        <v>1831</v>
      </c>
      <c r="B514" t="s">
        <v>1841</v>
      </c>
      <c r="C514">
        <v>4</v>
      </c>
      <c r="D514" t="s">
        <v>1842</v>
      </c>
      <c r="E514" t="s">
        <v>28</v>
      </c>
      <c r="F514" t="s">
        <v>29</v>
      </c>
      <c r="G514" t="s">
        <v>30</v>
      </c>
      <c r="H514">
        <v>5211</v>
      </c>
      <c r="I514" t="s">
        <v>1843</v>
      </c>
      <c r="J514" t="str">
        <f>RIGHT(data[[#This Row],[file_name]],4)</f>
        <v>.txt</v>
      </c>
      <c r="M514" t="str">
        <f>IF(ISBLANK(data[[#This Row],[information_type_manual_added]]),VLOOKUP(data[[#This Row],[mime_type]],'Konkordanz MIME Informationstyp'!A:B,2,FALSE),data[[#This Row],[information_type_manual_added]])</f>
        <v>Text</v>
      </c>
    </row>
    <row r="515" spans="1:14" hidden="1" x14ac:dyDescent="0.3">
      <c r="A515" t="s">
        <v>7</v>
      </c>
      <c r="B515" t="s">
        <v>26</v>
      </c>
      <c r="C515">
        <v>5</v>
      </c>
      <c r="D515" t="s">
        <v>27</v>
      </c>
      <c r="E515" t="s">
        <v>28</v>
      </c>
      <c r="F515" t="s">
        <v>29</v>
      </c>
      <c r="G515" t="s">
        <v>30</v>
      </c>
      <c r="H515">
        <v>5070</v>
      </c>
      <c r="I515" t="s">
        <v>31</v>
      </c>
      <c r="J515" t="str">
        <f>RIGHT(data[[#This Row],[file_name]],4)</f>
        <v>.txt</v>
      </c>
      <c r="M515" t="str">
        <f>IF(ISBLANK(data[[#This Row],[information_type_manual_added]]),VLOOKUP(data[[#This Row],[mime_type]],'Konkordanz MIME Informationstyp'!A:B,2,FALSE),data[[#This Row],[information_type_manual_added]])</f>
        <v>Text</v>
      </c>
    </row>
    <row r="516" spans="1:14" hidden="1" x14ac:dyDescent="0.3">
      <c r="A516" t="s">
        <v>1201</v>
      </c>
      <c r="B516" t="s">
        <v>1211</v>
      </c>
      <c r="C516">
        <v>4</v>
      </c>
      <c r="D516" t="s">
        <v>1212</v>
      </c>
      <c r="E516" t="s">
        <v>10</v>
      </c>
      <c r="F516" t="s">
        <v>848</v>
      </c>
      <c r="G516" t="s">
        <v>849</v>
      </c>
      <c r="H516">
        <v>4992</v>
      </c>
      <c r="I516" t="s">
        <v>1213</v>
      </c>
      <c r="J516" t="str">
        <f>RIGHT(data[[#This Row],[file_name]],4)</f>
        <v>.csv</v>
      </c>
      <c r="M516" t="str">
        <f>IF(ISBLANK(data[[#This Row],[information_type_manual_added]]),VLOOKUP(data[[#This Row],[mime_type]],'Konkordanz MIME Informationstyp'!A:B,2,FALSE),data[[#This Row],[information_type_manual_added]])</f>
        <v>Strukturierte Information (Tabelle)</v>
      </c>
    </row>
    <row r="517" spans="1:14" hidden="1" x14ac:dyDescent="0.3">
      <c r="A517" t="s">
        <v>1201</v>
      </c>
      <c r="B517" t="s">
        <v>1223</v>
      </c>
      <c r="C517">
        <v>8</v>
      </c>
      <c r="D517" t="s">
        <v>1224</v>
      </c>
      <c r="E517" t="s">
        <v>10</v>
      </c>
      <c r="F517" t="s">
        <v>848</v>
      </c>
      <c r="G517" t="s">
        <v>849</v>
      </c>
      <c r="H517">
        <v>4992</v>
      </c>
      <c r="I517" t="s">
        <v>1225</v>
      </c>
      <c r="J517" t="str">
        <f>RIGHT(data[[#This Row],[file_name]],4)</f>
        <v>.csv</v>
      </c>
      <c r="M517" t="str">
        <f>IF(ISBLANK(data[[#This Row],[information_type_manual_added]]),VLOOKUP(data[[#This Row],[mime_type]],'Konkordanz MIME Informationstyp'!A:B,2,FALSE),data[[#This Row],[information_type_manual_added]])</f>
        <v>Strukturierte Information (Tabelle)</v>
      </c>
    </row>
    <row r="518" spans="1:14" hidden="1" x14ac:dyDescent="0.3">
      <c r="A518" s="1" t="s">
        <v>199</v>
      </c>
      <c r="B518" t="s">
        <v>218</v>
      </c>
      <c r="C518">
        <v>7</v>
      </c>
      <c r="D518" t="s">
        <v>219</v>
      </c>
      <c r="E518" t="s">
        <v>28</v>
      </c>
      <c r="F518" t="s">
        <v>29</v>
      </c>
      <c r="G518" t="s">
        <v>30</v>
      </c>
      <c r="H518">
        <v>4930</v>
      </c>
      <c r="I518" t="s">
        <v>220</v>
      </c>
      <c r="J518" t="str">
        <f>RIGHT(data[[#This Row],[file_name]],4)</f>
        <v>.txt</v>
      </c>
      <c r="M518" t="str">
        <f>IF(ISBLANK(data[[#This Row],[information_type_manual_added]]),VLOOKUP(data[[#This Row],[mime_type]],'Konkordanz MIME Informationstyp'!A:B,2,FALSE),data[[#This Row],[information_type_manual_added]])</f>
        <v>Text</v>
      </c>
    </row>
    <row r="519" spans="1:14" hidden="1" x14ac:dyDescent="0.3">
      <c r="A519" t="s">
        <v>1410</v>
      </c>
      <c r="B519" t="s">
        <v>1425</v>
      </c>
      <c r="C519">
        <v>5</v>
      </c>
      <c r="D519" t="s">
        <v>1426</v>
      </c>
      <c r="E519" t="s">
        <v>28</v>
      </c>
      <c r="F519" t="s">
        <v>29</v>
      </c>
      <c r="G519" t="s">
        <v>30</v>
      </c>
      <c r="H519">
        <v>4471</v>
      </c>
      <c r="I519" t="s">
        <v>1427</v>
      </c>
      <c r="J519" t="str">
        <f>RIGHT(data[[#This Row],[file_name]],4)</f>
        <v>.txt</v>
      </c>
      <c r="M519" t="str">
        <f>IF(ISBLANK(data[[#This Row],[information_type_manual_added]]),VLOOKUP(data[[#This Row],[mime_type]],'Konkordanz MIME Informationstyp'!A:B,2,FALSE),data[[#This Row],[information_type_manual_added]])</f>
        <v>Text</v>
      </c>
    </row>
    <row r="520" spans="1:14" hidden="1" x14ac:dyDescent="0.3">
      <c r="A520" t="s">
        <v>1578</v>
      </c>
      <c r="B520" t="s">
        <v>1588</v>
      </c>
      <c r="C520">
        <v>7</v>
      </c>
      <c r="D520" t="s">
        <v>1589</v>
      </c>
      <c r="E520" t="s">
        <v>28</v>
      </c>
      <c r="F520" t="s">
        <v>29</v>
      </c>
      <c r="G520" t="s">
        <v>30</v>
      </c>
      <c r="H520">
        <v>4082</v>
      </c>
      <c r="I520" t="s">
        <v>1590</v>
      </c>
      <c r="J520" t="str">
        <f>RIGHT(data[[#This Row],[file_name]],4)</f>
        <v>.txt</v>
      </c>
      <c r="M520" t="str">
        <f>IF(ISBLANK(data[[#This Row],[information_type_manual_added]]),VLOOKUP(data[[#This Row],[mime_type]],'Konkordanz MIME Informationstyp'!A:B,2,FALSE),data[[#This Row],[information_type_manual_added]])</f>
        <v>Text</v>
      </c>
    </row>
    <row r="521" spans="1:14" hidden="1" x14ac:dyDescent="0.3">
      <c r="A521" t="s">
        <v>289</v>
      </c>
      <c r="B521" t="s">
        <v>297</v>
      </c>
      <c r="C521">
        <v>3</v>
      </c>
      <c r="D521" t="s">
        <v>298</v>
      </c>
      <c r="E521" t="s">
        <v>10</v>
      </c>
      <c r="F521" t="s">
        <v>29</v>
      </c>
      <c r="G521" t="s">
        <v>30</v>
      </c>
      <c r="H521">
        <v>3781</v>
      </c>
      <c r="I521" t="s">
        <v>299</v>
      </c>
      <c r="J521" t="str">
        <f>RIGHT(data[[#This Row],[file_name]],4)</f>
        <v>.txt</v>
      </c>
      <c r="M521" t="str">
        <f>IF(ISBLANK(data[[#This Row],[information_type_manual_added]]),VLOOKUP(data[[#This Row],[mime_type]],'Konkordanz MIME Informationstyp'!A:B,2,FALSE),data[[#This Row],[information_type_manual_added]])</f>
        <v>Text</v>
      </c>
    </row>
    <row r="522" spans="1:14" hidden="1" x14ac:dyDescent="0.3">
      <c r="A522" t="s">
        <v>1410</v>
      </c>
      <c r="B522" t="s">
        <v>1428</v>
      </c>
      <c r="C522">
        <v>6</v>
      </c>
      <c r="D522" t="s">
        <v>1429</v>
      </c>
      <c r="E522" t="s">
        <v>28</v>
      </c>
      <c r="F522" t="s">
        <v>29</v>
      </c>
      <c r="G522" t="s">
        <v>30</v>
      </c>
      <c r="H522">
        <v>3689</v>
      </c>
      <c r="I522" t="s">
        <v>1430</v>
      </c>
      <c r="J522" t="str">
        <f>RIGHT(data[[#This Row],[file_name]],4)</f>
        <v>.txt</v>
      </c>
      <c r="M522" t="str">
        <f>IF(ISBLANK(data[[#This Row],[information_type_manual_added]]),VLOOKUP(data[[#This Row],[mime_type]],'Konkordanz MIME Informationstyp'!A:B,2,FALSE),data[[#This Row],[information_type_manual_added]])</f>
        <v>Text</v>
      </c>
    </row>
    <row r="523" spans="1:14" hidden="1" x14ac:dyDescent="0.3">
      <c r="A523" t="s">
        <v>1410</v>
      </c>
      <c r="B523" t="s">
        <v>1434</v>
      </c>
      <c r="C523">
        <v>9</v>
      </c>
      <c r="D523" t="s">
        <v>1435</v>
      </c>
      <c r="E523" t="s">
        <v>28</v>
      </c>
      <c r="F523" t="s">
        <v>29</v>
      </c>
      <c r="G523" t="s">
        <v>30</v>
      </c>
      <c r="H523">
        <v>3689</v>
      </c>
      <c r="I523" t="s">
        <v>1436</v>
      </c>
      <c r="J523" t="str">
        <f>RIGHT(data[[#This Row],[file_name]],4)</f>
        <v>.txt</v>
      </c>
      <c r="M523" t="str">
        <f>IF(ISBLANK(data[[#This Row],[information_type_manual_added]]),VLOOKUP(data[[#This Row],[mime_type]],'Konkordanz MIME Informationstyp'!A:B,2,FALSE),data[[#This Row],[information_type_manual_added]])</f>
        <v>Text</v>
      </c>
    </row>
    <row r="524" spans="1:14" hidden="1" x14ac:dyDescent="0.3">
      <c r="A524" t="s">
        <v>1410</v>
      </c>
      <c r="B524" t="s">
        <v>1437</v>
      </c>
      <c r="C524">
        <v>11</v>
      </c>
      <c r="D524" t="s">
        <v>1438</v>
      </c>
      <c r="E524" t="s">
        <v>28</v>
      </c>
      <c r="F524" t="s">
        <v>29</v>
      </c>
      <c r="G524" t="s">
        <v>30</v>
      </c>
      <c r="H524">
        <v>3689</v>
      </c>
      <c r="I524" t="s">
        <v>1439</v>
      </c>
      <c r="J524" t="str">
        <f>RIGHT(data[[#This Row],[file_name]],4)</f>
        <v>.txt</v>
      </c>
      <c r="M524" t="str">
        <f>IF(ISBLANK(data[[#This Row],[information_type_manual_added]]),VLOOKUP(data[[#This Row],[mime_type]],'Konkordanz MIME Informationstyp'!A:B,2,FALSE),data[[#This Row],[information_type_manual_added]])</f>
        <v>Text</v>
      </c>
    </row>
    <row r="525" spans="1:14" hidden="1" x14ac:dyDescent="0.3">
      <c r="A525" t="s">
        <v>245</v>
      </c>
      <c r="B525" t="s">
        <v>264</v>
      </c>
      <c r="C525">
        <v>8</v>
      </c>
      <c r="D525" t="s">
        <v>265</v>
      </c>
      <c r="E525" t="s">
        <v>28</v>
      </c>
      <c r="F525" t="s">
        <v>29</v>
      </c>
      <c r="G525" t="s">
        <v>30</v>
      </c>
      <c r="H525">
        <v>3340</v>
      </c>
      <c r="I525" t="s">
        <v>266</v>
      </c>
      <c r="J525" t="str">
        <f>RIGHT(data[[#This Row],[file_name]],4)</f>
        <v>.txt</v>
      </c>
      <c r="M525" t="str">
        <f>IF(ISBLANK(data[[#This Row],[information_type_manual_added]]),VLOOKUP(data[[#This Row],[mime_type]],'Konkordanz MIME Informationstyp'!A:B,2,FALSE),data[[#This Row],[information_type_manual_added]])</f>
        <v>Text</v>
      </c>
    </row>
    <row r="526" spans="1:14" hidden="1" x14ac:dyDescent="0.3">
      <c r="A526" t="s">
        <v>289</v>
      </c>
      <c r="B526" t="s">
        <v>306</v>
      </c>
      <c r="C526">
        <v>6</v>
      </c>
      <c r="D526" t="s">
        <v>307</v>
      </c>
      <c r="E526" t="s">
        <v>28</v>
      </c>
      <c r="F526" t="s">
        <v>29</v>
      </c>
      <c r="G526" t="s">
        <v>30</v>
      </c>
      <c r="H526">
        <v>3311</v>
      </c>
      <c r="I526" t="s">
        <v>308</v>
      </c>
      <c r="J526" t="str">
        <f>RIGHT(data[[#This Row],[file_name]],4)</f>
        <v>.txt</v>
      </c>
      <c r="M526" t="str">
        <f>IF(ISBLANK(data[[#This Row],[information_type_manual_added]]),VLOOKUP(data[[#This Row],[mime_type]],'Konkordanz MIME Informationstyp'!A:B,2,FALSE),data[[#This Row],[information_type_manual_added]])</f>
        <v>Text</v>
      </c>
    </row>
    <row r="527" spans="1:14" hidden="1" x14ac:dyDescent="0.3">
      <c r="A527" s="1" t="s">
        <v>199</v>
      </c>
      <c r="B527" t="s">
        <v>221</v>
      </c>
      <c r="C527">
        <v>8</v>
      </c>
      <c r="D527" t="s">
        <v>222</v>
      </c>
      <c r="E527" t="s">
        <v>28</v>
      </c>
      <c r="F527" t="s">
        <v>29</v>
      </c>
      <c r="G527" t="s">
        <v>30</v>
      </c>
      <c r="H527">
        <v>3159</v>
      </c>
      <c r="I527" t="s">
        <v>223</v>
      </c>
      <c r="J527" t="str">
        <f>RIGHT(data[[#This Row],[file_name]],4)</f>
        <v>.txt</v>
      </c>
      <c r="M527" t="str">
        <f>IF(ISBLANK(data[[#This Row],[information_type_manual_added]]),VLOOKUP(data[[#This Row],[mime_type]],'Konkordanz MIME Informationstyp'!A:B,2,FALSE),data[[#This Row],[information_type_manual_added]])</f>
        <v>Text</v>
      </c>
    </row>
    <row r="528" spans="1:14" hidden="1" x14ac:dyDescent="0.3">
      <c r="A528" t="s">
        <v>1201</v>
      </c>
      <c r="B528" t="s">
        <v>1253</v>
      </c>
      <c r="C528">
        <v>18</v>
      </c>
      <c r="D528" t="s">
        <v>1254</v>
      </c>
      <c r="E528" t="s">
        <v>10</v>
      </c>
      <c r="F528" t="s">
        <v>848</v>
      </c>
      <c r="G528" t="s">
        <v>849</v>
      </c>
      <c r="H528">
        <v>3012</v>
      </c>
      <c r="I528" t="s">
        <v>1255</v>
      </c>
      <c r="J528" t="str">
        <f>RIGHT(data[[#This Row],[file_name]],4)</f>
        <v>.csv</v>
      </c>
      <c r="M528" t="str">
        <f>IF(ISBLANK(data[[#This Row],[information_type_manual_added]]),VLOOKUP(data[[#This Row],[mime_type]],'Konkordanz MIME Informationstyp'!A:B,2,FALSE),data[[#This Row],[information_type_manual_added]])</f>
        <v>Strukturierte Information (Tabelle)</v>
      </c>
    </row>
    <row r="529" spans="1:14" hidden="1" x14ac:dyDescent="0.3">
      <c r="A529" t="s">
        <v>748</v>
      </c>
      <c r="B529" t="s">
        <v>761</v>
      </c>
      <c r="C529">
        <v>6</v>
      </c>
      <c r="D529" t="s">
        <v>762</v>
      </c>
      <c r="E529" t="s">
        <v>10</v>
      </c>
      <c r="F529" t="s">
        <v>63</v>
      </c>
      <c r="G529" t="s">
        <v>64</v>
      </c>
      <c r="H529">
        <v>960000128</v>
      </c>
      <c r="I529" t="s">
        <v>763</v>
      </c>
      <c r="J529" t="str">
        <f>RIGHT(data[[#This Row],[file_name]],4)</f>
        <v>.npy</v>
      </c>
      <c r="L529" t="s">
        <v>1860</v>
      </c>
      <c r="M529" t="str">
        <f>IF(ISBLANK(data[[#This Row],[information_type_manual_added]]),VLOOKUP(data[[#This Row],[mime_type]],'Konkordanz MIME Informationstyp'!A:B,2,FALSE),data[[#This Row],[information_type_manual_added]])</f>
        <v>unbekannt</v>
      </c>
      <c r="N529" t="s">
        <v>1908</v>
      </c>
    </row>
    <row r="530" spans="1:14" hidden="1" x14ac:dyDescent="0.3">
      <c r="A530" t="s">
        <v>1748</v>
      </c>
      <c r="B530" t="s">
        <v>1749</v>
      </c>
      <c r="C530">
        <v>2</v>
      </c>
      <c r="D530" t="s">
        <v>855</v>
      </c>
      <c r="E530" t="s">
        <v>10</v>
      </c>
      <c r="F530" t="s">
        <v>29</v>
      </c>
      <c r="G530" t="s">
        <v>30</v>
      </c>
      <c r="H530">
        <v>2877</v>
      </c>
      <c r="I530" t="s">
        <v>1750</v>
      </c>
      <c r="J530" t="str">
        <f>RIGHT(data[[#This Row],[file_name]],4)</f>
        <v>E.md</v>
      </c>
      <c r="M530" t="str">
        <f>IF(ISBLANK(data[[#This Row],[information_type_manual_added]]),VLOOKUP(data[[#This Row],[mime_type]],'Konkordanz MIME Informationstyp'!A:B,2,FALSE),data[[#This Row],[information_type_manual_added]])</f>
        <v>Text</v>
      </c>
    </row>
    <row r="531" spans="1:14" hidden="1" x14ac:dyDescent="0.3">
      <c r="A531" t="s">
        <v>918</v>
      </c>
      <c r="B531" t="s">
        <v>967</v>
      </c>
      <c r="C531">
        <v>17</v>
      </c>
      <c r="D531" t="s">
        <v>774</v>
      </c>
      <c r="E531" t="s">
        <v>10</v>
      </c>
      <c r="F531" t="s">
        <v>29</v>
      </c>
      <c r="G531" t="s">
        <v>30</v>
      </c>
      <c r="H531">
        <v>2838</v>
      </c>
      <c r="I531" t="s">
        <v>968</v>
      </c>
      <c r="J531" t="str">
        <f>RIGHT(data[[#This Row],[file_name]],4)</f>
        <v>.txt</v>
      </c>
      <c r="M531" t="str">
        <f>IF(ISBLANK(data[[#This Row],[information_type_manual_added]]),VLOOKUP(data[[#This Row],[mime_type]],'Konkordanz MIME Informationstyp'!A:B,2,FALSE),data[[#This Row],[information_type_manual_added]])</f>
        <v>Text</v>
      </c>
    </row>
    <row r="532" spans="1:14" hidden="1" x14ac:dyDescent="0.3">
      <c r="A532" t="s">
        <v>748</v>
      </c>
      <c r="B532" t="s">
        <v>767</v>
      </c>
      <c r="C532">
        <v>8</v>
      </c>
      <c r="D532" t="s">
        <v>768</v>
      </c>
      <c r="E532" t="s">
        <v>10</v>
      </c>
      <c r="F532" t="s">
        <v>63</v>
      </c>
      <c r="G532" t="s">
        <v>64</v>
      </c>
      <c r="H532">
        <v>960000128</v>
      </c>
      <c r="I532" t="s">
        <v>769</v>
      </c>
      <c r="J532" t="str">
        <f>RIGHT(data[[#This Row],[file_name]],4)</f>
        <v>.npy</v>
      </c>
      <c r="L532" t="s">
        <v>1860</v>
      </c>
      <c r="M532" t="str">
        <f>IF(ISBLANK(data[[#This Row],[information_type_manual_added]]),VLOOKUP(data[[#This Row],[mime_type]],'Konkordanz MIME Informationstyp'!A:B,2,FALSE),data[[#This Row],[information_type_manual_added]])</f>
        <v>unbekannt</v>
      </c>
      <c r="N532" t="s">
        <v>1908</v>
      </c>
    </row>
    <row r="533" spans="1:14" hidden="1" x14ac:dyDescent="0.3">
      <c r="A533" t="s">
        <v>1748</v>
      </c>
      <c r="B533" t="s">
        <v>1757</v>
      </c>
      <c r="C533">
        <v>5</v>
      </c>
      <c r="D533" t="s">
        <v>1758</v>
      </c>
      <c r="E533" t="s">
        <v>28</v>
      </c>
      <c r="F533" t="s">
        <v>29</v>
      </c>
      <c r="G533" t="s">
        <v>30</v>
      </c>
      <c r="H533">
        <v>2611</v>
      </c>
      <c r="I533" t="s">
        <v>1759</v>
      </c>
      <c r="J533" t="str">
        <f>RIGHT(data[[#This Row],[file_name]],4)</f>
        <v>.txt</v>
      </c>
      <c r="M533" t="str">
        <f>IF(ISBLANK(data[[#This Row],[information_type_manual_added]]),VLOOKUP(data[[#This Row],[mime_type]],'Konkordanz MIME Informationstyp'!A:B,2,FALSE),data[[#This Row],[information_type_manual_added]])</f>
        <v>Text</v>
      </c>
    </row>
    <row r="534" spans="1:14" hidden="1" x14ac:dyDescent="0.3">
      <c r="A534" t="s">
        <v>1201</v>
      </c>
      <c r="B534" t="s">
        <v>1259</v>
      </c>
      <c r="C534">
        <v>20</v>
      </c>
      <c r="D534" t="s">
        <v>1260</v>
      </c>
      <c r="E534" t="s">
        <v>10</v>
      </c>
      <c r="F534" t="s">
        <v>848</v>
      </c>
      <c r="G534" t="s">
        <v>849</v>
      </c>
      <c r="H534">
        <v>2598</v>
      </c>
      <c r="I534" t="s">
        <v>1261</v>
      </c>
      <c r="J534" t="str">
        <f>RIGHT(data[[#This Row],[file_name]],4)</f>
        <v>.csv</v>
      </c>
      <c r="M534" t="str">
        <f>IF(ISBLANK(data[[#This Row],[information_type_manual_added]]),VLOOKUP(data[[#This Row],[mime_type]],'Konkordanz MIME Informationstyp'!A:B,2,FALSE),data[[#This Row],[information_type_manual_added]])</f>
        <v>Strukturierte Information (Tabelle)</v>
      </c>
    </row>
    <row r="535" spans="1:14" hidden="1" x14ac:dyDescent="0.3">
      <c r="A535" t="s">
        <v>1831</v>
      </c>
      <c r="B535" t="s">
        <v>1844</v>
      </c>
      <c r="C535">
        <v>5</v>
      </c>
      <c r="D535" t="s">
        <v>1845</v>
      </c>
      <c r="E535" t="s">
        <v>28</v>
      </c>
      <c r="F535" t="s">
        <v>29</v>
      </c>
      <c r="G535" t="s">
        <v>30</v>
      </c>
      <c r="H535">
        <v>2519</v>
      </c>
      <c r="I535" t="s">
        <v>1846</v>
      </c>
      <c r="J535" t="str">
        <f>RIGHT(data[[#This Row],[file_name]],4)</f>
        <v>.txt</v>
      </c>
      <c r="M535" t="str">
        <f>IF(ISBLANK(data[[#This Row],[information_type_manual_added]]),VLOOKUP(data[[#This Row],[mime_type]],'Konkordanz MIME Informationstyp'!A:B,2,FALSE),data[[#This Row],[information_type_manual_added]])</f>
        <v>Text</v>
      </c>
    </row>
    <row r="536" spans="1:14" hidden="1" x14ac:dyDescent="0.3">
      <c r="A536" t="s">
        <v>803</v>
      </c>
      <c r="B536" t="s">
        <v>810</v>
      </c>
      <c r="C536">
        <v>3</v>
      </c>
      <c r="D536" t="s">
        <v>811</v>
      </c>
      <c r="E536" t="s">
        <v>10</v>
      </c>
      <c r="F536" t="s">
        <v>63</v>
      </c>
      <c r="G536" t="s">
        <v>64</v>
      </c>
      <c r="H536">
        <v>460274096</v>
      </c>
      <c r="I536" t="s">
        <v>812</v>
      </c>
      <c r="J536" t="str">
        <f>RIGHT(data[[#This Row],[file_name]],4)</f>
        <v>.npy</v>
      </c>
      <c r="L536" t="s">
        <v>1860</v>
      </c>
      <c r="M536" t="str">
        <f>IF(ISBLANK(data[[#This Row],[information_type_manual_added]]),VLOOKUP(data[[#This Row],[mime_type]],'Konkordanz MIME Informationstyp'!A:B,2,FALSE),data[[#This Row],[information_type_manual_added]])</f>
        <v>unbekannt</v>
      </c>
      <c r="N536" t="s">
        <v>1908</v>
      </c>
    </row>
    <row r="537" spans="1:14" hidden="1" x14ac:dyDescent="0.3">
      <c r="A537" t="s">
        <v>1605</v>
      </c>
      <c r="B537" t="s">
        <v>1624</v>
      </c>
      <c r="C537">
        <v>7</v>
      </c>
      <c r="D537" t="s">
        <v>1625</v>
      </c>
      <c r="E537" t="s">
        <v>10</v>
      </c>
      <c r="F537" t="s">
        <v>848</v>
      </c>
      <c r="G537" t="s">
        <v>849</v>
      </c>
      <c r="H537">
        <v>2468</v>
      </c>
      <c r="I537" t="s">
        <v>1626</v>
      </c>
      <c r="J537" t="str">
        <f>RIGHT(data[[#This Row],[file_name]],4)</f>
        <v>.csv</v>
      </c>
      <c r="M537" t="str">
        <f>IF(ISBLANK(data[[#This Row],[information_type_manual_added]]),VLOOKUP(data[[#This Row],[mime_type]],'Konkordanz MIME Informationstyp'!A:B,2,FALSE),data[[#This Row],[information_type_manual_added]])</f>
        <v>Strukturierte Information (Tabelle)</v>
      </c>
    </row>
    <row r="538" spans="1:14" hidden="1" x14ac:dyDescent="0.3">
      <c r="A538" t="s">
        <v>748</v>
      </c>
      <c r="B538" t="s">
        <v>758</v>
      </c>
      <c r="C538">
        <v>5</v>
      </c>
      <c r="D538" t="s">
        <v>759</v>
      </c>
      <c r="E538" t="s">
        <v>10</v>
      </c>
      <c r="F538" t="s">
        <v>63</v>
      </c>
      <c r="G538" t="s">
        <v>64</v>
      </c>
      <c r="H538">
        <v>204800128</v>
      </c>
      <c r="I538" t="s">
        <v>760</v>
      </c>
      <c r="J538" t="str">
        <f>RIGHT(data[[#This Row],[file_name]],4)</f>
        <v>.npy</v>
      </c>
      <c r="L538" t="s">
        <v>1860</v>
      </c>
      <c r="M538" t="str">
        <f>IF(ISBLANK(data[[#This Row],[information_type_manual_added]]),VLOOKUP(data[[#This Row],[mime_type]],'Konkordanz MIME Informationstyp'!A:B,2,FALSE),data[[#This Row],[information_type_manual_added]])</f>
        <v>unbekannt</v>
      </c>
      <c r="N538" t="s">
        <v>1908</v>
      </c>
    </row>
    <row r="539" spans="1:14" hidden="1" x14ac:dyDescent="0.3">
      <c r="A539" t="s">
        <v>1498</v>
      </c>
      <c r="B539" t="s">
        <v>1514</v>
      </c>
      <c r="C539">
        <v>6</v>
      </c>
      <c r="D539" t="s">
        <v>1515</v>
      </c>
      <c r="E539" t="s">
        <v>28</v>
      </c>
      <c r="F539" t="s">
        <v>29</v>
      </c>
      <c r="G539" t="s">
        <v>30</v>
      </c>
      <c r="H539">
        <v>2365</v>
      </c>
      <c r="I539" t="s">
        <v>1516</v>
      </c>
      <c r="J539" t="str">
        <f>RIGHT(data[[#This Row],[file_name]],4)</f>
        <v>.txt</v>
      </c>
      <c r="M539" t="str">
        <f>IF(ISBLANK(data[[#This Row],[information_type_manual_added]]),VLOOKUP(data[[#This Row],[mime_type]],'Konkordanz MIME Informationstyp'!A:B,2,FALSE),data[[#This Row],[information_type_manual_added]])</f>
        <v>Text</v>
      </c>
    </row>
    <row r="540" spans="1:14" hidden="1" x14ac:dyDescent="0.3">
      <c r="A540" t="s">
        <v>803</v>
      </c>
      <c r="B540" t="s">
        <v>807</v>
      </c>
      <c r="C540">
        <v>2</v>
      </c>
      <c r="D540" t="s">
        <v>808</v>
      </c>
      <c r="E540" t="s">
        <v>10</v>
      </c>
      <c r="F540" t="s">
        <v>63</v>
      </c>
      <c r="G540" t="s">
        <v>64</v>
      </c>
      <c r="H540">
        <v>153424784</v>
      </c>
      <c r="I540" t="s">
        <v>809</v>
      </c>
      <c r="J540" t="str">
        <f>RIGHT(data[[#This Row],[file_name]],4)</f>
        <v>.npy</v>
      </c>
      <c r="L540" t="s">
        <v>1860</v>
      </c>
      <c r="M540" t="str">
        <f>IF(ISBLANK(data[[#This Row],[information_type_manual_added]]),VLOOKUP(data[[#This Row],[mime_type]],'Konkordanz MIME Informationstyp'!A:B,2,FALSE),data[[#This Row],[information_type_manual_added]])</f>
        <v>unbekannt</v>
      </c>
      <c r="N540" t="s">
        <v>1908</v>
      </c>
    </row>
    <row r="541" spans="1:14" hidden="1" x14ac:dyDescent="0.3">
      <c r="A541" t="s">
        <v>1466</v>
      </c>
      <c r="B541" t="s">
        <v>1476</v>
      </c>
      <c r="C541">
        <v>4</v>
      </c>
      <c r="D541" t="s">
        <v>1477</v>
      </c>
      <c r="E541" t="s">
        <v>28</v>
      </c>
      <c r="F541" t="s">
        <v>29</v>
      </c>
      <c r="G541" t="s">
        <v>30</v>
      </c>
      <c r="H541">
        <v>2245</v>
      </c>
      <c r="I541" t="s">
        <v>1478</v>
      </c>
      <c r="J541" t="str">
        <f>RIGHT(data[[#This Row],[file_name]],4)</f>
        <v>.txt</v>
      </c>
      <c r="M541" t="str">
        <f>IF(ISBLANK(data[[#This Row],[information_type_manual_added]]),VLOOKUP(data[[#This Row],[mime_type]],'Konkordanz MIME Informationstyp'!A:B,2,FALSE),data[[#This Row],[information_type_manual_added]])</f>
        <v>Text</v>
      </c>
    </row>
    <row r="542" spans="1:14" hidden="1" x14ac:dyDescent="0.3">
      <c r="A542" t="s">
        <v>1201</v>
      </c>
      <c r="B542" t="s">
        <v>1241</v>
      </c>
      <c r="C542">
        <v>14</v>
      </c>
      <c r="D542" t="s">
        <v>1242</v>
      </c>
      <c r="E542" t="s">
        <v>10</v>
      </c>
      <c r="F542" t="s">
        <v>848</v>
      </c>
      <c r="G542" t="s">
        <v>849</v>
      </c>
      <c r="H542">
        <v>2149</v>
      </c>
      <c r="I542" t="s">
        <v>1243</v>
      </c>
      <c r="J542" t="str">
        <f>RIGHT(data[[#This Row],[file_name]],4)</f>
        <v>.csv</v>
      </c>
      <c r="M542" t="str">
        <f>IF(ISBLANK(data[[#This Row],[information_type_manual_added]]),VLOOKUP(data[[#This Row],[mime_type]],'Konkordanz MIME Informationstyp'!A:B,2,FALSE),data[[#This Row],[information_type_manual_added]])</f>
        <v>Strukturierte Information (Tabelle)</v>
      </c>
    </row>
    <row r="543" spans="1:14" hidden="1" x14ac:dyDescent="0.3">
      <c r="A543" t="s">
        <v>748</v>
      </c>
      <c r="B543" t="s">
        <v>764</v>
      </c>
      <c r="C543">
        <v>7</v>
      </c>
      <c r="D543" t="s">
        <v>765</v>
      </c>
      <c r="E543" t="s">
        <v>10</v>
      </c>
      <c r="F543" t="s">
        <v>63</v>
      </c>
      <c r="G543" t="s">
        <v>64</v>
      </c>
      <c r="H543">
        <v>40960128</v>
      </c>
      <c r="I543" t="s">
        <v>766</v>
      </c>
      <c r="J543" t="str">
        <f>RIGHT(data[[#This Row],[file_name]],4)</f>
        <v>.npy</v>
      </c>
      <c r="L543" t="s">
        <v>1860</v>
      </c>
      <c r="M543" t="str">
        <f>IF(ISBLANK(data[[#This Row],[information_type_manual_added]]),VLOOKUP(data[[#This Row],[mime_type]],'Konkordanz MIME Informationstyp'!A:B,2,FALSE),data[[#This Row],[information_type_manual_added]])</f>
        <v>unbekannt</v>
      </c>
      <c r="N543" t="s">
        <v>1908</v>
      </c>
    </row>
    <row r="544" spans="1:14" hidden="1" x14ac:dyDescent="0.3">
      <c r="A544" t="s">
        <v>245</v>
      </c>
      <c r="B544" t="s">
        <v>258</v>
      </c>
      <c r="C544">
        <v>6</v>
      </c>
      <c r="D544" t="s">
        <v>259</v>
      </c>
      <c r="E544" t="s">
        <v>28</v>
      </c>
      <c r="F544" t="s">
        <v>29</v>
      </c>
      <c r="G544" t="s">
        <v>30</v>
      </c>
      <c r="H544">
        <v>2030</v>
      </c>
      <c r="I544" t="s">
        <v>260</v>
      </c>
      <c r="J544" t="str">
        <f>RIGHT(data[[#This Row],[file_name]],4)</f>
        <v>.txt</v>
      </c>
      <c r="M544" t="str">
        <f>IF(ISBLANK(data[[#This Row],[information_type_manual_added]]),VLOOKUP(data[[#This Row],[mime_type]],'Konkordanz MIME Informationstyp'!A:B,2,FALSE),data[[#This Row],[information_type_manual_added]])</f>
        <v>Text</v>
      </c>
    </row>
    <row r="545" spans="1:14" hidden="1" x14ac:dyDescent="0.3">
      <c r="A545" t="s">
        <v>748</v>
      </c>
      <c r="B545" t="s">
        <v>773</v>
      </c>
      <c r="C545">
        <v>10</v>
      </c>
      <c r="D545" t="s">
        <v>774</v>
      </c>
      <c r="E545" t="s">
        <v>10</v>
      </c>
      <c r="F545" t="s">
        <v>29</v>
      </c>
      <c r="G545" t="s">
        <v>30</v>
      </c>
      <c r="H545">
        <v>1987</v>
      </c>
      <c r="I545" t="s">
        <v>775</v>
      </c>
      <c r="J545" t="str">
        <f>RIGHT(data[[#This Row],[file_name]],4)</f>
        <v>.txt</v>
      </c>
      <c r="M545" t="str">
        <f>IF(ISBLANK(data[[#This Row],[information_type_manual_added]]),VLOOKUP(data[[#This Row],[mime_type]],'Konkordanz MIME Informationstyp'!A:B,2,FALSE),data[[#This Row],[information_type_manual_added]])</f>
        <v>Text</v>
      </c>
    </row>
    <row r="546" spans="1:14" hidden="1" x14ac:dyDescent="0.3">
      <c r="A546" t="s">
        <v>748</v>
      </c>
      <c r="B546" t="s">
        <v>779</v>
      </c>
      <c r="C546">
        <v>12</v>
      </c>
      <c r="D546" t="s">
        <v>780</v>
      </c>
      <c r="E546" t="s">
        <v>28</v>
      </c>
      <c r="F546" t="s">
        <v>29</v>
      </c>
      <c r="G546" t="s">
        <v>30</v>
      </c>
      <c r="H546">
        <v>1963</v>
      </c>
      <c r="I546" t="s">
        <v>781</v>
      </c>
      <c r="J546" t="str">
        <f>RIGHT(data[[#This Row],[file_name]],4)</f>
        <v>.txt</v>
      </c>
      <c r="M546" t="str">
        <f>IF(ISBLANK(data[[#This Row],[information_type_manual_added]]),VLOOKUP(data[[#This Row],[mime_type]],'Konkordanz MIME Informationstyp'!A:B,2,FALSE),data[[#This Row],[information_type_manual_added]])</f>
        <v>Text</v>
      </c>
    </row>
    <row r="547" spans="1:14" hidden="1" x14ac:dyDescent="0.3">
      <c r="A547" t="s">
        <v>245</v>
      </c>
      <c r="B547" t="s">
        <v>261</v>
      </c>
      <c r="C547">
        <v>7</v>
      </c>
      <c r="D547" t="s">
        <v>262</v>
      </c>
      <c r="E547" t="s">
        <v>28</v>
      </c>
      <c r="F547" t="s">
        <v>29</v>
      </c>
      <c r="G547" t="s">
        <v>30</v>
      </c>
      <c r="H547">
        <v>1889</v>
      </c>
      <c r="I547" t="s">
        <v>263</v>
      </c>
      <c r="J547" t="str">
        <f>RIGHT(data[[#This Row],[file_name]],4)</f>
        <v>.txt</v>
      </c>
      <c r="M547" t="str">
        <f>IF(ISBLANK(data[[#This Row],[information_type_manual_added]]),VLOOKUP(data[[#This Row],[mime_type]],'Konkordanz MIME Informationstyp'!A:B,2,FALSE),data[[#This Row],[information_type_manual_added]])</f>
        <v>Text</v>
      </c>
    </row>
    <row r="548" spans="1:14" hidden="1" x14ac:dyDescent="0.3">
      <c r="A548" t="s">
        <v>361</v>
      </c>
      <c r="B548" t="s">
        <v>365</v>
      </c>
      <c r="C548">
        <v>2</v>
      </c>
      <c r="D548" t="s">
        <v>366</v>
      </c>
      <c r="E548" t="s">
        <v>10</v>
      </c>
      <c r="F548" t="s">
        <v>29</v>
      </c>
      <c r="G548" t="s">
        <v>30</v>
      </c>
      <c r="H548">
        <v>1871</v>
      </c>
      <c r="I548" t="s">
        <v>367</v>
      </c>
      <c r="J548" t="str">
        <f>RIGHT(data[[#This Row],[file_name]],4)</f>
        <v>.txt</v>
      </c>
      <c r="M548" t="str">
        <f>IF(ISBLANK(data[[#This Row],[information_type_manual_added]]),VLOOKUP(data[[#This Row],[mime_type]],'Konkordanz MIME Informationstyp'!A:B,2,FALSE),data[[#This Row],[information_type_manual_added]])</f>
        <v>Text</v>
      </c>
    </row>
    <row r="549" spans="1:14" hidden="1" x14ac:dyDescent="0.3">
      <c r="A549" t="s">
        <v>361</v>
      </c>
      <c r="B549" t="s">
        <v>389</v>
      </c>
      <c r="C549">
        <v>10</v>
      </c>
      <c r="D549" t="s">
        <v>390</v>
      </c>
      <c r="E549" t="s">
        <v>28</v>
      </c>
      <c r="F549" t="s">
        <v>29</v>
      </c>
      <c r="G549" t="s">
        <v>30</v>
      </c>
      <c r="H549">
        <v>1774</v>
      </c>
      <c r="I549" t="s">
        <v>391</v>
      </c>
      <c r="J549" t="str">
        <f>RIGHT(data[[#This Row],[file_name]],4)</f>
        <v>.txt</v>
      </c>
      <c r="M549" t="str">
        <f>IF(ISBLANK(data[[#This Row],[information_type_manual_added]]),VLOOKUP(data[[#This Row],[mime_type]],'Konkordanz MIME Informationstyp'!A:B,2,FALSE),data[[#This Row],[information_type_manual_added]])</f>
        <v>Text</v>
      </c>
    </row>
    <row r="550" spans="1:14" hidden="1" x14ac:dyDescent="0.3">
      <c r="A550" t="s">
        <v>803</v>
      </c>
      <c r="B550" t="s">
        <v>813</v>
      </c>
      <c r="C550">
        <v>4</v>
      </c>
      <c r="D550" t="s">
        <v>774</v>
      </c>
      <c r="E550" t="s">
        <v>10</v>
      </c>
      <c r="F550" t="s">
        <v>29</v>
      </c>
      <c r="G550" t="s">
        <v>30</v>
      </c>
      <c r="H550">
        <v>1714</v>
      </c>
      <c r="I550" t="s">
        <v>814</v>
      </c>
      <c r="J550" t="str">
        <f>RIGHT(data[[#This Row],[file_name]],4)</f>
        <v>.txt</v>
      </c>
      <c r="M550" t="str">
        <f>IF(ISBLANK(data[[#This Row],[information_type_manual_added]]),VLOOKUP(data[[#This Row],[mime_type]],'Konkordanz MIME Informationstyp'!A:B,2,FALSE),data[[#This Row],[information_type_manual_added]])</f>
        <v>Text</v>
      </c>
    </row>
    <row r="551" spans="1:14" hidden="1" x14ac:dyDescent="0.3">
      <c r="A551" t="s">
        <v>803</v>
      </c>
      <c r="B551" t="s">
        <v>817</v>
      </c>
      <c r="C551">
        <v>6</v>
      </c>
      <c r="D551" t="s">
        <v>780</v>
      </c>
      <c r="E551" t="s">
        <v>28</v>
      </c>
      <c r="F551" t="s">
        <v>29</v>
      </c>
      <c r="G551" t="s">
        <v>30</v>
      </c>
      <c r="H551">
        <v>1706</v>
      </c>
      <c r="I551" t="s">
        <v>818</v>
      </c>
      <c r="J551" t="str">
        <f>RIGHT(data[[#This Row],[file_name]],4)</f>
        <v>.txt</v>
      </c>
      <c r="M551" t="str">
        <f>IF(ISBLANK(data[[#This Row],[information_type_manual_added]]),VLOOKUP(data[[#This Row],[mime_type]],'Konkordanz MIME Informationstyp'!A:B,2,FALSE),data[[#This Row],[information_type_manual_added]])</f>
        <v>Text</v>
      </c>
    </row>
    <row r="552" spans="1:14" hidden="1" x14ac:dyDescent="0.3">
      <c r="A552" t="s">
        <v>748</v>
      </c>
      <c r="B552" t="s">
        <v>770</v>
      </c>
      <c r="C552">
        <v>9</v>
      </c>
      <c r="D552" t="s">
        <v>771</v>
      </c>
      <c r="E552" t="s">
        <v>10</v>
      </c>
      <c r="F552" t="s">
        <v>63</v>
      </c>
      <c r="G552" t="s">
        <v>64</v>
      </c>
      <c r="H552">
        <v>40960128</v>
      </c>
      <c r="I552" t="s">
        <v>772</v>
      </c>
      <c r="J552" t="str">
        <f>RIGHT(data[[#This Row],[file_name]],4)</f>
        <v>.npy</v>
      </c>
      <c r="L552" t="s">
        <v>1860</v>
      </c>
      <c r="M552" t="str">
        <f>IF(ISBLANK(data[[#This Row],[information_type_manual_added]]),VLOOKUP(data[[#This Row],[mime_type]],'Konkordanz MIME Informationstyp'!A:B,2,FALSE),data[[#This Row],[information_type_manual_added]])</f>
        <v>unbekannt</v>
      </c>
      <c r="N552" t="s">
        <v>1908</v>
      </c>
    </row>
    <row r="553" spans="1:14" hidden="1" x14ac:dyDescent="0.3">
      <c r="A553" t="s">
        <v>803</v>
      </c>
      <c r="B553" t="s">
        <v>804</v>
      </c>
      <c r="C553">
        <v>1</v>
      </c>
      <c r="D553" t="s">
        <v>805</v>
      </c>
      <c r="E553" t="s">
        <v>10</v>
      </c>
      <c r="F553" t="s">
        <v>63</v>
      </c>
      <c r="G553" t="s">
        <v>64</v>
      </c>
      <c r="H553">
        <v>720056</v>
      </c>
      <c r="I553" t="s">
        <v>806</v>
      </c>
      <c r="J553" t="str">
        <f>RIGHT(data[[#This Row],[file_name]],4)</f>
        <v>.npy</v>
      </c>
      <c r="L553" t="s">
        <v>1860</v>
      </c>
      <c r="M553" t="str">
        <f>IF(ISBLANK(data[[#This Row],[information_type_manual_added]]),VLOOKUP(data[[#This Row],[mime_type]],'Konkordanz MIME Informationstyp'!A:B,2,FALSE),data[[#This Row],[information_type_manual_added]])</f>
        <v>unbekannt</v>
      </c>
      <c r="N553" t="s">
        <v>1908</v>
      </c>
    </row>
    <row r="554" spans="1:14" hidden="1" x14ac:dyDescent="0.3">
      <c r="A554" t="s">
        <v>748</v>
      </c>
      <c r="B554" t="s">
        <v>755</v>
      </c>
      <c r="C554">
        <v>4</v>
      </c>
      <c r="D554" t="s">
        <v>756</v>
      </c>
      <c r="E554" t="s">
        <v>10</v>
      </c>
      <c r="F554" t="s">
        <v>63</v>
      </c>
      <c r="G554" t="s">
        <v>64</v>
      </c>
      <c r="H554">
        <v>480128</v>
      </c>
      <c r="I554" t="s">
        <v>757</v>
      </c>
      <c r="J554" s="21" t="str">
        <f>RIGHT(data[[#This Row],[file_name]],4)</f>
        <v>.npy</v>
      </c>
      <c r="L554" t="s">
        <v>1860</v>
      </c>
      <c r="M554" t="str">
        <f>IF(ISBLANK(data[[#This Row],[information_type_manual_added]]),VLOOKUP(data[[#This Row],[mime_type]],'Konkordanz MIME Informationstyp'!A:B,2,FALSE),data[[#This Row],[information_type_manual_added]])</f>
        <v>unbekannt</v>
      </c>
      <c r="N554" t="s">
        <v>1908</v>
      </c>
    </row>
    <row r="555" spans="1:14" hidden="1" x14ac:dyDescent="0.3">
      <c r="A555" t="s">
        <v>1591</v>
      </c>
      <c r="B555" t="s">
        <v>1598</v>
      </c>
      <c r="C555">
        <v>7</v>
      </c>
      <c r="D555" t="s">
        <v>774</v>
      </c>
      <c r="E555" t="s">
        <v>10</v>
      </c>
      <c r="F555" t="s">
        <v>29</v>
      </c>
      <c r="G555" t="s">
        <v>30</v>
      </c>
      <c r="H555">
        <v>1431</v>
      </c>
      <c r="I555" t="s">
        <v>1599</v>
      </c>
      <c r="J555" t="str">
        <f>RIGHT(data[[#This Row],[file_name]],4)</f>
        <v>.txt</v>
      </c>
      <c r="M555" t="str">
        <f>IF(ISBLANK(data[[#This Row],[information_type_manual_added]]),VLOOKUP(data[[#This Row],[mime_type]],'Konkordanz MIME Informationstyp'!A:B,2,FALSE),data[[#This Row],[information_type_manual_added]])</f>
        <v>Text</v>
      </c>
    </row>
    <row r="556" spans="1:14" hidden="1" x14ac:dyDescent="0.3">
      <c r="A556" t="s">
        <v>1591</v>
      </c>
      <c r="B556" t="s">
        <v>1603</v>
      </c>
      <c r="C556">
        <v>9</v>
      </c>
      <c r="D556" t="s">
        <v>780</v>
      </c>
      <c r="E556" t="s">
        <v>28</v>
      </c>
      <c r="F556" t="s">
        <v>29</v>
      </c>
      <c r="G556" t="s">
        <v>30</v>
      </c>
      <c r="H556">
        <v>1407</v>
      </c>
      <c r="I556" t="s">
        <v>1604</v>
      </c>
      <c r="J556" t="str">
        <f>RIGHT(data[[#This Row],[file_name]],4)</f>
        <v>.txt</v>
      </c>
      <c r="M556" t="str">
        <f>IF(ISBLANK(data[[#This Row],[information_type_manual_added]]),VLOOKUP(data[[#This Row],[mime_type]],'Konkordanz MIME Informationstyp'!A:B,2,FALSE),data[[#This Row],[information_type_manual_added]])</f>
        <v>Text</v>
      </c>
    </row>
    <row r="557" spans="1:14" hidden="1" x14ac:dyDescent="0.3">
      <c r="A557" t="s">
        <v>687</v>
      </c>
      <c r="B557" t="s">
        <v>697</v>
      </c>
      <c r="C557">
        <v>4</v>
      </c>
      <c r="D557" t="s">
        <v>698</v>
      </c>
      <c r="E557" t="s">
        <v>10</v>
      </c>
      <c r="F557" t="s">
        <v>699</v>
      </c>
      <c r="G557" t="s">
        <v>700</v>
      </c>
      <c r="H557">
        <v>1207</v>
      </c>
      <c r="I557" t="s">
        <v>701</v>
      </c>
      <c r="J557" t="str">
        <f>RIGHT(data[[#This Row],[file_name]],4)</f>
        <v>.xml</v>
      </c>
      <c r="M557" t="str">
        <f>IF(ISBLANK(data[[#This Row],[information_type_manual_added]]),VLOOKUP(data[[#This Row],[mime_type]],'Konkordanz MIME Informationstyp'!A:B,2,FALSE),data[[#This Row],[information_type_manual_added]])</f>
        <v>Text</v>
      </c>
    </row>
    <row r="558" spans="1:14" hidden="1" x14ac:dyDescent="0.3">
      <c r="A558" t="s">
        <v>1498</v>
      </c>
      <c r="B558" t="s">
        <v>1517</v>
      </c>
      <c r="C558">
        <v>7</v>
      </c>
      <c r="D558" t="s">
        <v>1518</v>
      </c>
      <c r="E558" t="s">
        <v>28</v>
      </c>
      <c r="F558" t="s">
        <v>29</v>
      </c>
      <c r="G558" t="s">
        <v>30</v>
      </c>
      <c r="H558">
        <v>885</v>
      </c>
      <c r="I558" t="s">
        <v>1519</v>
      </c>
      <c r="J558" t="str">
        <f>RIGHT(data[[#This Row],[file_name]],4)</f>
        <v>.txt</v>
      </c>
      <c r="M558" t="str">
        <f>IF(ISBLANK(data[[#This Row],[information_type_manual_added]]),VLOOKUP(data[[#This Row],[mime_type]],'Konkordanz MIME Informationstyp'!A:B,2,FALSE),data[[#This Row],[information_type_manual_added]])</f>
        <v>Text</v>
      </c>
    </row>
    <row r="559" spans="1:14" hidden="1" x14ac:dyDescent="0.3">
      <c r="A559" s="1" t="s">
        <v>199</v>
      </c>
      <c r="B559" t="s">
        <v>224</v>
      </c>
      <c r="C559">
        <v>9</v>
      </c>
      <c r="D559" t="s">
        <v>225</v>
      </c>
      <c r="E559" t="s">
        <v>28</v>
      </c>
      <c r="F559" t="s">
        <v>29</v>
      </c>
      <c r="G559" t="s">
        <v>30</v>
      </c>
      <c r="H559">
        <v>858</v>
      </c>
      <c r="I559" t="s">
        <v>226</v>
      </c>
      <c r="J559" t="str">
        <f>RIGHT(data[[#This Row],[file_name]],4)</f>
        <v>.txt</v>
      </c>
      <c r="M559" t="str">
        <f>IF(ISBLANK(data[[#This Row],[information_type_manual_added]]),VLOOKUP(data[[#This Row],[mime_type]],'Konkordanz MIME Informationstyp'!A:B,2,FALSE),data[[#This Row],[information_type_manual_added]])</f>
        <v>Text</v>
      </c>
    </row>
    <row r="560" spans="1:14" hidden="1" x14ac:dyDescent="0.3">
      <c r="A560" t="s">
        <v>748</v>
      </c>
      <c r="B560" t="s">
        <v>749</v>
      </c>
      <c r="C560">
        <v>1</v>
      </c>
      <c r="D560" t="s">
        <v>750</v>
      </c>
      <c r="E560" t="s">
        <v>10</v>
      </c>
      <c r="F560" t="s">
        <v>63</v>
      </c>
      <c r="G560" t="s">
        <v>64</v>
      </c>
      <c r="H560">
        <v>2400128</v>
      </c>
      <c r="I560" t="s">
        <v>751</v>
      </c>
      <c r="J560" s="21" t="str">
        <f>RIGHT(data[[#This Row],[file_name]],4)</f>
        <v>.npy</v>
      </c>
      <c r="L560" t="s">
        <v>1860</v>
      </c>
      <c r="M560" t="str">
        <f>IF(ISBLANK(data[[#This Row],[information_type_manual_added]]),VLOOKUP(data[[#This Row],[mime_type]],'Konkordanz MIME Informationstyp'!A:B,2,FALSE),data[[#This Row],[information_type_manual_added]])</f>
        <v>unbekannt</v>
      </c>
      <c r="N560" t="s">
        <v>1908</v>
      </c>
    </row>
    <row r="561" spans="1:14" x14ac:dyDescent="0.3">
      <c r="A561" t="s">
        <v>994</v>
      </c>
      <c r="B561" t="s">
        <v>1021</v>
      </c>
      <c r="C561">
        <v>12</v>
      </c>
      <c r="D561" s="22" t="s">
        <v>1022</v>
      </c>
      <c r="E561" t="s">
        <v>10</v>
      </c>
      <c r="F561" t="s">
        <v>63</v>
      </c>
      <c r="G561" t="s">
        <v>64</v>
      </c>
      <c r="H561">
        <v>17214708488</v>
      </c>
      <c r="I561" t="s">
        <v>1023</v>
      </c>
      <c r="J561" s="21" t="str">
        <f>RIGHT(data[[#This Row],[file_name]],4)</f>
        <v>.odb</v>
      </c>
      <c r="K561" t="s">
        <v>1916</v>
      </c>
      <c r="L561" t="s">
        <v>1860</v>
      </c>
      <c r="M561" t="str">
        <f>IF(ISBLANK(data[[#This Row],[information_type_manual_added]]),VLOOKUP(data[[#This Row],[mime_type]],'Konkordanz MIME Informationstyp'!A:B,2,FALSE),data[[#This Row],[information_type_manual_added]])</f>
        <v>unbekannt</v>
      </c>
      <c r="N561" t="s">
        <v>1909</v>
      </c>
    </row>
    <row r="562" spans="1:14" x14ac:dyDescent="0.3">
      <c r="A562" t="s">
        <v>1555</v>
      </c>
      <c r="B562" t="s">
        <v>1556</v>
      </c>
      <c r="C562">
        <v>1</v>
      </c>
      <c r="D562" t="s">
        <v>1557</v>
      </c>
      <c r="E562" t="s">
        <v>10</v>
      </c>
      <c r="F562" t="s">
        <v>63</v>
      </c>
      <c r="G562" t="s">
        <v>64</v>
      </c>
      <c r="H562">
        <v>2076462546</v>
      </c>
      <c r="I562" t="s">
        <v>1558</v>
      </c>
      <c r="J562" s="21" t="str">
        <f>RIGHT(data[[#This Row],[file_name]],4)</f>
        <v>ther</v>
      </c>
      <c r="K562" s="21" t="s">
        <v>1860</v>
      </c>
      <c r="L562" t="s">
        <v>1860</v>
      </c>
      <c r="M562" t="str">
        <f>IF(ISBLANK(data[[#This Row],[information_type_manual_added]]),VLOOKUP(data[[#This Row],[mime_type]],'Konkordanz MIME Informationstyp'!A:B,2,FALSE),data[[#This Row],[information_type_manual_added]])</f>
        <v>unbekannt</v>
      </c>
      <c r="N562" t="s">
        <v>1910</v>
      </c>
    </row>
    <row r="563" spans="1:14" hidden="1" x14ac:dyDescent="0.3">
      <c r="A563" t="s">
        <v>1201</v>
      </c>
      <c r="B563" t="s">
        <v>1217</v>
      </c>
      <c r="C563">
        <v>6</v>
      </c>
      <c r="D563" t="s">
        <v>1218</v>
      </c>
      <c r="E563" t="s">
        <v>10</v>
      </c>
      <c r="F563" t="s">
        <v>848</v>
      </c>
      <c r="G563" t="s">
        <v>849</v>
      </c>
      <c r="H563">
        <v>298</v>
      </c>
      <c r="I563" t="s">
        <v>1219</v>
      </c>
      <c r="J563" t="str">
        <f>RIGHT(data[[#This Row],[file_name]],4)</f>
        <v>.csv</v>
      </c>
      <c r="M563" t="str">
        <f>IF(ISBLANK(data[[#This Row],[information_type_manual_added]]),VLOOKUP(data[[#This Row],[mime_type]],'Konkordanz MIME Informationstyp'!A:B,2,FALSE),data[[#This Row],[information_type_manual_added]])</f>
        <v>Strukturierte Information (Tabelle)</v>
      </c>
    </row>
    <row r="564" spans="1:14" hidden="1" x14ac:dyDescent="0.3">
      <c r="A564" s="1" t="s">
        <v>1069</v>
      </c>
      <c r="B564" t="s">
        <v>1070</v>
      </c>
      <c r="C564">
        <v>1</v>
      </c>
      <c r="D564" t="s">
        <v>1071</v>
      </c>
      <c r="E564" t="s">
        <v>10</v>
      </c>
      <c r="F564" t="s">
        <v>29</v>
      </c>
      <c r="G564" t="s">
        <v>30</v>
      </c>
      <c r="H564">
        <v>224</v>
      </c>
      <c r="I564" t="s">
        <v>1072</v>
      </c>
      <c r="J564" t="str">
        <f>RIGHT(data[[#This Row],[file_name]],4)</f>
        <v>.txt</v>
      </c>
      <c r="M564" t="str">
        <f>IF(ISBLANK(data[[#This Row],[information_type_manual_added]]),VLOOKUP(data[[#This Row],[mime_type]],'Konkordanz MIME Informationstyp'!A:B,2,FALSE),data[[#This Row],[information_type_manual_added]])</f>
        <v>Text</v>
      </c>
    </row>
    <row r="565" spans="1:14" hidden="1" x14ac:dyDescent="0.3">
      <c r="A565" s="1" t="s">
        <v>1069</v>
      </c>
      <c r="B565" t="s">
        <v>1079</v>
      </c>
      <c r="C565">
        <v>4</v>
      </c>
      <c r="D565" t="s">
        <v>1080</v>
      </c>
      <c r="E565" t="s">
        <v>28</v>
      </c>
      <c r="F565" t="s">
        <v>29</v>
      </c>
      <c r="G565" t="s">
        <v>30</v>
      </c>
      <c r="H565">
        <v>223</v>
      </c>
      <c r="I565" t="s">
        <v>1081</v>
      </c>
      <c r="J565" t="str">
        <f>RIGHT(data[[#This Row],[file_name]],4)</f>
        <v>.txt</v>
      </c>
      <c r="M565" t="str">
        <f>IF(ISBLANK(data[[#This Row],[information_type_manual_added]]),VLOOKUP(data[[#This Row],[mime_type]],'Konkordanz MIME Informationstyp'!A:B,2,FALSE),data[[#This Row],[information_type_manual_added]])</f>
        <v>Text</v>
      </c>
    </row>
    <row r="566" spans="1:14" hidden="1" x14ac:dyDescent="0.3">
      <c r="A566" t="s">
        <v>1201</v>
      </c>
      <c r="B566" t="s">
        <v>1250</v>
      </c>
      <c r="C566">
        <v>17</v>
      </c>
      <c r="D566" t="s">
        <v>1251</v>
      </c>
      <c r="E566" t="s">
        <v>10</v>
      </c>
      <c r="F566" t="s">
        <v>848</v>
      </c>
      <c r="G566" t="s">
        <v>849</v>
      </c>
      <c r="H566">
        <v>108</v>
      </c>
      <c r="I566" t="s">
        <v>1252</v>
      </c>
      <c r="J566" t="str">
        <f>RIGHT(data[[#This Row],[file_name]],4)</f>
        <v>.csv</v>
      </c>
      <c r="M566" t="str">
        <f>IF(ISBLANK(data[[#This Row],[information_type_manual_added]]),VLOOKUP(data[[#This Row],[mime_type]],'Konkordanz MIME Informationstyp'!A:B,2,FALSE),data[[#This Row],[information_type_manual_added]])</f>
        <v>Strukturierte Information (Tabelle)</v>
      </c>
    </row>
    <row r="567" spans="1:14" hidden="1" x14ac:dyDescent="0.3">
      <c r="A567" t="s">
        <v>75</v>
      </c>
      <c r="B567" t="s">
        <v>76</v>
      </c>
      <c r="C567">
        <v>1</v>
      </c>
      <c r="D567" t="s">
        <v>77</v>
      </c>
      <c r="E567" t="s">
        <v>10</v>
      </c>
      <c r="F567" t="s">
        <v>29</v>
      </c>
      <c r="G567" t="s">
        <v>30</v>
      </c>
      <c r="H567">
        <v>105</v>
      </c>
      <c r="I567" t="s">
        <v>78</v>
      </c>
      <c r="J567" t="str">
        <f>RIGHT(data[[#This Row],[file_name]],4)</f>
        <v>.txt</v>
      </c>
      <c r="M567" t="str">
        <f>IF(ISBLANK(data[[#This Row],[information_type_manual_added]]),VLOOKUP(data[[#This Row],[mime_type]],'Konkordanz MIME Informationstyp'!A:B,2,FALSE),data[[#This Row],[information_type_manual_added]])</f>
        <v>Text</v>
      </c>
    </row>
    <row r="568" spans="1:14" hidden="1" x14ac:dyDescent="0.3">
      <c r="A568" t="s">
        <v>75</v>
      </c>
      <c r="B568" t="s">
        <v>79</v>
      </c>
      <c r="C568">
        <v>2</v>
      </c>
      <c r="D568" t="s">
        <v>80</v>
      </c>
      <c r="E568" t="s">
        <v>28</v>
      </c>
      <c r="F568" t="s">
        <v>29</v>
      </c>
      <c r="G568" t="s">
        <v>30</v>
      </c>
      <c r="H568">
        <v>105</v>
      </c>
      <c r="I568" t="s">
        <v>81</v>
      </c>
      <c r="J568" t="str">
        <f>RIGHT(data[[#This Row],[file_name]],4)</f>
        <v>.txt</v>
      </c>
      <c r="M568" t="str">
        <f>IF(ISBLANK(data[[#This Row],[information_type_manual_added]]),VLOOKUP(data[[#This Row],[mime_type]],'Konkordanz MIME Informationstyp'!A:B,2,FALSE),data[[#This Row],[information_type_manual_added]])</f>
        <v>Text</v>
      </c>
    </row>
    <row r="569" spans="1:14" hidden="1" x14ac:dyDescent="0.3">
      <c r="A569" t="s">
        <v>1605</v>
      </c>
      <c r="B569" t="s">
        <v>1663</v>
      </c>
      <c r="C569">
        <v>20</v>
      </c>
      <c r="D569" t="s">
        <v>1664</v>
      </c>
      <c r="E569" t="s">
        <v>28</v>
      </c>
      <c r="F569" t="s">
        <v>29</v>
      </c>
      <c r="G569" t="s">
        <v>30</v>
      </c>
      <c r="H569">
        <v>105</v>
      </c>
      <c r="I569" t="s">
        <v>1665</v>
      </c>
      <c r="J569" t="str">
        <f>RIGHT(data[[#This Row],[file_name]],4)</f>
        <v>.txt</v>
      </c>
      <c r="M569" t="str">
        <f>IF(ISBLANK(data[[#This Row],[information_type_manual_added]]),VLOOKUP(data[[#This Row],[mime_type]],'Konkordanz MIME Informationstyp'!A:B,2,FALSE),data[[#This Row],[information_type_manual_added]])</f>
        <v>Text</v>
      </c>
    </row>
    <row r="570" spans="1:14" hidden="1" x14ac:dyDescent="0.3">
      <c r="A570" t="s">
        <v>1605</v>
      </c>
      <c r="B570" t="s">
        <v>1660</v>
      </c>
      <c r="C570">
        <v>19</v>
      </c>
      <c r="D570" t="s">
        <v>1661</v>
      </c>
      <c r="E570" t="s">
        <v>28</v>
      </c>
      <c r="F570" t="s">
        <v>29</v>
      </c>
      <c r="G570" t="s">
        <v>30</v>
      </c>
      <c r="H570">
        <v>85</v>
      </c>
      <c r="I570" t="s">
        <v>1662</v>
      </c>
      <c r="J570" t="str">
        <f>RIGHT(data[[#This Row],[file_name]],4)</f>
        <v>.txt</v>
      </c>
      <c r="M570" t="str">
        <f>IF(ISBLANK(data[[#This Row],[information_type_manual_added]]),VLOOKUP(data[[#This Row],[mime_type]],'Konkordanz MIME Informationstyp'!A:B,2,FALSE),data[[#This Row],[information_type_manual_added]])</f>
        <v>Text</v>
      </c>
    </row>
    <row r="571" spans="1:14" hidden="1" x14ac:dyDescent="0.3">
      <c r="A571" t="s">
        <v>1605</v>
      </c>
      <c r="B571" t="s">
        <v>1654</v>
      </c>
      <c r="C571">
        <v>17</v>
      </c>
      <c r="D571" t="s">
        <v>1655</v>
      </c>
      <c r="E571" t="s">
        <v>28</v>
      </c>
      <c r="F571" t="s">
        <v>29</v>
      </c>
      <c r="G571" t="s">
        <v>30</v>
      </c>
      <c r="H571">
        <v>44</v>
      </c>
      <c r="I571" t="s">
        <v>1656</v>
      </c>
      <c r="J571" t="str">
        <f>RIGHT(data[[#This Row],[file_name]],4)</f>
        <v>.txt</v>
      </c>
      <c r="M571" t="str">
        <f>IF(ISBLANK(data[[#This Row],[information_type_manual_added]]),VLOOKUP(data[[#This Row],[mime_type]],'Konkordanz MIME Informationstyp'!A:B,2,FALSE),data[[#This Row],[information_type_manual_added]])</f>
        <v>Text</v>
      </c>
    </row>
    <row r="572" spans="1:14" hidden="1" x14ac:dyDescent="0.3">
      <c r="A572" t="s">
        <v>1605</v>
      </c>
      <c r="B572" t="s">
        <v>1657</v>
      </c>
      <c r="C572">
        <v>18</v>
      </c>
      <c r="D572" t="s">
        <v>1658</v>
      </c>
      <c r="E572" t="s">
        <v>28</v>
      </c>
      <c r="F572" t="s">
        <v>29</v>
      </c>
      <c r="G572" t="s">
        <v>30</v>
      </c>
      <c r="H572">
        <v>26</v>
      </c>
      <c r="I572" t="s">
        <v>1659</v>
      </c>
      <c r="J572" t="str">
        <f>RIGHT(data[[#This Row],[file_name]],4)</f>
        <v>.txt</v>
      </c>
      <c r="M572" t="str">
        <f>IF(ISBLANK(data[[#This Row],[information_type_manual_added]]),VLOOKUP(data[[#This Row],[mime_type]],'Konkordanz MIME Informationstyp'!A:B,2,FALSE),data[[#This Row],[information_type_manual_added]])</f>
        <v>Text</v>
      </c>
    </row>
  </sheetData>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88037-B1B8-480A-8062-3D921FDE23A4}">
  <dimension ref="A1:B14"/>
  <sheetViews>
    <sheetView workbookViewId="0">
      <selection activeCell="C1" sqref="C1:C1048576"/>
    </sheetView>
  </sheetViews>
  <sheetFormatPr baseColWidth="10" defaultRowHeight="14.4" x14ac:dyDescent="0.3"/>
  <cols>
    <col min="1" max="1" width="65.5" bestFit="1" customWidth="1"/>
    <col min="2" max="2" width="29.09765625" bestFit="1" customWidth="1"/>
  </cols>
  <sheetData>
    <row r="1" spans="1:2" x14ac:dyDescent="0.3">
      <c r="A1" t="s">
        <v>1869</v>
      </c>
      <c r="B1" t="s">
        <v>1870</v>
      </c>
    </row>
    <row r="2" spans="1:2" x14ac:dyDescent="0.3">
      <c r="A2" s="5" t="s">
        <v>1102</v>
      </c>
      <c r="B2" t="s">
        <v>1872</v>
      </c>
    </row>
    <row r="3" spans="1:2" x14ac:dyDescent="0.3">
      <c r="A3" s="5" t="s">
        <v>1004</v>
      </c>
      <c r="B3" t="s">
        <v>1871</v>
      </c>
    </row>
    <row r="4" spans="1:2" x14ac:dyDescent="0.3">
      <c r="A4" s="5" t="s">
        <v>1453</v>
      </c>
      <c r="B4" t="s">
        <v>1873</v>
      </c>
    </row>
    <row r="5" spans="1:2" x14ac:dyDescent="0.3">
      <c r="A5" s="5" t="s">
        <v>659</v>
      </c>
      <c r="B5" t="s">
        <v>1873</v>
      </c>
    </row>
    <row r="6" spans="1:2" x14ac:dyDescent="0.3">
      <c r="A6" s="5" t="s">
        <v>849</v>
      </c>
      <c r="B6" t="s">
        <v>1876</v>
      </c>
    </row>
    <row r="7" spans="1:2" x14ac:dyDescent="0.3">
      <c r="A7" s="5" t="s">
        <v>440</v>
      </c>
      <c r="B7" t="s">
        <v>1876</v>
      </c>
    </row>
    <row r="8" spans="1:2" x14ac:dyDescent="0.3">
      <c r="A8" s="5" t="s">
        <v>12</v>
      </c>
      <c r="B8" t="s">
        <v>1876</v>
      </c>
    </row>
    <row r="9" spans="1:2" x14ac:dyDescent="0.3">
      <c r="A9" s="5" t="s">
        <v>24</v>
      </c>
      <c r="B9" t="s">
        <v>29</v>
      </c>
    </row>
    <row r="10" spans="1:2" x14ac:dyDescent="0.3">
      <c r="A10" s="5" t="s">
        <v>98</v>
      </c>
      <c r="B10" t="s">
        <v>29</v>
      </c>
    </row>
    <row r="11" spans="1:2" x14ac:dyDescent="0.3">
      <c r="A11" s="5" t="s">
        <v>1417</v>
      </c>
      <c r="B11" t="s">
        <v>29</v>
      </c>
    </row>
    <row r="12" spans="1:2" x14ac:dyDescent="0.3">
      <c r="A12" s="5" t="s">
        <v>30</v>
      </c>
      <c r="B12" t="s">
        <v>29</v>
      </c>
    </row>
    <row r="13" spans="1:2" x14ac:dyDescent="0.3">
      <c r="A13" s="5" t="s">
        <v>700</v>
      </c>
      <c r="B13" t="s">
        <v>29</v>
      </c>
    </row>
    <row r="14" spans="1:2" x14ac:dyDescent="0.3">
      <c r="A14" s="5" t="s">
        <v>64</v>
      </c>
      <c r="B14" t="s">
        <v>1874</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3E31F-16CD-4E33-B56C-07FE8743B9C1}">
  <dimension ref="A1:C16"/>
  <sheetViews>
    <sheetView tabSelected="1" workbookViewId="0">
      <selection activeCell="C19" sqref="C19"/>
    </sheetView>
  </sheetViews>
  <sheetFormatPr baseColWidth="10" defaultRowHeight="14.4" x14ac:dyDescent="0.3"/>
  <cols>
    <col min="1" max="1" width="36.09765625" bestFit="1" customWidth="1"/>
    <col min="2" max="2" width="23.19921875" customWidth="1"/>
    <col min="3" max="3" width="99.3984375" customWidth="1"/>
  </cols>
  <sheetData>
    <row r="1" spans="1:3" x14ac:dyDescent="0.3">
      <c r="A1" t="s">
        <v>1877</v>
      </c>
      <c r="B1" s="8">
        <v>45063</v>
      </c>
      <c r="C1" s="8">
        <v>45063</v>
      </c>
    </row>
    <row r="3" spans="1:3" x14ac:dyDescent="0.3">
      <c r="A3" t="s">
        <v>1878</v>
      </c>
    </row>
    <row r="5" spans="1:3" x14ac:dyDescent="0.3">
      <c r="A5" s="11" t="s">
        <v>1879</v>
      </c>
      <c r="B5" s="12" t="s">
        <v>1886</v>
      </c>
      <c r="C5" s="13" t="s">
        <v>1880</v>
      </c>
    </row>
    <row r="6" spans="1:3" ht="43.2" x14ac:dyDescent="0.3">
      <c r="A6" s="18" t="s">
        <v>1881</v>
      </c>
      <c r="B6" s="14"/>
      <c r="C6" s="9" t="s">
        <v>1900</v>
      </c>
    </row>
    <row r="7" spans="1:3" x14ac:dyDescent="0.3">
      <c r="A7" s="18"/>
      <c r="B7" s="14" t="s">
        <v>1887</v>
      </c>
      <c r="C7" s="9" t="s">
        <v>1882</v>
      </c>
    </row>
    <row r="8" spans="1:3" ht="43.2" x14ac:dyDescent="0.3">
      <c r="A8" s="18"/>
      <c r="B8" s="14" t="s">
        <v>1888</v>
      </c>
      <c r="C8" s="9" t="s">
        <v>1885</v>
      </c>
    </row>
    <row r="9" spans="1:3" ht="43.2" x14ac:dyDescent="0.3">
      <c r="A9" s="19"/>
      <c r="B9" s="15" t="s">
        <v>1889</v>
      </c>
      <c r="C9" s="10" t="s">
        <v>1912</v>
      </c>
    </row>
    <row r="10" spans="1:3" ht="43.2" x14ac:dyDescent="0.3">
      <c r="A10" s="20"/>
      <c r="B10" s="16" t="s">
        <v>1890</v>
      </c>
      <c r="C10" s="17" t="s">
        <v>1914</v>
      </c>
    </row>
    <row r="11" spans="1:3" ht="28.8" x14ac:dyDescent="0.3">
      <c r="A11" s="20"/>
      <c r="B11" s="16" t="s">
        <v>1913</v>
      </c>
      <c r="C11" s="17" t="s">
        <v>1915</v>
      </c>
    </row>
    <row r="12" spans="1:3" ht="43.2" x14ac:dyDescent="0.3">
      <c r="A12" s="20"/>
      <c r="B12" s="16" t="s">
        <v>1919</v>
      </c>
      <c r="C12" s="17" t="s">
        <v>1920</v>
      </c>
    </row>
    <row r="13" spans="1:3" x14ac:dyDescent="0.3">
      <c r="A13" s="20" t="s">
        <v>1891</v>
      </c>
      <c r="B13" s="16" t="s">
        <v>1892</v>
      </c>
      <c r="C13" s="17" t="s">
        <v>1894</v>
      </c>
    </row>
    <row r="14" spans="1:3" x14ac:dyDescent="0.3">
      <c r="A14" s="20"/>
      <c r="B14" s="16" t="s">
        <v>1893</v>
      </c>
      <c r="C14" s="17" t="s">
        <v>1895</v>
      </c>
    </row>
    <row r="15" spans="1:3" x14ac:dyDescent="0.3">
      <c r="A15" s="20" t="s">
        <v>1896</v>
      </c>
      <c r="B15" s="16" t="s">
        <v>1898</v>
      </c>
      <c r="C15" s="17" t="s">
        <v>1897</v>
      </c>
    </row>
    <row r="16" spans="1:3" ht="28.8" x14ac:dyDescent="0.3">
      <c r="A16" s="20" t="s">
        <v>1899</v>
      </c>
      <c r="B16" s="16" t="s">
        <v>1898</v>
      </c>
      <c r="C16" s="17" t="s">
        <v>1901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Pivot MIME Type</vt:lpstr>
      <vt:lpstr>Pivot von fordatis_data</vt:lpstr>
      <vt:lpstr>fordatis_data</vt:lpstr>
      <vt:lpstr>Konkordanz MIME Informationstyp</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cp:lastModifiedBy>
  <cp:lastPrinted>2023-06-02T16:00:06Z</cp:lastPrinted>
  <dcterms:created xsi:type="dcterms:W3CDTF">2023-05-17T15:22:04Z</dcterms:created>
  <dcterms:modified xsi:type="dcterms:W3CDTF">2023-06-11T14:24:09Z</dcterms:modified>
</cp:coreProperties>
</file>