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tho\Downloads\"/>
    </mc:Choice>
  </mc:AlternateContent>
  <xr:revisionPtr revIDLastSave="0" documentId="13_ncr:1_{B016C408-1E14-4BA2-90C1-C925A6EB3ED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bike_buyers_staging" sheetId="4" r:id="rId2"/>
    <sheet name="Pivot Table" sheetId="2" r:id="rId3"/>
    <sheet name="Dashboard" sheetId="3" r:id="rId4"/>
  </sheets>
  <definedNames>
    <definedName name="_xlnm._FilterDatabase" localSheetId="0" hidden="1">bike_buyers!$A$1:$N$1001</definedName>
    <definedName name="_xlnm._FilterDatabase" localSheetId="1" hidden="1">bike_buyers_staging!$A$1:$N$1</definedName>
    <definedName name="Slicer_Education">#N/A</definedName>
    <definedName name="Slicer_Martial_Status">#N/A</definedName>
    <definedName name="Slicer_Region">#N/A</definedName>
  </definedNames>
  <calcPr calcId="191029"/>
  <pivotCaches>
    <pivotCache cacheId="8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<sst xmlns="http://schemas.openxmlformats.org/spreadsheetml/2006/main" count="16059" uniqueCount="46">
  <si>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</si>
  <si>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</si>
  <si>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</si>
  <si>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</si>
  <si>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</si>
  <si>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</si>
  <si>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</si>
  <si>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</si>
  <si>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</si>
  <si>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</si>
  <si>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</si>
  <si>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</si>
  <si>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</si>
  <si>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</si>
  <si>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</si>
  <si>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</si>
  <si>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</si>
  <si>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</si>
  <si>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</si>
  <si>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</si>
  <si>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</si>
  <si>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</si>
  <si>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</si>
  <si>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</si>
  <si>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</si>
  <si>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</si>
  <si>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</si>
  <si>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</si>
  <si>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</si>
  <si>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</si>
  <si>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</si>
  <si>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</si>
  <si>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Martial Status</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</si>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</sst>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70588.23529411765</c:v>
                </c:pt>
                <c:pt idx="1">
                  <c:v>97500</c:v>
                </c:pt>
              </c:numCache>
            </c:numRef>
          </c:val>
          <c:extLst>
            <c:ext xmlns:c16="http://schemas.microsoft.com/office/drawing/2014/chart" uri="{C3380CC4-5D6E-409C-BE32-E72D297353CC}">
              <c16:uniqueId val="{00000000-3BCB-4407-AF5E-43C3FA65D6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64705.882352941175</c:v>
                </c:pt>
                <c:pt idx="1">
                  <c:v>78750</c:v>
                </c:pt>
              </c:numCache>
            </c:numRef>
          </c:val>
          <c:extLst>
            <c:ext xmlns:c16="http://schemas.microsoft.com/office/drawing/2014/chart" uri="{C3380CC4-5D6E-409C-BE32-E72D297353CC}">
              <c16:uniqueId val="{00000001-3BCB-4407-AF5E-43C3FA65D610}"/>
            </c:ext>
          </c:extLst>
        </c:ser>
        <c:dLbls>
          <c:showLegendKey val="0"/>
          <c:showVal val="0"/>
          <c:showCatName val="0"/>
          <c:showSerName val="0"/>
          <c:showPercent val="0"/>
          <c:showBubbleSize val="0"/>
        </c:dLbls>
        <c:gapWidth val="219"/>
        <c:overlap val="-27"/>
        <c:axId val="1276561872"/>
        <c:axId val="635407423"/>
      </c:barChart>
      <c:catAx>
        <c:axId val="12765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07423"/>
        <c:crosses val="autoZero"/>
        <c:auto val="1"/>
        <c:lblAlgn val="ctr"/>
        <c:lblOffset val="100"/>
        <c:noMultiLvlLbl val="0"/>
      </c:catAx>
      <c:valAx>
        <c:axId val="63540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F43-4DD9-945A-F0884CBD294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DF43-4DD9-945A-F0884CBD2946}"/>
            </c:ext>
          </c:extLst>
        </c:ser>
        <c:dLbls>
          <c:showLegendKey val="0"/>
          <c:showVal val="0"/>
          <c:showCatName val="0"/>
          <c:showSerName val="0"/>
          <c:showPercent val="0"/>
          <c:showBubbleSize val="0"/>
        </c:dLbls>
        <c:smooth val="0"/>
        <c:axId val="631603999"/>
        <c:axId val="1094710527"/>
      </c:lineChart>
      <c:catAx>
        <c:axId val="63160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6409601924759405"/>
              <c:y val="0.716715150189559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10527"/>
        <c:crosses val="autoZero"/>
        <c:auto val="1"/>
        <c:lblAlgn val="ctr"/>
        <c:lblOffset val="100"/>
        <c:noMultiLvlLbl val="0"/>
      </c:catAx>
      <c:valAx>
        <c:axId val="10947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0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Middle Age</c:v>
                </c:pt>
                <c:pt idx="1">
                  <c:v>Old</c:v>
                </c:pt>
              </c:strCache>
            </c:strRef>
          </c:cat>
          <c:val>
            <c:numRef>
              <c:f>'Pivot Table'!$B$42:$B$44</c:f>
              <c:numCache>
                <c:formatCode>General</c:formatCode>
                <c:ptCount val="2"/>
                <c:pt idx="0">
                  <c:v>15</c:v>
                </c:pt>
                <c:pt idx="1">
                  <c:v>6</c:v>
                </c:pt>
              </c:numCache>
            </c:numRef>
          </c:val>
          <c:smooth val="0"/>
          <c:extLst>
            <c:ext xmlns:c16="http://schemas.microsoft.com/office/drawing/2014/chart" uri="{C3380CC4-5D6E-409C-BE32-E72D297353CC}">
              <c16:uniqueId val="{00000000-D516-4DB9-806B-207BC85F835A}"/>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Middle Age</c:v>
                </c:pt>
                <c:pt idx="1">
                  <c:v>Old</c:v>
                </c:pt>
              </c:strCache>
            </c:strRef>
          </c:cat>
          <c:val>
            <c:numRef>
              <c:f>'Pivot Table'!$C$42:$C$44</c:f>
              <c:numCache>
                <c:formatCode>General</c:formatCode>
                <c:ptCount val="2"/>
                <c:pt idx="0">
                  <c:v>21</c:v>
                </c:pt>
                <c:pt idx="1">
                  <c:v>4</c:v>
                </c:pt>
              </c:numCache>
            </c:numRef>
          </c:val>
          <c:smooth val="0"/>
          <c:extLst>
            <c:ext xmlns:c16="http://schemas.microsoft.com/office/drawing/2014/chart" uri="{C3380CC4-5D6E-409C-BE32-E72D297353CC}">
              <c16:uniqueId val="{00000001-D516-4DB9-806B-207BC85F835A}"/>
            </c:ext>
          </c:extLst>
        </c:ser>
        <c:dLbls>
          <c:showLegendKey val="0"/>
          <c:showVal val="0"/>
          <c:showCatName val="0"/>
          <c:showSerName val="0"/>
          <c:showPercent val="0"/>
          <c:showBubbleSize val="0"/>
        </c:dLbls>
        <c:smooth val="0"/>
        <c:axId val="1314557248"/>
        <c:axId val="833227839"/>
      </c:lineChart>
      <c:catAx>
        <c:axId val="13145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7839"/>
        <c:crosses val="autoZero"/>
        <c:auto val="1"/>
        <c:lblAlgn val="ctr"/>
        <c:lblOffset val="100"/>
        <c:noMultiLvlLbl val="0"/>
      </c:catAx>
      <c:valAx>
        <c:axId val="8332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5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5A26-4B46-B7EB-33C60A5BA58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5A26-4B46-B7EB-33C60A5BA584}"/>
            </c:ext>
          </c:extLst>
        </c:ser>
        <c:dLbls>
          <c:showLegendKey val="0"/>
          <c:showVal val="0"/>
          <c:showCatName val="0"/>
          <c:showSerName val="0"/>
          <c:showPercent val="0"/>
          <c:showBubbleSize val="0"/>
        </c:dLbls>
        <c:smooth val="0"/>
        <c:axId val="631603999"/>
        <c:axId val="1094710527"/>
      </c:lineChart>
      <c:catAx>
        <c:axId val="63160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6409601924759405"/>
              <c:y val="0.716715150189559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10527"/>
        <c:crosses val="autoZero"/>
        <c:auto val="1"/>
        <c:lblAlgn val="ctr"/>
        <c:lblOffset val="100"/>
        <c:noMultiLvlLbl val="0"/>
      </c:catAx>
      <c:valAx>
        <c:axId val="10947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0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Middle Age</c:v>
                </c:pt>
                <c:pt idx="1">
                  <c:v>Old</c:v>
                </c:pt>
              </c:strCache>
            </c:strRef>
          </c:cat>
          <c:val>
            <c:numRef>
              <c:f>'Pivot Table'!$B$42:$B$44</c:f>
              <c:numCache>
                <c:formatCode>General</c:formatCode>
                <c:ptCount val="2"/>
                <c:pt idx="0">
                  <c:v>15</c:v>
                </c:pt>
                <c:pt idx="1">
                  <c:v>6</c:v>
                </c:pt>
              </c:numCache>
            </c:numRef>
          </c:val>
          <c:smooth val="0"/>
          <c:extLst>
            <c:ext xmlns:c16="http://schemas.microsoft.com/office/drawing/2014/chart" uri="{C3380CC4-5D6E-409C-BE32-E72D297353CC}">
              <c16:uniqueId val="{00000000-B58B-4E78-BD11-BDD0795003B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Middle Age</c:v>
                </c:pt>
                <c:pt idx="1">
                  <c:v>Old</c:v>
                </c:pt>
              </c:strCache>
            </c:strRef>
          </c:cat>
          <c:val>
            <c:numRef>
              <c:f>'Pivot Table'!$C$42:$C$44</c:f>
              <c:numCache>
                <c:formatCode>General</c:formatCode>
                <c:ptCount val="2"/>
                <c:pt idx="0">
                  <c:v>21</c:v>
                </c:pt>
                <c:pt idx="1">
                  <c:v>4</c:v>
                </c:pt>
              </c:numCache>
            </c:numRef>
          </c:val>
          <c:smooth val="0"/>
          <c:extLst>
            <c:ext xmlns:c16="http://schemas.microsoft.com/office/drawing/2014/chart" uri="{C3380CC4-5D6E-409C-BE32-E72D297353CC}">
              <c16:uniqueId val="{00000001-B58B-4E78-BD11-BDD0795003B2}"/>
            </c:ext>
          </c:extLst>
        </c:ser>
        <c:dLbls>
          <c:showLegendKey val="0"/>
          <c:showVal val="0"/>
          <c:showCatName val="0"/>
          <c:showSerName val="0"/>
          <c:showPercent val="0"/>
          <c:showBubbleSize val="0"/>
        </c:dLbls>
        <c:smooth val="0"/>
        <c:axId val="1314557248"/>
        <c:axId val="833227839"/>
      </c:lineChart>
      <c:catAx>
        <c:axId val="13145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7839"/>
        <c:crosses val="autoZero"/>
        <c:auto val="1"/>
        <c:lblAlgn val="ctr"/>
        <c:lblOffset val="100"/>
        <c:noMultiLvlLbl val="0"/>
      </c:catAx>
      <c:valAx>
        <c:axId val="8332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5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70588.23529411765</c:v>
                </c:pt>
                <c:pt idx="1">
                  <c:v>97500</c:v>
                </c:pt>
              </c:numCache>
            </c:numRef>
          </c:val>
          <c:extLst>
            <c:ext xmlns:c16="http://schemas.microsoft.com/office/drawing/2014/chart" uri="{C3380CC4-5D6E-409C-BE32-E72D297353CC}">
              <c16:uniqueId val="{00000000-CF5D-4E94-8187-703AF7A53BF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64705.882352941175</c:v>
                </c:pt>
                <c:pt idx="1">
                  <c:v>78750</c:v>
                </c:pt>
              </c:numCache>
            </c:numRef>
          </c:val>
          <c:extLst>
            <c:ext xmlns:c16="http://schemas.microsoft.com/office/drawing/2014/chart" uri="{C3380CC4-5D6E-409C-BE32-E72D297353CC}">
              <c16:uniqueId val="{00000001-CF5D-4E94-8187-703AF7A53BF7}"/>
            </c:ext>
          </c:extLst>
        </c:ser>
        <c:dLbls>
          <c:showLegendKey val="0"/>
          <c:showVal val="0"/>
          <c:showCatName val="0"/>
          <c:showSerName val="0"/>
          <c:showPercent val="0"/>
          <c:showBubbleSize val="0"/>
        </c:dLbls>
        <c:gapWidth val="219"/>
        <c:overlap val="-27"/>
        <c:axId val="1276561872"/>
        <c:axId val="635407423"/>
      </c:barChart>
      <c:catAx>
        <c:axId val="12765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07423"/>
        <c:crosses val="autoZero"/>
        <c:auto val="1"/>
        <c:lblAlgn val="ctr"/>
        <c:lblOffset val="100"/>
        <c:noMultiLvlLbl val="0"/>
      </c:catAx>
      <c:valAx>
        <c:axId val="63540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19050</xdr:rowOff>
    </xdr:from>
    <xdr:to>
      <xdr:col>12</xdr:col>
      <xdr:colOff>289560</xdr:colOff>
      <xdr:row>15</xdr:row>
      <xdr:rowOff>19050</xdr:rowOff>
    </xdr:to>
    <xdr:graphicFrame macro="">
      <xdr:nvGraphicFramePr>
        <xdr:cNvPr id="3" name="Chart 2">
          <a:extLst>
            <a:ext uri="{FF2B5EF4-FFF2-40B4-BE49-F238E27FC236}">
              <a16:creationId xmlns:a16="http://schemas.microsoft.com/office/drawing/2014/main" id="{601CD3D0-477D-4108-9B1D-ABA68F7F4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18</xdr:row>
      <xdr:rowOff>163830</xdr:rowOff>
    </xdr:from>
    <xdr:to>
      <xdr:col>12</xdr:col>
      <xdr:colOff>220980</xdr:colOff>
      <xdr:row>33</xdr:row>
      <xdr:rowOff>163830</xdr:rowOff>
    </xdr:to>
    <xdr:graphicFrame macro="">
      <xdr:nvGraphicFramePr>
        <xdr:cNvPr id="4" name="Chart 3">
          <a:extLst>
            <a:ext uri="{FF2B5EF4-FFF2-40B4-BE49-F238E27FC236}">
              <a16:creationId xmlns:a16="http://schemas.microsoft.com/office/drawing/2014/main" id="{E2CA0C20-8D04-4782-9970-10596940D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38</xdr:row>
      <xdr:rowOff>171450</xdr:rowOff>
    </xdr:from>
    <xdr:to>
      <xdr:col>12</xdr:col>
      <xdr:colOff>365760</xdr:colOff>
      <xdr:row>53</xdr:row>
      <xdr:rowOff>171450</xdr:rowOff>
    </xdr:to>
    <xdr:graphicFrame macro="">
      <xdr:nvGraphicFramePr>
        <xdr:cNvPr id="5" name="Chart 4">
          <a:extLst>
            <a:ext uri="{FF2B5EF4-FFF2-40B4-BE49-F238E27FC236}">
              <a16:creationId xmlns:a16="http://schemas.microsoft.com/office/drawing/2014/main" id="{380403D9-9E91-E077-111A-5858FA365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21</xdr:row>
      <xdr:rowOff>121920</xdr:rowOff>
    </xdr:from>
    <xdr:to>
      <xdr:col>15</xdr:col>
      <xdr:colOff>0</xdr:colOff>
      <xdr:row>36</xdr:row>
      <xdr:rowOff>121920</xdr:rowOff>
    </xdr:to>
    <xdr:graphicFrame macro="">
      <xdr:nvGraphicFramePr>
        <xdr:cNvPr id="3" name="Chart 2">
          <a:extLst>
            <a:ext uri="{FF2B5EF4-FFF2-40B4-BE49-F238E27FC236}">
              <a16:creationId xmlns:a16="http://schemas.microsoft.com/office/drawing/2014/main" id="{B5891DC4-B765-438B-9311-2964557DA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358140</xdr:colOff>
      <xdr:row>6</xdr:row>
      <xdr:rowOff>0</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F9D6FA8B-0985-4FC4-8242-69E5AB0AF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6</xdr:row>
      <xdr:rowOff>0</xdr:rowOff>
    </xdr:from>
    <xdr:to>
      <xdr:col>8</xdr:col>
      <xdr:colOff>327660</xdr:colOff>
      <xdr:row>21</xdr:row>
      <xdr:rowOff>0</xdr:rowOff>
    </xdr:to>
    <xdr:graphicFrame macro="">
      <xdr:nvGraphicFramePr>
        <xdr:cNvPr id="5" name="Chart 4">
          <a:extLst>
            <a:ext uri="{FF2B5EF4-FFF2-40B4-BE49-F238E27FC236}">
              <a16:creationId xmlns:a16="http://schemas.microsoft.com/office/drawing/2014/main" id="{42CFB86E-8084-D996-9C6A-BE1512945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586740</xdr:colOff>
      <xdr:row>10</xdr:row>
      <xdr:rowOff>167640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10EED085-C9A8-79F3-1D2B-68E10479AEE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234441"/>
              <a:ext cx="180594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121921</xdr:rowOff>
    </xdr:from>
    <xdr:to>
      <xdr:col>2</xdr:col>
      <xdr:colOff>586740</xdr:colOff>
      <xdr:row>26</xdr:row>
      <xdr:rowOff>137161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575ADFF-84A0-FB86-01C5-9D180B910D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345181"/>
              <a:ext cx="179832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586740</xdr:colOff>
      <xdr:row>17</xdr:row>
      <xdr:rowOff>99061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BC1F1F3-1A1E-7436-954F-BCC6432148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5981"/>
              <a:ext cx="180594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Firme" refreshedDate="45327.348038657408" createdVersion="8" refreshedVersion="8" minRefreshableVersion="3" recordCount="1000" xr:uid="{434780CC-7A6C-4F49-96B0-9B9EDB030CA4}">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49959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542F50-30F3-4C45-A6CA-2B5B88E440D4}" name="PivotTable6"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DAB78-4884-4007-88AA-E95AB393C8A0}" name="PivotTable2"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97EB36-4334-4985-83BD-52D38BCF511D}" name="PivotTable1"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3E945E6-C7EE-4423-9198-FDBABABAD651}" sourceName="Martial Status">
  <pivotTables>
    <pivotTable tabId="2" name="PivotTable1"/>
    <pivotTable tabId="2" name="PivotTable2"/>
    <pivotTable tabId="2" name="PivotTable6"/>
  </pivotTables>
  <data>
    <tabular pivotCacheId="7499594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40FA89-5DB3-4660-AEF9-0459A9AF5E41}" sourceName="Education">
  <pivotTables>
    <pivotTable tabId="2" name="PivotTable1"/>
    <pivotTable tabId="2" name="PivotTable2"/>
    <pivotTable tabId="2" name="PivotTable6"/>
  </pivotTables>
  <data>
    <tabular pivotCacheId="74995948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FFC06F-8E39-4DF3-92F6-B1FE5B432488}" sourceName="Region">
  <pivotTables>
    <pivotTable tabId="2" name="PivotTable1"/>
    <pivotTable tabId="2" name="PivotTable2"/>
    <pivotTable tabId="2" name="PivotTable6"/>
  </pivotTables>
  <data>
    <tabular pivotCacheId="7499594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4EABC99-C52A-42AF-9E9D-611A26B94E12}" cache="Slicer_Martial_Status" caption="Martial Status" rowHeight="234950"/>
  <slicer name="Education" xr10:uid="{B3CCAED9-F608-439A-A4CC-EFA0914232E4}" cache="Slicer_Education" caption="Education" rowHeight="234950"/>
  <slicer name="Region" xr10:uid="{25DBC39E-8C20-4CBB-88F9-675B8A7DBDB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4" sqref="O4"/>
    </sheetView>
  </sheetViews>
  <sheetFormatPr defaultColWidth="11.88671875" defaultRowHeight="14.4" x14ac:dyDescent="0.3"/>
  <cols>
    <col min="2" max="2" width="14.5546875" bestFit="1" customWidth="1"/>
    <col min="4" max="4" width="11.88671875" style="2"/>
    <col min="7" max="7" width="12.6640625" bestFit="1" customWidth="1"/>
    <col min="8" max="8" width="14" bestFit="1" customWidth="1"/>
    <col min="10" max="10" width="18.77734375" bestFit="1" customWidth="1"/>
    <col min="13" max="13" width="12.88671875" bestFit="1" customWidth="1"/>
    <col min="14" max="14" width="15.44140625" customWidth="1"/>
  </cols>
  <sheetData>
    <row r="1" spans="1:14" x14ac:dyDescent="0.3">
      <c r="A1" t="s">
        <v>0</v>
      </c>
      <c r="B1" t="s">
        <v>32</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IF(L2&gt;54, "Old",IF(L2&gt;=31, "Middle Age", IF(L2&lt;31, "Adolescent", "Invalid")))</f>
        <v>Middle Age</v>
      </c>
      <c r="N2" t="s">
        <v>17</v>
      </c>
    </row>
    <row r="3" spans="1:14" x14ac:dyDescent="0.3">
      <c r="A3">
        <v>24107</v>
      </c>
      <c r="B3" t="s">
        <v>31</v>
      </c>
      <c r="C3" t="s">
        <v>35</v>
      </c>
      <c r="D3" s="2">
        <v>30000</v>
      </c>
      <c r="E3">
        <v>3</v>
      </c>
      <c r="F3" t="s">
        <v>18</v>
      </c>
      <c r="G3" t="s">
        <v>19</v>
      </c>
      <c r="H3" t="s">
        <v>14</v>
      </c>
      <c r="I3">
        <v>1</v>
      </c>
      <c r="J3" t="s">
        <v>15</v>
      </c>
      <c r="K3" t="s">
        <v>16</v>
      </c>
      <c r="L3">
        <v>43</v>
      </c>
      <c r="M3" t="str">
        <f t="shared" ref="M3:M66" si="0">IF(L3&gt;54, "Old",IF(L3&gt;=31, "Middle Age", IF(L3&lt;31, "Adolescent", "Invalid")))</f>
        <v>Middle Age</v>
      </c>
      <c r="N3" t="s">
        <v>17</v>
      </c>
    </row>
    <row r="4" spans="1:14" x14ac:dyDescent="0.3">
      <c r="A4">
        <v>14177</v>
      </c>
      <c r="B4" t="s">
        <v>31</v>
      </c>
      <c r="C4" t="s">
        <v>35</v>
      </c>
      <c r="D4" s="2">
        <v>80000</v>
      </c>
      <c r="E4">
        <v>5</v>
      </c>
      <c r="F4" t="s">
        <v>18</v>
      </c>
      <c r="G4" t="s">
        <v>20</v>
      </c>
      <c r="H4" t="s">
        <v>17</v>
      </c>
      <c r="I4">
        <v>2</v>
      </c>
      <c r="J4" t="s">
        <v>21</v>
      </c>
      <c r="K4" t="s">
        <v>16</v>
      </c>
      <c r="L4">
        <v>60</v>
      </c>
      <c r="M4" t="str">
        <f t="shared" si="0"/>
        <v>Old</v>
      </c>
      <c r="N4" t="s">
        <v>17</v>
      </c>
    </row>
    <row r="5" spans="1:14" x14ac:dyDescent="0.3">
      <c r="A5">
        <v>24381</v>
      </c>
      <c r="B5" t="s">
        <v>33</v>
      </c>
      <c r="C5" t="s">
        <v>35</v>
      </c>
      <c r="D5" s="2">
        <v>70000</v>
      </c>
      <c r="E5">
        <v>0</v>
      </c>
      <c r="F5" t="s">
        <v>12</v>
      </c>
      <c r="G5" t="s">
        <v>20</v>
      </c>
      <c r="H5" t="s">
        <v>14</v>
      </c>
      <c r="I5">
        <v>1</v>
      </c>
      <c r="J5" t="s">
        <v>22</v>
      </c>
      <c r="K5" t="s">
        <v>23</v>
      </c>
      <c r="L5">
        <v>41</v>
      </c>
      <c r="M5" t="str">
        <f t="shared" si="0"/>
        <v>Middle Age</v>
      </c>
      <c r="N5" t="s">
        <v>14</v>
      </c>
    </row>
    <row r="6" spans="1:14" x14ac:dyDescent="0.3">
      <c r="A6">
        <v>25597</v>
      </c>
      <c r="B6" t="s">
        <v>33</v>
      </c>
      <c r="C6" t="s">
        <v>35</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33</v>
      </c>
      <c r="C8" t="s">
        <v>35</v>
      </c>
      <c r="D8" s="2">
        <v>160000</v>
      </c>
      <c r="E8">
        <v>2</v>
      </c>
      <c r="F8" t="s">
        <v>26</v>
      </c>
      <c r="G8" t="s">
        <v>27</v>
      </c>
      <c r="H8" t="s">
        <v>14</v>
      </c>
      <c r="I8">
        <v>4</v>
      </c>
      <c r="J8" t="s">
        <v>15</v>
      </c>
      <c r="K8" t="s">
        <v>23</v>
      </c>
      <c r="L8">
        <v>33</v>
      </c>
      <c r="M8" t="str">
        <f t="shared" si="0"/>
        <v>Middle Age</v>
      </c>
      <c r="N8" t="s">
        <v>14</v>
      </c>
    </row>
    <row r="9" spans="1:14" x14ac:dyDescent="0.3">
      <c r="A9">
        <v>19364</v>
      </c>
      <c r="B9" t="s">
        <v>31</v>
      </c>
      <c r="C9" t="s">
        <v>35</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33</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2">
        <v>30000</v>
      </c>
      <c r="E67">
        <v>2</v>
      </c>
      <c r="F67" t="s">
        <v>18</v>
      </c>
      <c r="G67" t="s">
        <v>19</v>
      </c>
      <c r="H67" t="s">
        <v>14</v>
      </c>
      <c r="I67">
        <v>2</v>
      </c>
      <c r="J67" t="s">
        <v>22</v>
      </c>
      <c r="K67" t="s">
        <v>23</v>
      </c>
      <c r="L67">
        <v>68</v>
      </c>
      <c r="M67" t="str">
        <f t="shared" ref="M67:M130" si="1">IF(L67&gt;54, "Old",IF(L67&gt;=31, "Middle Age", IF(L67&lt;31, "Adolescent", "Invalid")))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3">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35</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 t="shared" ref="M131:M194" si="2">IF(L131&gt;54, "Old",IF(L131&gt;=31, "Middle Age", IF(L131&lt;31, "Adolescent", "Invalid")))</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33</v>
      </c>
      <c r="C182" t="s">
        <v>35</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 "Old",IF(L195&gt;=31, "Middle Age", IF(L195&lt;31, "Adolescent", "Invalid")))</f>
        <v>Middle Age</v>
      </c>
      <c r="N195" t="s">
        <v>17</v>
      </c>
    </row>
    <row r="196" spans="1:14" x14ac:dyDescent="0.3">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33</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33</v>
      </c>
      <c r="C201" t="s">
        <v>35</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33</v>
      </c>
      <c r="C208" t="s">
        <v>35</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33</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33</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33</v>
      </c>
      <c r="C231" t="s">
        <v>35</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33</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33</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33</v>
      </c>
      <c r="C259" t="s">
        <v>34</v>
      </c>
      <c r="D259" s="2">
        <v>50000</v>
      </c>
      <c r="E259">
        <v>0</v>
      </c>
      <c r="F259" t="s">
        <v>29</v>
      </c>
      <c r="G259" t="s">
        <v>13</v>
      </c>
      <c r="H259" t="s">
        <v>14</v>
      </c>
      <c r="I259">
        <v>0</v>
      </c>
      <c r="J259" t="s">
        <v>15</v>
      </c>
      <c r="K259" t="s">
        <v>16</v>
      </c>
      <c r="L259">
        <v>36</v>
      </c>
      <c r="M259" t="str">
        <f t="shared" ref="M259:M322" si="4">IF(L259&gt;54, "Old",IF(L259&gt;=31, "Middle Age", IF(L259&lt;31, "Adolescent", "Invalid")))</f>
        <v>Middle Age</v>
      </c>
      <c r="N259" t="s">
        <v>14</v>
      </c>
    </row>
    <row r="260" spans="1:14" x14ac:dyDescent="0.3">
      <c r="A260">
        <v>14193</v>
      </c>
      <c r="B260" t="s">
        <v>33</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33</v>
      </c>
      <c r="C323" t="s">
        <v>34</v>
      </c>
      <c r="D323" s="2">
        <v>160000</v>
      </c>
      <c r="E323">
        <v>0</v>
      </c>
      <c r="F323" t="s">
        <v>29</v>
      </c>
      <c r="G323" t="s">
        <v>27</v>
      </c>
      <c r="H323" t="s">
        <v>17</v>
      </c>
      <c r="I323">
        <v>3</v>
      </c>
      <c r="J323" t="s">
        <v>15</v>
      </c>
      <c r="K323" t="s">
        <v>23</v>
      </c>
      <c r="L323">
        <v>47</v>
      </c>
      <c r="M323" t="str">
        <f t="shared" ref="M323:M386" si="5">IF(L323&gt;54, "Old",IF(L323&gt;=31, "Middle Age", IF(L323&lt;31, "Adolescent", "Invalid")))</f>
        <v>Middle Age</v>
      </c>
      <c r="N323" t="s">
        <v>14</v>
      </c>
    </row>
    <row r="324" spans="1:14" x14ac:dyDescent="0.3">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33</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33</v>
      </c>
      <c r="C362" t="s">
        <v>35</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33</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33</v>
      </c>
      <c r="C373" t="s">
        <v>35</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33</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 t="shared" ref="M387:M450" si="6">IF(L387&gt;54, "Old",IF(L387&gt;=31, "Middle Age", IF(L387&lt;31, "Adolescent", "Invalid")))</f>
        <v>Middle Age</v>
      </c>
      <c r="N387" t="s">
        <v>17</v>
      </c>
    </row>
    <row r="388" spans="1:14" x14ac:dyDescent="0.3">
      <c r="A388">
        <v>28957</v>
      </c>
      <c r="B388" t="s">
        <v>33</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33</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 "Old",IF(L451&gt;=31, "Middle Age", IF(L451&lt;31, "Adolescent", "Invalid")))</f>
        <v>Middle Age</v>
      </c>
      <c r="N451" t="s">
        <v>17</v>
      </c>
    </row>
    <row r="452" spans="1:14" x14ac:dyDescent="0.3">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33</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33</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33</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33</v>
      </c>
      <c r="C495" t="s">
        <v>35</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33</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33</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33</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33</v>
      </c>
      <c r="C512" t="s">
        <v>35</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33</v>
      </c>
      <c r="C513" t="s">
        <v>35</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33</v>
      </c>
      <c r="C515" t="s">
        <v>34</v>
      </c>
      <c r="D515" s="2">
        <v>60000</v>
      </c>
      <c r="E515">
        <v>4</v>
      </c>
      <c r="F515" t="s">
        <v>29</v>
      </c>
      <c r="G515" t="s">
        <v>27</v>
      </c>
      <c r="H515" t="s">
        <v>14</v>
      </c>
      <c r="I515">
        <v>2</v>
      </c>
      <c r="J515" t="s">
        <v>42</v>
      </c>
      <c r="K515" t="s">
        <v>30</v>
      </c>
      <c r="L515">
        <v>61</v>
      </c>
      <c r="M515" t="str">
        <f t="shared" ref="M515:M578" si="8">IF(L515&gt;54, "Old",IF(L515&gt;=31, "Middle Age", IF(L515&lt;31, "Adolescent", "Invalid")))</f>
        <v>Old</v>
      </c>
      <c r="N515" t="s">
        <v>14</v>
      </c>
    </row>
    <row r="516" spans="1:14" x14ac:dyDescent="0.3">
      <c r="A516">
        <v>19399</v>
      </c>
      <c r="B516" t="s">
        <v>33</v>
      </c>
      <c r="C516" t="s">
        <v>35</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33</v>
      </c>
      <c r="C519" t="s">
        <v>35</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33</v>
      </c>
      <c r="C522" t="s">
        <v>35</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33</v>
      </c>
      <c r="C523" t="s">
        <v>35</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33</v>
      </c>
      <c r="C524" t="s">
        <v>35</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33</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33</v>
      </c>
      <c r="C527" t="s">
        <v>35</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33</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33</v>
      </c>
      <c r="C533" t="s">
        <v>35</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33</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33</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33</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33</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33</v>
      </c>
      <c r="C546" t="s">
        <v>35</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33</v>
      </c>
      <c r="C547" t="s">
        <v>35</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33</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33</v>
      </c>
      <c r="C554" t="s">
        <v>35</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33</v>
      </c>
      <c r="C557" t="s">
        <v>35</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33</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33</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33</v>
      </c>
      <c r="C566" t="s">
        <v>35</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33</v>
      </c>
      <c r="C571" t="s">
        <v>35</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33</v>
      </c>
      <c r="C574" t="s">
        <v>35</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33</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33</v>
      </c>
      <c r="C577" t="s">
        <v>35</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33</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IF(L579&gt;54, "Old",IF(L579&gt;=31, "Middle Age", IF(L579&lt;31, "Adolescent", "Invalid")))</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33</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33</v>
      </c>
      <c r="C586" t="s">
        <v>35</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33</v>
      </c>
      <c r="C587" t="s">
        <v>35</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33</v>
      </c>
      <c r="C591" t="s">
        <v>35</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33</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33</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33</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33</v>
      </c>
      <c r="C599" t="s">
        <v>35</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33</v>
      </c>
      <c r="C603" t="s">
        <v>35</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33</v>
      </c>
      <c r="C604" t="s">
        <v>35</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33</v>
      </c>
      <c r="C607" t="s">
        <v>35</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33</v>
      </c>
      <c r="C608" t="s">
        <v>35</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33</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33</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33</v>
      </c>
      <c r="C615" t="s">
        <v>35</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33</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33</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33</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33</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33</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33</v>
      </c>
      <c r="C630" t="s">
        <v>35</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33</v>
      </c>
      <c r="C633" t="s">
        <v>35</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33</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33</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33</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33</v>
      </c>
      <c r="C639" t="s">
        <v>35</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33</v>
      </c>
      <c r="C640" t="s">
        <v>35</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35</v>
      </c>
      <c r="D643" s="2">
        <v>50000</v>
      </c>
      <c r="E643">
        <v>4</v>
      </c>
      <c r="F643" t="s">
        <v>12</v>
      </c>
      <c r="G643" t="s">
        <v>27</v>
      </c>
      <c r="H643" t="s">
        <v>14</v>
      </c>
      <c r="I643">
        <v>2</v>
      </c>
      <c r="J643" t="s">
        <v>42</v>
      </c>
      <c r="K643" t="s">
        <v>30</v>
      </c>
      <c r="L643">
        <v>64</v>
      </c>
      <c r="M643" t="str">
        <f t="shared" ref="M643:M706" si="10">IF(L643&gt;54, "Old",IF(L643&gt;=31, "Middle Age", IF(L643&lt;31, "Adolescent", "Invalid")))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33</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33</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33</v>
      </c>
      <c r="C649" t="s">
        <v>35</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33</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33</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33</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33</v>
      </c>
      <c r="C653" t="s">
        <v>35</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33</v>
      </c>
      <c r="C655" t="s">
        <v>35</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33</v>
      </c>
      <c r="C656" t="s">
        <v>35</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33</v>
      </c>
      <c r="C660" t="s">
        <v>35</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33</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33</v>
      </c>
      <c r="C663" t="s">
        <v>35</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33</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33</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33</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33</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33</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33</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33</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33</v>
      </c>
      <c r="C689" t="s">
        <v>35</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33</v>
      </c>
      <c r="C690" t="s">
        <v>35</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33</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33</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33</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33</v>
      </c>
      <c r="C698" t="s">
        <v>35</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33</v>
      </c>
      <c r="C701" t="s">
        <v>35</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33</v>
      </c>
      <c r="C703" t="s">
        <v>35</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33</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33</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 "Old",IF(L707&gt;=31, "Middle Age", IF(L707&lt;31, "Adolescent", "Invalid")))</f>
        <v>Old</v>
      </c>
      <c r="N707" t="s">
        <v>17</v>
      </c>
    </row>
    <row r="708" spans="1:14" x14ac:dyDescent="0.3">
      <c r="A708">
        <v>20296</v>
      </c>
      <c r="B708" t="s">
        <v>33</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33</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33</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33</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33</v>
      </c>
      <c r="C719" t="s">
        <v>35</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33</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33</v>
      </c>
      <c r="C723" t="s">
        <v>35</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33</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33</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33</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33</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33</v>
      </c>
      <c r="C735" t="s">
        <v>35</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33</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33</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33</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33</v>
      </c>
      <c r="C744" t="s">
        <v>35</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33</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33</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33</v>
      </c>
      <c r="C759" t="s">
        <v>35</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33</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33</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33</v>
      </c>
      <c r="C762" t="s">
        <v>35</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33</v>
      </c>
      <c r="C764" t="s">
        <v>35</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33</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 "Old",IF(L771&gt;=31, "Middle Age", IF(L771&lt;31, "Adolescent", "Invalid")))</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33</v>
      </c>
      <c r="C774" t="s">
        <v>35</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33</v>
      </c>
      <c r="C778" t="s">
        <v>35</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33</v>
      </c>
      <c r="C779" t="s">
        <v>35</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33</v>
      </c>
      <c r="C784" t="s">
        <v>35</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33</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33</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33</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33</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33</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33</v>
      </c>
      <c r="C794" t="s">
        <v>35</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33</v>
      </c>
      <c r="C797" t="s">
        <v>35</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33</v>
      </c>
      <c r="C799" t="s">
        <v>35</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33</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33</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33</v>
      </c>
      <c r="C802" t="s">
        <v>35</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33</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33</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33</v>
      </c>
      <c r="C810" t="s">
        <v>35</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33</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33</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33</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33</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33</v>
      </c>
      <c r="C822" t="s">
        <v>35</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33</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33</v>
      </c>
      <c r="C826" t="s">
        <v>35</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33</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33</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33</v>
      </c>
      <c r="C831" t="s">
        <v>35</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33</v>
      </c>
      <c r="C835" t="s">
        <v>34</v>
      </c>
      <c r="D835" s="2">
        <v>70000</v>
      </c>
      <c r="E835">
        <v>0</v>
      </c>
      <c r="F835" t="s">
        <v>12</v>
      </c>
      <c r="G835" t="s">
        <v>20</v>
      </c>
      <c r="H835" t="s">
        <v>17</v>
      </c>
      <c r="I835">
        <v>1</v>
      </c>
      <c r="J835" t="s">
        <v>15</v>
      </c>
      <c r="K835" t="s">
        <v>30</v>
      </c>
      <c r="L835">
        <v>37</v>
      </c>
      <c r="M835" t="str">
        <f t="shared" ref="M835:M898" si="13">IF(L835&gt;54, "Old",IF(L835&gt;=31, "Middle Age", IF(L835&lt;31, "Adolescent", "Invalid")))</f>
        <v>Middle Age</v>
      </c>
      <c r="N835" t="s">
        <v>14</v>
      </c>
    </row>
    <row r="836" spans="1:14" x14ac:dyDescent="0.3">
      <c r="A836">
        <v>19889</v>
      </c>
      <c r="B836" t="s">
        <v>33</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33</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33</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33</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33</v>
      </c>
      <c r="C845" t="s">
        <v>35</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33</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33</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33</v>
      </c>
      <c r="C850" t="s">
        <v>35</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33</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33</v>
      </c>
      <c r="C854" t="s">
        <v>35</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33</v>
      </c>
      <c r="C855" t="s">
        <v>35</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33</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33</v>
      </c>
      <c r="C858" t="s">
        <v>35</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33</v>
      </c>
      <c r="C862" t="s">
        <v>35</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33</v>
      </c>
      <c r="C865" t="s">
        <v>35</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33</v>
      </c>
      <c r="C866" t="s">
        <v>35</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33</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33</v>
      </c>
      <c r="C870" t="s">
        <v>35</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33</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33</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33</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33</v>
      </c>
      <c r="C878" t="s">
        <v>35</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33</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33</v>
      </c>
      <c r="C893" t="s">
        <v>35</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33</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IF(L899&gt;54, "Old",IF(L899&gt;=31, "Middle Age", IF(L899&lt;31, "Adolescent", "Invalid")))</f>
        <v>Adolescent</v>
      </c>
      <c r="N899" t="s">
        <v>17</v>
      </c>
    </row>
    <row r="900" spans="1:14" x14ac:dyDescent="0.3">
      <c r="A900">
        <v>18066</v>
      </c>
      <c r="B900" t="s">
        <v>33</v>
      </c>
      <c r="C900" t="s">
        <v>35</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33</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33</v>
      </c>
      <c r="C904" t="s">
        <v>35</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33</v>
      </c>
      <c r="C905" t="s">
        <v>35</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33</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33</v>
      </c>
      <c r="C907" t="s">
        <v>35</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33</v>
      </c>
      <c r="C910" t="s">
        <v>35</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33</v>
      </c>
      <c r="C915" t="s">
        <v>35</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33</v>
      </c>
      <c r="C916" t="s">
        <v>35</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33</v>
      </c>
      <c r="C918" t="s">
        <v>35</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33</v>
      </c>
      <c r="C919" t="s">
        <v>35</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33</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33</v>
      </c>
      <c r="C925" t="s">
        <v>35</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33</v>
      </c>
      <c r="C926" t="s">
        <v>35</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33</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33</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33</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33</v>
      </c>
      <c r="C935" t="s">
        <v>35</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33</v>
      </c>
      <c r="C941" t="s">
        <v>35</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33</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33</v>
      </c>
      <c r="C947" t="s">
        <v>35</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33</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33</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33</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33</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33</v>
      </c>
      <c r="C962" t="s">
        <v>35</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 "Old",IF(L963&gt;=31, "Middle Age", IF(L963&lt;31, "Adolescent", "Invalid")))</f>
        <v>Old</v>
      </c>
      <c r="N963" t="s">
        <v>17</v>
      </c>
    </row>
    <row r="964" spans="1:14" x14ac:dyDescent="0.3">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33</v>
      </c>
      <c r="C966" t="s">
        <v>35</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33</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33</v>
      </c>
      <c r="C970" t="s">
        <v>35</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33</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33</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33</v>
      </c>
      <c r="C981" t="s">
        <v>35</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33</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33</v>
      </c>
      <c r="C984" t="s">
        <v>35</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33</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33</v>
      </c>
      <c r="C988" t="s">
        <v>35</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33</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35</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35</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33</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33</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33</v>
      </c>
      <c r="C995" t="s">
        <v>35</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33</v>
      </c>
      <c r="C998" t="s">
        <v>35</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33</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33</v>
      </c>
      <c r="C1001" t="s">
        <v>35</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782F-FDAB-475A-A159-7728AC58827F}">
  <dimension ref="A1:N1001"/>
  <sheetViews>
    <sheetView workbookViewId="0">
      <selection activeCell="P8" sqref="P8"/>
    </sheetView>
  </sheetViews>
  <sheetFormatPr defaultRowHeight="14.4" x14ac:dyDescent="0.3"/>
  <cols>
    <col min="2" max="2" width="14.5546875" bestFit="1"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3" max="13" width="12.88671875" bestFit="1" customWidth="1"/>
    <col min="14" max="14" width="15.5546875" bestFit="1" customWidth="1"/>
  </cols>
  <sheetData>
    <row r="1" spans="1:14" x14ac:dyDescent="0.3">
      <c r="A1" t="s">
        <v>0</v>
      </c>
      <c r="B1" t="s">
        <v>32</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IF(L2&gt;54, "Old",IF(L2&gt;=31, "Middle Age", IF(L2&lt;31, "Adolescent", "Invalid")))</f>
        <v>Middle Age</v>
      </c>
      <c r="N2" t="s">
        <v>17</v>
      </c>
    </row>
    <row r="3" spans="1:14" x14ac:dyDescent="0.3">
      <c r="A3">
        <v>24107</v>
      </c>
      <c r="B3" t="s">
        <v>31</v>
      </c>
      <c r="C3" t="s">
        <v>35</v>
      </c>
      <c r="D3" s="2">
        <v>30000</v>
      </c>
      <c r="E3">
        <v>3</v>
      </c>
      <c r="F3" t="s">
        <v>18</v>
      </c>
      <c r="G3" t="s">
        <v>19</v>
      </c>
      <c r="H3" t="s">
        <v>14</v>
      </c>
      <c r="I3">
        <v>1</v>
      </c>
      <c r="J3" t="s">
        <v>15</v>
      </c>
      <c r="K3" t="s">
        <v>16</v>
      </c>
      <c r="L3">
        <v>43</v>
      </c>
      <c r="M3" t="str">
        <f t="shared" ref="M3:M66" si="0">IF(L3&gt;54, "Old",IF(L3&gt;=31, "Middle Age", IF(L3&lt;31, "Adolescent", "Invalid")))</f>
        <v>Middle Age</v>
      </c>
      <c r="N3" t="s">
        <v>17</v>
      </c>
    </row>
    <row r="4" spans="1:14" x14ac:dyDescent="0.3">
      <c r="A4">
        <v>14177</v>
      </c>
      <c r="B4" t="s">
        <v>31</v>
      </c>
      <c r="C4" t="s">
        <v>35</v>
      </c>
      <c r="D4" s="2">
        <v>80000</v>
      </c>
      <c r="E4">
        <v>5</v>
      </c>
      <c r="F4" t="s">
        <v>18</v>
      </c>
      <c r="G4" t="s">
        <v>20</v>
      </c>
      <c r="H4" t="s">
        <v>17</v>
      </c>
      <c r="I4">
        <v>2</v>
      </c>
      <c r="J4" t="s">
        <v>21</v>
      </c>
      <c r="K4" t="s">
        <v>16</v>
      </c>
      <c r="L4">
        <v>60</v>
      </c>
      <c r="M4" t="str">
        <f t="shared" si="0"/>
        <v>Old</v>
      </c>
      <c r="N4" t="s">
        <v>17</v>
      </c>
    </row>
    <row r="5" spans="1:14" x14ac:dyDescent="0.3">
      <c r="A5">
        <v>24381</v>
      </c>
      <c r="B5" t="s">
        <v>33</v>
      </c>
      <c r="C5" t="s">
        <v>35</v>
      </c>
      <c r="D5" s="2">
        <v>70000</v>
      </c>
      <c r="E5">
        <v>0</v>
      </c>
      <c r="F5" t="s">
        <v>12</v>
      </c>
      <c r="G5" t="s">
        <v>20</v>
      </c>
      <c r="H5" t="s">
        <v>14</v>
      </c>
      <c r="I5">
        <v>1</v>
      </c>
      <c r="J5" t="s">
        <v>22</v>
      </c>
      <c r="K5" t="s">
        <v>23</v>
      </c>
      <c r="L5">
        <v>41</v>
      </c>
      <c r="M5" t="str">
        <f t="shared" si="0"/>
        <v>Middle Age</v>
      </c>
      <c r="N5" t="s">
        <v>14</v>
      </c>
    </row>
    <row r="6" spans="1:14" x14ac:dyDescent="0.3">
      <c r="A6">
        <v>25597</v>
      </c>
      <c r="B6" t="s">
        <v>33</v>
      </c>
      <c r="C6" t="s">
        <v>35</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33</v>
      </c>
      <c r="C8" t="s">
        <v>35</v>
      </c>
      <c r="D8" s="2">
        <v>160000</v>
      </c>
      <c r="E8">
        <v>2</v>
      </c>
      <c r="F8" t="s">
        <v>26</v>
      </c>
      <c r="G8" t="s">
        <v>27</v>
      </c>
      <c r="H8" t="s">
        <v>14</v>
      </c>
      <c r="I8">
        <v>4</v>
      </c>
      <c r="J8" t="s">
        <v>15</v>
      </c>
      <c r="K8" t="s">
        <v>23</v>
      </c>
      <c r="L8">
        <v>33</v>
      </c>
      <c r="M8" t="str">
        <f t="shared" si="0"/>
        <v>Middle Age</v>
      </c>
      <c r="N8" t="s">
        <v>14</v>
      </c>
    </row>
    <row r="9" spans="1:14" x14ac:dyDescent="0.3">
      <c r="A9">
        <v>19364</v>
      </c>
      <c r="B9" t="s">
        <v>31</v>
      </c>
      <c r="C9" t="s">
        <v>35</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33</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2">
        <v>30000</v>
      </c>
      <c r="E67">
        <v>2</v>
      </c>
      <c r="F67" t="s">
        <v>18</v>
      </c>
      <c r="G67" t="s">
        <v>19</v>
      </c>
      <c r="H67" t="s">
        <v>14</v>
      </c>
      <c r="I67">
        <v>2</v>
      </c>
      <c r="J67" t="s">
        <v>22</v>
      </c>
      <c r="K67" t="s">
        <v>23</v>
      </c>
      <c r="L67">
        <v>68</v>
      </c>
      <c r="M67" t="str">
        <f t="shared" ref="M67:M130" si="1">IF(L67&gt;54, "Old",IF(L67&gt;=31, "Middle Age", IF(L67&lt;31, "Adolescent", "Invalid")))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3">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35</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 t="shared" ref="M131:M194" si="2">IF(L131&gt;54, "Old",IF(L131&gt;=31, "Middle Age", IF(L131&lt;31, "Adolescent", "Invalid")))</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33</v>
      </c>
      <c r="C182" t="s">
        <v>35</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 "Old",IF(L195&gt;=31, "Middle Age", IF(L195&lt;31, "Adolescent", "Invalid")))</f>
        <v>Middle Age</v>
      </c>
      <c r="N195" t="s">
        <v>17</v>
      </c>
    </row>
    <row r="196" spans="1:14" x14ac:dyDescent="0.3">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33</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33</v>
      </c>
      <c r="C201" t="s">
        <v>35</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33</v>
      </c>
      <c r="C208" t="s">
        <v>35</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33</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33</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33</v>
      </c>
      <c r="C231" t="s">
        <v>35</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33</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33</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33</v>
      </c>
      <c r="C259" t="s">
        <v>34</v>
      </c>
      <c r="D259" s="2">
        <v>50000</v>
      </c>
      <c r="E259">
        <v>0</v>
      </c>
      <c r="F259" t="s">
        <v>29</v>
      </c>
      <c r="G259" t="s">
        <v>13</v>
      </c>
      <c r="H259" t="s">
        <v>14</v>
      </c>
      <c r="I259">
        <v>0</v>
      </c>
      <c r="J259" t="s">
        <v>15</v>
      </c>
      <c r="K259" t="s">
        <v>16</v>
      </c>
      <c r="L259">
        <v>36</v>
      </c>
      <c r="M259" t="str">
        <f t="shared" ref="M259:M322" si="4">IF(L259&gt;54, "Old",IF(L259&gt;=31, "Middle Age", IF(L259&lt;31, "Adolescent", "Invalid")))</f>
        <v>Middle Age</v>
      </c>
      <c r="N259" t="s">
        <v>14</v>
      </c>
    </row>
    <row r="260" spans="1:14" x14ac:dyDescent="0.3">
      <c r="A260">
        <v>14193</v>
      </c>
      <c r="B260" t="s">
        <v>33</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33</v>
      </c>
      <c r="C323" t="s">
        <v>34</v>
      </c>
      <c r="D323" s="2">
        <v>160000</v>
      </c>
      <c r="E323">
        <v>0</v>
      </c>
      <c r="F323" t="s">
        <v>29</v>
      </c>
      <c r="G323" t="s">
        <v>27</v>
      </c>
      <c r="H323" t="s">
        <v>17</v>
      </c>
      <c r="I323">
        <v>3</v>
      </c>
      <c r="J323" t="s">
        <v>15</v>
      </c>
      <c r="K323" t="s">
        <v>23</v>
      </c>
      <c r="L323">
        <v>47</v>
      </c>
      <c r="M323" t="str">
        <f t="shared" ref="M323:M386" si="5">IF(L323&gt;54, "Old",IF(L323&gt;=31, "Middle Age", IF(L323&lt;31, "Adolescent", "Invalid")))</f>
        <v>Middle Age</v>
      </c>
      <c r="N323" t="s">
        <v>14</v>
      </c>
    </row>
    <row r="324" spans="1:14" x14ac:dyDescent="0.3">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33</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33</v>
      </c>
      <c r="C362" t="s">
        <v>35</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33</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33</v>
      </c>
      <c r="C373" t="s">
        <v>35</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33</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 t="shared" ref="M387:M450" si="6">IF(L387&gt;54, "Old",IF(L387&gt;=31, "Middle Age", IF(L387&lt;31, "Adolescent", "Invalid")))</f>
        <v>Middle Age</v>
      </c>
      <c r="N387" t="s">
        <v>17</v>
      </c>
    </row>
    <row r="388" spans="1:14" x14ac:dyDescent="0.3">
      <c r="A388">
        <v>28957</v>
      </c>
      <c r="B388" t="s">
        <v>33</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33</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 "Old",IF(L451&gt;=31, "Middle Age", IF(L451&lt;31, "Adolescent", "Invalid")))</f>
        <v>Middle Age</v>
      </c>
      <c r="N451" t="s">
        <v>17</v>
      </c>
    </row>
    <row r="452" spans="1:14" x14ac:dyDescent="0.3">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33</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33</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33</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33</v>
      </c>
      <c r="C495" t="s">
        <v>35</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33</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33</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33</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33</v>
      </c>
      <c r="C512" t="s">
        <v>35</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33</v>
      </c>
      <c r="C513" t="s">
        <v>35</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33</v>
      </c>
      <c r="C515" t="s">
        <v>34</v>
      </c>
      <c r="D515" s="2">
        <v>60000</v>
      </c>
      <c r="E515">
        <v>4</v>
      </c>
      <c r="F515" t="s">
        <v>29</v>
      </c>
      <c r="G515" t="s">
        <v>27</v>
      </c>
      <c r="H515" t="s">
        <v>14</v>
      </c>
      <c r="I515">
        <v>2</v>
      </c>
      <c r="J515" t="s">
        <v>42</v>
      </c>
      <c r="K515" t="s">
        <v>30</v>
      </c>
      <c r="L515">
        <v>61</v>
      </c>
      <c r="M515" t="str">
        <f t="shared" ref="M515:M578" si="8">IF(L515&gt;54, "Old",IF(L515&gt;=31, "Middle Age", IF(L515&lt;31, "Adolescent", "Invalid")))</f>
        <v>Old</v>
      </c>
      <c r="N515" t="s">
        <v>14</v>
      </c>
    </row>
    <row r="516" spans="1:14" x14ac:dyDescent="0.3">
      <c r="A516">
        <v>19399</v>
      </c>
      <c r="B516" t="s">
        <v>33</v>
      </c>
      <c r="C516" t="s">
        <v>35</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33</v>
      </c>
      <c r="C519" t="s">
        <v>35</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33</v>
      </c>
      <c r="C522" t="s">
        <v>35</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33</v>
      </c>
      <c r="C523" t="s">
        <v>35</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33</v>
      </c>
      <c r="C524" t="s">
        <v>35</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33</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33</v>
      </c>
      <c r="C527" t="s">
        <v>35</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33</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33</v>
      </c>
      <c r="C533" t="s">
        <v>35</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33</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33</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33</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33</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33</v>
      </c>
      <c r="C546" t="s">
        <v>35</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33</v>
      </c>
      <c r="C547" t="s">
        <v>35</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33</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33</v>
      </c>
      <c r="C554" t="s">
        <v>35</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33</v>
      </c>
      <c r="C557" t="s">
        <v>35</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33</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33</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33</v>
      </c>
      <c r="C566" t="s">
        <v>35</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33</v>
      </c>
      <c r="C571" t="s">
        <v>35</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33</v>
      </c>
      <c r="C574" t="s">
        <v>35</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33</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33</v>
      </c>
      <c r="C577" t="s">
        <v>35</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33</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IF(L579&gt;54, "Old",IF(L579&gt;=31, "Middle Age", IF(L579&lt;31, "Adolescent", "Invalid")))</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33</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33</v>
      </c>
      <c r="C586" t="s">
        <v>35</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33</v>
      </c>
      <c r="C587" t="s">
        <v>35</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33</v>
      </c>
      <c r="C591" t="s">
        <v>35</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33</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33</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33</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33</v>
      </c>
      <c r="C599" t="s">
        <v>35</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33</v>
      </c>
      <c r="C603" t="s">
        <v>35</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33</v>
      </c>
      <c r="C604" t="s">
        <v>35</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33</v>
      </c>
      <c r="C607" t="s">
        <v>35</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33</v>
      </c>
      <c r="C608" t="s">
        <v>35</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33</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33</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33</v>
      </c>
      <c r="C615" t="s">
        <v>35</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33</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33</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33</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33</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33</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33</v>
      </c>
      <c r="C630" t="s">
        <v>35</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33</v>
      </c>
      <c r="C633" t="s">
        <v>35</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33</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33</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33</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33</v>
      </c>
      <c r="C639" t="s">
        <v>35</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33</v>
      </c>
      <c r="C640" t="s">
        <v>35</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35</v>
      </c>
      <c r="D643" s="2">
        <v>50000</v>
      </c>
      <c r="E643">
        <v>4</v>
      </c>
      <c r="F643" t="s">
        <v>12</v>
      </c>
      <c r="G643" t="s">
        <v>27</v>
      </c>
      <c r="H643" t="s">
        <v>14</v>
      </c>
      <c r="I643">
        <v>2</v>
      </c>
      <c r="J643" t="s">
        <v>42</v>
      </c>
      <c r="K643" t="s">
        <v>30</v>
      </c>
      <c r="L643">
        <v>64</v>
      </c>
      <c r="M643" t="str">
        <f t="shared" ref="M643:M706" si="10">IF(L643&gt;54, "Old",IF(L643&gt;=31, "Middle Age", IF(L643&lt;31, "Adolescent", "Invalid")))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33</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33</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33</v>
      </c>
      <c r="C649" t="s">
        <v>35</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33</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33</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33</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33</v>
      </c>
      <c r="C653" t="s">
        <v>35</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33</v>
      </c>
      <c r="C655" t="s">
        <v>35</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33</v>
      </c>
      <c r="C656" t="s">
        <v>35</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33</v>
      </c>
      <c r="C660" t="s">
        <v>35</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33</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33</v>
      </c>
      <c r="C663" t="s">
        <v>35</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33</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33</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33</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33</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33</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33</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33</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33</v>
      </c>
      <c r="C689" t="s">
        <v>35</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33</v>
      </c>
      <c r="C690" t="s">
        <v>35</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33</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33</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33</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33</v>
      </c>
      <c r="C698" t="s">
        <v>35</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33</v>
      </c>
      <c r="C701" t="s">
        <v>35</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33</v>
      </c>
      <c r="C703" t="s">
        <v>35</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33</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33</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 "Old",IF(L707&gt;=31, "Middle Age", IF(L707&lt;31, "Adolescent", "Invalid")))</f>
        <v>Old</v>
      </c>
      <c r="N707" t="s">
        <v>17</v>
      </c>
    </row>
    <row r="708" spans="1:14" x14ac:dyDescent="0.3">
      <c r="A708">
        <v>20296</v>
      </c>
      <c r="B708" t="s">
        <v>33</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33</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33</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33</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33</v>
      </c>
      <c r="C719" t="s">
        <v>35</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33</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33</v>
      </c>
      <c r="C723" t="s">
        <v>35</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33</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33</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33</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33</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33</v>
      </c>
      <c r="C735" t="s">
        <v>35</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33</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33</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33</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33</v>
      </c>
      <c r="C744" t="s">
        <v>35</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33</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33</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33</v>
      </c>
      <c r="C759" t="s">
        <v>35</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33</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33</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33</v>
      </c>
      <c r="C762" t="s">
        <v>35</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33</v>
      </c>
      <c r="C764" t="s">
        <v>35</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33</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 "Old",IF(L771&gt;=31, "Middle Age", IF(L771&lt;31, "Adolescent", "Invalid")))</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33</v>
      </c>
      <c r="C774" t="s">
        <v>35</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33</v>
      </c>
      <c r="C778" t="s">
        <v>35</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33</v>
      </c>
      <c r="C779" t="s">
        <v>35</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33</v>
      </c>
      <c r="C784" t="s">
        <v>35</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33</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33</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33</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33</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33</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33</v>
      </c>
      <c r="C794" t="s">
        <v>35</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33</v>
      </c>
      <c r="C797" t="s">
        <v>35</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33</v>
      </c>
      <c r="C799" t="s">
        <v>35</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33</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33</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33</v>
      </c>
      <c r="C802" t="s">
        <v>35</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33</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33</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33</v>
      </c>
      <c r="C810" t="s">
        <v>35</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33</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33</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33</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33</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33</v>
      </c>
      <c r="C822" t="s">
        <v>35</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33</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33</v>
      </c>
      <c r="C826" t="s">
        <v>35</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33</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33</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33</v>
      </c>
      <c r="C831" t="s">
        <v>35</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33</v>
      </c>
      <c r="C835" t="s">
        <v>34</v>
      </c>
      <c r="D835" s="2">
        <v>70000</v>
      </c>
      <c r="E835">
        <v>0</v>
      </c>
      <c r="F835" t="s">
        <v>12</v>
      </c>
      <c r="G835" t="s">
        <v>20</v>
      </c>
      <c r="H835" t="s">
        <v>17</v>
      </c>
      <c r="I835">
        <v>1</v>
      </c>
      <c r="J835" t="s">
        <v>15</v>
      </c>
      <c r="K835" t="s">
        <v>30</v>
      </c>
      <c r="L835">
        <v>37</v>
      </c>
      <c r="M835" t="str">
        <f t="shared" ref="M835:M898" si="13">IF(L835&gt;54, "Old",IF(L835&gt;=31, "Middle Age", IF(L835&lt;31, "Adolescent", "Invalid")))</f>
        <v>Middle Age</v>
      </c>
      <c r="N835" t="s">
        <v>14</v>
      </c>
    </row>
    <row r="836" spans="1:14" x14ac:dyDescent="0.3">
      <c r="A836">
        <v>19889</v>
      </c>
      <c r="B836" t="s">
        <v>33</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33</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33</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33</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33</v>
      </c>
      <c r="C845" t="s">
        <v>35</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33</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33</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33</v>
      </c>
      <c r="C850" t="s">
        <v>35</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33</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33</v>
      </c>
      <c r="C854" t="s">
        <v>35</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33</v>
      </c>
      <c r="C855" t="s">
        <v>35</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33</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33</v>
      </c>
      <c r="C858" t="s">
        <v>35</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33</v>
      </c>
      <c r="C862" t="s">
        <v>35</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33</v>
      </c>
      <c r="C865" t="s">
        <v>35</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33</v>
      </c>
      <c r="C866" t="s">
        <v>35</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33</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33</v>
      </c>
      <c r="C870" t="s">
        <v>35</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33</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33</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33</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33</v>
      </c>
      <c r="C878" t="s">
        <v>35</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33</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33</v>
      </c>
      <c r="C893" t="s">
        <v>35</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33</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IF(L899&gt;54, "Old",IF(L899&gt;=31, "Middle Age", IF(L899&lt;31, "Adolescent", "Invalid")))</f>
        <v>Adolescent</v>
      </c>
      <c r="N899" t="s">
        <v>17</v>
      </c>
    </row>
    <row r="900" spans="1:14" x14ac:dyDescent="0.3">
      <c r="A900">
        <v>18066</v>
      </c>
      <c r="B900" t="s">
        <v>33</v>
      </c>
      <c r="C900" t="s">
        <v>35</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33</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33</v>
      </c>
      <c r="C904" t="s">
        <v>35</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33</v>
      </c>
      <c r="C905" t="s">
        <v>35</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33</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33</v>
      </c>
      <c r="C907" t="s">
        <v>35</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33</v>
      </c>
      <c r="C910" t="s">
        <v>35</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33</v>
      </c>
      <c r="C915" t="s">
        <v>35</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33</v>
      </c>
      <c r="C916" t="s">
        <v>35</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33</v>
      </c>
      <c r="C918" t="s">
        <v>35</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33</v>
      </c>
      <c r="C919" t="s">
        <v>35</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33</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33</v>
      </c>
      <c r="C925" t="s">
        <v>35</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33</v>
      </c>
      <c r="C926" t="s">
        <v>35</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33</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33</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33</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33</v>
      </c>
      <c r="C935" t="s">
        <v>35</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33</v>
      </c>
      <c r="C941" t="s">
        <v>35</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33</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33</v>
      </c>
      <c r="C947" t="s">
        <v>35</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33</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33</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33</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33</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33</v>
      </c>
      <c r="C962" t="s">
        <v>35</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 "Old",IF(L963&gt;=31, "Middle Age", IF(L963&lt;31, "Adolescent", "Invalid")))</f>
        <v>Old</v>
      </c>
      <c r="N963" t="s">
        <v>17</v>
      </c>
    </row>
    <row r="964" spans="1:14" x14ac:dyDescent="0.3">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33</v>
      </c>
      <c r="C966" t="s">
        <v>35</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33</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33</v>
      </c>
      <c r="C970" t="s">
        <v>35</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33</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33</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33</v>
      </c>
      <c r="C981" t="s">
        <v>35</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33</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33</v>
      </c>
      <c r="C984" t="s">
        <v>35</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33</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33</v>
      </c>
      <c r="C988" t="s">
        <v>35</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33</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35</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35</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33</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33</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33</v>
      </c>
      <c r="C995" t="s">
        <v>35</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33</v>
      </c>
      <c r="C998" t="s">
        <v>35</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33</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33</v>
      </c>
      <c r="C1001" t="s">
        <v>35</v>
      </c>
      <c r="D1001" s="2">
        <v>60000</v>
      </c>
      <c r="E1001">
        <v>3</v>
      </c>
      <c r="F1001" t="s">
        <v>26</v>
      </c>
      <c r="G1001" t="s">
        <v>20</v>
      </c>
      <c r="H1001" t="s">
        <v>14</v>
      </c>
      <c r="I1001">
        <v>2</v>
      </c>
      <c r="J1001" t="s">
        <v>42</v>
      </c>
      <c r="K1001" t="s">
        <v>30</v>
      </c>
      <c r="L1001">
        <v>53</v>
      </c>
      <c r="M1001" t="str">
        <f t="shared" si="15"/>
        <v>Middle Age</v>
      </c>
      <c r="N1001" t="s">
        <v>14</v>
      </c>
    </row>
  </sheetData>
  <autoFilter ref="A1:N1" xr:uid="{DC81782F-FDAB-475A-A159-7728AC5882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8427C-DEC9-44DB-ACF1-F2799DEE8060}">
  <dimension ref="A1:D44"/>
  <sheetViews>
    <sheetView workbookViewId="0">
      <selection activeCell="P50" sqref="P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39</v>
      </c>
      <c r="B1" s="4" t="s">
        <v>40</v>
      </c>
    </row>
    <row r="2" spans="1:4" x14ac:dyDescent="0.3">
      <c r="A2" s="4" t="s">
        <v>37</v>
      </c>
      <c r="B2" t="s">
        <v>17</v>
      </c>
      <c r="C2" t="s">
        <v>14</v>
      </c>
      <c r="D2" t="s">
        <v>38</v>
      </c>
    </row>
    <row r="3" spans="1:4" x14ac:dyDescent="0.3">
      <c r="A3" s="5" t="s">
        <v>34</v>
      </c>
      <c r="B3" s="6">
        <v>70588.23529411765</v>
      </c>
      <c r="C3" s="6">
        <v>64705.882352941175</v>
      </c>
      <c r="D3" s="6">
        <v>67647.058823529413</v>
      </c>
    </row>
    <row r="4" spans="1:4" x14ac:dyDescent="0.3">
      <c r="A4" s="5" t="s">
        <v>35</v>
      </c>
      <c r="B4" s="6">
        <v>97500</v>
      </c>
      <c r="C4" s="6">
        <v>78750</v>
      </c>
      <c r="D4" s="6">
        <v>85000</v>
      </c>
    </row>
    <row r="5" spans="1:4" x14ac:dyDescent="0.3">
      <c r="A5" s="5" t="s">
        <v>38</v>
      </c>
      <c r="B5" s="6">
        <v>75714.28571428571</v>
      </c>
      <c r="C5" s="6">
        <v>69200</v>
      </c>
      <c r="D5" s="6">
        <v>72173.913043478256</v>
      </c>
    </row>
    <row r="20" spans="1:4" x14ac:dyDescent="0.3">
      <c r="A20" s="4" t="s">
        <v>41</v>
      </c>
      <c r="B20" s="4" t="s">
        <v>40</v>
      </c>
    </row>
    <row r="21" spans="1:4" x14ac:dyDescent="0.3">
      <c r="A21" s="4" t="s">
        <v>37</v>
      </c>
      <c r="B21" t="s">
        <v>17</v>
      </c>
      <c r="C21" t="s">
        <v>14</v>
      </c>
      <c r="D21" t="s">
        <v>38</v>
      </c>
    </row>
    <row r="22" spans="1:4" x14ac:dyDescent="0.3">
      <c r="A22" s="5" t="s">
        <v>15</v>
      </c>
      <c r="B22" s="3">
        <v>8</v>
      </c>
      <c r="C22" s="3">
        <v>5</v>
      </c>
      <c r="D22" s="3">
        <v>13</v>
      </c>
    </row>
    <row r="23" spans="1:4" x14ac:dyDescent="0.3">
      <c r="A23" s="5" t="s">
        <v>25</v>
      </c>
      <c r="B23" s="3">
        <v>7</v>
      </c>
      <c r="C23" s="3">
        <v>4</v>
      </c>
      <c r="D23" s="3">
        <v>11</v>
      </c>
    </row>
    <row r="24" spans="1:4" x14ac:dyDescent="0.3">
      <c r="A24" s="5" t="s">
        <v>21</v>
      </c>
      <c r="B24" s="3">
        <v>1</v>
      </c>
      <c r="C24" s="3">
        <v>9</v>
      </c>
      <c r="D24" s="3">
        <v>10</v>
      </c>
    </row>
    <row r="25" spans="1:4" x14ac:dyDescent="0.3">
      <c r="A25" s="5" t="s">
        <v>22</v>
      </c>
      <c r="B25" s="3">
        <v>3</v>
      </c>
      <c r="C25" s="3">
        <v>4</v>
      </c>
      <c r="D25" s="3">
        <v>7</v>
      </c>
    </row>
    <row r="26" spans="1:4" x14ac:dyDescent="0.3">
      <c r="A26" s="5" t="s">
        <v>42</v>
      </c>
      <c r="B26" s="3">
        <v>2</v>
      </c>
      <c r="C26" s="3">
        <v>3</v>
      </c>
      <c r="D26" s="3">
        <v>5</v>
      </c>
    </row>
    <row r="27" spans="1:4" x14ac:dyDescent="0.3">
      <c r="A27" s="5" t="s">
        <v>38</v>
      </c>
      <c r="B27" s="3">
        <v>21</v>
      </c>
      <c r="C27" s="3">
        <v>25</v>
      </c>
      <c r="D27" s="3">
        <v>46</v>
      </c>
    </row>
    <row r="40" spans="1:4" x14ac:dyDescent="0.3">
      <c r="A40" s="4" t="s">
        <v>41</v>
      </c>
      <c r="B40" s="4" t="s">
        <v>40</v>
      </c>
    </row>
    <row r="41" spans="1:4" x14ac:dyDescent="0.3">
      <c r="A41" s="4" t="s">
        <v>37</v>
      </c>
      <c r="B41" t="s">
        <v>17</v>
      </c>
      <c r="C41" t="s">
        <v>14</v>
      </c>
      <c r="D41" t="s">
        <v>38</v>
      </c>
    </row>
    <row r="42" spans="1:4" x14ac:dyDescent="0.3">
      <c r="A42" s="5" t="s">
        <v>43</v>
      </c>
      <c r="B42" s="3">
        <v>15</v>
      </c>
      <c r="C42" s="3">
        <v>21</v>
      </c>
      <c r="D42" s="3">
        <v>36</v>
      </c>
    </row>
    <row r="43" spans="1:4" x14ac:dyDescent="0.3">
      <c r="A43" s="5" t="s">
        <v>44</v>
      </c>
      <c r="B43" s="3">
        <v>6</v>
      </c>
      <c r="C43" s="3">
        <v>4</v>
      </c>
      <c r="D43" s="3">
        <v>10</v>
      </c>
    </row>
    <row r="44" spans="1:4" x14ac:dyDescent="0.3">
      <c r="A44" s="5" t="s">
        <v>38</v>
      </c>
      <c r="B44" s="3">
        <v>21</v>
      </c>
      <c r="C44" s="3">
        <v>25</v>
      </c>
      <c r="D44" s="3">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21FE9-6FA3-4C35-B616-6A2A6B3467D3}">
  <dimension ref="A1:O6"/>
  <sheetViews>
    <sheetView showGridLines="0" tabSelected="1" workbookViewId="0">
      <selection activeCell="R17" sqref="R17"/>
    </sheetView>
  </sheetViews>
  <sheetFormatPr defaultRowHeight="14.4" x14ac:dyDescent="0.3"/>
  <sheetData>
    <row r="1" spans="1:15" x14ac:dyDescent="0.3">
      <c r="A1" s="7" t="s">
        <v>45</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ht="16.8" customHeight="1" x14ac:dyDescent="0.3">
      <c r="A5" s="8"/>
      <c r="B5" s="8"/>
      <c r="C5" s="8"/>
      <c r="D5" s="8"/>
      <c r="E5" s="8"/>
      <c r="F5" s="8"/>
      <c r="G5" s="8"/>
      <c r="H5" s="8"/>
      <c r="I5" s="8"/>
      <c r="J5" s="8"/>
      <c r="K5" s="8"/>
      <c r="L5" s="8"/>
      <c r="M5" s="8"/>
      <c r="N5" s="8"/>
      <c r="O5" s="8"/>
    </row>
    <row r="6" spans="1:15" ht="21"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bike_buyers_staging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Firme</cp:lastModifiedBy>
  <dcterms:created xsi:type="dcterms:W3CDTF">2022-03-18T02:50:57Z</dcterms:created>
  <dcterms:modified xsi:type="dcterms:W3CDTF">2024-02-05T13:46:26Z</dcterms:modified>
</cp:coreProperties>
</file>