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Aalto/Kandidaatintyö/cryptocurrency-value-and-volatility-analysis/"/>
    </mc:Choice>
  </mc:AlternateContent>
  <xr:revisionPtr revIDLastSave="0" documentId="13_ncr:1_{1EBA0544-891C-F14A-91EB-7423F4546608}" xr6:coauthVersionLast="47" xr6:coauthVersionMax="47" xr10:uidLastSave="{00000000-0000-0000-0000-000000000000}"/>
  <bookViews>
    <workbookView xWindow="52920" yWindow="1400" windowWidth="44280" windowHeight="26180" activeTab="1" xr2:uid="{00000000-000D-0000-FFFF-FFFF00000000}"/>
  </bookViews>
  <sheets>
    <sheet name="Volatility" sheetId="2" r:id="rId1"/>
    <sheet name="Value chang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F45" i="2"/>
  <c r="G45" i="2"/>
  <c r="H45" i="2"/>
  <c r="I45" i="2"/>
  <c r="J45" i="2"/>
  <c r="K45" i="2"/>
  <c r="H46" i="2"/>
  <c r="I46" i="2"/>
  <c r="J46" i="2"/>
  <c r="K46" i="2"/>
  <c r="D36" i="2"/>
  <c r="E36" i="2"/>
  <c r="F36" i="2"/>
  <c r="G36" i="2"/>
  <c r="H36" i="2"/>
  <c r="I36" i="2"/>
  <c r="J36" i="2"/>
  <c r="K36" i="2"/>
  <c r="C36" i="2"/>
  <c r="F21" i="2"/>
  <c r="F22" i="2"/>
  <c r="F23" i="2"/>
  <c r="F24" i="2"/>
  <c r="F25" i="2"/>
  <c r="F26" i="2"/>
  <c r="F27" i="2"/>
  <c r="F28" i="2"/>
  <c r="F29" i="2"/>
  <c r="F20" i="2"/>
  <c r="D21" i="2"/>
  <c r="D22" i="2"/>
  <c r="D23" i="2"/>
  <c r="D24" i="2"/>
  <c r="D25" i="2"/>
  <c r="D26" i="2"/>
  <c r="D27" i="2"/>
  <c r="D28" i="2"/>
  <c r="D29" i="2"/>
  <c r="D30" i="2"/>
  <c r="D20" i="2"/>
  <c r="C21" i="2"/>
  <c r="C22" i="2"/>
  <c r="C23" i="2"/>
  <c r="C24" i="2"/>
  <c r="C25" i="2"/>
  <c r="C26" i="2"/>
  <c r="C27" i="2"/>
  <c r="C28" i="2"/>
  <c r="C29" i="2"/>
  <c r="C30" i="2"/>
  <c r="C20" i="2"/>
  <c r="E21" i="2"/>
  <c r="E22" i="2"/>
  <c r="E23" i="2"/>
  <c r="E24" i="2"/>
  <c r="E25" i="2"/>
  <c r="E26" i="2"/>
  <c r="E27" i="2"/>
  <c r="E28" i="2"/>
  <c r="E29" i="2"/>
  <c r="E30" i="2"/>
  <c r="E20" i="2"/>
</calcChain>
</file>

<file path=xl/sharedStrings.xml><?xml version="1.0" encoding="utf-8"?>
<sst xmlns="http://schemas.openxmlformats.org/spreadsheetml/2006/main" count="151" uniqueCount="97">
  <si>
    <t>EUR</t>
  </si>
  <si>
    <t>GBP</t>
  </si>
  <si>
    <t>JPY</t>
  </si>
  <si>
    <t>Kulta</t>
  </si>
  <si>
    <t>Hopea</t>
  </si>
  <si>
    <t>Brent-öljy</t>
  </si>
  <si>
    <t>WTI-öljy</t>
  </si>
  <si>
    <t>BTC</t>
  </si>
  <si>
    <t>XRP</t>
  </si>
  <si>
    <t>LTC</t>
  </si>
  <si>
    <t>ETC</t>
  </si>
  <si>
    <t>Rahoitusinstrumenttien vuosittaiset volatiliteetit</t>
  </si>
  <si>
    <t>Instrumentti</t>
  </si>
  <si>
    <t>Keskiarvo</t>
  </si>
  <si>
    <t>Maksimi</t>
  </si>
  <si>
    <t>Minimi</t>
  </si>
  <si>
    <t>Mediaani</t>
  </si>
  <si>
    <t>Rahoitusinstrumenttien vuosittaisen volatiliteetin muutos prosenttiyksikköinä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</si>
  <si>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</si>
  <si>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</si>
  <si>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</si>
  <si>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</si>
  <si>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</si>
  <si>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</si>
  <si>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</si>
  <si>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</si>
  <si>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</si>
  <si>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</si>
  <si>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</si>
  <si>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</si>
  <si>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</si>
  <si>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</si>
  <si>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</si>
  <si>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</si>
  <si>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</si>
  <si>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</si>
  <si>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</si>
  <si>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</si>
  <si>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</si>
  <si>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</si>
  <si>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</si>
  <si>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</si>
  <si>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</si>
  <si>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</si>
  <si>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</si>
  <si>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</si>
  <si>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</si>
  <si>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</si>
  <si>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</si>
  <si>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</si>
  <si>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</si>
  <si>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</si>
  <si>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</si>
  <si>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</si>
  <si>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</si>
  <si>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</si>
  <si>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</si>
  <si>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</si>
  <si>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</si>
  <si>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</si>
  <si>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</si>
  <si>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</si>
  <si>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</si>
  <si>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</si>
  <si>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</si>
  <si>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</si>
  <si>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</si>
  <si>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</si>
  <si>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</si>
  <si>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</si>
  <si>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</si>
  <si>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</si>
  <si>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</si>
  <si>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</si>
  <si>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</si>
  <si>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</si>
  <si>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</si>
  <si>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</si>
  <si>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</si>
  <si>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</si>
  <si>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</si>
  <si>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</si>
  <si>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</si>
  <si>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</si>
  <si>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</si>
  <si>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</si>
  <si>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</si>
  <si>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</si>
  <si>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</si>
  <si>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</si>
  <si>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</si>
  <si>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</si>
  <si>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</si>
  <si>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</si>
  <si>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</si>
  <si>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</si>
  <si>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Ajankohta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</si>
</sst>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0" fillId="34" borderId="10" xfId="0" applyFont="1" applyFill="1" applyBorder="1"/>
    <xf numFmtId="0" fontId="0" fillId="33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34" borderId="14" xfId="0" applyFont="1" applyFill="1" applyBorder="1"/>
    <xf numFmtId="0" fontId="0" fillId="33" borderId="15" xfId="0" applyFont="1" applyFill="1" applyBorder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7" xfId="1" applyNumberFormat="1" applyFon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3" xfId="0" applyNumberFormat="1" applyBorder="1"/>
    <xf numFmtId="0" fontId="0" fillId="33" borderId="14" xfId="0" applyFont="1" applyFill="1" applyBorder="1"/>
    <xf numFmtId="0" fontId="0" fillId="33" borderId="11" xfId="0" applyFill="1" applyBorder="1"/>
    <xf numFmtId="0" fontId="0" fillId="34" borderId="13" xfId="0" applyFont="1" applyFill="1" applyBorder="1"/>
    <xf numFmtId="0" fontId="0" fillId="34" borderId="15" xfId="0" applyFont="1" applyFill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0" fillId="0" borderId="0" xfId="0" applyBorder="1"/>
    <xf numFmtId="0" fontId="0" fillId="0" borderId="0" xfId="0" applyFont="1" applyFill="1" applyBorder="1"/>
    <xf numFmtId="0" fontId="0" fillId="35" borderId="1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5" borderId="10" xfId="0" applyFont="1" applyFill="1" applyBorder="1"/>
    <xf numFmtId="0" fontId="0" fillId="35" borderId="15" xfId="0" applyFont="1" applyFill="1" applyBorder="1"/>
    <xf numFmtId="165" fontId="0" fillId="0" borderId="0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9" fontId="0" fillId="0" borderId="0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18" xfId="1" applyFont="1" applyBorder="1"/>
    <xf numFmtId="0" fontId="0" fillId="0" borderId="17" xfId="0" applyBorder="1"/>
    <xf numFmtId="0" fontId="0" fillId="36" borderId="24" xfId="0" applyFill="1" applyBorder="1"/>
    <xf numFmtId="0" fontId="0" fillId="36" borderId="25" xfId="0" applyFill="1" applyBorder="1"/>
    <xf numFmtId="0" fontId="0" fillId="36" borderId="26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Eri rahoitusinstrumenttien</a:t>
            </a:r>
            <a:r>
              <a:rPr lang="en-GB" baseline="0"/>
              <a:t> vuosittaiset volatiliteetit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Volatility!$B$4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Volatility!$C$4:$L$4</c:f>
              <c:numCache>
                <c:formatCode>0.0\ %</c:formatCode>
                <c:ptCount val="10"/>
                <c:pt idx="0">
                  <c:v>8.3325738023477203E-2</c:v>
                </c:pt>
                <c:pt idx="1">
                  <c:v>7.3933611362124493E-2</c:v>
                </c:pt>
                <c:pt idx="2">
                  <c:v>6.2222168551497203E-2</c:v>
                </c:pt>
                <c:pt idx="3">
                  <c:v>0.123331693753643</c:v>
                </c:pt>
                <c:pt idx="4">
                  <c:v>8.2781438194965598E-2</c:v>
                </c:pt>
                <c:pt idx="5">
                  <c:v>7.3612339795174994E-2</c:v>
                </c:pt>
                <c:pt idx="6">
                  <c:v>7.2148204841692404E-2</c:v>
                </c:pt>
                <c:pt idx="7">
                  <c:v>5.0175670081248597E-2</c:v>
                </c:pt>
                <c:pt idx="8">
                  <c:v>7.5607923564556395E-2</c:v>
                </c:pt>
                <c:pt idx="9">
                  <c:v>4.5048229749856603E-2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2-9D49-A627-F6F03B5D5D22}"/>
            </c:ext>
          </c:extLst>
        </c:ser>
        <c:ser>
          <c:idx val="3"/>
          <c:order val="1"/>
          <c:tx>
            <c:strRef>
              <c:f>Volatility!$B$5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Volatility!$C$5:$L$5</c:f>
              <c:numCache>
                <c:formatCode>0.0\ %</c:formatCode>
                <c:ptCount val="10"/>
                <c:pt idx="0">
                  <c:v>6.3811954849387106E-2</c:v>
                </c:pt>
                <c:pt idx="1">
                  <c:v>7.5454644310572999E-2</c:v>
                </c:pt>
                <c:pt idx="2">
                  <c:v>5.72215802417015E-2</c:v>
                </c:pt>
                <c:pt idx="3">
                  <c:v>8.5473289899015301E-2</c:v>
                </c:pt>
                <c:pt idx="4">
                  <c:v>0.140899875197427</c:v>
                </c:pt>
                <c:pt idx="5">
                  <c:v>8.8154991825875995E-2</c:v>
                </c:pt>
                <c:pt idx="6">
                  <c:v>8.3059137947015499E-2</c:v>
                </c:pt>
                <c:pt idx="7">
                  <c:v>8.2617729492239403E-2</c:v>
                </c:pt>
                <c:pt idx="8">
                  <c:v>0.11089749902101199</c:v>
                </c:pt>
                <c:pt idx="9">
                  <c:v>5.0625036970963502E-2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2-9D49-A627-F6F03B5D5D22}"/>
            </c:ext>
          </c:extLst>
        </c:ser>
        <c:ser>
          <c:idx val="4"/>
          <c:order val="2"/>
          <c:tx>
            <c:strRef>
              <c:f>Volatility!$B$6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Volatility!$C$6:$L$6</c:f>
              <c:numCache>
                <c:formatCode>0.0\ %</c:formatCode>
                <c:ptCount val="10"/>
                <c:pt idx="0">
                  <c:v>7.7852650454874495E-2</c:v>
                </c:pt>
                <c:pt idx="1">
                  <c:v>0.12255440751881</c:v>
                </c:pt>
                <c:pt idx="2">
                  <c:v>7.9785703341143294E-2</c:v>
                </c:pt>
                <c:pt idx="3">
                  <c:v>8.2437688369014203E-2</c:v>
                </c:pt>
                <c:pt idx="4">
                  <c:v>0.12610295849560499</c:v>
                </c:pt>
                <c:pt idx="5">
                  <c:v>8.4491375458303999E-2</c:v>
                </c:pt>
                <c:pt idx="6">
                  <c:v>6.4511915332085196E-2</c:v>
                </c:pt>
                <c:pt idx="7">
                  <c:v>5.5795156685468403E-2</c:v>
                </c:pt>
                <c:pt idx="8">
                  <c:v>9.2414463679979506E-2</c:v>
                </c:pt>
                <c:pt idx="9">
                  <c:v>4.00474843444346E-2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2-9D49-A627-F6F03B5D5D22}"/>
            </c:ext>
          </c:extLst>
        </c:ser>
        <c:ser>
          <c:idx val="5"/>
          <c:order val="3"/>
          <c:tx>
            <c:strRef>
              <c:f>Volatility!$B$7</c:f>
              <c:strCache>
                <c:ptCount val="1"/>
                <c:pt idx="0">
                  <c:v>Kulta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Volatility!$C$7:$L$7</c:f>
              <c:numCache>
                <c:formatCode>0.0\ %</c:formatCode>
                <c:ptCount val="10"/>
                <c:pt idx="0">
                  <c:v>0.162531108648717</c:v>
                </c:pt>
                <c:pt idx="1">
                  <c:v>0.22483251873599999</c:v>
                </c:pt>
                <c:pt idx="2">
                  <c:v>0.36245005371740802</c:v>
                </c:pt>
                <c:pt idx="3">
                  <c:v>0.33357647455832801</c:v>
                </c:pt>
                <c:pt idx="4">
                  <c:v>0.24721975709014199</c:v>
                </c:pt>
                <c:pt idx="5">
                  <c:v>0.27869278638497103</c:v>
                </c:pt>
                <c:pt idx="6">
                  <c:v>0.26939869465000899</c:v>
                </c:pt>
                <c:pt idx="7">
                  <c:v>0.19316196664761401</c:v>
                </c:pt>
                <c:pt idx="8">
                  <c:v>0.22870936665907099</c:v>
                </c:pt>
                <c:pt idx="9">
                  <c:v>0.122007484350639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2-9D49-A627-F6F03B5D5D22}"/>
            </c:ext>
          </c:extLst>
        </c:ser>
        <c:ser>
          <c:idx val="6"/>
          <c:order val="4"/>
          <c:tx>
            <c:strRef>
              <c:f>Volatility!$B$8</c:f>
              <c:strCache>
                <c:ptCount val="1"/>
                <c:pt idx="0">
                  <c:v>Hopea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Volatility!$C$8:$L$8</c:f>
              <c:numCache>
                <c:formatCode>0.0\ %</c:formatCode>
                <c:ptCount val="10"/>
                <c:pt idx="0">
                  <c:v>0.30272324676201601</c:v>
                </c:pt>
                <c:pt idx="1">
                  <c:v>0.33864929262397703</c:v>
                </c:pt>
                <c:pt idx="2">
                  <c:v>0.265868144523349</c:v>
                </c:pt>
                <c:pt idx="3">
                  <c:v>0.57153473271408095</c:v>
                </c:pt>
                <c:pt idx="4">
                  <c:v>0.69610407453851797</c:v>
                </c:pt>
                <c:pt idx="5">
                  <c:v>0.85452709486158596</c:v>
                </c:pt>
                <c:pt idx="6">
                  <c:v>0.93030238362653095</c:v>
                </c:pt>
                <c:pt idx="7">
                  <c:v>0.57938735059158797</c:v>
                </c:pt>
                <c:pt idx="8">
                  <c:v>0.51866551800861804</c:v>
                </c:pt>
                <c:pt idx="9">
                  <c:v>0.254352261510359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2-9D49-A627-F6F03B5D5D22}"/>
            </c:ext>
          </c:extLst>
        </c:ser>
        <c:ser>
          <c:idx val="7"/>
          <c:order val="5"/>
          <c:tx>
            <c:strRef>
              <c:f>Volatility!$B$9</c:f>
              <c:strCache>
                <c:ptCount val="1"/>
                <c:pt idx="0">
                  <c:v>Brent-öljy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Volatility!$C$9:$L$9</c:f>
              <c:numCache>
                <c:formatCode>0.0\ %</c:formatCode>
                <c:ptCount val="10"/>
                <c:pt idx="0">
                  <c:v>0.231193071237842</c:v>
                </c:pt>
                <c:pt idx="1">
                  <c:v>0.171268049792969</c:v>
                </c:pt>
                <c:pt idx="2">
                  <c:v>0.202294683503393</c:v>
                </c:pt>
                <c:pt idx="3">
                  <c:v>0.44925698159670302</c:v>
                </c:pt>
                <c:pt idx="4">
                  <c:v>0.44595464649412803</c:v>
                </c:pt>
                <c:pt idx="5">
                  <c:v>0.243216985548877</c:v>
                </c:pt>
                <c:pt idx="6">
                  <c:v>0.30442130365891401</c:v>
                </c:pt>
                <c:pt idx="7">
                  <c:v>0.31346253929423101</c:v>
                </c:pt>
                <c:pt idx="8">
                  <c:v>0.71249406705029705</c:v>
                </c:pt>
                <c:pt idx="9">
                  <c:v>0.237852054987849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2-9D49-A627-F6F03B5D5D22}"/>
            </c:ext>
          </c:extLst>
        </c:ser>
        <c:ser>
          <c:idx val="8"/>
          <c:order val="6"/>
          <c:tx>
            <c:strRef>
              <c:f>Volatility!$B$10</c:f>
              <c:strCache>
                <c:ptCount val="1"/>
                <c:pt idx="0">
                  <c:v>WTI-öljy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Volatility!$C$10:$L$10</c:f>
              <c:numCache>
                <c:formatCode>0.0\ %</c:formatCode>
                <c:ptCount val="10"/>
                <c:pt idx="0">
                  <c:v>0.259157398633379</c:v>
                </c:pt>
                <c:pt idx="1">
                  <c:v>0.18555953442929199</c:v>
                </c:pt>
                <c:pt idx="2">
                  <c:v>0.235006898302033</c:v>
                </c:pt>
                <c:pt idx="3">
                  <c:v>0.43988223407985999</c:v>
                </c:pt>
                <c:pt idx="4">
                  <c:v>0.457554723569224</c:v>
                </c:pt>
                <c:pt idx="5">
                  <c:v>0.24390559186795999</c:v>
                </c:pt>
                <c:pt idx="6">
                  <c:v>0.311008628133839</c:v>
                </c:pt>
                <c:pt idx="7">
                  <c:v>0.31070925406975602</c:v>
                </c:pt>
                <c:pt idx="8">
                  <c:v>0.94772354705852602</c:v>
                </c:pt>
                <c:pt idx="9">
                  <c:v>0.26213943392702699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2-9D49-A627-F6F03B5D5D22}"/>
            </c:ext>
          </c:extLst>
        </c:ser>
        <c:ser>
          <c:idx val="9"/>
          <c:order val="7"/>
          <c:tx>
            <c:strRef>
              <c:f>Volatility!$B$11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Volatility!$C$11:$L$11</c:f>
              <c:numCache>
                <c:formatCode>0.0\ %</c:formatCode>
                <c:ptCount val="10"/>
                <c:pt idx="0">
                  <c:v>0.68746279477342798</c:v>
                </c:pt>
                <c:pt idx="1">
                  <c:v>1.3312182096081</c:v>
                </c:pt>
                <c:pt idx="2">
                  <c:v>0.74706468113878299</c:v>
                </c:pt>
                <c:pt idx="3">
                  <c:v>0.78137766912178297</c:v>
                </c:pt>
                <c:pt idx="4">
                  <c:v>0.488294191397384</c:v>
                </c:pt>
                <c:pt idx="5">
                  <c:v>0.96269473484794499</c:v>
                </c:pt>
                <c:pt idx="6">
                  <c:v>0.83881560026618796</c:v>
                </c:pt>
                <c:pt idx="7">
                  <c:v>0.68419182678124701</c:v>
                </c:pt>
                <c:pt idx="8">
                  <c:v>0.79208559371034504</c:v>
                </c:pt>
                <c:pt idx="9">
                  <c:v>0.680871451685505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2-9D49-A627-F6F03B5D5D22}"/>
            </c:ext>
          </c:extLst>
        </c:ser>
        <c:ser>
          <c:idx val="10"/>
          <c:order val="8"/>
          <c:tx>
            <c:strRef>
              <c:f>Volatility!$B$12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Volatility!$C$12:$L$12</c:f>
              <c:numCache>
                <c:formatCode>0.0\ %</c:formatCode>
                <c:ptCount val="10"/>
                <c:pt idx="3">
                  <c:v>3.1755626984499101</c:v>
                </c:pt>
                <c:pt idx="4">
                  <c:v>1.10157664680679</c:v>
                </c:pt>
                <c:pt idx="5">
                  <c:v>2.2014802808169902</c:v>
                </c:pt>
                <c:pt idx="6">
                  <c:v>1.2838716058841999</c:v>
                </c:pt>
                <c:pt idx="7">
                  <c:v>0.72479930903793899</c:v>
                </c:pt>
                <c:pt idx="8">
                  <c:v>1.20450466672382</c:v>
                </c:pt>
                <c:pt idx="9">
                  <c:v>1.3348728454104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22-9D49-A627-F6F03B5D5D22}"/>
            </c:ext>
          </c:extLst>
        </c:ser>
        <c:ser>
          <c:idx val="11"/>
          <c:order val="9"/>
          <c:tx>
            <c:strRef>
              <c:f>Volatility!$B$13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Volatility!$C$13:$L$13</c:f>
              <c:numCache>
                <c:formatCode>0.0\ %</c:formatCode>
                <c:ptCount val="10"/>
                <c:pt idx="4">
                  <c:v>0.305039134260498</c:v>
                </c:pt>
                <c:pt idx="5">
                  <c:v>1.6053732545845301</c:v>
                </c:pt>
                <c:pt idx="6">
                  <c:v>1.1055549502969</c:v>
                </c:pt>
                <c:pt idx="7">
                  <c:v>0.92391609685762</c:v>
                </c:pt>
                <c:pt idx="8">
                  <c:v>1.05706539565</c:v>
                </c:pt>
                <c:pt idx="9">
                  <c:v>1.0363730980238699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22-9D49-A627-F6F03B5D5D22}"/>
            </c:ext>
          </c:extLst>
        </c:ser>
        <c:ser>
          <c:idx val="13"/>
          <c:order val="10"/>
          <c:tx>
            <c:strRef>
              <c:f>Volatility!$B$14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Volatility!$C$3:$L$3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Volatility!$C$14:$L$14</c:f>
              <c:numCache>
                <c:formatCode>0.0\ %</c:formatCode>
                <c:ptCount val="10"/>
                <c:pt idx="6">
                  <c:v>1.06346759549684</c:v>
                </c:pt>
                <c:pt idx="7">
                  <c:v>0.80117253470246796</c:v>
                </c:pt>
                <c:pt idx="8">
                  <c:v>1.05548911395837</c:v>
                </c:pt>
                <c:pt idx="9">
                  <c:v>0.96121832597154999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22-9D49-A627-F6F03B5D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23231"/>
        <c:axId val="515042399"/>
      </c:lineChart>
      <c:catAx>
        <c:axId val="5152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042399"/>
        <c:crosses val="autoZero"/>
        <c:auto val="1"/>
        <c:lblAlgn val="ctr"/>
        <c:lblOffset val="100"/>
        <c:noMultiLvlLbl val="0"/>
      </c:catAx>
      <c:valAx>
        <c:axId val="51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52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Rahoitusinstrumenttien vuosittaisen volatiliteetin muutos prosenttiyksikköinä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Volatility!$C$35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Volatility!$C$36:$C$46</c:f>
              <c:numCache>
                <c:formatCode>0.0</c:formatCode>
                <c:ptCount val="11"/>
                <c:pt idx="0">
                  <c:v>-0.93921266613527088</c:v>
                </c:pt>
                <c:pt idx="1">
                  <c:v>1.1642689461185893</c:v>
                </c:pt>
                <c:pt idx="2">
                  <c:v>4.4701757063935501</c:v>
                </c:pt>
                <c:pt idx="3">
                  <c:v>6.2301410087282987</c:v>
                </c:pt>
                <c:pt idx="4">
                  <c:v>3.592604586196102</c:v>
                </c:pt>
                <c:pt idx="5">
                  <c:v>-5.9925021444872995</c:v>
                </c:pt>
                <c:pt idx="6">
                  <c:v>-7.3597864204087013</c:v>
                </c:pt>
                <c:pt idx="7">
                  <c:v>64.375541483467202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A443-86F4-93D51805B845}"/>
            </c:ext>
          </c:extLst>
        </c:ser>
        <c:ser>
          <c:idx val="1"/>
          <c:order val="1"/>
          <c:tx>
            <c:strRef>
              <c:f>Volatility!$D$35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Volatility!$D$36:$D$46</c:f>
              <c:numCache>
                <c:formatCode>0.0</c:formatCode>
                <c:ptCount val="11"/>
                <c:pt idx="0">
                  <c:v>-1.1711442810627291</c:v>
                </c:pt>
                <c:pt idx="1">
                  <c:v>-1.8233064068871498</c:v>
                </c:pt>
                <c:pt idx="2">
                  <c:v>-4.2768704177666708</c:v>
                </c:pt>
                <c:pt idx="3">
                  <c:v>13.761753498140802</c:v>
                </c:pt>
                <c:pt idx="4">
                  <c:v>-7.2781148100628021</c:v>
                </c:pt>
                <c:pt idx="5">
                  <c:v>3.1026633710423996</c:v>
                </c:pt>
                <c:pt idx="6">
                  <c:v>4.9447363872741015</c:v>
                </c:pt>
                <c:pt idx="7">
                  <c:v>-58.415352846931704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E-A443-86F4-93D51805B845}"/>
            </c:ext>
          </c:extLst>
        </c:ser>
        <c:ser>
          <c:idx val="2"/>
          <c:order val="2"/>
          <c:tx>
            <c:strRef>
              <c:f>Volatility!$E$35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Volatility!$E$36:$E$46</c:f>
              <c:numCache>
                <c:formatCode>0.0</c:formatCode>
                <c:ptCount val="11"/>
                <c:pt idx="0">
                  <c:v>6.11095252021458</c:v>
                </c:pt>
                <c:pt idx="1">
                  <c:v>2.8251709657313802</c:v>
                </c:pt>
                <c:pt idx="2">
                  <c:v>0.26519850278709095</c:v>
                </c:pt>
                <c:pt idx="3">
                  <c:v>-2.8873579159080007</c:v>
                </c:pt>
                <c:pt idx="4">
                  <c:v>30.566658819073194</c:v>
                </c:pt>
                <c:pt idx="5">
                  <c:v>24.696229809331001</c:v>
                </c:pt>
                <c:pt idx="6">
                  <c:v>20.487533577782699</c:v>
                </c:pt>
                <c:pt idx="7">
                  <c:v>3.4312987982999976</c:v>
                </c:pt>
                <c:pt idx="8">
                  <c:v>317.55626984499099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A443-86F4-93D51805B845}"/>
            </c:ext>
          </c:extLst>
        </c:ser>
        <c:ser>
          <c:idx val="3"/>
          <c:order val="3"/>
          <c:tx>
            <c:strRef>
              <c:f>Volatility!$F$35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Volatility!$F$36:$F$46</c:f>
              <c:numCache>
                <c:formatCode>0.0</c:formatCode>
                <c:ptCount val="11"/>
                <c:pt idx="0">
                  <c:v>-4.0550255558677399</c:v>
                </c:pt>
                <c:pt idx="1">
                  <c:v>5.5426585298411695</c:v>
                </c:pt>
                <c:pt idx="2">
                  <c:v>4.3665270126590787</c:v>
                </c:pt>
                <c:pt idx="3">
                  <c:v>-8.6356717468186019</c:v>
                </c:pt>
                <c:pt idx="4">
                  <c:v>12.456934182443701</c:v>
                </c:pt>
                <c:pt idx="5">
                  <c:v>-0.33023351025749936</c:v>
                </c:pt>
                <c:pt idx="6">
                  <c:v>1.7672489489364007</c:v>
                </c:pt>
                <c:pt idx="7">
                  <c:v>-29.308347772439898</c:v>
                </c:pt>
                <c:pt idx="8">
                  <c:v>-207.39860516431202</c:v>
                </c:pt>
                <c:pt idx="9">
                  <c:v>30.503913426049799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E-A443-86F4-93D51805B845}"/>
            </c:ext>
          </c:extLst>
        </c:ser>
        <c:ser>
          <c:idx val="4"/>
          <c:order val="4"/>
          <c:tx>
            <c:strRef>
              <c:f>Volatility!$G$35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Volatility!$G$36:$G$46</c:f>
              <c:numCache>
                <c:formatCode>0.0</c:formatCode>
                <c:ptCount val="11"/>
                <c:pt idx="0">
                  <c:v>-0.91690983997906039</c:v>
                </c:pt>
                <c:pt idx="1">
                  <c:v>-5.2744883371551001</c:v>
                </c:pt>
                <c:pt idx="2">
                  <c:v>-4.1611583037300992</c:v>
                </c:pt>
                <c:pt idx="3">
                  <c:v>3.1473029294829038</c:v>
                </c:pt>
                <c:pt idx="4">
                  <c:v>15.842302032306799</c:v>
                </c:pt>
                <c:pt idx="5">
                  <c:v>-20.273766094525104</c:v>
                </c:pt>
                <c:pt idx="6">
                  <c:v>-21.3649131701264</c:v>
                </c:pt>
                <c:pt idx="7">
                  <c:v>47.440054345056097</c:v>
                </c:pt>
                <c:pt idx="8">
                  <c:v>109.99036340102002</c:v>
                </c:pt>
                <c:pt idx="9">
                  <c:v>130.03341203240319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E-A443-86F4-93D51805B845}"/>
            </c:ext>
          </c:extLst>
        </c:ser>
        <c:ser>
          <c:idx val="5"/>
          <c:order val="5"/>
          <c:tx>
            <c:strRef>
              <c:f>Volatility!$H$35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Volatility!$H$36:$H$46</c:f>
              <c:numCache>
                <c:formatCode>0.0</c:formatCode>
                <c:ptCount val="11"/>
                <c:pt idx="0">
                  <c:v>-0.14641349534825904</c:v>
                </c:pt>
                <c:pt idx="1">
                  <c:v>-0.50958538788604957</c:v>
                </c:pt>
                <c:pt idx="2">
                  <c:v>-1.9979460126218804</c:v>
                </c:pt>
                <c:pt idx="3">
                  <c:v>-0.929409173496204</c:v>
                </c:pt>
                <c:pt idx="4">
                  <c:v>7.5775288764944992</c:v>
                </c:pt>
                <c:pt idx="5">
                  <c:v>6.1204318110037015</c:v>
                </c:pt>
                <c:pt idx="6">
                  <c:v>6.7103036265879021</c:v>
                </c:pt>
                <c:pt idx="7">
                  <c:v>-12.387913458175703</c:v>
                </c:pt>
                <c:pt idx="8">
                  <c:v>-91.760867493279036</c:v>
                </c:pt>
                <c:pt idx="9">
                  <c:v>-49.981830428763004</c:v>
                </c:pt>
                <c:pt idx="10">
                  <c:v>106.34675954968399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E-A443-86F4-93D51805B845}"/>
            </c:ext>
          </c:extLst>
        </c:ser>
        <c:ser>
          <c:idx val="6"/>
          <c:order val="6"/>
          <c:tx>
            <c:strRef>
              <c:f>Volatility!$I$35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Volatility!$I$36:$I$46</c:f>
              <c:numCache>
                <c:formatCode>0.0</c:formatCode>
                <c:ptCount val="11"/>
                <c:pt idx="0">
                  <c:v>-2.1972534760443807</c:v>
                </c:pt>
                <c:pt idx="1">
                  <c:v>-4.4140845477609603E-2</c:v>
                </c:pt>
                <c:pt idx="2">
                  <c:v>-0.87167586466167934</c:v>
                </c:pt>
                <c:pt idx="3">
                  <c:v>-7.6236728002394978</c:v>
                </c:pt>
                <c:pt idx="4">
                  <c:v>-35.091503303494299</c:v>
                </c:pt>
                <c:pt idx="5">
                  <c:v>0.9041235635317002</c:v>
                </c:pt>
                <c:pt idx="6">
                  <c:v>-2.9937406408298006E-2</c:v>
                </c:pt>
                <c:pt idx="7">
                  <c:v>-15.462377348494094</c:v>
                </c:pt>
                <c:pt idx="8">
                  <c:v>-55.907229684626088</c:v>
                </c:pt>
                <c:pt idx="9">
                  <c:v>-18.163885343927998</c:v>
                </c:pt>
                <c:pt idx="10">
                  <c:v>-26.229506079437204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E-A443-86F4-93D51805B845}"/>
            </c:ext>
          </c:extLst>
        </c:ser>
        <c:ser>
          <c:idx val="7"/>
          <c:order val="7"/>
          <c:tx>
            <c:strRef>
              <c:f>Volatility!$J$35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Volatility!$J$36:$J$46</c:f>
              <c:numCache>
                <c:formatCode>0.0</c:formatCode>
                <c:ptCount val="11"/>
                <c:pt idx="0">
                  <c:v>2.5432253483307798</c:v>
                </c:pt>
                <c:pt idx="1">
                  <c:v>2.8279769528772594</c:v>
                </c:pt>
                <c:pt idx="2">
                  <c:v>3.6619306994511103</c:v>
                </c:pt>
                <c:pt idx="3">
                  <c:v>3.554740001145698</c:v>
                </c:pt>
                <c:pt idx="4">
                  <c:v>-6.0721832582969926</c:v>
                </c:pt>
                <c:pt idx="5">
                  <c:v>39.903152775606607</c:v>
                </c:pt>
                <c:pt idx="6">
                  <c:v>63.701429298877002</c:v>
                </c:pt>
                <c:pt idx="7">
                  <c:v>10.789376692909801</c:v>
                </c:pt>
                <c:pt idx="8">
                  <c:v>47.970535768588093</c:v>
                </c:pt>
                <c:pt idx="9">
                  <c:v>13.314929879238003</c:v>
                </c:pt>
                <c:pt idx="10">
                  <c:v>25.431657925590201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E-A443-86F4-93D51805B845}"/>
            </c:ext>
          </c:extLst>
        </c:ser>
        <c:ser>
          <c:idx val="8"/>
          <c:order val="8"/>
          <c:tx>
            <c:strRef>
              <c:f>Volatility!$K$35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Volatility!$B$36:$B$46</c:f>
              <c:strCache>
                <c:ptCount val="11"/>
                <c:pt idx="0">
                  <c:v>EUR</c:v>
                </c:pt>
                <c:pt idx="1">
                  <c:v>GBP</c:v>
                </c:pt>
                <c:pt idx="2">
                  <c:v>JPY</c:v>
                </c:pt>
                <c:pt idx="3">
                  <c:v>Kulta</c:v>
                </c:pt>
                <c:pt idx="4">
                  <c:v>Hopea</c:v>
                </c:pt>
                <c:pt idx="5">
                  <c:v>Brent-öljy</c:v>
                </c:pt>
                <c:pt idx="6">
                  <c:v>WTI-öljy</c:v>
                </c:pt>
                <c:pt idx="7">
                  <c:v>BTC</c:v>
                </c:pt>
                <c:pt idx="8">
                  <c:v>XRP</c:v>
                </c:pt>
                <c:pt idx="9">
                  <c:v>LTC</c:v>
                </c:pt>
                <c:pt idx="10">
                  <c:v>ETC</c:v>
                </c:pt>
              </c:strCache>
            </c:strRef>
          </c:cat>
          <c:val>
            <c:numRef>
              <c:f>Volatility!$K$36:$K$46</c:f>
              <c:numCache>
                <c:formatCode>0.0</c:formatCode>
                <c:ptCount val="11"/>
                <c:pt idx="0">
                  <c:v>-3.0559693814699793</c:v>
                </c:pt>
                <c:pt idx="1">
                  <c:v>-6.0272462050048494</c:v>
                </c:pt>
                <c:pt idx="2">
                  <c:v>-5.2366979335544901</c:v>
                </c:pt>
                <c:pt idx="3">
                  <c:v>-10.670188230843198</c:v>
                </c:pt>
                <c:pt idx="4">
                  <c:v>-26.431325649825904</c:v>
                </c:pt>
                <c:pt idx="5">
                  <c:v>-47.464201206244802</c:v>
                </c:pt>
                <c:pt idx="6">
                  <c:v>-68.558411313149904</c:v>
                </c:pt>
                <c:pt idx="7">
                  <c:v>-11.121414202484004</c:v>
                </c:pt>
                <c:pt idx="8">
                  <c:v>13.036817868658002</c:v>
                </c:pt>
                <c:pt idx="9">
                  <c:v>-2.0692297626130118</c:v>
                </c:pt>
                <c:pt idx="10">
                  <c:v>-9.4270787986819986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E-A443-86F4-93D51805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6799"/>
        <c:axId val="134726783"/>
      </c:barChart>
      <c:catAx>
        <c:axId val="1347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26783"/>
        <c:crosses val="autoZero"/>
        <c:auto val="1"/>
        <c:lblAlgn val="ctr"/>
        <c:lblOffset val="100"/>
        <c:noMultiLvlLbl val="0"/>
      </c:catAx>
      <c:valAx>
        <c:axId val="1347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47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Eri rahoitusinstrumenttien arvonkehitys suhteessa</a:t>
            </a:r>
            <a:r>
              <a:rPr lang="en-GB" baseline="0"/>
              <a:t> alkuperäiseen arvoon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change'!$C$2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change'!$C$3:$C$80</c:f>
              <c:numCache>
                <c:formatCode>0%</c:formatCode>
                <c:ptCount val="78"/>
                <c:pt idx="0">
                  <c:v>0</c:v>
                </c:pt>
                <c:pt idx="1">
                  <c:v>-8.2402977139820408E-3</c:v>
                </c:pt>
                <c:pt idx="2">
                  <c:v>-4.9264575580365101E-2</c:v>
                </c:pt>
                <c:pt idx="3">
                  <c:v>-5.6707425128477099E-3</c:v>
                </c:pt>
                <c:pt idx="4">
                  <c:v>-2.64930001772107E-2</c:v>
                </c:pt>
                <c:pt idx="5">
                  <c:v>-1.3379408116250199E-2</c:v>
                </c:pt>
                <c:pt idx="6">
                  <c:v>-2.64930001772107E-2</c:v>
                </c:pt>
                <c:pt idx="7">
                  <c:v>-6.6454013822435602E-3</c:v>
                </c:pt>
                <c:pt idx="8">
                  <c:v>-9.74658869395717E-3</c:v>
                </c:pt>
                <c:pt idx="9">
                  <c:v>-2.4898103845472301E-2</c:v>
                </c:pt>
                <c:pt idx="10">
                  <c:v>-6.4061669324827195E-2</c:v>
                </c:pt>
                <c:pt idx="11">
                  <c:v>-3.7745879851142902E-2</c:v>
                </c:pt>
                <c:pt idx="12">
                  <c:v>-4.0049618996987502E-2</c:v>
                </c:pt>
                <c:pt idx="13">
                  <c:v>-3.6771220981747302E-2</c:v>
                </c:pt>
                <c:pt idx="14">
                  <c:v>8.1516923622184604E-3</c:v>
                </c:pt>
                <c:pt idx="15">
                  <c:v>1.4885699096225301E-2</c:v>
                </c:pt>
                <c:pt idx="16">
                  <c:v>-1.39110402268297E-2</c:v>
                </c:pt>
                <c:pt idx="17">
                  <c:v>-1.6126174020910801E-2</c:v>
                </c:pt>
                <c:pt idx="18">
                  <c:v>-1.02782208045366E-2</c:v>
                </c:pt>
                <c:pt idx="19">
                  <c:v>-1.15186957292221E-2</c:v>
                </c:pt>
                <c:pt idx="20">
                  <c:v>-4.2530568846359503E-3</c:v>
                </c:pt>
                <c:pt idx="21">
                  <c:v>-2.7201842991316599E-2</c:v>
                </c:pt>
                <c:pt idx="22">
                  <c:v>-6.2112351586035702E-2</c:v>
                </c:pt>
                <c:pt idx="23">
                  <c:v>-6.8491936912989701E-2</c:v>
                </c:pt>
                <c:pt idx="24">
                  <c:v>-4.3505227715754102E-2</c:v>
                </c:pt>
                <c:pt idx="25">
                  <c:v>-6.2998405103668095E-2</c:v>
                </c:pt>
                <c:pt idx="26">
                  <c:v>-5.6441609073188001E-2</c:v>
                </c:pt>
                <c:pt idx="27">
                  <c:v>-3.4644692539429402E-2</c:v>
                </c:pt>
                <c:pt idx="28">
                  <c:v>-3.9872408293460896E-3</c:v>
                </c:pt>
                <c:pt idx="29">
                  <c:v>1.21389331915648E-2</c:v>
                </c:pt>
                <c:pt idx="30">
                  <c:v>4.9087364876838402E-2</c:v>
                </c:pt>
                <c:pt idx="31">
                  <c:v>5.51125287967393E-2</c:v>
                </c:pt>
                <c:pt idx="32">
                  <c:v>4.6606415027467603E-2</c:v>
                </c:pt>
                <c:pt idx="33">
                  <c:v>3.1720715931242198E-2</c:v>
                </c:pt>
                <c:pt idx="34">
                  <c:v>5.4580896686159799E-2</c:v>
                </c:pt>
                <c:pt idx="35">
                  <c:v>6.2909799751904999E-2</c:v>
                </c:pt>
                <c:pt idx="36">
                  <c:v>0.100478468899521</c:v>
                </c:pt>
                <c:pt idx="37">
                  <c:v>8.0365054049264598E-2</c:v>
                </c:pt>
                <c:pt idx="38">
                  <c:v>9.170653907496E-2</c:v>
                </c:pt>
                <c:pt idx="39">
                  <c:v>7.0086833244727906E-2</c:v>
                </c:pt>
                <c:pt idx="40">
                  <c:v>3.5796562112351403E-2</c:v>
                </c:pt>
                <c:pt idx="41">
                  <c:v>3.5176324650008702E-2</c:v>
                </c:pt>
                <c:pt idx="42">
                  <c:v>3.5885167464114701E-2</c:v>
                </c:pt>
                <c:pt idx="43">
                  <c:v>2.7733475101895999E-2</c:v>
                </c:pt>
                <c:pt idx="44">
                  <c:v>2.8530923267765199E-2</c:v>
                </c:pt>
                <c:pt idx="45">
                  <c:v>2.1265284423179699E-3</c:v>
                </c:pt>
                <c:pt idx="46">
                  <c:v>2.5695552011339899E-3</c:v>
                </c:pt>
                <c:pt idx="47">
                  <c:v>1.6214779372674099E-2</c:v>
                </c:pt>
                <c:pt idx="48">
                  <c:v>1.3999645578592901E-2</c:v>
                </c:pt>
                <c:pt idx="49">
                  <c:v>7.4428495481126903E-3</c:v>
                </c:pt>
                <c:pt idx="50">
                  <c:v>-6.1137692716640704E-3</c:v>
                </c:pt>
                <c:pt idx="51">
                  <c:v>-6.2909799751905597E-3</c:v>
                </c:pt>
                <c:pt idx="52">
                  <c:v>-1.05440368598263E-2</c:v>
                </c:pt>
                <c:pt idx="53">
                  <c:v>7.2656388445861897E-3</c:v>
                </c:pt>
                <c:pt idx="54">
                  <c:v>-1.8784334573808299E-2</c:v>
                </c:pt>
                <c:pt idx="55">
                  <c:v>-2.6315789473684199E-2</c:v>
                </c:pt>
                <c:pt idx="56">
                  <c:v>-3.4378876484139599E-2</c:v>
                </c:pt>
                <c:pt idx="57">
                  <c:v>-1.20503278398015E-2</c:v>
                </c:pt>
                <c:pt idx="58">
                  <c:v>-2.4012050327839901E-2</c:v>
                </c:pt>
                <c:pt idx="59">
                  <c:v>-6.73400673400681E-3</c:v>
                </c:pt>
                <c:pt idx="60">
                  <c:v>-1.7100832890306599E-2</c:v>
                </c:pt>
                <c:pt idx="61">
                  <c:v>-2.31259968102073E-2</c:v>
                </c:pt>
                <c:pt idx="62">
                  <c:v>-2.2771575403154401E-2</c:v>
                </c:pt>
                <c:pt idx="63">
                  <c:v>-2.93283714336347E-2</c:v>
                </c:pt>
                <c:pt idx="64">
                  <c:v>-1.6657806131490399E-2</c:v>
                </c:pt>
                <c:pt idx="65">
                  <c:v>-4.8732943469785798E-3</c:v>
                </c:pt>
                <c:pt idx="66">
                  <c:v>4.3239411660464099E-2</c:v>
                </c:pt>
                <c:pt idx="67">
                  <c:v>5.7593478646110002E-2</c:v>
                </c:pt>
                <c:pt idx="68">
                  <c:v>3.8277511961722403E-2</c:v>
                </c:pt>
                <c:pt idx="69">
                  <c:v>3.1986531986532001E-2</c:v>
                </c:pt>
                <c:pt idx="70">
                  <c:v>5.6884635832004302E-2</c:v>
                </c:pt>
                <c:pt idx="71">
                  <c:v>8.2137161084529398E-2</c:v>
                </c:pt>
                <c:pt idx="72">
                  <c:v>7.5314548998759404E-2</c:v>
                </c:pt>
                <c:pt idx="73">
                  <c:v>6.98210171894382E-2</c:v>
                </c:pt>
                <c:pt idx="74">
                  <c:v>3.91635654793549E-2</c:v>
                </c:pt>
                <c:pt idx="75">
                  <c:v>6.48591174906962E-2</c:v>
                </c:pt>
                <c:pt idx="76">
                  <c:v>8.3200425305688303E-2</c:v>
                </c:pt>
                <c:pt idx="77">
                  <c:v>5.0416445153287102E-2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B-8B46-94A6-21F0BA5B2BDA}"/>
            </c:ext>
          </c:extLst>
        </c:ser>
        <c:ser>
          <c:idx val="1"/>
          <c:order val="1"/>
          <c:tx>
            <c:strRef>
              <c:f>'Value change'!$D$2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change'!$D$3:$D$80</c:f>
              <c:numCache>
                <c:formatCode>0%</c:formatCode>
                <c:ptCount val="78"/>
                <c:pt idx="0">
                  <c:v>0</c:v>
                </c:pt>
                <c:pt idx="1">
                  <c:v>2.42931103146155E-2</c:v>
                </c:pt>
                <c:pt idx="2">
                  <c:v>-1.6593654586486001E-2</c:v>
                </c:pt>
                <c:pt idx="3">
                  <c:v>1.87840169919022E-2</c:v>
                </c:pt>
                <c:pt idx="4">
                  <c:v>1.47351652727996E-2</c:v>
                </c:pt>
                <c:pt idx="5">
                  <c:v>4.2413381123058397E-2</c:v>
                </c:pt>
                <c:pt idx="6">
                  <c:v>3.6904287800345097E-2</c:v>
                </c:pt>
                <c:pt idx="7">
                  <c:v>1.83193946634807E-2</c:v>
                </c:pt>
                <c:pt idx="8">
                  <c:v>4.0488517191026299E-3</c:v>
                </c:pt>
                <c:pt idx="9">
                  <c:v>2.4027611841231901E-2</c:v>
                </c:pt>
                <c:pt idx="10">
                  <c:v>-7.9649542015125497E-4</c:v>
                </c:pt>
                <c:pt idx="11">
                  <c:v>-2.1770874817469699E-2</c:v>
                </c:pt>
                <c:pt idx="12">
                  <c:v>-5.4493561662020303E-2</c:v>
                </c:pt>
                <c:pt idx="13">
                  <c:v>-7.6397185716182106E-2</c:v>
                </c:pt>
                <c:pt idx="14">
                  <c:v>-4.6993229788928698E-2</c:v>
                </c:pt>
                <c:pt idx="15">
                  <c:v>-3.0200451347404601E-2</c:v>
                </c:pt>
                <c:pt idx="16">
                  <c:v>-3.9094650205761299E-2</c:v>
                </c:pt>
                <c:pt idx="17">
                  <c:v>-0.116819328288862</c:v>
                </c:pt>
                <c:pt idx="18">
                  <c:v>-0.122129297756537</c:v>
                </c:pt>
                <c:pt idx="19">
                  <c:v>-0.128036638789326</c:v>
                </c:pt>
                <c:pt idx="20">
                  <c:v>-0.138789326961369</c:v>
                </c:pt>
                <c:pt idx="21">
                  <c:v>-0.18744192220894701</c:v>
                </c:pt>
                <c:pt idx="22">
                  <c:v>-0.17005177220230899</c:v>
                </c:pt>
                <c:pt idx="23">
                  <c:v>-0.18120270808442801</c:v>
                </c:pt>
                <c:pt idx="24">
                  <c:v>-0.165206425063055</c:v>
                </c:pt>
                <c:pt idx="25">
                  <c:v>-0.17828222487720599</c:v>
                </c:pt>
                <c:pt idx="26">
                  <c:v>-0.16733041285012601</c:v>
                </c:pt>
                <c:pt idx="27">
                  <c:v>-0.14071419089340201</c:v>
                </c:pt>
                <c:pt idx="28">
                  <c:v>-0.14456391875746699</c:v>
                </c:pt>
                <c:pt idx="29">
                  <c:v>-0.13547059604407199</c:v>
                </c:pt>
                <c:pt idx="30">
                  <c:v>-0.123058542413381</c:v>
                </c:pt>
                <c:pt idx="31">
                  <c:v>-0.14184255940528301</c:v>
                </c:pt>
                <c:pt idx="32">
                  <c:v>-0.11084561263772701</c:v>
                </c:pt>
                <c:pt idx="33">
                  <c:v>-0.118412319129164</c:v>
                </c:pt>
                <c:pt idx="34">
                  <c:v>-0.1022832868711</c:v>
                </c:pt>
                <c:pt idx="35">
                  <c:v>-0.103146156909597</c:v>
                </c:pt>
                <c:pt idx="36">
                  <c:v>-5.8144165671047299E-2</c:v>
                </c:pt>
                <c:pt idx="37">
                  <c:v>-8.66852515598035E-2</c:v>
                </c:pt>
                <c:pt idx="38">
                  <c:v>-6.9759723881587604E-2</c:v>
                </c:pt>
                <c:pt idx="39">
                  <c:v>-8.6087879994690003E-2</c:v>
                </c:pt>
                <c:pt idx="40">
                  <c:v>-0.11735032523562899</c:v>
                </c:pt>
                <c:pt idx="41">
                  <c:v>-0.12339041550511</c:v>
                </c:pt>
                <c:pt idx="42">
                  <c:v>-0.128899508827824</c:v>
                </c:pt>
                <c:pt idx="43">
                  <c:v>-0.13971857161821299</c:v>
                </c:pt>
                <c:pt idx="44">
                  <c:v>-0.13527147218903399</c:v>
                </c:pt>
                <c:pt idx="45">
                  <c:v>-0.152727996814018</c:v>
                </c:pt>
                <c:pt idx="46">
                  <c:v>-0.15365724147086099</c:v>
                </c:pt>
                <c:pt idx="47">
                  <c:v>-0.153258993760785</c:v>
                </c:pt>
                <c:pt idx="48">
                  <c:v>-0.13049249966812601</c:v>
                </c:pt>
                <c:pt idx="49">
                  <c:v>-0.119806186114429</c:v>
                </c:pt>
                <c:pt idx="50">
                  <c:v>-0.13507234833399701</c:v>
                </c:pt>
                <c:pt idx="51">
                  <c:v>-0.13507234833399701</c:v>
                </c:pt>
                <c:pt idx="52">
                  <c:v>-0.16162219567237401</c:v>
                </c:pt>
                <c:pt idx="53">
                  <c:v>-0.157506969334926</c:v>
                </c:pt>
                <c:pt idx="54">
                  <c:v>-0.19308376476835201</c:v>
                </c:pt>
                <c:pt idx="55">
                  <c:v>-0.19315013938669801</c:v>
                </c:pt>
                <c:pt idx="56">
                  <c:v>-0.184455064383379</c:v>
                </c:pt>
                <c:pt idx="57">
                  <c:v>-0.141112438603478</c:v>
                </c:pt>
                <c:pt idx="58">
                  <c:v>-0.14157706093189901</c:v>
                </c:pt>
                <c:pt idx="59">
                  <c:v>-0.119938935351121</c:v>
                </c:pt>
                <c:pt idx="60">
                  <c:v>-0.123921412451878</c:v>
                </c:pt>
                <c:pt idx="61">
                  <c:v>-0.14907739280499099</c:v>
                </c:pt>
                <c:pt idx="62">
                  <c:v>-0.17575998938006099</c:v>
                </c:pt>
                <c:pt idx="63">
                  <c:v>-0.16421080578786601</c:v>
                </c:pt>
                <c:pt idx="64">
                  <c:v>-0.18067171113766101</c:v>
                </c:pt>
                <c:pt idx="65">
                  <c:v>-0.177021107128633</c:v>
                </c:pt>
                <c:pt idx="66">
                  <c:v>-0.13128899508827799</c:v>
                </c:pt>
                <c:pt idx="67">
                  <c:v>-0.112637727333067</c:v>
                </c:pt>
                <c:pt idx="68">
                  <c:v>-0.14270542944378001</c:v>
                </c:pt>
                <c:pt idx="69">
                  <c:v>-0.141046063985132</c:v>
                </c:pt>
                <c:pt idx="70">
                  <c:v>-0.115823709013673</c:v>
                </c:pt>
                <c:pt idx="71">
                  <c:v>-9.2459843355900698E-2</c:v>
                </c:pt>
                <c:pt idx="72">
                  <c:v>-9.0534979423868206E-2</c:v>
                </c:pt>
                <c:pt idx="73">
                  <c:v>-7.5268817204300995E-2</c:v>
                </c:pt>
                <c:pt idx="74">
                  <c:v>-8.5424133811230596E-2</c:v>
                </c:pt>
                <c:pt idx="75">
                  <c:v>-8.3101022169122504E-2</c:v>
                </c:pt>
                <c:pt idx="76">
                  <c:v>-5.6883047922474297E-2</c:v>
                </c:pt>
                <c:pt idx="77">
                  <c:v>-8.2238152130625103E-2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B-8B46-94A6-21F0BA5B2BDA}"/>
            </c:ext>
          </c:extLst>
        </c:ser>
        <c:ser>
          <c:idx val="2"/>
          <c:order val="2"/>
          <c:tx>
            <c:strRef>
              <c:f>'Value change'!$E$2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change'!$E$3:$E$80</c:f>
              <c:numCache>
                <c:formatCode>0%</c:formatCode>
                <c:ptCount val="78"/>
                <c:pt idx="0">
                  <c:v>0</c:v>
                </c:pt>
                <c:pt idx="1">
                  <c:v>-1.7320726299054501E-2</c:v>
                </c:pt>
                <c:pt idx="2">
                  <c:v>-2.2311022311022499E-2</c:v>
                </c:pt>
                <c:pt idx="3">
                  <c:v>-1.59208982738396E-2</c:v>
                </c:pt>
                <c:pt idx="4">
                  <c:v>-5.3742647651277203E-2</c:v>
                </c:pt>
                <c:pt idx="5">
                  <c:v>-4.1227855335129501E-2</c:v>
                </c:pt>
                <c:pt idx="6">
                  <c:v>-5.2291801162039998E-2</c:v>
                </c:pt>
                <c:pt idx="7">
                  <c:v>-3.11829731067482E-2</c:v>
                </c:pt>
                <c:pt idx="8">
                  <c:v>-2.0026702269693001E-2</c:v>
                </c:pt>
                <c:pt idx="9">
                  <c:v>-2.6283061106044298E-2</c:v>
                </c:pt>
                <c:pt idx="10">
                  <c:v>-4.5823854403640001E-2</c:v>
                </c:pt>
                <c:pt idx="11">
                  <c:v>-2.3773898586866099E-2</c:v>
                </c:pt>
                <c:pt idx="12">
                  <c:v>-2.9662067256052301E-2</c:v>
                </c:pt>
                <c:pt idx="13">
                  <c:v>4.2428546067814397E-2</c:v>
                </c:pt>
                <c:pt idx="14">
                  <c:v>4.3354655294953498E-2</c:v>
                </c:pt>
                <c:pt idx="15">
                  <c:v>0.104278326281147</c:v>
                </c:pt>
                <c:pt idx="16">
                  <c:v>6.1076978677267503E-2</c:v>
                </c:pt>
                <c:pt idx="17">
                  <c:v>0.137433414043583</c:v>
                </c:pt>
                <c:pt idx="18">
                  <c:v>0.150808427241548</c:v>
                </c:pt>
                <c:pt idx="19">
                  <c:v>0.13556372075033801</c:v>
                </c:pt>
                <c:pt idx="20">
                  <c:v>0.15898549294384601</c:v>
                </c:pt>
                <c:pt idx="21">
                  <c:v>0.120503768724358</c:v>
                </c:pt>
                <c:pt idx="22">
                  <c:v>2.62146102761271E-2</c:v>
                </c:pt>
                <c:pt idx="23">
                  <c:v>4.8772139984596397E-3</c:v>
                </c:pt>
                <c:pt idx="24">
                  <c:v>4.1319382869302798E-2</c:v>
                </c:pt>
                <c:pt idx="25">
                  <c:v>4.1596452328159499E-2</c:v>
                </c:pt>
                <c:pt idx="26">
                  <c:v>5.4408331836954503E-2</c:v>
                </c:pt>
                <c:pt idx="27">
                  <c:v>5.2990226844794999E-2</c:v>
                </c:pt>
                <c:pt idx="28">
                  <c:v>6.04063205417604E-2</c:v>
                </c:pt>
                <c:pt idx="29">
                  <c:v>4.5304850912327499E-2</c:v>
                </c:pt>
                <c:pt idx="30">
                  <c:v>6.5215419501133604E-2</c:v>
                </c:pt>
                <c:pt idx="31">
                  <c:v>6.8024736267733699E-2</c:v>
                </c:pt>
                <c:pt idx="32">
                  <c:v>4.4189561660887097E-2</c:v>
                </c:pt>
                <c:pt idx="33">
                  <c:v>3.3620841401161602E-2</c:v>
                </c:pt>
                <c:pt idx="34">
                  <c:v>4.3725559900462202E-2</c:v>
                </c:pt>
                <c:pt idx="35">
                  <c:v>4.2336025561373801E-2</c:v>
                </c:pt>
                <c:pt idx="36">
                  <c:v>7.5753412109553706E-2</c:v>
                </c:pt>
                <c:pt idx="37">
                  <c:v>0.100965594825161</c:v>
                </c:pt>
                <c:pt idx="38">
                  <c:v>0.105213626952757</c:v>
                </c:pt>
                <c:pt idx="39">
                  <c:v>7.4179090825939806E-2</c:v>
                </c:pt>
                <c:pt idx="40">
                  <c:v>7.9312563183530901E-2</c:v>
                </c:pt>
                <c:pt idx="41">
                  <c:v>6.1268751129585901E-2</c:v>
                </c:pt>
                <c:pt idx="42">
                  <c:v>4.9883783300554298E-2</c:v>
                </c:pt>
                <c:pt idx="43">
                  <c:v>5.7827418483155903E-2</c:v>
                </c:pt>
                <c:pt idx="44">
                  <c:v>3.3075299085151E-2</c:v>
                </c:pt>
                <c:pt idx="45">
                  <c:v>3.9936243690781699E-2</c:v>
                </c:pt>
                <c:pt idx="46">
                  <c:v>3.5078441741582797E-2</c:v>
                </c:pt>
                <c:pt idx="47">
                  <c:v>7.1924059875867002E-2</c:v>
                </c:pt>
                <c:pt idx="48">
                  <c:v>7.8717736750252204E-2</c:v>
                </c:pt>
                <c:pt idx="49">
                  <c:v>5.4503007991379901E-2</c:v>
                </c:pt>
                <c:pt idx="50">
                  <c:v>5.9545290508841602E-2</c:v>
                </c:pt>
                <c:pt idx="51">
                  <c:v>5.4124405349609397E-2</c:v>
                </c:pt>
                <c:pt idx="52">
                  <c:v>8.4795861814150802E-2</c:v>
                </c:pt>
                <c:pt idx="53">
                  <c:v>8.8616981831664804E-2</c:v>
                </c:pt>
                <c:pt idx="54">
                  <c:v>8.0007356998344603E-2</c:v>
                </c:pt>
                <c:pt idx="55">
                  <c:v>0.104901684071878</c:v>
                </c:pt>
                <c:pt idx="56">
                  <c:v>8.6803627614288198E-2</c:v>
                </c:pt>
                <c:pt idx="57">
                  <c:v>8.7206072949453706E-2</c:v>
                </c:pt>
                <c:pt idx="58">
                  <c:v>7.2413478221166894E-2</c:v>
                </c:pt>
                <c:pt idx="59">
                  <c:v>8.1300064450786996E-2</c:v>
                </c:pt>
                <c:pt idx="60">
                  <c:v>8.3594759180660699E-2</c:v>
                </c:pt>
                <c:pt idx="61">
                  <c:v>8.6703062829647404E-2</c:v>
                </c:pt>
                <c:pt idx="62">
                  <c:v>9.2160327350506693E-2</c:v>
                </c:pt>
                <c:pt idx="63">
                  <c:v>9.58290566389845E-2</c:v>
                </c:pt>
                <c:pt idx="64">
                  <c:v>8.9728124710030499E-2</c:v>
                </c:pt>
                <c:pt idx="65">
                  <c:v>8.8213491475166605E-2</c:v>
                </c:pt>
                <c:pt idx="66">
                  <c:v>0.109180204004533</c:v>
                </c:pt>
                <c:pt idx="67">
                  <c:v>0.109075455661535</c:v>
                </c:pt>
                <c:pt idx="68">
                  <c:v>0.113703176861071</c:v>
                </c:pt>
                <c:pt idx="69">
                  <c:v>0.122324159021406</c:v>
                </c:pt>
                <c:pt idx="70">
                  <c:v>0.12630670374987901</c:v>
                </c:pt>
                <c:pt idx="71">
                  <c:v>0.13754358775668299</c:v>
                </c:pt>
                <c:pt idx="72">
                  <c:v>0.121895299961787</c:v>
                </c:pt>
                <c:pt idx="73">
                  <c:v>0.101895289923062</c:v>
                </c:pt>
                <c:pt idx="74">
                  <c:v>6.0885275519421501E-2</c:v>
                </c:pt>
                <c:pt idx="75">
                  <c:v>7.4768921021323306E-2</c:v>
                </c:pt>
                <c:pt idx="76">
                  <c:v>7.2119773598685294E-2</c:v>
                </c:pt>
                <c:pt idx="77">
                  <c:v>5.7065706570657002E-2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B-8B46-94A6-21F0BA5B2BDA}"/>
            </c:ext>
          </c:extLst>
        </c:ser>
        <c:ser>
          <c:idx val="3"/>
          <c:order val="3"/>
          <c:tx>
            <c:strRef>
              <c:f>'Value change'!$F$2</c:f>
              <c:strCache>
                <c:ptCount val="1"/>
                <c:pt idx="0">
                  <c:v>Kulta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change'!$F$3:$F$80</c:f>
              <c:numCache>
                <c:formatCode>0%</c:formatCode>
                <c:ptCount val="78"/>
                <c:pt idx="0">
                  <c:v>0</c:v>
                </c:pt>
                <c:pt idx="1">
                  <c:v>-5.43117145746062E-2</c:v>
                </c:pt>
                <c:pt idx="2">
                  <c:v>-8.11786797631084E-2</c:v>
                </c:pt>
                <c:pt idx="3">
                  <c:v>-8.0600895565506203E-2</c:v>
                </c:pt>
                <c:pt idx="4">
                  <c:v>-7.5039722663584996E-2</c:v>
                </c:pt>
                <c:pt idx="5">
                  <c:v>-8.2189802108912205E-2</c:v>
                </c:pt>
                <c:pt idx="6">
                  <c:v>-0.14552939477105201</c:v>
                </c:pt>
                <c:pt idx="7">
                  <c:v>-0.12111801242236001</c:v>
                </c:pt>
                <c:pt idx="8">
                  <c:v>-0.145168279647551</c:v>
                </c:pt>
                <c:pt idx="9">
                  <c:v>-0.13679040878231899</c:v>
                </c:pt>
                <c:pt idx="10">
                  <c:v>-0.18828542539361501</c:v>
                </c:pt>
                <c:pt idx="11">
                  <c:v>-0.19037989310992301</c:v>
                </c:pt>
                <c:pt idx="12">
                  <c:v>-0.16084067600751101</c:v>
                </c:pt>
                <c:pt idx="13">
                  <c:v>-8.0384226491405406E-2</c:v>
                </c:pt>
                <c:pt idx="14">
                  <c:v>-7.4895276614184395E-2</c:v>
                </c:pt>
                <c:pt idx="15">
                  <c:v>-3.1200346670518402E-2</c:v>
                </c:pt>
                <c:pt idx="16">
                  <c:v>-8.3273147479416304E-2</c:v>
                </c:pt>
                <c:pt idx="17">
                  <c:v>-6.9334103712262998E-3</c:v>
                </c:pt>
                <c:pt idx="18">
                  <c:v>2.2461360681785301E-2</c:v>
                </c:pt>
                <c:pt idx="19">
                  <c:v>-1.2061245124945601E-2</c:v>
                </c:pt>
                <c:pt idx="20">
                  <c:v>-1.02556695074388E-2</c:v>
                </c:pt>
                <c:pt idx="21">
                  <c:v>-3.6761519572439498E-2</c:v>
                </c:pt>
                <c:pt idx="22">
                  <c:v>-0.105590062111801</c:v>
                </c:pt>
                <c:pt idx="23">
                  <c:v>-0.10840676007511101</c:v>
                </c:pt>
                <c:pt idx="24">
                  <c:v>-6.7022966921854596E-2</c:v>
                </c:pt>
                <c:pt idx="25">
                  <c:v>-3.6328181424237903E-2</c:v>
                </c:pt>
                <c:pt idx="26">
                  <c:v>-3.9578217535750401E-2</c:v>
                </c:pt>
                <c:pt idx="27">
                  <c:v>-2.70836342626029E-2</c:v>
                </c:pt>
                <c:pt idx="28">
                  <c:v>-2.6072511916799001E-2</c:v>
                </c:pt>
                <c:pt idx="29">
                  <c:v>-5.0989455438393699E-2</c:v>
                </c:pt>
                <c:pt idx="30">
                  <c:v>-3.1705907843420401E-2</c:v>
                </c:pt>
                <c:pt idx="31">
                  <c:v>2.8166979633108499E-3</c:v>
                </c:pt>
                <c:pt idx="32">
                  <c:v>-1.9500216669073998E-2</c:v>
                </c:pt>
                <c:pt idx="33">
                  <c:v>-2.66502961144011E-2</c:v>
                </c:pt>
                <c:pt idx="34">
                  <c:v>-1.9716885743174799E-2</c:v>
                </c:pt>
                <c:pt idx="35">
                  <c:v>5.2722808031202498E-3</c:v>
                </c:pt>
                <c:pt idx="36">
                  <c:v>3.9578217535750602E-2</c:v>
                </c:pt>
                <c:pt idx="37">
                  <c:v>2.49891665462951E-2</c:v>
                </c:pt>
                <c:pt idx="38">
                  <c:v>2.9900332225913699E-2</c:v>
                </c:pt>
                <c:pt idx="39">
                  <c:v>2.4916943521594698E-2</c:v>
                </c:pt>
                <c:pt idx="40">
                  <c:v>7.5111945688286497E-3</c:v>
                </c:pt>
                <c:pt idx="41">
                  <c:v>-2.9539217102412099E-2</c:v>
                </c:pt>
                <c:pt idx="42">
                  <c:v>-5.4022822475805199E-2</c:v>
                </c:pt>
                <c:pt idx="43">
                  <c:v>-7.7206413404593305E-2</c:v>
                </c:pt>
                <c:pt idx="44">
                  <c:v>-8.3706485627617899E-2</c:v>
                </c:pt>
                <c:pt idx="45">
                  <c:v>-6.9622995811064403E-2</c:v>
                </c:pt>
                <c:pt idx="46">
                  <c:v>-6.6372959699552106E-2</c:v>
                </c:pt>
                <c:pt idx="47">
                  <c:v>-2.70836342626029E-2</c:v>
                </c:pt>
                <c:pt idx="48">
                  <c:v>-4.3333814820156698E-4</c:v>
                </c:pt>
                <c:pt idx="49">
                  <c:v>-6.71674129712551E-3</c:v>
                </c:pt>
                <c:pt idx="50">
                  <c:v>-2.47002744474937E-2</c:v>
                </c:pt>
                <c:pt idx="51">
                  <c:v>-3.1922576917521199E-2</c:v>
                </c:pt>
                <c:pt idx="52">
                  <c:v>-1.9572439693774299E-2</c:v>
                </c:pt>
                <c:pt idx="53">
                  <c:v>4.9328325870287598E-2</c:v>
                </c:pt>
                <c:pt idx="54">
                  <c:v>6.4061822909143404E-2</c:v>
                </c:pt>
                <c:pt idx="55">
                  <c:v>0.128918099089989</c:v>
                </c:pt>
                <c:pt idx="56">
                  <c:v>9.3817709085656606E-2</c:v>
                </c:pt>
                <c:pt idx="57">
                  <c:v>0.124440271558573</c:v>
                </c:pt>
                <c:pt idx="58">
                  <c:v>9.10732341470461E-2</c:v>
                </c:pt>
                <c:pt idx="59">
                  <c:v>0.132168135201502</c:v>
                </c:pt>
                <c:pt idx="60">
                  <c:v>0.17441860465116199</c:v>
                </c:pt>
                <c:pt idx="61">
                  <c:v>0.15311281236458099</c:v>
                </c:pt>
                <c:pt idx="62">
                  <c:v>0.157518416871298</c:v>
                </c:pt>
                <c:pt idx="63">
                  <c:v>0.23494149934999201</c:v>
                </c:pt>
                <c:pt idx="64">
                  <c:v>0.28109201213346802</c:v>
                </c:pt>
                <c:pt idx="65">
                  <c:v>0.32399248880543102</c:v>
                </c:pt>
                <c:pt idx="66">
                  <c:v>0.45681063122923499</c:v>
                </c:pt>
                <c:pt idx="67">
                  <c:v>0.44381048678318602</c:v>
                </c:pt>
                <c:pt idx="68">
                  <c:v>0.38278203091145402</c:v>
                </c:pt>
                <c:pt idx="69">
                  <c:v>0.37216524628051401</c:v>
                </c:pt>
                <c:pt idx="70">
                  <c:v>0.29293658818431301</c:v>
                </c:pt>
                <c:pt idx="71">
                  <c:v>0.37642640473783001</c:v>
                </c:pt>
                <c:pt idx="72">
                  <c:v>0.33952043911599</c:v>
                </c:pt>
                <c:pt idx="73">
                  <c:v>0.25234724830275801</c:v>
                </c:pt>
                <c:pt idx="74">
                  <c:v>0.24043044922721299</c:v>
                </c:pt>
                <c:pt idx="75">
                  <c:v>0.27820309114545699</c:v>
                </c:pt>
                <c:pt idx="76">
                  <c:v>0.376065289614329</c:v>
                </c:pt>
                <c:pt idx="77">
                  <c:v>0.27950310559006197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B-8B46-94A6-21F0BA5B2BDA}"/>
            </c:ext>
          </c:extLst>
        </c:ser>
        <c:ser>
          <c:idx val="4"/>
          <c:order val="4"/>
          <c:tx>
            <c:strRef>
              <c:f>'Value change'!$G$2</c:f>
              <c:strCache>
                <c:ptCount val="1"/>
                <c:pt idx="0">
                  <c:v>Hopea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change'!$G$3:$G$80</c:f>
              <c:numCache>
                <c:formatCode>0%</c:formatCode>
                <c:ptCount val="78"/>
                <c:pt idx="0">
                  <c:v>0</c:v>
                </c:pt>
                <c:pt idx="1">
                  <c:v>-3.9495114006514599E-2</c:v>
                </c:pt>
                <c:pt idx="2">
                  <c:v>-3.5539785946952E-2</c:v>
                </c:pt>
                <c:pt idx="3">
                  <c:v>-6.2121917170777197E-2</c:v>
                </c:pt>
                <c:pt idx="4">
                  <c:v>-2.9548627268496899E-2</c:v>
                </c:pt>
                <c:pt idx="5">
                  <c:v>-9.5451372731503004E-2</c:v>
                </c:pt>
                <c:pt idx="6">
                  <c:v>-0.14227547696602999</c:v>
                </c:pt>
                <c:pt idx="7">
                  <c:v>-0.15210563052582499</c:v>
                </c:pt>
                <c:pt idx="8">
                  <c:v>-0.15582829222894301</c:v>
                </c:pt>
                <c:pt idx="9">
                  <c:v>-9.45788738948347E-2</c:v>
                </c:pt>
                <c:pt idx="10">
                  <c:v>-0.182759422987435</c:v>
                </c:pt>
                <c:pt idx="11">
                  <c:v>-0.198755234993019</c:v>
                </c:pt>
                <c:pt idx="12">
                  <c:v>-0.172347603536528</c:v>
                </c:pt>
                <c:pt idx="13">
                  <c:v>-0.13355048859934801</c:v>
                </c:pt>
                <c:pt idx="14">
                  <c:v>-0.100744532340623</c:v>
                </c:pt>
                <c:pt idx="15">
                  <c:v>3.4725453699394997E-2</c:v>
                </c:pt>
                <c:pt idx="16">
                  <c:v>-7.0963238715681706E-2</c:v>
                </c:pt>
                <c:pt idx="17">
                  <c:v>8.0851558864588099E-2</c:v>
                </c:pt>
                <c:pt idx="18">
                  <c:v>0.18147975802698901</c:v>
                </c:pt>
                <c:pt idx="19">
                  <c:v>8.3178222429036705E-2</c:v>
                </c:pt>
                <c:pt idx="20">
                  <c:v>0.113250348999534</c:v>
                </c:pt>
                <c:pt idx="21">
                  <c:v>3.3154955793392303E-2</c:v>
                </c:pt>
                <c:pt idx="22">
                  <c:v>-4.5718939041414601E-2</c:v>
                </c:pt>
                <c:pt idx="23">
                  <c:v>-7.3057235923685404E-2</c:v>
                </c:pt>
                <c:pt idx="24">
                  <c:v>1.8613308515588602E-2</c:v>
                </c:pt>
                <c:pt idx="25">
                  <c:v>7.1428571428571605E-2</c:v>
                </c:pt>
                <c:pt idx="26">
                  <c:v>6.0667752442996603E-2</c:v>
                </c:pt>
                <c:pt idx="27">
                  <c:v>-5.8166589111285902E-5</c:v>
                </c:pt>
                <c:pt idx="28">
                  <c:v>1.02373196835736E-2</c:v>
                </c:pt>
                <c:pt idx="29">
                  <c:v>-3.6295951605397697E-2</c:v>
                </c:pt>
                <c:pt idx="30">
                  <c:v>-2.5709632387156799E-2</c:v>
                </c:pt>
                <c:pt idx="31">
                  <c:v>1.67519776640296E-2</c:v>
                </c:pt>
                <c:pt idx="32">
                  <c:v>-3.4027454630060502E-2</c:v>
                </c:pt>
                <c:pt idx="33">
                  <c:v>-3.1817124243834399E-2</c:v>
                </c:pt>
                <c:pt idx="34">
                  <c:v>-4.7114937180083603E-2</c:v>
                </c:pt>
                <c:pt idx="35">
                  <c:v>-7.6779897626804098E-3</c:v>
                </c:pt>
                <c:pt idx="36">
                  <c:v>6.9799906933454205E-4</c:v>
                </c:pt>
                <c:pt idx="37">
                  <c:v>-5.0488599348534099E-2</c:v>
                </c:pt>
                <c:pt idx="38">
                  <c:v>-5.6363424848766802E-2</c:v>
                </c:pt>
                <c:pt idx="39">
                  <c:v>-5.1186598417868698E-2</c:v>
                </c:pt>
                <c:pt idx="40">
                  <c:v>-4.5951605397859398E-2</c:v>
                </c:pt>
                <c:pt idx="41">
                  <c:v>-6.3285248953001402E-2</c:v>
                </c:pt>
                <c:pt idx="42">
                  <c:v>-9.8417868776174894E-2</c:v>
                </c:pt>
                <c:pt idx="43">
                  <c:v>-0.16019078641228399</c:v>
                </c:pt>
                <c:pt idx="44">
                  <c:v>-0.14942996742671</c:v>
                </c:pt>
                <c:pt idx="45">
                  <c:v>-0.172347603536528</c:v>
                </c:pt>
                <c:pt idx="46">
                  <c:v>-0.180200093066542</c:v>
                </c:pt>
                <c:pt idx="47">
                  <c:v>-0.102315030246626</c:v>
                </c:pt>
                <c:pt idx="48">
                  <c:v>-6.8054909260121005E-2</c:v>
                </c:pt>
                <c:pt idx="49">
                  <c:v>-9.6207538389948694E-2</c:v>
                </c:pt>
                <c:pt idx="50">
                  <c:v>-0.11034201954397301</c:v>
                </c:pt>
                <c:pt idx="51">
                  <c:v>-8.3527221963703893E-2</c:v>
                </c:pt>
                <c:pt idx="52">
                  <c:v>-0.11243601675197699</c:v>
                </c:pt>
                <c:pt idx="53">
                  <c:v>-7.2708236389018105E-2</c:v>
                </c:pt>
                <c:pt idx="54">
                  <c:v>-8.0851558864587503E-3</c:v>
                </c:pt>
                <c:pt idx="55">
                  <c:v>9.8010702652396406E-2</c:v>
                </c:pt>
                <c:pt idx="56">
                  <c:v>2.2743136342484802E-2</c:v>
                </c:pt>
                <c:pt idx="57">
                  <c:v>8.7657049790600405E-2</c:v>
                </c:pt>
                <c:pt idx="58">
                  <c:v>2.5244299674267199E-2</c:v>
                </c:pt>
                <c:pt idx="59">
                  <c:v>7.0497906002791905E-2</c:v>
                </c:pt>
                <c:pt idx="60">
                  <c:v>7.4453234062354698E-2</c:v>
                </c:pt>
                <c:pt idx="61">
                  <c:v>-2.2161470451372699E-2</c:v>
                </c:pt>
                <c:pt idx="62">
                  <c:v>-0.166414611447184</c:v>
                </c:pt>
                <c:pt idx="63">
                  <c:v>-0.111912517449976</c:v>
                </c:pt>
                <c:pt idx="64">
                  <c:v>9.2659376454164694E-2</c:v>
                </c:pt>
                <c:pt idx="65">
                  <c:v>0.107375523499301</c:v>
                </c:pt>
                <c:pt idx="66">
                  <c:v>0.44828990228012999</c:v>
                </c:pt>
                <c:pt idx="67">
                  <c:v>0.678629595160539</c:v>
                </c:pt>
                <c:pt idx="68">
                  <c:v>0.37994416007445297</c:v>
                </c:pt>
                <c:pt idx="69">
                  <c:v>0.39018147975802697</c:v>
                </c:pt>
                <c:pt idx="70">
                  <c:v>0.31811307584923199</c:v>
                </c:pt>
                <c:pt idx="71">
                  <c:v>0.539844113541181</c:v>
                </c:pt>
                <c:pt idx="72">
                  <c:v>0.56776407631456405</c:v>
                </c:pt>
                <c:pt idx="73">
                  <c:v>0.53792461610051201</c:v>
                </c:pt>
                <c:pt idx="74">
                  <c:v>0.42694276407631399</c:v>
                </c:pt>
                <c:pt idx="75">
                  <c:v>0.50738715681712399</c:v>
                </c:pt>
                <c:pt idx="76">
                  <c:v>0.62947882736156302</c:v>
                </c:pt>
                <c:pt idx="77">
                  <c:v>0.52361563517915299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B-8B46-94A6-21F0BA5B2BDA}"/>
            </c:ext>
          </c:extLst>
        </c:ser>
        <c:ser>
          <c:idx val="5"/>
          <c:order val="5"/>
          <c:tx>
            <c:strRef>
              <c:f>'Value change'!$H$2</c:f>
              <c:strCache>
                <c:ptCount val="1"/>
                <c:pt idx="0">
                  <c:v>Brent-öljy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change'!$H$3:$H$80</c:f>
              <c:numCache>
                <c:formatCode>0%</c:formatCode>
                <c:ptCount val="78"/>
                <c:pt idx="0">
                  <c:v>0</c:v>
                </c:pt>
                <c:pt idx="1">
                  <c:v>0.18097754293262799</c:v>
                </c:pt>
                <c:pt idx="2">
                  <c:v>4.0007548594074203E-2</c:v>
                </c:pt>
                <c:pt idx="3">
                  <c:v>0.26023778071334203</c:v>
                </c:pt>
                <c:pt idx="4">
                  <c:v>0.237214568786563</c:v>
                </c:pt>
                <c:pt idx="5">
                  <c:v>0.200037742970371</c:v>
                </c:pt>
                <c:pt idx="6">
                  <c:v>-1.47197584449896E-2</c:v>
                </c:pt>
                <c:pt idx="7">
                  <c:v>2.1890922815625401E-2</c:v>
                </c:pt>
                <c:pt idx="8">
                  <c:v>-8.71862615587847E-2</c:v>
                </c:pt>
                <c:pt idx="9">
                  <c:v>-6.4729194187582606E-2</c:v>
                </c:pt>
                <c:pt idx="10">
                  <c:v>-0.158143045857709</c:v>
                </c:pt>
                <c:pt idx="11">
                  <c:v>-0.29647103227023902</c:v>
                </c:pt>
                <c:pt idx="12">
                  <c:v>-0.34440460464238498</c:v>
                </c:pt>
                <c:pt idx="13">
                  <c:v>-0.321192677863747</c:v>
                </c:pt>
                <c:pt idx="14">
                  <c:v>-0.25268918663898798</c:v>
                </c:pt>
                <c:pt idx="15">
                  <c:v>-9.1715418003396804E-2</c:v>
                </c:pt>
                <c:pt idx="16">
                  <c:v>-6.22759011134177E-2</c:v>
                </c:pt>
                <c:pt idx="17">
                  <c:v>-6.2464615965276499E-2</c:v>
                </c:pt>
                <c:pt idx="18">
                  <c:v>-0.19871673900735901</c:v>
                </c:pt>
                <c:pt idx="19">
                  <c:v>-0.11228533685601</c:v>
                </c:pt>
                <c:pt idx="20">
                  <c:v>-7.4164936780524604E-2</c:v>
                </c:pt>
                <c:pt idx="21">
                  <c:v>-8.8507265521796594E-2</c:v>
                </c:pt>
                <c:pt idx="22">
                  <c:v>-4.75561426684281E-2</c:v>
                </c:pt>
                <c:pt idx="23">
                  <c:v>7.2277788261936093E-2</c:v>
                </c:pt>
                <c:pt idx="24">
                  <c:v>5.1141724853745997E-2</c:v>
                </c:pt>
                <c:pt idx="25">
                  <c:v>4.9065861483298799E-2</c:v>
                </c:pt>
                <c:pt idx="26">
                  <c:v>-3.01943762974155E-3</c:v>
                </c:pt>
                <c:pt idx="27">
                  <c:v>-2.3778071334214002E-2</c:v>
                </c:pt>
                <c:pt idx="28">
                  <c:v>-5.0575580298169401E-2</c:v>
                </c:pt>
                <c:pt idx="29">
                  <c:v>-9.5678429892432498E-2</c:v>
                </c:pt>
                <c:pt idx="30">
                  <c:v>-6.4163049632006697E-3</c:v>
                </c:pt>
                <c:pt idx="31">
                  <c:v>-1.1511605963389199E-2</c:v>
                </c:pt>
                <c:pt idx="32">
                  <c:v>8.5865257595772695E-2</c:v>
                </c:pt>
                <c:pt idx="33">
                  <c:v>0.158143045857708</c:v>
                </c:pt>
                <c:pt idx="34">
                  <c:v>0.19966031326665401</c:v>
                </c:pt>
                <c:pt idx="35">
                  <c:v>0.26193621438007098</c:v>
                </c:pt>
                <c:pt idx="36">
                  <c:v>0.30307605208529897</c:v>
                </c:pt>
                <c:pt idx="37">
                  <c:v>0.241366295527458</c:v>
                </c:pt>
                <c:pt idx="38">
                  <c:v>0.32609926401207701</c:v>
                </c:pt>
                <c:pt idx="39">
                  <c:v>0.41856954142290997</c:v>
                </c:pt>
                <c:pt idx="40">
                  <c:v>0.46423853557274902</c:v>
                </c:pt>
                <c:pt idx="41">
                  <c:v>0.49915078316663503</c:v>
                </c:pt>
                <c:pt idx="42">
                  <c:v>0.40120777505189598</c:v>
                </c:pt>
                <c:pt idx="43">
                  <c:v>0.46103038309114902</c:v>
                </c:pt>
                <c:pt idx="44">
                  <c:v>0.56104925457633503</c:v>
                </c:pt>
                <c:pt idx="45">
                  <c:v>0.42423098697867501</c:v>
                </c:pt>
                <c:pt idx="46">
                  <c:v>0.107944895263257</c:v>
                </c:pt>
                <c:pt idx="47">
                  <c:v>1.5285903000566E-2</c:v>
                </c:pt>
                <c:pt idx="48">
                  <c:v>0.16795621815436801</c:v>
                </c:pt>
                <c:pt idx="49">
                  <c:v>0.246084166823929</c:v>
                </c:pt>
                <c:pt idx="50">
                  <c:v>0.29062087186261498</c:v>
                </c:pt>
                <c:pt idx="51">
                  <c:v>0.37384412153236402</c:v>
                </c:pt>
                <c:pt idx="52">
                  <c:v>0.21702207963766701</c:v>
                </c:pt>
                <c:pt idx="53">
                  <c:v>0.25589733912058799</c:v>
                </c:pt>
                <c:pt idx="54">
                  <c:v>0.22985468956406799</c:v>
                </c:pt>
                <c:pt idx="55">
                  <c:v>0.14040384978297701</c:v>
                </c:pt>
                <c:pt idx="56">
                  <c:v>0.147008869598037</c:v>
                </c:pt>
                <c:pt idx="57">
                  <c:v>0.13662955274580099</c:v>
                </c:pt>
                <c:pt idx="58">
                  <c:v>0.17814682015474601</c:v>
                </c:pt>
                <c:pt idx="59">
                  <c:v>0.24551802226835201</c:v>
                </c:pt>
                <c:pt idx="60">
                  <c:v>9.7565578411020704E-2</c:v>
                </c:pt>
                <c:pt idx="61">
                  <c:v>-4.6612568409133699E-2</c:v>
                </c:pt>
                <c:pt idx="62">
                  <c:v>-0.57086242687299404</c:v>
                </c:pt>
                <c:pt idx="63">
                  <c:v>-0.52311756935270803</c:v>
                </c:pt>
                <c:pt idx="64">
                  <c:v>-0.33327042838271298</c:v>
                </c:pt>
                <c:pt idx="65">
                  <c:v>-0.22343838460086801</c:v>
                </c:pt>
                <c:pt idx="66">
                  <c:v>-0.182864691451217</c:v>
                </c:pt>
                <c:pt idx="67">
                  <c:v>-0.145499150783166</c:v>
                </c:pt>
                <c:pt idx="68">
                  <c:v>-0.22721268163804401</c:v>
                </c:pt>
                <c:pt idx="69">
                  <c:v>-0.29307416493678001</c:v>
                </c:pt>
                <c:pt idx="70">
                  <c:v>-0.10190602000377399</c:v>
                </c:pt>
                <c:pt idx="71">
                  <c:v>-2.2457067371202202E-2</c:v>
                </c:pt>
                <c:pt idx="72">
                  <c:v>5.45385921872052E-2</c:v>
                </c:pt>
                <c:pt idx="73">
                  <c:v>0.24797131534251701</c:v>
                </c:pt>
                <c:pt idx="74">
                  <c:v>0.19909416871107699</c:v>
                </c:pt>
                <c:pt idx="75">
                  <c:v>0.269107378750707</c:v>
                </c:pt>
                <c:pt idx="76">
                  <c:v>0.30817135308548699</c:v>
                </c:pt>
                <c:pt idx="77">
                  <c:v>0.417814682015474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B-8B46-94A6-21F0BA5B2BDA}"/>
            </c:ext>
          </c:extLst>
        </c:ser>
        <c:ser>
          <c:idx val="6"/>
          <c:order val="6"/>
          <c:tx>
            <c:strRef>
              <c:f>'Value change'!$I$2</c:f>
              <c:strCache>
                <c:ptCount val="1"/>
                <c:pt idx="0">
                  <c:v>WTI-öljy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change'!$I$3:$I$80</c:f>
              <c:numCache>
                <c:formatCode>0%</c:formatCode>
                <c:ptCount val="78"/>
                <c:pt idx="0">
                  <c:v>0</c:v>
                </c:pt>
                <c:pt idx="1">
                  <c:v>3.15091210613598E-2</c:v>
                </c:pt>
                <c:pt idx="2">
                  <c:v>-1.3266998341625201E-2</c:v>
                </c:pt>
                <c:pt idx="3">
                  <c:v>0.23611111111111099</c:v>
                </c:pt>
                <c:pt idx="4">
                  <c:v>0.25</c:v>
                </c:pt>
                <c:pt idx="5">
                  <c:v>0.23279436152570401</c:v>
                </c:pt>
                <c:pt idx="6">
                  <c:v>-2.3217247097844201E-2</c:v>
                </c:pt>
                <c:pt idx="7">
                  <c:v>1.99004975124377E-2</c:v>
                </c:pt>
                <c:pt idx="8">
                  <c:v>-6.5298507462686506E-2</c:v>
                </c:pt>
                <c:pt idx="9">
                  <c:v>-3.4203980099502401E-2</c:v>
                </c:pt>
                <c:pt idx="10">
                  <c:v>-0.136608623548922</c:v>
                </c:pt>
                <c:pt idx="11">
                  <c:v>-0.23217247097844099</c:v>
                </c:pt>
                <c:pt idx="12">
                  <c:v>-0.30306799336649998</c:v>
                </c:pt>
                <c:pt idx="13">
                  <c:v>-0.30037313432835799</c:v>
                </c:pt>
                <c:pt idx="14">
                  <c:v>-0.20522388059701399</c:v>
                </c:pt>
                <c:pt idx="15">
                  <c:v>-4.8092868988391303E-2</c:v>
                </c:pt>
                <c:pt idx="16">
                  <c:v>1.7827529021558802E-2</c:v>
                </c:pt>
                <c:pt idx="17">
                  <c:v>1.8656716417910699E-3</c:v>
                </c:pt>
                <c:pt idx="18">
                  <c:v>-0.13764510779436101</c:v>
                </c:pt>
                <c:pt idx="19">
                  <c:v>-7.3383084577114399E-2</c:v>
                </c:pt>
                <c:pt idx="20">
                  <c:v>0</c:v>
                </c:pt>
                <c:pt idx="21">
                  <c:v>-2.86069651741294E-2</c:v>
                </c:pt>
                <c:pt idx="22">
                  <c:v>2.4875621890547199E-2</c:v>
                </c:pt>
                <c:pt idx="23">
                  <c:v>0.113598673300165</c:v>
                </c:pt>
                <c:pt idx="24">
                  <c:v>9.4734660033167495E-2</c:v>
                </c:pt>
                <c:pt idx="25">
                  <c:v>0.11961028192371401</c:v>
                </c:pt>
                <c:pt idx="26">
                  <c:v>4.8922056384743E-2</c:v>
                </c:pt>
                <c:pt idx="27">
                  <c:v>2.2595356550580301E-2</c:v>
                </c:pt>
                <c:pt idx="28">
                  <c:v>1.65837479270303E-3</c:v>
                </c:pt>
                <c:pt idx="29">
                  <c:v>-4.5605306799336699E-2</c:v>
                </c:pt>
                <c:pt idx="30">
                  <c:v>4.0008291873963403E-2</c:v>
                </c:pt>
                <c:pt idx="31">
                  <c:v>-2.0936981757877299E-2</c:v>
                </c:pt>
                <c:pt idx="32">
                  <c:v>7.1102819237147605E-2</c:v>
                </c:pt>
                <c:pt idx="33">
                  <c:v>0.127280265339966</c:v>
                </c:pt>
                <c:pt idx="34">
                  <c:v>0.18988391376451</c:v>
                </c:pt>
                <c:pt idx="35">
                  <c:v>0.25248756218905399</c:v>
                </c:pt>
                <c:pt idx="36">
                  <c:v>0.34183250414593602</c:v>
                </c:pt>
                <c:pt idx="37">
                  <c:v>0.27777777777777701</c:v>
                </c:pt>
                <c:pt idx="38">
                  <c:v>0.34618573797678198</c:v>
                </c:pt>
                <c:pt idx="39">
                  <c:v>0.42143449419568801</c:v>
                </c:pt>
                <c:pt idx="40">
                  <c:v>0.38971807628524002</c:v>
                </c:pt>
                <c:pt idx="41">
                  <c:v>0.53710613598673296</c:v>
                </c:pt>
                <c:pt idx="42">
                  <c:v>0.42537313432835799</c:v>
                </c:pt>
                <c:pt idx="43">
                  <c:v>0.44693200663349802</c:v>
                </c:pt>
                <c:pt idx="44">
                  <c:v>0.51844941956882196</c:v>
                </c:pt>
                <c:pt idx="45">
                  <c:v>0.35385572139303401</c:v>
                </c:pt>
                <c:pt idx="46">
                  <c:v>5.5762852404643397E-2</c:v>
                </c:pt>
                <c:pt idx="47">
                  <c:v>-5.8665008291874002E-2</c:v>
                </c:pt>
                <c:pt idx="48">
                  <c:v>0.115049751243781</c:v>
                </c:pt>
                <c:pt idx="49">
                  <c:v>0.18615257048092801</c:v>
                </c:pt>
                <c:pt idx="50">
                  <c:v>0.24668325041459299</c:v>
                </c:pt>
                <c:pt idx="51">
                  <c:v>0.324834162520729</c:v>
                </c:pt>
                <c:pt idx="52">
                  <c:v>0.109038142620232</c:v>
                </c:pt>
                <c:pt idx="53">
                  <c:v>0.212064676616915</c:v>
                </c:pt>
                <c:pt idx="54">
                  <c:v>0.214344941956882</c:v>
                </c:pt>
                <c:pt idx="55">
                  <c:v>0.14220563847429499</c:v>
                </c:pt>
                <c:pt idx="56">
                  <c:v>0.120854063018241</c:v>
                </c:pt>
                <c:pt idx="57">
                  <c:v>0.12313432835820801</c:v>
                </c:pt>
                <c:pt idx="58">
                  <c:v>0.14365671641791</c:v>
                </c:pt>
                <c:pt idx="59">
                  <c:v>0.26575456053067897</c:v>
                </c:pt>
                <c:pt idx="60">
                  <c:v>6.8822553897180699E-2</c:v>
                </c:pt>
                <c:pt idx="61">
                  <c:v>-7.2139303482587097E-2</c:v>
                </c:pt>
                <c:pt idx="62">
                  <c:v>-0.57545605306799297</c:v>
                </c:pt>
                <c:pt idx="63">
                  <c:v>-0.60945273631840702</c:v>
                </c:pt>
                <c:pt idx="64">
                  <c:v>-0.26430348258706399</c:v>
                </c:pt>
                <c:pt idx="65">
                  <c:v>-0.18594527363183999</c:v>
                </c:pt>
                <c:pt idx="66">
                  <c:v>-0.165215588723051</c:v>
                </c:pt>
                <c:pt idx="67">
                  <c:v>-0.11670812603648401</c:v>
                </c:pt>
                <c:pt idx="68">
                  <c:v>-0.16625207296849001</c:v>
                </c:pt>
                <c:pt idx="69">
                  <c:v>-0.25808457711442701</c:v>
                </c:pt>
                <c:pt idx="70">
                  <c:v>-6.01160862354891E-2</c:v>
                </c:pt>
                <c:pt idx="71">
                  <c:v>5.8043117744610503E-3</c:v>
                </c:pt>
                <c:pt idx="72">
                  <c:v>8.2089552238805805E-2</c:v>
                </c:pt>
                <c:pt idx="73">
                  <c:v>0.27487562189054698</c:v>
                </c:pt>
                <c:pt idx="74">
                  <c:v>0.22636815920397901</c:v>
                </c:pt>
                <c:pt idx="75">
                  <c:v>0.31799336650082899</c:v>
                </c:pt>
                <c:pt idx="76">
                  <c:v>0.37479270315091101</c:v>
                </c:pt>
                <c:pt idx="77">
                  <c:v>0.52300995024875596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3B-8B46-94A6-21F0BA5B2BDA}"/>
            </c:ext>
          </c:extLst>
        </c:ser>
        <c:ser>
          <c:idx val="7"/>
          <c:order val="7"/>
          <c:tx>
            <c:strRef>
              <c:f>'Value change'!$J$2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change'!$J$3:$J$80</c:f>
              <c:numCache>
                <c:formatCode>0%</c:formatCode>
                <c:ptCount val="78"/>
                <c:pt idx="0">
                  <c:v>0</c:v>
                </c:pt>
                <c:pt idx="1">
                  <c:v>0.16292906178489699</c:v>
                </c:pt>
                <c:pt idx="2">
                  <c:v>0.11716247139588</c:v>
                </c:pt>
                <c:pt idx="3">
                  <c:v>7.9176201372997704E-2</c:v>
                </c:pt>
                <c:pt idx="4">
                  <c:v>5.1716247139588202E-2</c:v>
                </c:pt>
                <c:pt idx="5">
                  <c:v>0.208695652173913</c:v>
                </c:pt>
                <c:pt idx="6">
                  <c:v>0.29839816933638402</c:v>
                </c:pt>
                <c:pt idx="7">
                  <c:v>5.0343249427917597E-2</c:v>
                </c:pt>
                <c:pt idx="8">
                  <c:v>7.9633867276887899E-2</c:v>
                </c:pt>
                <c:pt idx="9">
                  <c:v>0.424256292906178</c:v>
                </c:pt>
                <c:pt idx="10">
                  <c:v>0.72997711670480503</c:v>
                </c:pt>
                <c:pt idx="11">
                  <c:v>0.967963386727688</c:v>
                </c:pt>
                <c:pt idx="12">
                  <c:v>0.69244851258581197</c:v>
                </c:pt>
                <c:pt idx="13">
                  <c:v>0.996338672768878</c:v>
                </c:pt>
                <c:pt idx="14">
                  <c:v>0.90251716247139502</c:v>
                </c:pt>
                <c:pt idx="15">
                  <c:v>1.0526315789473599</c:v>
                </c:pt>
                <c:pt idx="16">
                  <c:v>1.4205949656750501</c:v>
                </c:pt>
                <c:pt idx="17">
                  <c:v>2.06636155606407</c:v>
                </c:pt>
                <c:pt idx="18">
                  <c:v>1.8462242562929001</c:v>
                </c:pt>
                <c:pt idx="19">
                  <c:v>1.6265446224256199</c:v>
                </c:pt>
                <c:pt idx="20">
                  <c:v>1.78306636155606</c:v>
                </c:pt>
                <c:pt idx="21">
                  <c:v>2.1977116704805399</c:v>
                </c:pt>
                <c:pt idx="22">
                  <c:v>2.3981693363844299</c:v>
                </c:pt>
                <c:pt idx="23">
                  <c:v>3.4091533180778</c:v>
                </c:pt>
                <c:pt idx="24">
                  <c:v>3.4187643020594898</c:v>
                </c:pt>
                <c:pt idx="25">
                  <c:v>4.4430205949656703</c:v>
                </c:pt>
                <c:pt idx="26">
                  <c:v>3.93867276887871</c:v>
                </c:pt>
                <c:pt idx="27">
                  <c:v>5.1871853546910698</c:v>
                </c:pt>
                <c:pt idx="28">
                  <c:v>9.54141876430206</c:v>
                </c:pt>
                <c:pt idx="29">
                  <c:v>10.3528604118993</c:v>
                </c:pt>
                <c:pt idx="30">
                  <c:v>12.1958810068649</c:v>
                </c:pt>
                <c:pt idx="31">
                  <c:v>20.6709382151029</c:v>
                </c:pt>
                <c:pt idx="32">
                  <c:v>18.9569794050343</c:v>
                </c:pt>
                <c:pt idx="33">
                  <c:v>28.524942791762001</c:v>
                </c:pt>
                <c:pt idx="34">
                  <c:v>44.523112128146401</c:v>
                </c:pt>
                <c:pt idx="35">
                  <c:v>62.388558352402697</c:v>
                </c:pt>
                <c:pt idx="36">
                  <c:v>45.981235697940498</c:v>
                </c:pt>
                <c:pt idx="37">
                  <c:v>46.294736842105202</c:v>
                </c:pt>
                <c:pt idx="38">
                  <c:v>30.753775743706999</c:v>
                </c:pt>
                <c:pt idx="39">
                  <c:v>41.311670480549203</c:v>
                </c:pt>
                <c:pt idx="40">
                  <c:v>33.336842105263102</c:v>
                </c:pt>
                <c:pt idx="41">
                  <c:v>28.285583524027398</c:v>
                </c:pt>
                <c:pt idx="42">
                  <c:v>34.374828375286</c:v>
                </c:pt>
                <c:pt idx="43">
                  <c:v>31.191304347826001</c:v>
                </c:pt>
                <c:pt idx="44">
                  <c:v>29.367048054919898</c:v>
                </c:pt>
                <c:pt idx="45">
                  <c:v>28.134553775743701</c:v>
                </c:pt>
                <c:pt idx="46">
                  <c:v>17.488329519450801</c:v>
                </c:pt>
                <c:pt idx="47">
                  <c:v>15.9766590389016</c:v>
                </c:pt>
                <c:pt idx="48">
                  <c:v>14.730892448512501</c:v>
                </c:pt>
                <c:pt idx="49">
                  <c:v>16.467276887871801</c:v>
                </c:pt>
                <c:pt idx="50">
                  <c:v>17.774828375285999</c:v>
                </c:pt>
                <c:pt idx="51">
                  <c:v>23.351487414187599</c:v>
                </c:pt>
                <c:pt idx="52">
                  <c:v>38.168421052631501</c:v>
                </c:pt>
                <c:pt idx="53">
                  <c:v>48.513043478260798</c:v>
                </c:pt>
                <c:pt idx="54">
                  <c:v>45.141876430205897</c:v>
                </c:pt>
                <c:pt idx="55">
                  <c:v>42.9102974828375</c:v>
                </c:pt>
                <c:pt idx="56">
                  <c:v>36.914416475972502</c:v>
                </c:pt>
                <c:pt idx="57">
                  <c:v>40.888329519450799</c:v>
                </c:pt>
                <c:pt idx="58">
                  <c:v>33.538215102974803</c:v>
                </c:pt>
                <c:pt idx="59">
                  <c:v>31.935469107551398</c:v>
                </c:pt>
                <c:pt idx="60">
                  <c:v>41.787643020594899</c:v>
                </c:pt>
                <c:pt idx="61">
                  <c:v>38.101601830663597</c:v>
                </c:pt>
                <c:pt idx="62">
                  <c:v>28.347826086956498</c:v>
                </c:pt>
                <c:pt idx="63">
                  <c:v>38.491990846681901</c:v>
                </c:pt>
                <c:pt idx="64">
                  <c:v>42.271395881006796</c:v>
                </c:pt>
                <c:pt idx="65">
                  <c:v>40.809610983981599</c:v>
                </c:pt>
                <c:pt idx="66">
                  <c:v>50.869107551487403</c:v>
                </c:pt>
                <c:pt idx="67">
                  <c:v>52.291533180778003</c:v>
                </c:pt>
                <c:pt idx="68">
                  <c:v>48.318535469107502</c:v>
                </c:pt>
                <c:pt idx="69">
                  <c:v>62.145537757436998</c:v>
                </c:pt>
                <c:pt idx="70">
                  <c:v>89.151487414187599</c:v>
                </c:pt>
                <c:pt idx="71">
                  <c:v>131.49153318077799</c:v>
                </c:pt>
                <c:pt idx="72">
                  <c:v>150.52448512585801</c:v>
                </c:pt>
                <c:pt idx="73">
                  <c:v>205.70022883295101</c:v>
                </c:pt>
                <c:pt idx="74">
                  <c:v>267.941418764302</c:v>
                </c:pt>
                <c:pt idx="75">
                  <c:v>263.16613272311201</c:v>
                </c:pt>
                <c:pt idx="76">
                  <c:v>169.70297482837501</c:v>
                </c:pt>
                <c:pt idx="77">
                  <c:v>159.30617848970201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3B-8B46-94A6-21F0BA5B2BDA}"/>
            </c:ext>
          </c:extLst>
        </c:ser>
        <c:ser>
          <c:idx val="8"/>
          <c:order val="8"/>
          <c:tx>
            <c:strRef>
              <c:f>'Value change'!$K$2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change'!$K$3:$K$80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0.57948139797068698</c:v>
                </c:pt>
                <c:pt idx="17">
                  <c:v>0.40924464487034901</c:v>
                </c:pt>
                <c:pt idx="18">
                  <c:v>0.337091319052987</c:v>
                </c:pt>
                <c:pt idx="19">
                  <c:v>0.31116121758737297</c:v>
                </c:pt>
                <c:pt idx="20">
                  <c:v>0.49943630214205198</c:v>
                </c:pt>
                <c:pt idx="21">
                  <c:v>0.23562570462232199</c:v>
                </c:pt>
                <c:pt idx="22">
                  <c:v>-2.8184892897406999E-2</c:v>
                </c:pt>
                <c:pt idx="23">
                  <c:v>-9.8083427282976199E-2</c:v>
                </c:pt>
                <c:pt idx="24">
                  <c:v>0.20744081172491499</c:v>
                </c:pt>
                <c:pt idx="25">
                  <c:v>0.78804960541149904</c:v>
                </c:pt>
                <c:pt idx="26">
                  <c:v>4.6054114994362996</c:v>
                </c:pt>
                <c:pt idx="27">
                  <c:v>8.4148816234498298</c:v>
                </c:pt>
                <c:pt idx="28">
                  <c:v>23.615558060879302</c:v>
                </c:pt>
                <c:pt idx="29">
                  <c:v>30.073280721533202</c:v>
                </c:pt>
                <c:pt idx="30">
                  <c:v>21.6392333709131</c:v>
                </c:pt>
                <c:pt idx="31">
                  <c:v>42.664036076662903</c:v>
                </c:pt>
                <c:pt idx="32">
                  <c:v>33.209695603156703</c:v>
                </c:pt>
                <c:pt idx="33">
                  <c:v>33.237880496054103</c:v>
                </c:pt>
                <c:pt idx="34">
                  <c:v>47.727170236753103</c:v>
                </c:pt>
                <c:pt idx="35">
                  <c:v>82.0631341600902</c:v>
                </c:pt>
                <c:pt idx="36">
                  <c:v>125.051860202931</c:v>
                </c:pt>
                <c:pt idx="37">
                  <c:v>95.109357384441907</c:v>
                </c:pt>
                <c:pt idx="38">
                  <c:v>43.414881623449801</c:v>
                </c:pt>
                <c:pt idx="39">
                  <c:v>74.543404735061998</c:v>
                </c:pt>
                <c:pt idx="40">
                  <c:v>64.148816234498298</c:v>
                </c:pt>
                <c:pt idx="41">
                  <c:v>50.033821871476803</c:v>
                </c:pt>
                <c:pt idx="42">
                  <c:v>47.647125140924402</c:v>
                </c:pt>
                <c:pt idx="43">
                  <c:v>30.785794813979699</c:v>
                </c:pt>
                <c:pt idx="44">
                  <c:v>25.245772266065298</c:v>
                </c:pt>
                <c:pt idx="45">
                  <c:v>21.3889515219842</c:v>
                </c:pt>
                <c:pt idx="46">
                  <c:v>11.826381059751901</c:v>
                </c:pt>
                <c:pt idx="47">
                  <c:v>13.870349492671901</c:v>
                </c:pt>
                <c:pt idx="48">
                  <c:v>11.030439684329201</c:v>
                </c:pt>
                <c:pt idx="49">
                  <c:v>14.2728297632469</c:v>
                </c:pt>
                <c:pt idx="50">
                  <c:v>14.9853438556933</c:v>
                </c:pt>
                <c:pt idx="51">
                  <c:v>17.2412626832018</c:v>
                </c:pt>
                <c:pt idx="52">
                  <c:v>29.2130777903044</c:v>
                </c:pt>
                <c:pt idx="53">
                  <c:v>31.943630214205101</c:v>
                </c:pt>
                <c:pt idx="54">
                  <c:v>23.490417136414798</c:v>
                </c:pt>
                <c:pt idx="55">
                  <c:v>18.348365276211901</c:v>
                </c:pt>
                <c:pt idx="56">
                  <c:v>19.3325817361894</c:v>
                </c:pt>
                <c:pt idx="57">
                  <c:v>19.560315670800399</c:v>
                </c:pt>
                <c:pt idx="58">
                  <c:v>16.130777903043899</c:v>
                </c:pt>
                <c:pt idx="59">
                  <c:v>13.5670800450958</c:v>
                </c:pt>
                <c:pt idx="60">
                  <c:v>19.282976324689901</c:v>
                </c:pt>
                <c:pt idx="61">
                  <c:v>23.5231116121758</c:v>
                </c:pt>
                <c:pt idx="62">
                  <c:v>13.978579481397899</c:v>
                </c:pt>
                <c:pt idx="63">
                  <c:v>22.249154453212999</c:v>
                </c:pt>
                <c:pt idx="64">
                  <c:v>25.1341600901916</c:v>
                </c:pt>
                <c:pt idx="65">
                  <c:v>24.437429537767699</c:v>
                </c:pt>
                <c:pt idx="66">
                  <c:v>38.065388951521903</c:v>
                </c:pt>
                <c:pt idx="67">
                  <c:v>47.917700112739503</c:v>
                </c:pt>
                <c:pt idx="68">
                  <c:v>39.517474633596301</c:v>
                </c:pt>
                <c:pt idx="69">
                  <c:v>42.564825253663997</c:v>
                </c:pt>
                <c:pt idx="70">
                  <c:v>68.438556933483596</c:v>
                </c:pt>
                <c:pt idx="71">
                  <c:v>81.969560315670805</c:v>
                </c:pt>
                <c:pt idx="72">
                  <c:v>146.99661781285201</c:v>
                </c:pt>
                <c:pt idx="73">
                  <c:v>158.95039458849999</c:v>
                </c:pt>
                <c:pt idx="74">
                  <c:v>215.23337091318999</c:v>
                </c:pt>
                <c:pt idx="75">
                  <c:v>311.60202931228798</c:v>
                </c:pt>
                <c:pt idx="76">
                  <c:v>304.351747463359</c:v>
                </c:pt>
                <c:pt idx="77">
                  <c:v>255.351747463359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3B-8B46-94A6-21F0BA5B2BDA}"/>
            </c:ext>
          </c:extLst>
        </c:ser>
        <c:ser>
          <c:idx val="9"/>
          <c:order val="9"/>
          <c:tx>
            <c:strRef>
              <c:f>'Value change'!$L$2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change'!$L$3:$L$80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4.4619422572178498E-2</c:v>
                </c:pt>
                <c:pt idx="22">
                  <c:v>7.8740157480314803E-3</c:v>
                </c:pt>
                <c:pt idx="23">
                  <c:v>0.144356955380577</c:v>
                </c:pt>
                <c:pt idx="24">
                  <c:v>6.8241469816272896E-2</c:v>
                </c:pt>
                <c:pt idx="25">
                  <c:v>1.0498687664042E-2</c:v>
                </c:pt>
                <c:pt idx="26">
                  <c:v>0.90288713910761098</c:v>
                </c:pt>
                <c:pt idx="27">
                  <c:v>3.2519685039369999</c:v>
                </c:pt>
                <c:pt idx="28">
                  <c:v>5.7926509186351698</c:v>
                </c:pt>
                <c:pt idx="29">
                  <c:v>9.3648293963254599</c:v>
                </c:pt>
                <c:pt idx="30">
                  <c:v>10.0944881889763</c:v>
                </c:pt>
                <c:pt idx="31">
                  <c:v>18.2204724409448</c:v>
                </c:pt>
                <c:pt idx="32">
                  <c:v>13.503937007874001</c:v>
                </c:pt>
                <c:pt idx="33">
                  <c:v>13.543307086614099</c:v>
                </c:pt>
                <c:pt idx="34">
                  <c:v>21.524934383202002</c:v>
                </c:pt>
                <c:pt idx="35">
                  <c:v>58.624671916010399</c:v>
                </c:pt>
                <c:pt idx="36">
                  <c:v>42.012860892388403</c:v>
                </c:pt>
                <c:pt idx="37">
                  <c:v>52.020997375328001</c:v>
                </c:pt>
                <c:pt idx="38">
                  <c:v>29.535433070866102</c:v>
                </c:pt>
                <c:pt idx="39">
                  <c:v>37.930971128608903</c:v>
                </c:pt>
                <c:pt idx="40">
                  <c:v>30.092388451443501</c:v>
                </c:pt>
                <c:pt idx="41">
                  <c:v>20.331233595800501</c:v>
                </c:pt>
                <c:pt idx="42">
                  <c:v>19.724671916010401</c:v>
                </c:pt>
                <c:pt idx="43">
                  <c:v>15.281627296587899</c:v>
                </c:pt>
                <c:pt idx="44">
                  <c:v>15.0692913385826</c:v>
                </c:pt>
                <c:pt idx="45">
                  <c:v>12.1083989501312</c:v>
                </c:pt>
                <c:pt idx="46">
                  <c:v>7.45879265091863</c:v>
                </c:pt>
                <c:pt idx="47">
                  <c:v>6.8459317585301802</c:v>
                </c:pt>
                <c:pt idx="48">
                  <c:v>7.2488188976377899</c:v>
                </c:pt>
                <c:pt idx="49">
                  <c:v>11.026246719160101</c:v>
                </c:pt>
                <c:pt idx="50">
                  <c:v>14.9540682414698</c:v>
                </c:pt>
                <c:pt idx="51">
                  <c:v>18.484251968503902</c:v>
                </c:pt>
                <c:pt idx="52">
                  <c:v>29.0469816272965</c:v>
                </c:pt>
                <c:pt idx="53">
                  <c:v>31.281627296587899</c:v>
                </c:pt>
                <c:pt idx="54">
                  <c:v>24.926771653543302</c:v>
                </c:pt>
                <c:pt idx="55">
                  <c:v>15.869028871391</c:v>
                </c:pt>
                <c:pt idx="56">
                  <c:v>13.687926509186299</c:v>
                </c:pt>
                <c:pt idx="57">
                  <c:v>14.335695538057699</c:v>
                </c:pt>
                <c:pt idx="58">
                  <c:v>11.473228346456599</c:v>
                </c:pt>
                <c:pt idx="59">
                  <c:v>9.8364829396325408</c:v>
                </c:pt>
                <c:pt idx="60">
                  <c:v>16.859317585301799</c:v>
                </c:pt>
                <c:pt idx="61">
                  <c:v>14.243569553805701</c:v>
                </c:pt>
                <c:pt idx="62">
                  <c:v>9.2566929133858196</c:v>
                </c:pt>
                <c:pt idx="63">
                  <c:v>11.1784776902887</c:v>
                </c:pt>
                <c:pt idx="64">
                  <c:v>10.971391076115401</c:v>
                </c:pt>
                <c:pt idx="65">
                  <c:v>9.8125984251968497</c:v>
                </c:pt>
                <c:pt idx="66">
                  <c:v>14.264041994750601</c:v>
                </c:pt>
                <c:pt idx="67">
                  <c:v>14.9992125984251</c:v>
                </c:pt>
                <c:pt idx="68">
                  <c:v>11.1412073490813</c:v>
                </c:pt>
                <c:pt idx="69">
                  <c:v>13.6272965879265</c:v>
                </c:pt>
                <c:pt idx="70">
                  <c:v>22.008923884514399</c:v>
                </c:pt>
                <c:pt idx="71">
                  <c:v>31.5884514435695</c:v>
                </c:pt>
                <c:pt idx="72">
                  <c:v>32.963254593175797</c:v>
                </c:pt>
                <c:pt idx="73">
                  <c:v>42.338320209973702</c:v>
                </c:pt>
                <c:pt idx="74">
                  <c:v>50.617060367454002</c:v>
                </c:pt>
                <c:pt idx="75">
                  <c:v>70.149606299212493</c:v>
                </c:pt>
                <c:pt idx="76">
                  <c:v>48.388188976377897</c:v>
                </c:pt>
                <c:pt idx="77">
                  <c:v>36.834645669291298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3B-8B46-94A6-21F0BA5B2BDA}"/>
            </c:ext>
          </c:extLst>
        </c:ser>
        <c:ser>
          <c:idx val="10"/>
          <c:order val="10"/>
          <c:tx>
            <c:strRef>
              <c:f>'Value change'!$M$2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change'!$B$3:$B$80</c:f>
              <c:strCache>
                <c:ptCount val="78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  <c:pt idx="72">
                  <c:v>2021-01</c:v>
                </c:pt>
                <c:pt idx="73">
                  <c:v>2021-02</c:v>
                </c:pt>
                <c:pt idx="74">
                  <c:v>2021-03</c:v>
                </c:pt>
                <c:pt idx="75">
                  <c:v>2021-04</c:v>
                </c:pt>
                <c:pt idx="76">
                  <c:v>2021-05</c:v>
                </c:pt>
                <c:pt idx="77">
                  <c:v>2021-06</c:v>
                </c:pt>
              </c:strCache>
            </c:strRef>
          </c:cat>
          <c:val>
            <c:numRef>
              <c:f>'Value change'!$M$3:$M$80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-0.34295415959252901</c:v>
                </c:pt>
                <c:pt idx="3">
                  <c:v>-0.278438030560271</c:v>
                </c:pt>
                <c:pt idx="4">
                  <c:v>-0.23599320882852301</c:v>
                </c:pt>
                <c:pt idx="5">
                  <c:v>-6.6213921901528E-2</c:v>
                </c:pt>
                <c:pt idx="6">
                  <c:v>-0.26994906621392101</c:v>
                </c:pt>
                <c:pt idx="7">
                  <c:v>-0.41426146010186699</c:v>
                </c:pt>
                <c:pt idx="8">
                  <c:v>-0.53056027164685904</c:v>
                </c:pt>
                <c:pt idx="9">
                  <c:v>-0.57300509337860706</c:v>
                </c:pt>
                <c:pt idx="10">
                  <c:v>-0.66044142614600998</c:v>
                </c:pt>
                <c:pt idx="11">
                  <c:v>-0.55857385398981296</c:v>
                </c:pt>
                <c:pt idx="12">
                  <c:v>-0.47792869269949001</c:v>
                </c:pt>
                <c:pt idx="13">
                  <c:v>-0.31239388794567002</c:v>
                </c:pt>
                <c:pt idx="14">
                  <c:v>-0.37181663837011802</c:v>
                </c:pt>
                <c:pt idx="15">
                  <c:v>-0.41595925297113701</c:v>
                </c:pt>
                <c:pt idx="16">
                  <c:v>-0.527164685908319</c:v>
                </c:pt>
                <c:pt idx="17">
                  <c:v>-0.43972835314091602</c:v>
                </c:pt>
                <c:pt idx="18">
                  <c:v>-0.49066213921901503</c:v>
                </c:pt>
                <c:pt idx="19">
                  <c:v>-0.49066213921901503</c:v>
                </c:pt>
                <c:pt idx="20">
                  <c:v>-0.26994906621392101</c:v>
                </c:pt>
                <c:pt idx="21">
                  <c:v>-0.32258064516128998</c:v>
                </c:pt>
                <c:pt idx="22">
                  <c:v>-0.42359932088285202</c:v>
                </c:pt>
                <c:pt idx="23">
                  <c:v>-0.44736842105263103</c:v>
                </c:pt>
                <c:pt idx="24">
                  <c:v>-0.45585738539898102</c:v>
                </c:pt>
                <c:pt idx="25">
                  <c:v>-0.527164685908319</c:v>
                </c:pt>
                <c:pt idx="26">
                  <c:v>0.81663837011884499</c:v>
                </c:pt>
                <c:pt idx="27">
                  <c:v>3.42954159592529</c:v>
                </c:pt>
                <c:pt idx="28">
                  <c:v>20.0101867572156</c:v>
                </c:pt>
                <c:pt idx="29">
                  <c:v>19.9337860780984</c:v>
                </c:pt>
                <c:pt idx="30">
                  <c:v>12.989813242784299</c:v>
                </c:pt>
                <c:pt idx="31">
                  <c:v>21.011884550084801</c:v>
                </c:pt>
                <c:pt idx="32">
                  <c:v>15.9694397283531</c:v>
                </c:pt>
                <c:pt idx="33">
                  <c:v>15.7657045840407</c:v>
                </c:pt>
                <c:pt idx="34">
                  <c:v>19</c:v>
                </c:pt>
                <c:pt idx="35">
                  <c:v>167.081494057724</c:v>
                </c:pt>
                <c:pt idx="36">
                  <c:v>95.715619694397205</c:v>
                </c:pt>
                <c:pt idx="37">
                  <c:v>74.290322580645096</c:v>
                </c:pt>
                <c:pt idx="38">
                  <c:v>41.520373514431199</c:v>
                </c:pt>
                <c:pt idx="39">
                  <c:v>56.976230899830199</c:v>
                </c:pt>
                <c:pt idx="40">
                  <c:v>50.870118845500798</c:v>
                </c:pt>
                <c:pt idx="41">
                  <c:v>38.4617996604414</c:v>
                </c:pt>
                <c:pt idx="42">
                  <c:v>35.925297113752102</c:v>
                </c:pt>
                <c:pt idx="43">
                  <c:v>27.440577249575501</c:v>
                </c:pt>
                <c:pt idx="44">
                  <c:v>48.468590831918497</c:v>
                </c:pt>
                <c:pt idx="45">
                  <c:v>37.506791171476998</c:v>
                </c:pt>
                <c:pt idx="46">
                  <c:v>29.940577249575501</c:v>
                </c:pt>
                <c:pt idx="47">
                  <c:v>28.7962648556876</c:v>
                </c:pt>
                <c:pt idx="48">
                  <c:v>25.256366723259699</c:v>
                </c:pt>
                <c:pt idx="49">
                  <c:v>25.665534804753801</c:v>
                </c:pt>
                <c:pt idx="50">
                  <c:v>25.222410865874298</c:v>
                </c:pt>
                <c:pt idx="51">
                  <c:v>25.2190152801358</c:v>
                </c:pt>
                <c:pt idx="52">
                  <c:v>36.216468590831902</c:v>
                </c:pt>
                <c:pt idx="53">
                  <c:v>32.6969439728353</c:v>
                </c:pt>
                <c:pt idx="54">
                  <c:v>26.1358234295415</c:v>
                </c:pt>
                <c:pt idx="55">
                  <c:v>20.866723259762299</c:v>
                </c:pt>
                <c:pt idx="56">
                  <c:v>20.7682512733446</c:v>
                </c:pt>
                <c:pt idx="57">
                  <c:v>23.998302207130699</c:v>
                </c:pt>
                <c:pt idx="58">
                  <c:v>18.140916808149399</c:v>
                </c:pt>
                <c:pt idx="59">
                  <c:v>15.3786078098472</c:v>
                </c:pt>
                <c:pt idx="60">
                  <c:v>19.320882852292002</c:v>
                </c:pt>
                <c:pt idx="61">
                  <c:v>18.441426146010102</c:v>
                </c:pt>
                <c:pt idx="62">
                  <c:v>13.7410865874363</c:v>
                </c:pt>
                <c:pt idx="63">
                  <c:v>16.9499151103565</c:v>
                </c:pt>
                <c:pt idx="64">
                  <c:v>16.193548387096701</c:v>
                </c:pt>
                <c:pt idx="65">
                  <c:v>13.882852292020299</c:v>
                </c:pt>
                <c:pt idx="66">
                  <c:v>21.0263157894736</c:v>
                </c:pt>
                <c:pt idx="67">
                  <c:v>22.868421052631501</c:v>
                </c:pt>
                <c:pt idx="68">
                  <c:v>19.5212224108658</c:v>
                </c:pt>
                <c:pt idx="69">
                  <c:v>19.349745331069599</c:v>
                </c:pt>
                <c:pt idx="70">
                  <c:v>55.354838709677402</c:v>
                </c:pt>
                <c:pt idx="71">
                  <c:v>17.612054329371801</c:v>
                </c:pt>
                <c:pt idx="72">
                  <c:v>41.014431239388699</c:v>
                </c:pt>
                <c:pt idx="73">
                  <c:v>34.2529711375212</c:v>
                </c:pt>
                <c:pt idx="74">
                  <c:v>47.350594227504203</c:v>
                </c:pt>
                <c:pt idx="75">
                  <c:v>134.574702886247</c:v>
                </c:pt>
                <c:pt idx="76">
                  <c:v>87.533955857385394</c:v>
                </c:pt>
                <c:pt idx="77">
                  <c:v>58.878607809847203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3B-8B46-94A6-21F0BA5B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22255"/>
        <c:axId val="365723903"/>
      </c:lineChart>
      <c:catAx>
        <c:axId val="3657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65723903"/>
        <c:crosses val="autoZero"/>
        <c:auto val="1"/>
        <c:lblAlgn val="ctr"/>
        <c:lblOffset val="100"/>
        <c:noMultiLvlLbl val="0"/>
      </c:catAx>
      <c:valAx>
        <c:axId val="3657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657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107950</xdr:colOff>
      <xdr:row>3</xdr:row>
      <xdr:rowOff>0</xdr:rowOff>
    </xdr:from>
    <xdr:to>
      <xdr:col>28</xdr:col>
      <xdr:colOff>76200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D6E88-EE7F-5D47-AEAB-B76AC5ED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84667</xdr:colOff>
      <xdr:row>30</xdr:row>
      <xdr:rowOff>162983</xdr:rowOff>
    </xdr:from>
    <xdr:to>
      <xdr:col>28</xdr:col>
      <xdr:colOff>63500</xdr:colOff>
      <xdr:row>57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3EF94-CCA6-4A46-9358-208DC138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439614</xdr:colOff>
      <xdr:row>1</xdr:row>
      <xdr:rowOff>108439</xdr:rowOff>
    </xdr:from>
    <xdr:to>
      <xdr:col>21</xdr:col>
      <xdr:colOff>820614</xdr:colOff>
      <xdr:row>24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6D2B-FA45-164B-9BE9-A1A8C84F7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46"/>
  <sheetViews>
    <sheetView zoomScale="120" zoomScaleNormal="120" workbookViewId="0">
      <selection activeCell="C11" sqref="C11:L14"/>
    </sheetView>
  </sheetViews>
  <sheetFormatPr baseColWidth="10" defaultRowHeight="16" x14ac:dyDescent="0.2"/>
  <cols>
    <col min="3" max="11" width="10.83203125" customWidth="1"/>
  </cols>
  <sheetData>
    <row r="1" spans="2:38" ht="17" thickBot="1" x14ac:dyDescent="0.25"/>
    <row r="2" spans="2:38" x14ac:dyDescent="0.2">
      <c r="B2" s="4" t="s">
        <v>11</v>
      </c>
      <c r="C2" s="5"/>
      <c r="D2" s="5"/>
      <c r="E2" s="5"/>
      <c r="F2" s="5"/>
      <c r="G2" s="5"/>
      <c r="H2" s="5"/>
      <c r="I2" s="5"/>
      <c r="J2" s="5"/>
      <c r="K2" s="5"/>
      <c r="L2" s="23"/>
    </row>
    <row r="3" spans="2:38" x14ac:dyDescent="0.2">
      <c r="B3" s="8" t="s">
        <v>12</v>
      </c>
      <c r="C3" s="2">
        <v>2012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2">
        <v>2019</v>
      </c>
      <c r="K3" s="2">
        <v>2020</v>
      </c>
      <c r="L3" s="24">
        <v>2021</v>
      </c>
    </row>
    <row r="4" spans="2:38" x14ac:dyDescent="0.2">
      <c r="B4" s="16" t="s">
        <v>0</v>
      </c>
      <c r="C4" s="10">
        <v>8.3325738023477203E-2</v>
      </c>
      <c r="D4" s="10">
        <v>7.3933611362124493E-2</v>
      </c>
      <c r="E4" s="10">
        <v>6.2222168551497203E-2</v>
      </c>
      <c r="F4" s="10">
        <v>0.123331693753643</v>
      </c>
      <c r="G4" s="10">
        <v>8.2781438194965598E-2</v>
      </c>
      <c r="H4" s="10">
        <v>7.3612339795174994E-2</v>
      </c>
      <c r="I4" s="10">
        <v>7.2148204841692404E-2</v>
      </c>
      <c r="J4" s="10">
        <v>5.0175670081248597E-2</v>
      </c>
      <c r="K4" s="10">
        <v>7.5607923564556395E-2</v>
      </c>
      <c r="L4" s="25">
        <v>4.5048229749856603E-2</v>
      </c>
    </row>
    <row r="5" spans="2:38" x14ac:dyDescent="0.2">
      <c r="B5" s="17" t="s">
        <v>1</v>
      </c>
      <c r="C5" s="10">
        <v>6.3811954849387106E-2</v>
      </c>
      <c r="D5" s="10">
        <v>7.5454644310572999E-2</v>
      </c>
      <c r="E5" s="10">
        <v>5.72215802417015E-2</v>
      </c>
      <c r="F5" s="10">
        <v>8.5473289899015301E-2</v>
      </c>
      <c r="G5" s="10">
        <v>0.140899875197427</v>
      </c>
      <c r="H5" s="10">
        <v>8.8154991825875995E-2</v>
      </c>
      <c r="I5" s="10">
        <v>8.3059137947015499E-2</v>
      </c>
      <c r="J5" s="10">
        <v>8.2617729492239403E-2</v>
      </c>
      <c r="K5" s="10">
        <v>0.11089749902101199</v>
      </c>
      <c r="L5" s="25">
        <v>5.0625036970963502E-2</v>
      </c>
    </row>
    <row r="6" spans="2:38" x14ac:dyDescent="0.2">
      <c r="B6" s="17" t="s">
        <v>2</v>
      </c>
      <c r="C6" s="10">
        <v>7.7852650454874495E-2</v>
      </c>
      <c r="D6" s="10">
        <v>0.12255440751881</v>
      </c>
      <c r="E6" s="10">
        <v>7.9785703341143294E-2</v>
      </c>
      <c r="F6" s="10">
        <v>8.2437688369014203E-2</v>
      </c>
      <c r="G6" s="10">
        <v>0.12610295849560499</v>
      </c>
      <c r="H6" s="10">
        <v>8.4491375458303999E-2</v>
      </c>
      <c r="I6" s="10">
        <v>6.4511915332085196E-2</v>
      </c>
      <c r="J6" s="10">
        <v>5.5795156685468403E-2</v>
      </c>
      <c r="K6" s="10">
        <v>9.2414463679979506E-2</v>
      </c>
      <c r="L6" s="25">
        <v>4.00474843444346E-2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38" x14ac:dyDescent="0.2">
      <c r="B7" s="17" t="s">
        <v>3</v>
      </c>
      <c r="C7" s="10">
        <v>0.162531108648717</v>
      </c>
      <c r="D7" s="10">
        <v>0.22483251873599999</v>
      </c>
      <c r="E7" s="10">
        <v>0.36245005371740802</v>
      </c>
      <c r="F7" s="10">
        <v>0.33357647455832801</v>
      </c>
      <c r="G7" s="10">
        <v>0.24721975709014199</v>
      </c>
      <c r="H7" s="10">
        <v>0.27869278638497103</v>
      </c>
      <c r="I7" s="10">
        <v>0.26939869465000899</v>
      </c>
      <c r="J7" s="10">
        <v>0.19316196664761401</v>
      </c>
      <c r="K7" s="10">
        <v>0.22870936665907099</v>
      </c>
      <c r="L7" s="25">
        <v>0.122007484350639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38" x14ac:dyDescent="0.2">
      <c r="B8" s="17" t="s">
        <v>4</v>
      </c>
      <c r="C8" s="10">
        <v>0.30272324676201601</v>
      </c>
      <c r="D8" s="10">
        <v>0.33864929262397703</v>
      </c>
      <c r="E8" s="10">
        <v>0.265868144523349</v>
      </c>
      <c r="F8" s="10">
        <v>0.57153473271408095</v>
      </c>
      <c r="G8" s="10">
        <v>0.69610407453851797</v>
      </c>
      <c r="H8" s="10">
        <v>0.85452709486158596</v>
      </c>
      <c r="I8" s="10">
        <v>0.93030238362653095</v>
      </c>
      <c r="J8" s="10">
        <v>0.57938735059158797</v>
      </c>
      <c r="K8" s="10">
        <v>0.51866551800861804</v>
      </c>
      <c r="L8" s="25">
        <v>0.254352261510359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38" x14ac:dyDescent="0.2">
      <c r="B9" s="17" t="s">
        <v>5</v>
      </c>
      <c r="C9" s="10">
        <v>0.231193071237842</v>
      </c>
      <c r="D9" s="10">
        <v>0.171268049792969</v>
      </c>
      <c r="E9" s="10">
        <v>0.202294683503393</v>
      </c>
      <c r="F9" s="10">
        <v>0.44925698159670302</v>
      </c>
      <c r="G9" s="10">
        <v>0.44595464649412803</v>
      </c>
      <c r="H9" s="10">
        <v>0.243216985548877</v>
      </c>
      <c r="I9" s="10">
        <v>0.30442130365891401</v>
      </c>
      <c r="J9" s="10">
        <v>0.31346253929423101</v>
      </c>
      <c r="K9" s="10">
        <v>0.71249406705029705</v>
      </c>
      <c r="L9" s="25">
        <v>0.237852054987849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38" x14ac:dyDescent="0.2">
      <c r="B10" s="17" t="s">
        <v>6</v>
      </c>
      <c r="C10" s="10">
        <v>0.259157398633379</v>
      </c>
      <c r="D10" s="10">
        <v>0.18555953442929199</v>
      </c>
      <c r="E10" s="10">
        <v>0.235006898302033</v>
      </c>
      <c r="F10" s="10">
        <v>0.43988223407985999</v>
      </c>
      <c r="G10" s="10">
        <v>0.457554723569224</v>
      </c>
      <c r="H10" s="10">
        <v>0.24390559186795999</v>
      </c>
      <c r="I10" s="10">
        <v>0.311008628133839</v>
      </c>
      <c r="J10" s="10">
        <v>0.31070925406975602</v>
      </c>
      <c r="K10" s="10">
        <v>0.94772354705852602</v>
      </c>
      <c r="L10" s="25">
        <v>0.26213943392702699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38" x14ac:dyDescent="0.2">
      <c r="B11" s="17" t="s">
        <v>7</v>
      </c>
      <c r="C11" s="10">
        <v>0.68746279477342798</v>
      </c>
      <c r="D11" s="10">
        <v>1.3312182096081</v>
      </c>
      <c r="E11" s="10">
        <v>0.74706468113878299</v>
      </c>
      <c r="F11" s="10">
        <v>0.78137766912178297</v>
      </c>
      <c r="G11" s="10">
        <v>0.488294191397384</v>
      </c>
      <c r="H11" s="10">
        <v>0.96269473484794499</v>
      </c>
      <c r="I11" s="10">
        <v>0.83881560026618796</v>
      </c>
      <c r="J11" s="10">
        <v>0.68419182678124701</v>
      </c>
      <c r="K11" s="10">
        <v>0.79208559371034504</v>
      </c>
      <c r="L11" s="25">
        <v>0.680871451685505</v>
      </c>
    </row>
    <row r="12" spans="2:38" x14ac:dyDescent="0.2">
      <c r="B12" s="17" t="s">
        <v>8</v>
      </c>
      <c r="C12" s="10"/>
      <c r="D12" s="10"/>
      <c r="E12" s="10"/>
      <c r="F12" s="10">
        <v>3.1755626984499101</v>
      </c>
      <c r="G12" s="10">
        <v>1.10157664680679</v>
      </c>
      <c r="H12" s="10">
        <v>2.2014802808169902</v>
      </c>
      <c r="I12" s="10">
        <v>1.2838716058841999</v>
      </c>
      <c r="J12" s="10">
        <v>0.72479930903793899</v>
      </c>
      <c r="K12" s="10">
        <v>1.20450466672382</v>
      </c>
      <c r="L12" s="25">
        <v>1.3348728454104</v>
      </c>
    </row>
    <row r="13" spans="2:38" x14ac:dyDescent="0.2">
      <c r="B13" s="17" t="s">
        <v>9</v>
      </c>
      <c r="C13" s="10"/>
      <c r="D13" s="10"/>
      <c r="E13" s="10"/>
      <c r="F13" s="10"/>
      <c r="G13" s="10">
        <v>0.305039134260498</v>
      </c>
      <c r="H13" s="10">
        <v>1.6053732545845301</v>
      </c>
      <c r="I13" s="10">
        <v>1.1055549502969</v>
      </c>
      <c r="J13" s="10">
        <v>0.92391609685762</v>
      </c>
      <c r="K13" s="10">
        <v>1.05706539565</v>
      </c>
      <c r="L13" s="25">
        <v>1.0363730980238699</v>
      </c>
    </row>
    <row r="14" spans="2:38" ht="17" thickBot="1" x14ac:dyDescent="0.25">
      <c r="B14" s="18" t="s">
        <v>10</v>
      </c>
      <c r="C14" s="13"/>
      <c r="D14" s="13"/>
      <c r="E14" s="13"/>
      <c r="F14" s="13"/>
      <c r="G14" s="13"/>
      <c r="H14" s="13"/>
      <c r="I14" s="13">
        <v>1.06346759549684</v>
      </c>
      <c r="J14" s="13">
        <v>0.80117253470246796</v>
      </c>
      <c r="K14" s="13">
        <v>1.05548911395837</v>
      </c>
      <c r="L14" s="26">
        <v>0.96121832597154999</v>
      </c>
    </row>
    <row r="17" spans="2:7" ht="17" thickBot="1" x14ac:dyDescent="0.25"/>
    <row r="18" spans="2:7" x14ac:dyDescent="0.2">
      <c r="B18" s="22"/>
      <c r="C18" s="6"/>
      <c r="D18" s="6"/>
      <c r="E18" s="6"/>
      <c r="F18" s="7"/>
      <c r="G18" s="27"/>
    </row>
    <row r="19" spans="2:7" x14ac:dyDescent="0.2">
      <c r="B19" s="21" t="s">
        <v>12</v>
      </c>
      <c r="C19" s="3" t="s">
        <v>14</v>
      </c>
      <c r="D19" s="3" t="s">
        <v>15</v>
      </c>
      <c r="E19" s="3" t="s">
        <v>13</v>
      </c>
      <c r="F19" s="9" t="s">
        <v>16</v>
      </c>
      <c r="G19" s="28"/>
    </row>
    <row r="20" spans="2:7" x14ac:dyDescent="0.2">
      <c r="B20" s="17" t="s">
        <v>0</v>
      </c>
      <c r="C20" s="19">
        <f t="shared" ref="C20:C30" si="0">MAX($C4:$L4)</f>
        <v>0.123331693753643</v>
      </c>
      <c r="D20" s="11">
        <f t="shared" ref="D20:D30" si="1">MIN($C4:$L4)</f>
        <v>4.5048229749856603E-2</v>
      </c>
      <c r="E20" s="11">
        <f t="shared" ref="E20:E30" si="2">AVERAGE($C4:$L4)</f>
        <v>7.4218701791823632E-2</v>
      </c>
      <c r="F20" s="12">
        <f t="shared" ref="F20:F30" si="3">MEDIAN($C4:$L4)</f>
        <v>7.3772975578649744E-2</v>
      </c>
      <c r="G20" s="27"/>
    </row>
    <row r="21" spans="2:7" x14ac:dyDescent="0.2">
      <c r="B21" s="17" t="s">
        <v>1</v>
      </c>
      <c r="C21" s="19">
        <f t="shared" si="0"/>
        <v>0.140899875197427</v>
      </c>
      <c r="D21" s="11">
        <f t="shared" si="1"/>
        <v>5.0625036970963502E-2</v>
      </c>
      <c r="E21" s="11">
        <f t="shared" si="2"/>
        <v>8.3821573975521035E-2</v>
      </c>
      <c r="F21" s="12">
        <f t="shared" si="3"/>
        <v>8.2838433719627458E-2</v>
      </c>
      <c r="G21" s="27"/>
    </row>
    <row r="22" spans="2:7" x14ac:dyDescent="0.2">
      <c r="B22" s="17" t="s">
        <v>2</v>
      </c>
      <c r="C22" s="19">
        <f t="shared" si="0"/>
        <v>0.12610295849560499</v>
      </c>
      <c r="D22" s="11">
        <f t="shared" si="1"/>
        <v>4.00474843444346E-2</v>
      </c>
      <c r="E22" s="11">
        <f t="shared" si="2"/>
        <v>8.2599380367971875E-2</v>
      </c>
      <c r="F22" s="12">
        <f t="shared" si="3"/>
        <v>8.1111695855078741E-2</v>
      </c>
      <c r="G22" s="27"/>
    </row>
    <row r="23" spans="2:7" x14ac:dyDescent="0.2">
      <c r="B23" s="17" t="s">
        <v>3</v>
      </c>
      <c r="C23" s="19">
        <f t="shared" si="0"/>
        <v>0.36245005371740802</v>
      </c>
      <c r="D23" s="11">
        <f t="shared" si="1"/>
        <v>0.122007484350639</v>
      </c>
      <c r="E23" s="11">
        <f t="shared" si="2"/>
        <v>0.2422580211442899</v>
      </c>
      <c r="F23" s="12">
        <f t="shared" si="3"/>
        <v>0.23796456187460649</v>
      </c>
      <c r="G23" s="27"/>
    </row>
    <row r="24" spans="2:7" x14ac:dyDescent="0.2">
      <c r="B24" s="17" t="s">
        <v>4</v>
      </c>
      <c r="C24" s="19">
        <f t="shared" si="0"/>
        <v>0.93030238362653095</v>
      </c>
      <c r="D24" s="11">
        <f t="shared" si="1"/>
        <v>0.254352261510359</v>
      </c>
      <c r="E24" s="11">
        <f t="shared" si="2"/>
        <v>0.53121140997606231</v>
      </c>
      <c r="F24" s="12">
        <f t="shared" si="3"/>
        <v>0.54510012536134944</v>
      </c>
      <c r="G24" s="27"/>
    </row>
    <row r="25" spans="2:7" x14ac:dyDescent="0.2">
      <c r="B25" s="17" t="s">
        <v>5</v>
      </c>
      <c r="C25" s="19">
        <f t="shared" si="0"/>
        <v>0.71249406705029705</v>
      </c>
      <c r="D25" s="11">
        <f t="shared" si="1"/>
        <v>0.171268049792969</v>
      </c>
      <c r="E25" s="11">
        <f t="shared" si="2"/>
        <v>0.33114143831652026</v>
      </c>
      <c r="F25" s="12">
        <f t="shared" si="3"/>
        <v>0.2738191446038955</v>
      </c>
      <c r="G25" s="27"/>
    </row>
    <row r="26" spans="2:7" x14ac:dyDescent="0.2">
      <c r="B26" s="17" t="s">
        <v>6</v>
      </c>
      <c r="C26" s="19">
        <f t="shared" si="0"/>
        <v>0.94772354705852602</v>
      </c>
      <c r="D26" s="11">
        <f t="shared" si="1"/>
        <v>0.18555953442929199</v>
      </c>
      <c r="E26" s="11">
        <f t="shared" si="2"/>
        <v>0.36526472440708962</v>
      </c>
      <c r="F26" s="12">
        <f t="shared" si="3"/>
        <v>0.28642434399839151</v>
      </c>
      <c r="G26" s="27"/>
    </row>
    <row r="27" spans="2:7" x14ac:dyDescent="0.2">
      <c r="B27" s="17" t="s">
        <v>7</v>
      </c>
      <c r="C27" s="19">
        <f t="shared" si="0"/>
        <v>1.3312182096081</v>
      </c>
      <c r="D27" s="11">
        <f t="shared" si="1"/>
        <v>0.488294191397384</v>
      </c>
      <c r="E27" s="11">
        <f t="shared" si="2"/>
        <v>0.79940767533307089</v>
      </c>
      <c r="F27" s="12">
        <f t="shared" si="3"/>
        <v>0.76422117513028298</v>
      </c>
      <c r="G27" s="27"/>
    </row>
    <row r="28" spans="2:7" x14ac:dyDescent="0.2">
      <c r="B28" s="17" t="s">
        <v>8</v>
      </c>
      <c r="C28" s="19">
        <f t="shared" si="0"/>
        <v>3.1755626984499101</v>
      </c>
      <c r="D28" s="11">
        <f t="shared" si="1"/>
        <v>0.72479930903793899</v>
      </c>
      <c r="E28" s="11">
        <f t="shared" si="2"/>
        <v>1.5752382933042928</v>
      </c>
      <c r="F28" s="12">
        <f t="shared" si="3"/>
        <v>1.2838716058841999</v>
      </c>
      <c r="G28" s="27"/>
    </row>
    <row r="29" spans="2:7" x14ac:dyDescent="0.2">
      <c r="B29" s="17" t="s">
        <v>9</v>
      </c>
      <c r="C29" s="19">
        <f t="shared" si="0"/>
        <v>1.6053732545845301</v>
      </c>
      <c r="D29" s="11">
        <f t="shared" si="1"/>
        <v>0.305039134260498</v>
      </c>
      <c r="E29" s="11">
        <f t="shared" si="2"/>
        <v>1.0055536549455697</v>
      </c>
      <c r="F29" s="12">
        <f t="shared" si="3"/>
        <v>1.0467192468369348</v>
      </c>
      <c r="G29" s="27"/>
    </row>
    <row r="30" spans="2:7" ht="17" thickBot="1" x14ac:dyDescent="0.25">
      <c r="B30" s="18" t="s">
        <v>10</v>
      </c>
      <c r="C30" s="20">
        <f t="shared" si="0"/>
        <v>1.06346759549684</v>
      </c>
      <c r="D30" s="14">
        <f t="shared" si="1"/>
        <v>0.80117253470246796</v>
      </c>
      <c r="E30" s="14">
        <f t="shared" si="2"/>
        <v>0.97033689253230693</v>
      </c>
      <c r="F30" s="15">
        <f t="shared" si="3"/>
        <v>1.0083537199649599</v>
      </c>
      <c r="G30" s="27"/>
    </row>
    <row r="33" spans="2:12" ht="17" thickBot="1" x14ac:dyDescent="0.25"/>
    <row r="34" spans="2:12" x14ac:dyDescent="0.2">
      <c r="B34" s="29" t="s">
        <v>17</v>
      </c>
      <c r="C34" s="30"/>
      <c r="D34" s="30"/>
      <c r="E34" s="30"/>
      <c r="F34" s="30"/>
      <c r="G34" s="30"/>
      <c r="H34" s="30"/>
      <c r="I34" s="30"/>
      <c r="J34" s="30"/>
      <c r="K34" s="31"/>
      <c r="L34" s="27"/>
    </row>
    <row r="35" spans="2:12" x14ac:dyDescent="0.2">
      <c r="B35" s="32" t="s">
        <v>12</v>
      </c>
      <c r="C35" s="33">
        <v>2013</v>
      </c>
      <c r="D35" s="33">
        <v>2014</v>
      </c>
      <c r="E35" s="33">
        <v>2015</v>
      </c>
      <c r="F35" s="33">
        <v>2016</v>
      </c>
      <c r="G35" s="33">
        <v>2017</v>
      </c>
      <c r="H35" s="33">
        <v>2018</v>
      </c>
      <c r="I35" s="33">
        <v>2019</v>
      </c>
      <c r="J35" s="33">
        <v>2020</v>
      </c>
      <c r="K35" s="34">
        <v>2021</v>
      </c>
      <c r="L35" s="28"/>
    </row>
    <row r="36" spans="2:12" x14ac:dyDescent="0.2">
      <c r="B36" s="16" t="s">
        <v>0</v>
      </c>
      <c r="C36" s="35">
        <f t="shared" ref="C36:K36" si="4">(D4-C4)*100</f>
        <v>-0.93921266613527088</v>
      </c>
      <c r="D36" s="35">
        <f t="shared" si="4"/>
        <v>-1.1711442810627291</v>
      </c>
      <c r="E36" s="35">
        <f t="shared" si="4"/>
        <v>6.11095252021458</v>
      </c>
      <c r="F36" s="35">
        <f t="shared" si="4"/>
        <v>-4.0550255558677399</v>
      </c>
      <c r="G36" s="35">
        <f t="shared" si="4"/>
        <v>-0.91690983997906039</v>
      </c>
      <c r="H36" s="35">
        <f t="shared" si="4"/>
        <v>-0.14641349534825904</v>
      </c>
      <c r="I36" s="35">
        <f t="shared" si="4"/>
        <v>-2.1972534760443807</v>
      </c>
      <c r="J36" s="35">
        <f t="shared" si="4"/>
        <v>2.5432253483307798</v>
      </c>
      <c r="K36" s="36">
        <f t="shared" si="4"/>
        <v>-3.0559693814699793</v>
      </c>
      <c r="L36" s="27"/>
    </row>
    <row r="37" spans="2:12" x14ac:dyDescent="0.2">
      <c r="B37" s="17" t="s">
        <v>1</v>
      </c>
      <c r="C37" s="35">
        <f t="shared" ref="C37:K37" si="5">(D5-C5)*100</f>
        <v>1.1642689461185893</v>
      </c>
      <c r="D37" s="35">
        <f t="shared" si="5"/>
        <v>-1.8233064068871498</v>
      </c>
      <c r="E37" s="35">
        <f t="shared" si="5"/>
        <v>2.8251709657313802</v>
      </c>
      <c r="F37" s="35">
        <f t="shared" si="5"/>
        <v>5.5426585298411695</v>
      </c>
      <c r="G37" s="35">
        <f t="shared" si="5"/>
        <v>-5.2744883371551001</v>
      </c>
      <c r="H37" s="35">
        <f t="shared" si="5"/>
        <v>-0.50958538788604957</v>
      </c>
      <c r="I37" s="35">
        <f t="shared" si="5"/>
        <v>-4.4140845477609603E-2</v>
      </c>
      <c r="J37" s="35">
        <f t="shared" si="5"/>
        <v>2.8279769528772594</v>
      </c>
      <c r="K37" s="36">
        <f t="shared" si="5"/>
        <v>-6.0272462050048494</v>
      </c>
      <c r="L37" s="27"/>
    </row>
    <row r="38" spans="2:12" x14ac:dyDescent="0.2">
      <c r="B38" s="17" t="s">
        <v>2</v>
      </c>
      <c r="C38" s="35">
        <f t="shared" ref="C38:K38" si="6">(D6-C6)*100</f>
        <v>4.4701757063935501</v>
      </c>
      <c r="D38" s="35">
        <f t="shared" si="6"/>
        <v>-4.2768704177666708</v>
      </c>
      <c r="E38" s="35">
        <f t="shared" si="6"/>
        <v>0.26519850278709095</v>
      </c>
      <c r="F38" s="35">
        <f t="shared" si="6"/>
        <v>4.3665270126590787</v>
      </c>
      <c r="G38" s="35">
        <f t="shared" si="6"/>
        <v>-4.1611583037300992</v>
      </c>
      <c r="H38" s="35">
        <f t="shared" si="6"/>
        <v>-1.9979460126218804</v>
      </c>
      <c r="I38" s="35">
        <f t="shared" si="6"/>
        <v>-0.87167586466167934</v>
      </c>
      <c r="J38" s="35">
        <f t="shared" si="6"/>
        <v>3.6619306994511103</v>
      </c>
      <c r="K38" s="36">
        <f t="shared" si="6"/>
        <v>-5.2366979335544901</v>
      </c>
      <c r="L38" s="27"/>
    </row>
    <row r="39" spans="2:12" x14ac:dyDescent="0.2">
      <c r="B39" s="17" t="s">
        <v>3</v>
      </c>
      <c r="C39" s="35">
        <f t="shared" ref="C39:K39" si="7">(D7-C7)*100</f>
        <v>6.2301410087282987</v>
      </c>
      <c r="D39" s="35">
        <f t="shared" si="7"/>
        <v>13.761753498140802</v>
      </c>
      <c r="E39" s="35">
        <f t="shared" si="7"/>
        <v>-2.8873579159080007</v>
      </c>
      <c r="F39" s="35">
        <f t="shared" si="7"/>
        <v>-8.6356717468186019</v>
      </c>
      <c r="G39" s="35">
        <f t="shared" si="7"/>
        <v>3.1473029294829038</v>
      </c>
      <c r="H39" s="35">
        <f t="shared" si="7"/>
        <v>-0.929409173496204</v>
      </c>
      <c r="I39" s="35">
        <f t="shared" si="7"/>
        <v>-7.6236728002394978</v>
      </c>
      <c r="J39" s="35">
        <f t="shared" si="7"/>
        <v>3.554740001145698</v>
      </c>
      <c r="K39" s="36">
        <f t="shared" si="7"/>
        <v>-10.670188230843198</v>
      </c>
    </row>
    <row r="40" spans="2:12" x14ac:dyDescent="0.2">
      <c r="B40" s="17" t="s">
        <v>4</v>
      </c>
      <c r="C40" s="35">
        <f t="shared" ref="C40:K40" si="8">(D8-C8)*100</f>
        <v>3.592604586196102</v>
      </c>
      <c r="D40" s="35">
        <f t="shared" si="8"/>
        <v>-7.2781148100628021</v>
      </c>
      <c r="E40" s="35">
        <f t="shared" si="8"/>
        <v>30.566658819073194</v>
      </c>
      <c r="F40" s="35">
        <f t="shared" si="8"/>
        <v>12.456934182443701</v>
      </c>
      <c r="G40" s="35">
        <f t="shared" si="8"/>
        <v>15.842302032306799</v>
      </c>
      <c r="H40" s="35">
        <f t="shared" si="8"/>
        <v>7.5775288764944992</v>
      </c>
      <c r="I40" s="35">
        <f t="shared" si="8"/>
        <v>-35.091503303494299</v>
      </c>
      <c r="J40" s="35">
        <f t="shared" si="8"/>
        <v>-6.0721832582969926</v>
      </c>
      <c r="K40" s="36">
        <f t="shared" si="8"/>
        <v>-26.431325649825904</v>
      </c>
    </row>
    <row r="41" spans="2:12" x14ac:dyDescent="0.2">
      <c r="B41" s="17" t="s">
        <v>5</v>
      </c>
      <c r="C41" s="35">
        <f t="shared" ref="C41:K41" si="9">(D9-C9)*100</f>
        <v>-5.9925021444872995</v>
      </c>
      <c r="D41" s="35">
        <f t="shared" si="9"/>
        <v>3.1026633710423996</v>
      </c>
      <c r="E41" s="35">
        <f t="shared" si="9"/>
        <v>24.696229809331001</v>
      </c>
      <c r="F41" s="35">
        <f t="shared" si="9"/>
        <v>-0.33023351025749936</v>
      </c>
      <c r="G41" s="35">
        <f t="shared" si="9"/>
        <v>-20.273766094525104</v>
      </c>
      <c r="H41" s="35">
        <f t="shared" si="9"/>
        <v>6.1204318110037015</v>
      </c>
      <c r="I41" s="35">
        <f t="shared" si="9"/>
        <v>0.9041235635317002</v>
      </c>
      <c r="J41" s="35">
        <f t="shared" si="9"/>
        <v>39.903152775606607</v>
      </c>
      <c r="K41" s="36">
        <f t="shared" si="9"/>
        <v>-47.464201206244802</v>
      </c>
    </row>
    <row r="42" spans="2:12" x14ac:dyDescent="0.2">
      <c r="B42" s="17" t="s">
        <v>6</v>
      </c>
      <c r="C42" s="35">
        <f t="shared" ref="C42:K42" si="10">(D10-C10)*100</f>
        <v>-7.3597864204087013</v>
      </c>
      <c r="D42" s="35">
        <f t="shared" si="10"/>
        <v>4.9447363872741015</v>
      </c>
      <c r="E42" s="35">
        <f t="shared" si="10"/>
        <v>20.487533577782699</v>
      </c>
      <c r="F42" s="35">
        <f t="shared" si="10"/>
        <v>1.7672489489364007</v>
      </c>
      <c r="G42" s="35">
        <f t="shared" si="10"/>
        <v>-21.3649131701264</v>
      </c>
      <c r="H42" s="35">
        <f t="shared" si="10"/>
        <v>6.7103036265879021</v>
      </c>
      <c r="I42" s="35">
        <f t="shared" si="10"/>
        <v>-2.9937406408298006E-2</v>
      </c>
      <c r="J42" s="35">
        <f t="shared" si="10"/>
        <v>63.701429298877002</v>
      </c>
      <c r="K42" s="36">
        <f t="shared" si="10"/>
        <v>-68.558411313149904</v>
      </c>
    </row>
    <row r="43" spans="2:12" x14ac:dyDescent="0.2">
      <c r="B43" s="17" t="s">
        <v>7</v>
      </c>
      <c r="C43" s="35">
        <f t="shared" ref="C43:K43" si="11">(D11-C11)*100</f>
        <v>64.375541483467202</v>
      </c>
      <c r="D43" s="35">
        <f t="shared" si="11"/>
        <v>-58.415352846931704</v>
      </c>
      <c r="E43" s="35">
        <f t="shared" si="11"/>
        <v>3.4312987982999976</v>
      </c>
      <c r="F43" s="35">
        <f t="shared" si="11"/>
        <v>-29.308347772439898</v>
      </c>
      <c r="G43" s="35">
        <f t="shared" si="11"/>
        <v>47.440054345056097</v>
      </c>
      <c r="H43" s="35">
        <f t="shared" si="11"/>
        <v>-12.387913458175703</v>
      </c>
      <c r="I43" s="35">
        <f t="shared" si="11"/>
        <v>-15.462377348494094</v>
      </c>
      <c r="J43" s="35">
        <f t="shared" si="11"/>
        <v>10.789376692909801</v>
      </c>
      <c r="K43" s="36">
        <f t="shared" si="11"/>
        <v>-11.121414202484004</v>
      </c>
    </row>
    <row r="44" spans="2:12" x14ac:dyDescent="0.2">
      <c r="B44" s="17" t="s">
        <v>8</v>
      </c>
      <c r="C44" s="35"/>
      <c r="D44" s="35"/>
      <c r="E44" s="35">
        <f t="shared" ref="E44:K44" si="12">(F12-E12)*100</f>
        <v>317.55626984499099</v>
      </c>
      <c r="F44" s="35">
        <f t="shared" si="12"/>
        <v>-207.39860516431202</v>
      </c>
      <c r="G44" s="35">
        <f t="shared" si="12"/>
        <v>109.99036340102002</v>
      </c>
      <c r="H44" s="35">
        <f t="shared" si="12"/>
        <v>-91.760867493279036</v>
      </c>
      <c r="I44" s="35">
        <f t="shared" si="12"/>
        <v>-55.907229684626088</v>
      </c>
      <c r="J44" s="35">
        <f t="shared" si="12"/>
        <v>47.970535768588093</v>
      </c>
      <c r="K44" s="36">
        <f t="shared" si="12"/>
        <v>13.036817868658002</v>
      </c>
    </row>
    <row r="45" spans="2:12" x14ac:dyDescent="0.2">
      <c r="B45" s="17" t="s">
        <v>9</v>
      </c>
      <c r="C45" s="35"/>
      <c r="D45" s="35"/>
      <c r="E45" s="35"/>
      <c r="F45" s="35">
        <f t="shared" ref="F45:K45" si="13">(G13-F13)*100</f>
        <v>30.503913426049799</v>
      </c>
      <c r="G45" s="35">
        <f t="shared" si="13"/>
        <v>130.03341203240319</v>
      </c>
      <c r="H45" s="35">
        <f t="shared" si="13"/>
        <v>-49.981830428763004</v>
      </c>
      <c r="I45" s="35">
        <f t="shared" si="13"/>
        <v>-18.163885343927998</v>
      </c>
      <c r="J45" s="35">
        <f t="shared" si="13"/>
        <v>13.314929879238003</v>
      </c>
      <c r="K45" s="36">
        <f t="shared" si="13"/>
        <v>-2.0692297626130118</v>
      </c>
    </row>
    <row r="46" spans="2:12" ht="17" thickBot="1" x14ac:dyDescent="0.25">
      <c r="B46" s="18" t="s">
        <v>10</v>
      </c>
      <c r="C46" s="37"/>
      <c r="D46" s="37"/>
      <c r="E46" s="37"/>
      <c r="F46" s="37"/>
      <c r="G46" s="37"/>
      <c r="H46" s="37">
        <f>(I14-H14)*100</f>
        <v>106.34675954968399</v>
      </c>
      <c r="I46" s="37">
        <f>(J14-I14)*100</f>
        <v>-26.229506079437204</v>
      </c>
      <c r="J46" s="37">
        <f>(K14-J14)*100</f>
        <v>25.431657925590201</v>
      </c>
      <c r="K46" s="38">
        <f>(L14-K14)*100</f>
        <v>-9.4270787986819986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F767-E18A-BF48-B346-070965BBFF57}">
  <dimension ref="B1:O93"/>
  <sheetViews>
    <sheetView tabSelected="1" topLeftCell="A53" zoomScale="130" zoomScaleNormal="130" workbookViewId="0">
      <selection activeCell="B86" sqref="B86:M93"/>
    </sheetView>
  </sheetViews>
  <sheetFormatPr baseColWidth="10" defaultRowHeight="16" x14ac:dyDescent="0.2"/>
  <sheetData>
    <row r="1" spans="2:15" ht="17" thickBot="1" x14ac:dyDescent="0.25">
      <c r="J1" s="43"/>
    </row>
    <row r="2" spans="2:15" x14ac:dyDescent="0.2">
      <c r="B2" s="44" t="s">
        <v>96</v>
      </c>
      <c r="C2" s="45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10</v>
      </c>
      <c r="L2" s="45" t="s">
        <v>9</v>
      </c>
      <c r="M2" s="46" t="s">
        <v>8</v>
      </c>
    </row>
    <row r="3" spans="2:15" x14ac:dyDescent="0.2">
      <c r="B3" s="17" t="s">
        <v>18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40">
        <v>0</v>
      </c>
      <c r="O3" s="27"/>
    </row>
    <row r="4" spans="2:15" x14ac:dyDescent="0.2">
      <c r="B4" s="17" t="s">
        <v>19</v>
      </c>
      <c r="C4" s="39">
        <v>-8.2402977139820408E-3</v>
      </c>
      <c r="D4" s="39">
        <v>2.42931103146155E-2</v>
      </c>
      <c r="E4" s="39">
        <v>-1.7320726299054501E-2</v>
      </c>
      <c r="F4" s="39">
        <v>-5.43117145746062E-2</v>
      </c>
      <c r="G4" s="39">
        <v>-3.9495114006514599E-2</v>
      </c>
      <c r="H4" s="39">
        <v>0.18097754293262799</v>
      </c>
      <c r="I4" s="39">
        <v>3.15091210613598E-2</v>
      </c>
      <c r="J4" s="39">
        <v>0.16292906178489699</v>
      </c>
      <c r="K4" s="39">
        <v>0</v>
      </c>
      <c r="L4" s="39">
        <v>0</v>
      </c>
      <c r="M4" s="40">
        <v>0</v>
      </c>
      <c r="O4" s="27"/>
    </row>
    <row r="5" spans="2:15" x14ac:dyDescent="0.2">
      <c r="B5" s="17" t="s">
        <v>20</v>
      </c>
      <c r="C5" s="39">
        <v>-4.9264575580365101E-2</v>
      </c>
      <c r="D5" s="39">
        <v>-1.6593654586486001E-2</v>
      </c>
      <c r="E5" s="39">
        <v>-2.2311022311022499E-2</v>
      </c>
      <c r="F5" s="39">
        <v>-8.11786797631084E-2</v>
      </c>
      <c r="G5" s="39">
        <v>-3.5539785946952E-2</v>
      </c>
      <c r="H5" s="39">
        <v>4.0007548594074203E-2</v>
      </c>
      <c r="I5" s="39">
        <v>-1.3266998341625201E-2</v>
      </c>
      <c r="J5" s="39">
        <v>0.11716247139588</v>
      </c>
      <c r="K5" s="39">
        <v>0</v>
      </c>
      <c r="L5" s="39">
        <v>0</v>
      </c>
      <c r="M5" s="40">
        <v>-0.34295415959252901</v>
      </c>
      <c r="O5" s="27"/>
    </row>
    <row r="6" spans="2:15" x14ac:dyDescent="0.2">
      <c r="B6" s="17" t="s">
        <v>21</v>
      </c>
      <c r="C6" s="39">
        <v>-5.6707425128477099E-3</v>
      </c>
      <c r="D6" s="39">
        <v>1.87840169919022E-2</v>
      </c>
      <c r="E6" s="39">
        <v>-1.59208982738396E-2</v>
      </c>
      <c r="F6" s="39">
        <v>-8.0600895565506203E-2</v>
      </c>
      <c r="G6" s="39">
        <v>-6.2121917170777197E-2</v>
      </c>
      <c r="H6" s="39">
        <v>0.26023778071334203</v>
      </c>
      <c r="I6" s="39">
        <v>0.23611111111111099</v>
      </c>
      <c r="J6" s="39">
        <v>7.9176201372997704E-2</v>
      </c>
      <c r="K6" s="39">
        <v>0</v>
      </c>
      <c r="L6" s="39">
        <v>0</v>
      </c>
      <c r="M6" s="40">
        <v>-0.278438030560271</v>
      </c>
      <c r="O6" s="27"/>
    </row>
    <row r="7" spans="2:15" x14ac:dyDescent="0.2">
      <c r="B7" s="17" t="s">
        <v>22</v>
      </c>
      <c r="C7" s="39">
        <v>-2.64930001772107E-2</v>
      </c>
      <c r="D7" s="39">
        <v>1.47351652727996E-2</v>
      </c>
      <c r="E7" s="39">
        <v>-5.3742647651277203E-2</v>
      </c>
      <c r="F7" s="39">
        <v>-7.5039722663584996E-2</v>
      </c>
      <c r="G7" s="39">
        <v>-2.9548627268496899E-2</v>
      </c>
      <c r="H7" s="39">
        <v>0.237214568786563</v>
      </c>
      <c r="I7" s="39">
        <v>0.25</v>
      </c>
      <c r="J7" s="39">
        <v>5.1716247139588202E-2</v>
      </c>
      <c r="K7" s="39">
        <v>0</v>
      </c>
      <c r="L7" s="39">
        <v>0</v>
      </c>
      <c r="M7" s="40">
        <v>-0.23599320882852301</v>
      </c>
      <c r="O7" s="27"/>
    </row>
    <row r="8" spans="2:15" x14ac:dyDescent="0.2">
      <c r="B8" s="17" t="s">
        <v>23</v>
      </c>
      <c r="C8" s="39">
        <v>-1.3379408116250199E-2</v>
      </c>
      <c r="D8" s="39">
        <v>4.2413381123058397E-2</v>
      </c>
      <c r="E8" s="39">
        <v>-4.1227855335129501E-2</v>
      </c>
      <c r="F8" s="39">
        <v>-8.2189802108912205E-2</v>
      </c>
      <c r="G8" s="39">
        <v>-9.5451372731503004E-2</v>
      </c>
      <c r="H8" s="39">
        <v>0.200037742970371</v>
      </c>
      <c r="I8" s="39">
        <v>0.23279436152570401</v>
      </c>
      <c r="J8" s="39">
        <v>0.208695652173913</v>
      </c>
      <c r="K8" s="39">
        <v>0</v>
      </c>
      <c r="L8" s="39">
        <v>0</v>
      </c>
      <c r="M8" s="40">
        <v>-6.6213921901528E-2</v>
      </c>
      <c r="O8" s="27"/>
    </row>
    <row r="9" spans="2:15" x14ac:dyDescent="0.2">
      <c r="B9" s="17" t="s">
        <v>24</v>
      </c>
      <c r="C9" s="39">
        <v>-2.64930001772107E-2</v>
      </c>
      <c r="D9" s="39">
        <v>3.6904287800345097E-2</v>
      </c>
      <c r="E9" s="39">
        <v>-5.2291801162039998E-2</v>
      </c>
      <c r="F9" s="39">
        <v>-0.14552939477105201</v>
      </c>
      <c r="G9" s="39">
        <v>-0.14227547696602999</v>
      </c>
      <c r="H9" s="39">
        <v>-1.47197584449896E-2</v>
      </c>
      <c r="I9" s="39">
        <v>-2.3217247097844201E-2</v>
      </c>
      <c r="J9" s="39">
        <v>0.29839816933638402</v>
      </c>
      <c r="K9" s="39">
        <v>0</v>
      </c>
      <c r="L9" s="39">
        <v>0</v>
      </c>
      <c r="M9" s="40">
        <v>-0.26994906621392101</v>
      </c>
      <c r="O9" s="27"/>
    </row>
    <row r="10" spans="2:15" x14ac:dyDescent="0.2">
      <c r="B10" s="17" t="s">
        <v>25</v>
      </c>
      <c r="C10" s="39">
        <v>-6.6454013822435602E-3</v>
      </c>
      <c r="D10" s="39">
        <v>1.83193946634807E-2</v>
      </c>
      <c r="E10" s="39">
        <v>-3.11829731067482E-2</v>
      </c>
      <c r="F10" s="39">
        <v>-0.12111801242236001</v>
      </c>
      <c r="G10" s="39">
        <v>-0.15210563052582499</v>
      </c>
      <c r="H10" s="39">
        <v>2.1890922815625401E-2</v>
      </c>
      <c r="I10" s="39">
        <v>1.99004975124377E-2</v>
      </c>
      <c r="J10" s="39">
        <v>5.0343249427917597E-2</v>
      </c>
      <c r="K10" s="39">
        <v>0</v>
      </c>
      <c r="L10" s="39">
        <v>0</v>
      </c>
      <c r="M10" s="40">
        <v>-0.41426146010186699</v>
      </c>
      <c r="O10" s="27"/>
    </row>
    <row r="11" spans="2:15" x14ac:dyDescent="0.2">
      <c r="B11" s="17" t="s">
        <v>26</v>
      </c>
      <c r="C11" s="39">
        <v>-9.74658869395717E-3</v>
      </c>
      <c r="D11" s="39">
        <v>4.0488517191026299E-3</v>
      </c>
      <c r="E11" s="39">
        <v>-2.0026702269693001E-2</v>
      </c>
      <c r="F11" s="39">
        <v>-0.145168279647551</v>
      </c>
      <c r="G11" s="39">
        <v>-0.15582829222894301</v>
      </c>
      <c r="H11" s="39">
        <v>-8.71862615587847E-2</v>
      </c>
      <c r="I11" s="39">
        <v>-6.5298507462686506E-2</v>
      </c>
      <c r="J11" s="39">
        <v>7.9633867276887899E-2</v>
      </c>
      <c r="K11" s="39">
        <v>0</v>
      </c>
      <c r="L11" s="39">
        <v>0</v>
      </c>
      <c r="M11" s="40">
        <v>-0.53056027164685904</v>
      </c>
      <c r="O11" s="27"/>
    </row>
    <row r="12" spans="2:15" x14ac:dyDescent="0.2">
      <c r="B12" s="17" t="s">
        <v>27</v>
      </c>
      <c r="C12" s="39">
        <v>-2.4898103845472301E-2</v>
      </c>
      <c r="D12" s="39">
        <v>2.4027611841231901E-2</v>
      </c>
      <c r="E12" s="39">
        <v>-2.6283061106044298E-2</v>
      </c>
      <c r="F12" s="39">
        <v>-0.13679040878231899</v>
      </c>
      <c r="G12" s="39">
        <v>-9.45788738948347E-2</v>
      </c>
      <c r="H12" s="39">
        <v>-6.4729194187582606E-2</v>
      </c>
      <c r="I12" s="39">
        <v>-3.4203980099502401E-2</v>
      </c>
      <c r="J12" s="39">
        <v>0.424256292906178</v>
      </c>
      <c r="K12" s="39">
        <v>0</v>
      </c>
      <c r="L12" s="39">
        <v>0</v>
      </c>
      <c r="M12" s="40">
        <v>-0.57300509337860706</v>
      </c>
      <c r="O12" s="27"/>
    </row>
    <row r="13" spans="2:15" x14ac:dyDescent="0.2">
      <c r="B13" s="17" t="s">
        <v>28</v>
      </c>
      <c r="C13" s="39">
        <v>-6.4061669324827195E-2</v>
      </c>
      <c r="D13" s="39">
        <v>-7.9649542015125497E-4</v>
      </c>
      <c r="E13" s="39">
        <v>-4.5823854403640001E-2</v>
      </c>
      <c r="F13" s="39">
        <v>-0.18828542539361501</v>
      </c>
      <c r="G13" s="39">
        <v>-0.182759422987435</v>
      </c>
      <c r="H13" s="39">
        <v>-0.158143045857709</v>
      </c>
      <c r="I13" s="39">
        <v>-0.136608623548922</v>
      </c>
      <c r="J13" s="39">
        <v>0.72997711670480503</v>
      </c>
      <c r="K13" s="39">
        <v>0</v>
      </c>
      <c r="L13" s="39">
        <v>0</v>
      </c>
      <c r="M13" s="40">
        <v>-0.66044142614600998</v>
      </c>
      <c r="O13" s="27"/>
    </row>
    <row r="14" spans="2:15" x14ac:dyDescent="0.2">
      <c r="B14" s="17" t="s">
        <v>29</v>
      </c>
      <c r="C14" s="39">
        <v>-3.7745879851142902E-2</v>
      </c>
      <c r="D14" s="39">
        <v>-2.1770874817469699E-2</v>
      </c>
      <c r="E14" s="39">
        <v>-2.3773898586866099E-2</v>
      </c>
      <c r="F14" s="39">
        <v>-0.19037989310992301</v>
      </c>
      <c r="G14" s="39">
        <v>-0.198755234993019</v>
      </c>
      <c r="H14" s="39">
        <v>-0.29647103227023902</v>
      </c>
      <c r="I14" s="39">
        <v>-0.23217247097844099</v>
      </c>
      <c r="J14" s="39">
        <v>0.967963386727688</v>
      </c>
      <c r="K14" s="39">
        <v>0</v>
      </c>
      <c r="L14" s="39">
        <v>0</v>
      </c>
      <c r="M14" s="40">
        <v>-0.55857385398981296</v>
      </c>
      <c r="O14" s="27"/>
    </row>
    <row r="15" spans="2:15" x14ac:dyDescent="0.2">
      <c r="B15" s="17" t="s">
        <v>30</v>
      </c>
      <c r="C15" s="39">
        <v>-4.0049618996987502E-2</v>
      </c>
      <c r="D15" s="39">
        <v>-5.4493561662020303E-2</v>
      </c>
      <c r="E15" s="39">
        <v>-2.9662067256052301E-2</v>
      </c>
      <c r="F15" s="39">
        <v>-0.16084067600751101</v>
      </c>
      <c r="G15" s="39">
        <v>-0.172347603536528</v>
      </c>
      <c r="H15" s="39">
        <v>-0.34440460464238498</v>
      </c>
      <c r="I15" s="39">
        <v>-0.30306799336649998</v>
      </c>
      <c r="J15" s="39">
        <v>0.69244851258581197</v>
      </c>
      <c r="K15" s="39">
        <v>0</v>
      </c>
      <c r="L15" s="39">
        <v>0</v>
      </c>
      <c r="M15" s="40">
        <v>-0.47792869269949001</v>
      </c>
      <c r="O15" s="27"/>
    </row>
    <row r="16" spans="2:15" x14ac:dyDescent="0.2">
      <c r="B16" s="17" t="s">
        <v>31</v>
      </c>
      <c r="C16" s="39">
        <v>-3.6771220981747302E-2</v>
      </c>
      <c r="D16" s="39">
        <v>-7.6397185716182106E-2</v>
      </c>
      <c r="E16" s="39">
        <v>4.2428546067814397E-2</v>
      </c>
      <c r="F16" s="39">
        <v>-8.0384226491405406E-2</v>
      </c>
      <c r="G16" s="39">
        <v>-0.13355048859934801</v>
      </c>
      <c r="H16" s="39">
        <v>-0.321192677863747</v>
      </c>
      <c r="I16" s="39">
        <v>-0.30037313432835799</v>
      </c>
      <c r="J16" s="39">
        <v>0.996338672768878</v>
      </c>
      <c r="K16" s="39">
        <v>0</v>
      </c>
      <c r="L16" s="39">
        <v>0</v>
      </c>
      <c r="M16" s="40">
        <v>-0.31239388794567002</v>
      </c>
      <c r="O16" s="27"/>
    </row>
    <row r="17" spans="2:15" x14ac:dyDescent="0.2">
      <c r="B17" s="17" t="s">
        <v>32</v>
      </c>
      <c r="C17" s="39">
        <v>8.1516923622184604E-3</v>
      </c>
      <c r="D17" s="39">
        <v>-4.6993229788928698E-2</v>
      </c>
      <c r="E17" s="39">
        <v>4.3354655294953498E-2</v>
      </c>
      <c r="F17" s="39">
        <v>-7.4895276614184395E-2</v>
      </c>
      <c r="G17" s="39">
        <v>-0.100744532340623</v>
      </c>
      <c r="H17" s="39">
        <v>-0.25268918663898798</v>
      </c>
      <c r="I17" s="39">
        <v>-0.20522388059701399</v>
      </c>
      <c r="J17" s="39">
        <v>0.90251716247139502</v>
      </c>
      <c r="K17" s="39">
        <v>0</v>
      </c>
      <c r="L17" s="39">
        <v>0</v>
      </c>
      <c r="M17" s="40">
        <v>-0.37181663837011802</v>
      </c>
      <c r="O17" s="27"/>
    </row>
    <row r="18" spans="2:15" x14ac:dyDescent="0.2">
      <c r="B18" s="17" t="s">
        <v>33</v>
      </c>
      <c r="C18" s="39">
        <v>1.4885699096225301E-2</v>
      </c>
      <c r="D18" s="39">
        <v>-3.0200451347404601E-2</v>
      </c>
      <c r="E18" s="39">
        <v>0.104278326281147</v>
      </c>
      <c r="F18" s="39">
        <v>-3.1200346670518402E-2</v>
      </c>
      <c r="G18" s="39">
        <v>3.4725453699394997E-2</v>
      </c>
      <c r="H18" s="39">
        <v>-9.1715418003396804E-2</v>
      </c>
      <c r="I18" s="39">
        <v>-4.8092868988391303E-2</v>
      </c>
      <c r="J18" s="39">
        <v>1.0526315789473599</v>
      </c>
      <c r="K18" s="39">
        <v>0</v>
      </c>
      <c r="L18" s="39">
        <v>0</v>
      </c>
      <c r="M18" s="40">
        <v>-0.41595925297113701</v>
      </c>
      <c r="O18" s="27"/>
    </row>
    <row r="19" spans="2:15" x14ac:dyDescent="0.2">
      <c r="B19" s="17" t="s">
        <v>34</v>
      </c>
      <c r="C19" s="39">
        <v>-1.39110402268297E-2</v>
      </c>
      <c r="D19" s="39">
        <v>-3.9094650205761299E-2</v>
      </c>
      <c r="E19" s="39">
        <v>6.1076978677267503E-2</v>
      </c>
      <c r="F19" s="39">
        <v>-8.3273147479416304E-2</v>
      </c>
      <c r="G19" s="39">
        <v>-7.0963238715681706E-2</v>
      </c>
      <c r="H19" s="39">
        <v>-6.22759011134177E-2</v>
      </c>
      <c r="I19" s="39">
        <v>1.7827529021558802E-2</v>
      </c>
      <c r="J19" s="39">
        <v>1.4205949656750501</v>
      </c>
      <c r="K19" s="39">
        <v>0.57948139797068698</v>
      </c>
      <c r="L19" s="39">
        <v>0</v>
      </c>
      <c r="M19" s="40">
        <v>-0.527164685908319</v>
      </c>
      <c r="O19" s="27"/>
    </row>
    <row r="20" spans="2:15" x14ac:dyDescent="0.2">
      <c r="B20" s="17" t="s">
        <v>35</v>
      </c>
      <c r="C20" s="39">
        <v>-1.6126174020910801E-2</v>
      </c>
      <c r="D20" s="39">
        <v>-0.116819328288862</v>
      </c>
      <c r="E20" s="39">
        <v>0.137433414043583</v>
      </c>
      <c r="F20" s="39">
        <v>-6.9334103712262998E-3</v>
      </c>
      <c r="G20" s="39">
        <v>8.0851558864588099E-2</v>
      </c>
      <c r="H20" s="39">
        <v>-6.2464615965276499E-2</v>
      </c>
      <c r="I20" s="39">
        <v>1.8656716417910699E-3</v>
      </c>
      <c r="J20" s="39">
        <v>2.06636155606407</v>
      </c>
      <c r="K20" s="39">
        <v>0.40924464487034901</v>
      </c>
      <c r="L20" s="39">
        <v>0</v>
      </c>
      <c r="M20" s="40">
        <v>-0.43972835314091602</v>
      </c>
      <c r="O20" s="27"/>
    </row>
    <row r="21" spans="2:15" x14ac:dyDescent="0.2">
      <c r="B21" s="17" t="s">
        <v>36</v>
      </c>
      <c r="C21" s="39">
        <v>-1.02782208045366E-2</v>
      </c>
      <c r="D21" s="39">
        <v>-0.122129297756537</v>
      </c>
      <c r="E21" s="39">
        <v>0.150808427241548</v>
      </c>
      <c r="F21" s="39">
        <v>2.2461360681785301E-2</v>
      </c>
      <c r="G21" s="39">
        <v>0.18147975802698901</v>
      </c>
      <c r="H21" s="39">
        <v>-0.19871673900735901</v>
      </c>
      <c r="I21" s="39">
        <v>-0.13764510779436101</v>
      </c>
      <c r="J21" s="39">
        <v>1.8462242562929001</v>
      </c>
      <c r="K21" s="39">
        <v>0.337091319052987</v>
      </c>
      <c r="L21" s="39">
        <v>0</v>
      </c>
      <c r="M21" s="40">
        <v>-0.49066213921901503</v>
      </c>
      <c r="O21" s="27"/>
    </row>
    <row r="22" spans="2:15" x14ac:dyDescent="0.2">
      <c r="B22" s="17" t="s">
        <v>37</v>
      </c>
      <c r="C22" s="39">
        <v>-1.15186957292221E-2</v>
      </c>
      <c r="D22" s="39">
        <v>-0.128036638789326</v>
      </c>
      <c r="E22" s="39">
        <v>0.13556372075033801</v>
      </c>
      <c r="F22" s="39">
        <v>-1.2061245124945601E-2</v>
      </c>
      <c r="G22" s="39">
        <v>8.3178222429036705E-2</v>
      </c>
      <c r="H22" s="39">
        <v>-0.11228533685601</v>
      </c>
      <c r="I22" s="39">
        <v>-7.3383084577114399E-2</v>
      </c>
      <c r="J22" s="39">
        <v>1.6265446224256199</v>
      </c>
      <c r="K22" s="39">
        <v>0.31116121758737297</v>
      </c>
      <c r="L22" s="39">
        <v>0</v>
      </c>
      <c r="M22" s="40">
        <v>-0.49066213921901503</v>
      </c>
      <c r="O22" s="27"/>
    </row>
    <row r="23" spans="2:15" x14ac:dyDescent="0.2">
      <c r="B23" s="17" t="s">
        <v>38</v>
      </c>
      <c r="C23" s="39">
        <v>-4.2530568846359503E-3</v>
      </c>
      <c r="D23" s="39">
        <v>-0.138789326961369</v>
      </c>
      <c r="E23" s="39">
        <v>0.15898549294384601</v>
      </c>
      <c r="F23" s="39">
        <v>-1.02556695074388E-2</v>
      </c>
      <c r="G23" s="39">
        <v>0.113250348999534</v>
      </c>
      <c r="H23" s="39">
        <v>-7.4164936780524604E-2</v>
      </c>
      <c r="I23" s="39">
        <v>0</v>
      </c>
      <c r="J23" s="39">
        <v>1.78306636155606</v>
      </c>
      <c r="K23" s="39">
        <v>0.49943630214205198</v>
      </c>
      <c r="L23" s="39">
        <v>0</v>
      </c>
      <c r="M23" s="40">
        <v>-0.26994906621392101</v>
      </c>
      <c r="O23" s="27"/>
    </row>
    <row r="24" spans="2:15" x14ac:dyDescent="0.2">
      <c r="B24" s="17" t="s">
        <v>39</v>
      </c>
      <c r="C24" s="39">
        <v>-2.7201842991316599E-2</v>
      </c>
      <c r="D24" s="39">
        <v>-0.18744192220894701</v>
      </c>
      <c r="E24" s="39">
        <v>0.120503768724358</v>
      </c>
      <c r="F24" s="39">
        <v>-3.6761519572439498E-2</v>
      </c>
      <c r="G24" s="39">
        <v>3.3154955793392303E-2</v>
      </c>
      <c r="H24" s="39">
        <v>-8.8507265521796594E-2</v>
      </c>
      <c r="I24" s="39">
        <v>-2.86069651741294E-2</v>
      </c>
      <c r="J24" s="39">
        <v>2.1977116704805399</v>
      </c>
      <c r="K24" s="39">
        <v>0.23562570462232199</v>
      </c>
      <c r="L24" s="39">
        <v>4.4619422572178498E-2</v>
      </c>
      <c r="M24" s="40">
        <v>-0.32258064516128998</v>
      </c>
      <c r="O24" s="27"/>
    </row>
    <row r="25" spans="2:15" x14ac:dyDescent="0.2">
      <c r="B25" s="17" t="s">
        <v>40</v>
      </c>
      <c r="C25" s="39">
        <v>-6.2112351586035702E-2</v>
      </c>
      <c r="D25" s="39">
        <v>-0.17005177220230899</v>
      </c>
      <c r="E25" s="39">
        <v>2.62146102761271E-2</v>
      </c>
      <c r="F25" s="39">
        <v>-0.105590062111801</v>
      </c>
      <c r="G25" s="39">
        <v>-4.5718939041414601E-2</v>
      </c>
      <c r="H25" s="39">
        <v>-4.75561426684281E-2</v>
      </c>
      <c r="I25" s="39">
        <v>2.4875621890547199E-2</v>
      </c>
      <c r="J25" s="39">
        <v>2.3981693363844299</v>
      </c>
      <c r="K25" s="39">
        <v>-2.8184892897406999E-2</v>
      </c>
      <c r="L25" s="39">
        <v>7.8740157480314803E-3</v>
      </c>
      <c r="M25" s="40">
        <v>-0.42359932088285202</v>
      </c>
      <c r="O25" s="27"/>
    </row>
    <row r="26" spans="2:15" x14ac:dyDescent="0.2">
      <c r="B26" s="17" t="s">
        <v>41</v>
      </c>
      <c r="C26" s="39">
        <v>-6.8491936912989701E-2</v>
      </c>
      <c r="D26" s="39">
        <v>-0.18120270808442801</v>
      </c>
      <c r="E26" s="39">
        <v>4.8772139984596397E-3</v>
      </c>
      <c r="F26" s="39">
        <v>-0.10840676007511101</v>
      </c>
      <c r="G26" s="39">
        <v>-7.3057235923685404E-2</v>
      </c>
      <c r="H26" s="39">
        <v>7.2277788261936093E-2</v>
      </c>
      <c r="I26" s="39">
        <v>0.113598673300165</v>
      </c>
      <c r="J26" s="39">
        <v>3.4091533180778</v>
      </c>
      <c r="K26" s="39">
        <v>-9.8083427282976199E-2</v>
      </c>
      <c r="L26" s="39">
        <v>0.144356955380577</v>
      </c>
      <c r="M26" s="40">
        <v>-0.44736842105263103</v>
      </c>
      <c r="O26" s="27"/>
    </row>
    <row r="27" spans="2:15" x14ac:dyDescent="0.2">
      <c r="B27" s="17" t="s">
        <v>42</v>
      </c>
      <c r="C27" s="39">
        <v>-4.3505227715754102E-2</v>
      </c>
      <c r="D27" s="39">
        <v>-0.165206425063055</v>
      </c>
      <c r="E27" s="39">
        <v>4.1319382869302798E-2</v>
      </c>
      <c r="F27" s="39">
        <v>-6.7022966921854596E-2</v>
      </c>
      <c r="G27" s="39">
        <v>1.8613308515588602E-2</v>
      </c>
      <c r="H27" s="39">
        <v>5.1141724853745997E-2</v>
      </c>
      <c r="I27" s="39">
        <v>9.4734660033167495E-2</v>
      </c>
      <c r="J27" s="39">
        <v>3.4187643020594898</v>
      </c>
      <c r="K27" s="39">
        <v>0.20744081172491499</v>
      </c>
      <c r="L27" s="39">
        <v>6.8241469816272896E-2</v>
      </c>
      <c r="M27" s="40">
        <v>-0.45585738539898102</v>
      </c>
      <c r="O27" s="27"/>
    </row>
    <row r="28" spans="2:15" x14ac:dyDescent="0.2">
      <c r="B28" s="17" t="s">
        <v>43</v>
      </c>
      <c r="C28" s="39">
        <v>-6.2998405103668095E-2</v>
      </c>
      <c r="D28" s="39">
        <v>-0.17828222487720599</v>
      </c>
      <c r="E28" s="39">
        <v>4.1596452328159499E-2</v>
      </c>
      <c r="F28" s="39">
        <v>-3.6328181424237903E-2</v>
      </c>
      <c r="G28" s="39">
        <v>7.1428571428571605E-2</v>
      </c>
      <c r="H28" s="39">
        <v>4.9065861483298799E-2</v>
      </c>
      <c r="I28" s="39">
        <v>0.11961028192371401</v>
      </c>
      <c r="J28" s="39">
        <v>4.4430205949656703</v>
      </c>
      <c r="K28" s="39">
        <v>0.78804960541149904</v>
      </c>
      <c r="L28" s="39">
        <v>1.0498687664042E-2</v>
      </c>
      <c r="M28" s="40">
        <v>-0.527164685908319</v>
      </c>
      <c r="O28" s="27"/>
    </row>
    <row r="29" spans="2:15" x14ac:dyDescent="0.2">
      <c r="B29" s="17" t="s">
        <v>44</v>
      </c>
      <c r="C29" s="39">
        <v>-5.6441609073188001E-2</v>
      </c>
      <c r="D29" s="39">
        <v>-0.16733041285012601</v>
      </c>
      <c r="E29" s="39">
        <v>5.4408331836954503E-2</v>
      </c>
      <c r="F29" s="39">
        <v>-3.9578217535750401E-2</v>
      </c>
      <c r="G29" s="39">
        <v>6.0667752442996603E-2</v>
      </c>
      <c r="H29" s="39">
        <v>-3.01943762974155E-3</v>
      </c>
      <c r="I29" s="39">
        <v>4.8922056384743E-2</v>
      </c>
      <c r="J29" s="39">
        <v>3.93867276887871</v>
      </c>
      <c r="K29" s="39">
        <v>4.6054114994362996</v>
      </c>
      <c r="L29" s="39">
        <v>0.90288713910761098</v>
      </c>
      <c r="M29" s="40">
        <v>0.81663837011884499</v>
      </c>
      <c r="O29" s="27"/>
    </row>
    <row r="30" spans="2:15" x14ac:dyDescent="0.2">
      <c r="B30" s="17" t="s">
        <v>45</v>
      </c>
      <c r="C30" s="39">
        <v>-3.4644692539429402E-2</v>
      </c>
      <c r="D30" s="39">
        <v>-0.14071419089340201</v>
      </c>
      <c r="E30" s="39">
        <v>5.2990226844794999E-2</v>
      </c>
      <c r="F30" s="39">
        <v>-2.70836342626029E-2</v>
      </c>
      <c r="G30" s="39">
        <v>-5.8166589111285902E-5</v>
      </c>
      <c r="H30" s="39">
        <v>-2.3778071334214002E-2</v>
      </c>
      <c r="I30" s="39">
        <v>2.2595356550580301E-2</v>
      </c>
      <c r="J30" s="39">
        <v>5.1871853546910698</v>
      </c>
      <c r="K30" s="39">
        <v>8.4148816234498298</v>
      </c>
      <c r="L30" s="39">
        <v>3.2519685039369999</v>
      </c>
      <c r="M30" s="40">
        <v>3.42954159592529</v>
      </c>
      <c r="O30" s="27"/>
    </row>
    <row r="31" spans="2:15" x14ac:dyDescent="0.2">
      <c r="B31" s="17" t="s">
        <v>46</v>
      </c>
      <c r="C31" s="39">
        <v>-3.9872408293460896E-3</v>
      </c>
      <c r="D31" s="39">
        <v>-0.14456391875746699</v>
      </c>
      <c r="E31" s="39">
        <v>6.04063205417604E-2</v>
      </c>
      <c r="F31" s="39">
        <v>-2.6072511916799001E-2</v>
      </c>
      <c r="G31" s="39">
        <v>1.02373196835736E-2</v>
      </c>
      <c r="H31" s="39">
        <v>-5.0575580298169401E-2</v>
      </c>
      <c r="I31" s="39">
        <v>1.65837479270303E-3</v>
      </c>
      <c r="J31" s="39">
        <v>9.54141876430206</v>
      </c>
      <c r="K31" s="39">
        <v>23.615558060879302</v>
      </c>
      <c r="L31" s="39">
        <v>5.7926509186351698</v>
      </c>
      <c r="M31" s="40">
        <v>20.0101867572156</v>
      </c>
      <c r="O31" s="27"/>
    </row>
    <row r="32" spans="2:15" x14ac:dyDescent="0.2">
      <c r="B32" s="17" t="s">
        <v>47</v>
      </c>
      <c r="C32" s="39">
        <v>1.21389331915648E-2</v>
      </c>
      <c r="D32" s="39">
        <v>-0.13547059604407199</v>
      </c>
      <c r="E32" s="39">
        <v>4.5304850912327499E-2</v>
      </c>
      <c r="F32" s="39">
        <v>-5.0989455438393699E-2</v>
      </c>
      <c r="G32" s="39">
        <v>-3.6295951605397697E-2</v>
      </c>
      <c r="H32" s="39">
        <v>-9.5678429892432498E-2</v>
      </c>
      <c r="I32" s="39">
        <v>-4.5605306799336699E-2</v>
      </c>
      <c r="J32" s="39">
        <v>10.3528604118993</v>
      </c>
      <c r="K32" s="39">
        <v>30.073280721533202</v>
      </c>
      <c r="L32" s="39">
        <v>9.3648293963254599</v>
      </c>
      <c r="M32" s="40">
        <v>19.9337860780984</v>
      </c>
      <c r="O32" s="27"/>
    </row>
    <row r="33" spans="2:15" x14ac:dyDescent="0.2">
      <c r="B33" s="17" t="s">
        <v>48</v>
      </c>
      <c r="C33" s="39">
        <v>4.9087364876838402E-2</v>
      </c>
      <c r="D33" s="39">
        <v>-0.123058542413381</v>
      </c>
      <c r="E33" s="39">
        <v>6.5215419501133604E-2</v>
      </c>
      <c r="F33" s="39">
        <v>-3.1705907843420401E-2</v>
      </c>
      <c r="G33" s="39">
        <v>-2.5709632387156799E-2</v>
      </c>
      <c r="H33" s="39">
        <v>-6.4163049632006697E-3</v>
      </c>
      <c r="I33" s="39">
        <v>4.0008291873963403E-2</v>
      </c>
      <c r="J33" s="39">
        <v>12.1958810068649</v>
      </c>
      <c r="K33" s="39">
        <v>21.6392333709131</v>
      </c>
      <c r="L33" s="39">
        <v>10.0944881889763</v>
      </c>
      <c r="M33" s="40">
        <v>12.989813242784299</v>
      </c>
      <c r="O33" s="27"/>
    </row>
    <row r="34" spans="2:15" x14ac:dyDescent="0.2">
      <c r="B34" s="17" t="s">
        <v>49</v>
      </c>
      <c r="C34" s="39">
        <v>5.51125287967393E-2</v>
      </c>
      <c r="D34" s="39">
        <v>-0.14184255940528301</v>
      </c>
      <c r="E34" s="39">
        <v>6.8024736267733699E-2</v>
      </c>
      <c r="F34" s="39">
        <v>2.8166979633108499E-3</v>
      </c>
      <c r="G34" s="39">
        <v>1.67519776640296E-2</v>
      </c>
      <c r="H34" s="39">
        <v>-1.1511605963389199E-2</v>
      </c>
      <c r="I34" s="39">
        <v>-2.0936981757877299E-2</v>
      </c>
      <c r="J34" s="39">
        <v>20.6709382151029</v>
      </c>
      <c r="K34" s="39">
        <v>42.664036076662903</v>
      </c>
      <c r="L34" s="39">
        <v>18.2204724409448</v>
      </c>
      <c r="M34" s="40">
        <v>21.011884550084801</v>
      </c>
      <c r="O34" s="27"/>
    </row>
    <row r="35" spans="2:15" x14ac:dyDescent="0.2">
      <c r="B35" s="17" t="s">
        <v>50</v>
      </c>
      <c r="C35" s="39">
        <v>4.6606415027467603E-2</v>
      </c>
      <c r="D35" s="39">
        <v>-0.11084561263772701</v>
      </c>
      <c r="E35" s="39">
        <v>4.4189561660887097E-2</v>
      </c>
      <c r="F35" s="39">
        <v>-1.9500216669073998E-2</v>
      </c>
      <c r="G35" s="39">
        <v>-3.4027454630060502E-2</v>
      </c>
      <c r="H35" s="39">
        <v>8.5865257595772695E-2</v>
      </c>
      <c r="I35" s="39">
        <v>7.1102819237147605E-2</v>
      </c>
      <c r="J35" s="39">
        <v>18.9569794050343</v>
      </c>
      <c r="K35" s="39">
        <v>33.209695603156703</v>
      </c>
      <c r="L35" s="39">
        <v>13.503937007874001</v>
      </c>
      <c r="M35" s="40">
        <v>15.9694397283531</v>
      </c>
      <c r="O35" s="27"/>
    </row>
    <row r="36" spans="2:15" x14ac:dyDescent="0.2">
      <c r="B36" s="17" t="s">
        <v>51</v>
      </c>
      <c r="C36" s="39">
        <v>3.1720715931242198E-2</v>
      </c>
      <c r="D36" s="39">
        <v>-0.118412319129164</v>
      </c>
      <c r="E36" s="39">
        <v>3.3620841401161602E-2</v>
      </c>
      <c r="F36" s="39">
        <v>-2.66502961144011E-2</v>
      </c>
      <c r="G36" s="39">
        <v>-3.1817124243834399E-2</v>
      </c>
      <c r="H36" s="39">
        <v>0.158143045857708</v>
      </c>
      <c r="I36" s="39">
        <v>0.127280265339966</v>
      </c>
      <c r="J36" s="39">
        <v>28.524942791762001</v>
      </c>
      <c r="K36" s="39">
        <v>33.237880496054103</v>
      </c>
      <c r="L36" s="39">
        <v>13.543307086614099</v>
      </c>
      <c r="M36" s="40">
        <v>15.7657045840407</v>
      </c>
      <c r="O36" s="27"/>
    </row>
    <row r="37" spans="2:15" x14ac:dyDescent="0.2">
      <c r="B37" s="17" t="s">
        <v>52</v>
      </c>
      <c r="C37" s="39">
        <v>5.4580896686159799E-2</v>
      </c>
      <c r="D37" s="39">
        <v>-0.1022832868711</v>
      </c>
      <c r="E37" s="39">
        <v>4.3725559900462202E-2</v>
      </c>
      <c r="F37" s="39">
        <v>-1.9716885743174799E-2</v>
      </c>
      <c r="G37" s="39">
        <v>-4.7114937180083603E-2</v>
      </c>
      <c r="H37" s="39">
        <v>0.19966031326665401</v>
      </c>
      <c r="I37" s="39">
        <v>0.18988391376451</v>
      </c>
      <c r="J37" s="39">
        <v>44.523112128146401</v>
      </c>
      <c r="K37" s="39">
        <v>47.727170236753103</v>
      </c>
      <c r="L37" s="39">
        <v>21.524934383202002</v>
      </c>
      <c r="M37" s="40">
        <v>19</v>
      </c>
      <c r="O37" s="27"/>
    </row>
    <row r="38" spans="2:15" x14ac:dyDescent="0.2">
      <c r="B38" s="17" t="s">
        <v>53</v>
      </c>
      <c r="C38" s="39">
        <v>6.2909799751904999E-2</v>
      </c>
      <c r="D38" s="39">
        <v>-0.103146156909597</v>
      </c>
      <c r="E38" s="39">
        <v>4.2336025561373801E-2</v>
      </c>
      <c r="F38" s="39">
        <v>5.2722808031202498E-3</v>
      </c>
      <c r="G38" s="39">
        <v>-7.6779897626804098E-3</v>
      </c>
      <c r="H38" s="39">
        <v>0.26193621438007098</v>
      </c>
      <c r="I38" s="39">
        <v>0.25248756218905399</v>
      </c>
      <c r="J38" s="39">
        <v>62.388558352402697</v>
      </c>
      <c r="K38" s="39">
        <v>82.0631341600902</v>
      </c>
      <c r="L38" s="39">
        <v>58.624671916010399</v>
      </c>
      <c r="M38" s="40">
        <v>167.081494057724</v>
      </c>
      <c r="O38" s="27"/>
    </row>
    <row r="39" spans="2:15" x14ac:dyDescent="0.2">
      <c r="B39" s="17" t="s">
        <v>54</v>
      </c>
      <c r="C39" s="39">
        <v>0.100478468899521</v>
      </c>
      <c r="D39" s="39">
        <v>-5.8144165671047299E-2</v>
      </c>
      <c r="E39" s="39">
        <v>7.5753412109553706E-2</v>
      </c>
      <c r="F39" s="39">
        <v>3.9578217535750602E-2</v>
      </c>
      <c r="G39" s="39">
        <v>6.9799906933454205E-4</v>
      </c>
      <c r="H39" s="39">
        <v>0.30307605208529897</v>
      </c>
      <c r="I39" s="39">
        <v>0.34183250414593602</v>
      </c>
      <c r="J39" s="39">
        <v>45.981235697940498</v>
      </c>
      <c r="K39" s="39">
        <v>125.051860202931</v>
      </c>
      <c r="L39" s="39">
        <v>42.012860892388403</v>
      </c>
      <c r="M39" s="40">
        <v>95.715619694397205</v>
      </c>
      <c r="O39" s="27"/>
    </row>
    <row r="40" spans="2:15" x14ac:dyDescent="0.2">
      <c r="B40" s="17" t="s">
        <v>55</v>
      </c>
      <c r="C40" s="39">
        <v>8.0365054049264598E-2</v>
      </c>
      <c r="D40" s="39">
        <v>-8.66852515598035E-2</v>
      </c>
      <c r="E40" s="39">
        <v>0.100965594825161</v>
      </c>
      <c r="F40" s="39">
        <v>2.49891665462951E-2</v>
      </c>
      <c r="G40" s="39">
        <v>-5.0488599348534099E-2</v>
      </c>
      <c r="H40" s="39">
        <v>0.241366295527458</v>
      </c>
      <c r="I40" s="39">
        <v>0.27777777777777701</v>
      </c>
      <c r="J40" s="39">
        <v>46.294736842105202</v>
      </c>
      <c r="K40" s="39">
        <v>95.109357384441907</v>
      </c>
      <c r="L40" s="39">
        <v>52.020997375328001</v>
      </c>
      <c r="M40" s="40">
        <v>74.290322580645096</v>
      </c>
      <c r="O40" s="27"/>
    </row>
    <row r="41" spans="2:15" x14ac:dyDescent="0.2">
      <c r="B41" s="17" t="s">
        <v>56</v>
      </c>
      <c r="C41" s="39">
        <v>9.170653907496E-2</v>
      </c>
      <c r="D41" s="39">
        <v>-6.9759723881587604E-2</v>
      </c>
      <c r="E41" s="39">
        <v>0.105213626952757</v>
      </c>
      <c r="F41" s="39">
        <v>2.9900332225913699E-2</v>
      </c>
      <c r="G41" s="39">
        <v>-5.6363424848766802E-2</v>
      </c>
      <c r="H41" s="39">
        <v>0.32609926401207701</v>
      </c>
      <c r="I41" s="39">
        <v>0.34618573797678198</v>
      </c>
      <c r="J41" s="39">
        <v>30.753775743706999</v>
      </c>
      <c r="K41" s="39">
        <v>43.414881623449801</v>
      </c>
      <c r="L41" s="39">
        <v>29.535433070866102</v>
      </c>
      <c r="M41" s="40">
        <v>41.520373514431199</v>
      </c>
      <c r="O41" s="27"/>
    </row>
    <row r="42" spans="2:15" x14ac:dyDescent="0.2">
      <c r="B42" s="17" t="s">
        <v>57</v>
      </c>
      <c r="C42" s="39">
        <v>7.0086833244727906E-2</v>
      </c>
      <c r="D42" s="39">
        <v>-8.6087879994690003E-2</v>
      </c>
      <c r="E42" s="39">
        <v>7.4179090825939806E-2</v>
      </c>
      <c r="F42" s="39">
        <v>2.4916943521594698E-2</v>
      </c>
      <c r="G42" s="39">
        <v>-5.1186598417868698E-2</v>
      </c>
      <c r="H42" s="39">
        <v>0.41856954142290997</v>
      </c>
      <c r="I42" s="39">
        <v>0.42143449419568801</v>
      </c>
      <c r="J42" s="39">
        <v>41.311670480549203</v>
      </c>
      <c r="K42" s="39">
        <v>74.543404735061998</v>
      </c>
      <c r="L42" s="39">
        <v>37.930971128608903</v>
      </c>
      <c r="M42" s="40">
        <v>56.976230899830199</v>
      </c>
      <c r="O42" s="27"/>
    </row>
    <row r="43" spans="2:15" x14ac:dyDescent="0.2">
      <c r="B43" s="17" t="s">
        <v>58</v>
      </c>
      <c r="C43" s="39">
        <v>3.5796562112351403E-2</v>
      </c>
      <c r="D43" s="39">
        <v>-0.11735032523562899</v>
      </c>
      <c r="E43" s="39">
        <v>7.9312563183530901E-2</v>
      </c>
      <c r="F43" s="39">
        <v>7.5111945688286497E-3</v>
      </c>
      <c r="G43" s="39">
        <v>-4.5951605397859398E-2</v>
      </c>
      <c r="H43" s="39">
        <v>0.46423853557274902</v>
      </c>
      <c r="I43" s="39">
        <v>0.38971807628524002</v>
      </c>
      <c r="J43" s="39">
        <v>33.336842105263102</v>
      </c>
      <c r="K43" s="39">
        <v>64.148816234498298</v>
      </c>
      <c r="L43" s="39">
        <v>30.092388451443501</v>
      </c>
      <c r="M43" s="40">
        <v>50.870118845500798</v>
      </c>
      <c r="O43" s="27"/>
    </row>
    <row r="44" spans="2:15" x14ac:dyDescent="0.2">
      <c r="B44" s="17" t="s">
        <v>59</v>
      </c>
      <c r="C44" s="39">
        <v>3.5176324650008702E-2</v>
      </c>
      <c r="D44" s="39">
        <v>-0.12339041550511</v>
      </c>
      <c r="E44" s="39">
        <v>6.1268751129585901E-2</v>
      </c>
      <c r="F44" s="39">
        <v>-2.9539217102412099E-2</v>
      </c>
      <c r="G44" s="39">
        <v>-6.3285248953001402E-2</v>
      </c>
      <c r="H44" s="39">
        <v>0.49915078316663503</v>
      </c>
      <c r="I44" s="39">
        <v>0.53710613598673296</v>
      </c>
      <c r="J44" s="39">
        <v>28.285583524027398</v>
      </c>
      <c r="K44" s="39">
        <v>50.033821871476803</v>
      </c>
      <c r="L44" s="39">
        <v>20.331233595800501</v>
      </c>
      <c r="M44" s="40">
        <v>38.4617996604414</v>
      </c>
      <c r="O44" s="27"/>
    </row>
    <row r="45" spans="2:15" x14ac:dyDescent="0.2">
      <c r="B45" s="17" t="s">
        <v>60</v>
      </c>
      <c r="C45" s="39">
        <v>3.5885167464114701E-2</v>
      </c>
      <c r="D45" s="39">
        <v>-0.128899508827824</v>
      </c>
      <c r="E45" s="39">
        <v>4.9883783300554298E-2</v>
      </c>
      <c r="F45" s="39">
        <v>-5.4022822475805199E-2</v>
      </c>
      <c r="G45" s="39">
        <v>-9.8417868776174894E-2</v>
      </c>
      <c r="H45" s="39">
        <v>0.40120777505189598</v>
      </c>
      <c r="I45" s="39">
        <v>0.42537313432835799</v>
      </c>
      <c r="J45" s="39">
        <v>34.374828375286</v>
      </c>
      <c r="K45" s="39">
        <v>47.647125140924402</v>
      </c>
      <c r="L45" s="39">
        <v>19.724671916010401</v>
      </c>
      <c r="M45" s="40">
        <v>35.925297113752102</v>
      </c>
      <c r="O45" s="27"/>
    </row>
    <row r="46" spans="2:15" x14ac:dyDescent="0.2">
      <c r="B46" s="17" t="s">
        <v>61</v>
      </c>
      <c r="C46" s="39">
        <v>2.7733475101895999E-2</v>
      </c>
      <c r="D46" s="39">
        <v>-0.13971857161821299</v>
      </c>
      <c r="E46" s="39">
        <v>5.7827418483155903E-2</v>
      </c>
      <c r="F46" s="39">
        <v>-7.7206413404593305E-2</v>
      </c>
      <c r="G46" s="39">
        <v>-0.16019078641228399</v>
      </c>
      <c r="H46" s="39">
        <v>0.46103038309114902</v>
      </c>
      <c r="I46" s="39">
        <v>0.44693200663349802</v>
      </c>
      <c r="J46" s="39">
        <v>31.191304347826001</v>
      </c>
      <c r="K46" s="39">
        <v>30.785794813979699</v>
      </c>
      <c r="L46" s="39">
        <v>15.281627296587899</v>
      </c>
      <c r="M46" s="40">
        <v>27.440577249575501</v>
      </c>
      <c r="O46" s="27"/>
    </row>
    <row r="47" spans="2:15" x14ac:dyDescent="0.2">
      <c r="B47" s="17" t="s">
        <v>62</v>
      </c>
      <c r="C47" s="39">
        <v>2.8530923267765199E-2</v>
      </c>
      <c r="D47" s="39">
        <v>-0.13527147218903399</v>
      </c>
      <c r="E47" s="39">
        <v>3.3075299085151E-2</v>
      </c>
      <c r="F47" s="39">
        <v>-8.3706485627617899E-2</v>
      </c>
      <c r="G47" s="39">
        <v>-0.14942996742671</v>
      </c>
      <c r="H47" s="39">
        <v>0.56104925457633503</v>
      </c>
      <c r="I47" s="39">
        <v>0.51844941956882196</v>
      </c>
      <c r="J47" s="39">
        <v>29.367048054919898</v>
      </c>
      <c r="K47" s="39">
        <v>25.245772266065298</v>
      </c>
      <c r="L47" s="39">
        <v>15.0692913385826</v>
      </c>
      <c r="M47" s="40">
        <v>48.468590831918497</v>
      </c>
      <c r="O47" s="27"/>
    </row>
    <row r="48" spans="2:15" x14ac:dyDescent="0.2">
      <c r="B48" s="17" t="s">
        <v>63</v>
      </c>
      <c r="C48" s="39">
        <v>2.1265284423179699E-3</v>
      </c>
      <c r="D48" s="39">
        <v>-0.152727996814018</v>
      </c>
      <c r="E48" s="39">
        <v>3.9936243690781699E-2</v>
      </c>
      <c r="F48" s="39">
        <v>-6.9622995811064403E-2</v>
      </c>
      <c r="G48" s="39">
        <v>-0.172347603536528</v>
      </c>
      <c r="H48" s="39">
        <v>0.42423098697867501</v>
      </c>
      <c r="I48" s="39">
        <v>0.35385572139303401</v>
      </c>
      <c r="J48" s="39">
        <v>28.134553775743701</v>
      </c>
      <c r="K48" s="39">
        <v>21.3889515219842</v>
      </c>
      <c r="L48" s="39">
        <v>12.1083989501312</v>
      </c>
      <c r="M48" s="40">
        <v>37.506791171476998</v>
      </c>
      <c r="O48" s="27"/>
    </row>
    <row r="49" spans="2:15" x14ac:dyDescent="0.2">
      <c r="B49" s="17" t="s">
        <v>64</v>
      </c>
      <c r="C49" s="39">
        <v>2.5695552011339899E-3</v>
      </c>
      <c r="D49" s="39">
        <v>-0.15365724147086099</v>
      </c>
      <c r="E49" s="39">
        <v>3.5078441741582797E-2</v>
      </c>
      <c r="F49" s="39">
        <v>-6.6372959699552106E-2</v>
      </c>
      <c r="G49" s="39">
        <v>-0.180200093066542</v>
      </c>
      <c r="H49" s="39">
        <v>0.107944895263257</v>
      </c>
      <c r="I49" s="39">
        <v>5.5762852404643397E-2</v>
      </c>
      <c r="J49" s="39">
        <v>17.488329519450801</v>
      </c>
      <c r="K49" s="39">
        <v>11.826381059751901</v>
      </c>
      <c r="L49" s="39">
        <v>7.45879265091863</v>
      </c>
      <c r="M49" s="40">
        <v>29.940577249575501</v>
      </c>
      <c r="O49" s="27"/>
    </row>
    <row r="50" spans="2:15" x14ac:dyDescent="0.2">
      <c r="B50" s="17" t="s">
        <v>65</v>
      </c>
      <c r="C50" s="39">
        <v>1.6214779372674099E-2</v>
      </c>
      <c r="D50" s="39">
        <v>-0.153258993760785</v>
      </c>
      <c r="E50" s="39">
        <v>7.1924059875867002E-2</v>
      </c>
      <c r="F50" s="39">
        <v>-2.70836342626029E-2</v>
      </c>
      <c r="G50" s="39">
        <v>-0.102315030246626</v>
      </c>
      <c r="H50" s="39">
        <v>1.5285903000566E-2</v>
      </c>
      <c r="I50" s="39">
        <v>-5.8665008291874002E-2</v>
      </c>
      <c r="J50" s="39">
        <v>15.9766590389016</v>
      </c>
      <c r="K50" s="39">
        <v>13.870349492671901</v>
      </c>
      <c r="L50" s="39">
        <v>6.8459317585301802</v>
      </c>
      <c r="M50" s="40">
        <v>28.7962648556876</v>
      </c>
      <c r="O50" s="27"/>
    </row>
    <row r="51" spans="2:15" x14ac:dyDescent="0.2">
      <c r="B51" s="17" t="s">
        <v>66</v>
      </c>
      <c r="C51" s="39">
        <v>1.3999645578592901E-2</v>
      </c>
      <c r="D51" s="39">
        <v>-0.13049249966812601</v>
      </c>
      <c r="E51" s="39">
        <v>7.8717736750252204E-2</v>
      </c>
      <c r="F51" s="39">
        <v>-4.3333814820156698E-4</v>
      </c>
      <c r="G51" s="39">
        <v>-6.8054909260121005E-2</v>
      </c>
      <c r="H51" s="39">
        <v>0.16795621815436801</v>
      </c>
      <c r="I51" s="39">
        <v>0.115049751243781</v>
      </c>
      <c r="J51" s="39">
        <v>14.730892448512501</v>
      </c>
      <c r="K51" s="39">
        <v>11.030439684329201</v>
      </c>
      <c r="L51" s="39">
        <v>7.2488188976377899</v>
      </c>
      <c r="M51" s="40">
        <v>25.256366723259699</v>
      </c>
      <c r="O51" s="27"/>
    </row>
    <row r="52" spans="2:15" x14ac:dyDescent="0.2">
      <c r="B52" s="17" t="s">
        <v>67</v>
      </c>
      <c r="C52" s="39">
        <v>7.4428495481126903E-3</v>
      </c>
      <c r="D52" s="39">
        <v>-0.119806186114429</v>
      </c>
      <c r="E52" s="39">
        <v>5.4503007991379901E-2</v>
      </c>
      <c r="F52" s="39">
        <v>-6.71674129712551E-3</v>
      </c>
      <c r="G52" s="39">
        <v>-9.6207538389948694E-2</v>
      </c>
      <c r="H52" s="39">
        <v>0.246084166823929</v>
      </c>
      <c r="I52" s="39">
        <v>0.18615257048092801</v>
      </c>
      <c r="J52" s="39">
        <v>16.467276887871801</v>
      </c>
      <c r="K52" s="39">
        <v>14.2728297632469</v>
      </c>
      <c r="L52" s="39">
        <v>11.026246719160101</v>
      </c>
      <c r="M52" s="40">
        <v>25.665534804753801</v>
      </c>
      <c r="O52" s="27"/>
    </row>
    <row r="53" spans="2:15" x14ac:dyDescent="0.2">
      <c r="B53" s="17" t="s">
        <v>68</v>
      </c>
      <c r="C53" s="39">
        <v>-6.1137692716640704E-3</v>
      </c>
      <c r="D53" s="39">
        <v>-0.13507234833399701</v>
      </c>
      <c r="E53" s="39">
        <v>5.9545290508841602E-2</v>
      </c>
      <c r="F53" s="39">
        <v>-2.47002744474937E-2</v>
      </c>
      <c r="G53" s="39">
        <v>-0.11034201954397301</v>
      </c>
      <c r="H53" s="39">
        <v>0.29062087186261498</v>
      </c>
      <c r="I53" s="39">
        <v>0.24668325041459299</v>
      </c>
      <c r="J53" s="39">
        <v>17.774828375285999</v>
      </c>
      <c r="K53" s="39">
        <v>14.9853438556933</v>
      </c>
      <c r="L53" s="39">
        <v>14.9540682414698</v>
      </c>
      <c r="M53" s="40">
        <v>25.222410865874298</v>
      </c>
      <c r="O53" s="27"/>
    </row>
    <row r="54" spans="2:15" x14ac:dyDescent="0.2">
      <c r="B54" s="17" t="s">
        <v>69</v>
      </c>
      <c r="C54" s="39">
        <v>-6.2909799751905597E-3</v>
      </c>
      <c r="D54" s="39">
        <v>-0.13507234833399701</v>
      </c>
      <c r="E54" s="39">
        <v>5.4124405349609397E-2</v>
      </c>
      <c r="F54" s="39">
        <v>-3.1922576917521199E-2</v>
      </c>
      <c r="G54" s="39">
        <v>-8.3527221963703893E-2</v>
      </c>
      <c r="H54" s="39">
        <v>0.37384412153236402</v>
      </c>
      <c r="I54" s="39">
        <v>0.324834162520729</v>
      </c>
      <c r="J54" s="39">
        <v>23.351487414187599</v>
      </c>
      <c r="K54" s="39">
        <v>17.2412626832018</v>
      </c>
      <c r="L54" s="39">
        <v>18.484251968503902</v>
      </c>
      <c r="M54" s="40">
        <v>25.2190152801358</v>
      </c>
      <c r="O54" s="27"/>
    </row>
    <row r="55" spans="2:15" x14ac:dyDescent="0.2">
      <c r="B55" s="17" t="s">
        <v>70</v>
      </c>
      <c r="C55" s="39">
        <v>-1.05440368598263E-2</v>
      </c>
      <c r="D55" s="39">
        <v>-0.16162219567237401</v>
      </c>
      <c r="E55" s="39">
        <v>8.4795861814150802E-2</v>
      </c>
      <c r="F55" s="39">
        <v>-1.9572439693774299E-2</v>
      </c>
      <c r="G55" s="39">
        <v>-0.11243601675197699</v>
      </c>
      <c r="H55" s="39">
        <v>0.21702207963766701</v>
      </c>
      <c r="I55" s="39">
        <v>0.109038142620232</v>
      </c>
      <c r="J55" s="39">
        <v>38.168421052631501</v>
      </c>
      <c r="K55" s="39">
        <v>29.2130777903044</v>
      </c>
      <c r="L55" s="39">
        <v>29.0469816272965</v>
      </c>
      <c r="M55" s="40">
        <v>36.216468590831902</v>
      </c>
      <c r="O55" s="27"/>
    </row>
    <row r="56" spans="2:15" x14ac:dyDescent="0.2">
      <c r="B56" s="17" t="s">
        <v>71</v>
      </c>
      <c r="C56" s="39">
        <v>7.2656388445861897E-3</v>
      </c>
      <c r="D56" s="39">
        <v>-0.157506969334926</v>
      </c>
      <c r="E56" s="39">
        <v>8.8616981831664804E-2</v>
      </c>
      <c r="F56" s="39">
        <v>4.9328325870287598E-2</v>
      </c>
      <c r="G56" s="39">
        <v>-7.2708236389018105E-2</v>
      </c>
      <c r="H56" s="39">
        <v>0.25589733912058799</v>
      </c>
      <c r="I56" s="39">
        <v>0.212064676616915</v>
      </c>
      <c r="J56" s="39">
        <v>48.513043478260798</v>
      </c>
      <c r="K56" s="39">
        <v>31.943630214205101</v>
      </c>
      <c r="L56" s="39">
        <v>31.281627296587899</v>
      </c>
      <c r="M56" s="40">
        <v>32.6969439728353</v>
      </c>
      <c r="O56" s="27"/>
    </row>
    <row r="57" spans="2:15" x14ac:dyDescent="0.2">
      <c r="B57" s="17" t="s">
        <v>72</v>
      </c>
      <c r="C57" s="39">
        <v>-1.8784334573808299E-2</v>
      </c>
      <c r="D57" s="39">
        <v>-0.19308376476835201</v>
      </c>
      <c r="E57" s="39">
        <v>8.0007356998344603E-2</v>
      </c>
      <c r="F57" s="39">
        <v>6.4061822909143404E-2</v>
      </c>
      <c r="G57" s="39">
        <v>-8.0851558864587503E-3</v>
      </c>
      <c r="H57" s="39">
        <v>0.22985468956406799</v>
      </c>
      <c r="I57" s="39">
        <v>0.214344941956882</v>
      </c>
      <c r="J57" s="39">
        <v>45.141876430205897</v>
      </c>
      <c r="K57" s="39">
        <v>23.490417136414798</v>
      </c>
      <c r="L57" s="39">
        <v>24.926771653543302</v>
      </c>
      <c r="M57" s="40">
        <v>26.1358234295415</v>
      </c>
      <c r="O57" s="27"/>
    </row>
    <row r="58" spans="2:15" x14ac:dyDescent="0.2">
      <c r="B58" s="17" t="s">
        <v>73</v>
      </c>
      <c r="C58" s="39">
        <v>-2.6315789473684199E-2</v>
      </c>
      <c r="D58" s="39">
        <v>-0.19315013938669801</v>
      </c>
      <c r="E58" s="39">
        <v>0.104901684071878</v>
      </c>
      <c r="F58" s="39">
        <v>0.128918099089989</v>
      </c>
      <c r="G58" s="39">
        <v>9.8010702652396406E-2</v>
      </c>
      <c r="H58" s="39">
        <v>0.14040384978297701</v>
      </c>
      <c r="I58" s="39">
        <v>0.14220563847429499</v>
      </c>
      <c r="J58" s="39">
        <v>42.9102974828375</v>
      </c>
      <c r="K58" s="39">
        <v>18.348365276211901</v>
      </c>
      <c r="L58" s="39">
        <v>15.869028871391</v>
      </c>
      <c r="M58" s="40">
        <v>20.866723259762299</v>
      </c>
      <c r="O58" s="27"/>
    </row>
    <row r="59" spans="2:15" x14ac:dyDescent="0.2">
      <c r="B59" s="17" t="s">
        <v>74</v>
      </c>
      <c r="C59" s="39">
        <v>-3.4378876484139599E-2</v>
      </c>
      <c r="D59" s="39">
        <v>-0.184455064383379</v>
      </c>
      <c r="E59" s="39">
        <v>8.6803627614288198E-2</v>
      </c>
      <c r="F59" s="39">
        <v>9.3817709085656606E-2</v>
      </c>
      <c r="G59" s="39">
        <v>2.2743136342484802E-2</v>
      </c>
      <c r="H59" s="39">
        <v>0.147008869598037</v>
      </c>
      <c r="I59" s="39">
        <v>0.120854063018241</v>
      </c>
      <c r="J59" s="39">
        <v>36.914416475972502</v>
      </c>
      <c r="K59" s="39">
        <v>19.3325817361894</v>
      </c>
      <c r="L59" s="39">
        <v>13.687926509186299</v>
      </c>
      <c r="M59" s="40">
        <v>20.7682512733446</v>
      </c>
      <c r="O59" s="27"/>
    </row>
    <row r="60" spans="2:15" x14ac:dyDescent="0.2">
      <c r="B60" s="17" t="s">
        <v>75</v>
      </c>
      <c r="C60" s="39">
        <v>-1.20503278398015E-2</v>
      </c>
      <c r="D60" s="39">
        <v>-0.141112438603478</v>
      </c>
      <c r="E60" s="39">
        <v>8.7206072949453706E-2</v>
      </c>
      <c r="F60" s="39">
        <v>0.124440271558573</v>
      </c>
      <c r="G60" s="39">
        <v>8.7657049790600405E-2</v>
      </c>
      <c r="H60" s="39">
        <v>0.13662955274580099</v>
      </c>
      <c r="I60" s="39">
        <v>0.12313432835820801</v>
      </c>
      <c r="J60" s="39">
        <v>40.888329519450799</v>
      </c>
      <c r="K60" s="39">
        <v>19.560315670800399</v>
      </c>
      <c r="L60" s="39">
        <v>14.335695538057699</v>
      </c>
      <c r="M60" s="40">
        <v>23.998302207130699</v>
      </c>
      <c r="O60" s="27"/>
    </row>
    <row r="61" spans="2:15" x14ac:dyDescent="0.2">
      <c r="B61" s="17" t="s">
        <v>76</v>
      </c>
      <c r="C61" s="39">
        <v>-2.4012050327839901E-2</v>
      </c>
      <c r="D61" s="39">
        <v>-0.14157706093189901</v>
      </c>
      <c r="E61" s="39">
        <v>7.2413478221166894E-2</v>
      </c>
      <c r="F61" s="39">
        <v>9.10732341470461E-2</v>
      </c>
      <c r="G61" s="39">
        <v>2.5244299674267199E-2</v>
      </c>
      <c r="H61" s="39">
        <v>0.17814682015474601</v>
      </c>
      <c r="I61" s="39">
        <v>0.14365671641791</v>
      </c>
      <c r="J61" s="39">
        <v>33.538215102974803</v>
      </c>
      <c r="K61" s="39">
        <v>16.130777903043899</v>
      </c>
      <c r="L61" s="39">
        <v>11.473228346456599</v>
      </c>
      <c r="M61" s="40">
        <v>18.140916808149399</v>
      </c>
      <c r="O61" s="27"/>
    </row>
    <row r="62" spans="2:15" x14ac:dyDescent="0.2">
      <c r="B62" s="17" t="s">
        <v>77</v>
      </c>
      <c r="C62" s="39">
        <v>-6.73400673400681E-3</v>
      </c>
      <c r="D62" s="39">
        <v>-0.119938935351121</v>
      </c>
      <c r="E62" s="39">
        <v>8.1300064450786996E-2</v>
      </c>
      <c r="F62" s="39">
        <v>0.132168135201502</v>
      </c>
      <c r="G62" s="39">
        <v>7.0497906002791905E-2</v>
      </c>
      <c r="H62" s="39">
        <v>0.24551802226835201</v>
      </c>
      <c r="I62" s="39">
        <v>0.26575456053067897</v>
      </c>
      <c r="J62" s="39">
        <v>31.935469107551398</v>
      </c>
      <c r="K62" s="39">
        <v>13.5670800450958</v>
      </c>
      <c r="L62" s="39">
        <v>9.8364829396325408</v>
      </c>
      <c r="M62" s="40">
        <v>15.3786078098472</v>
      </c>
      <c r="O62" s="27"/>
    </row>
    <row r="63" spans="2:15" x14ac:dyDescent="0.2">
      <c r="B63" s="17" t="s">
        <v>78</v>
      </c>
      <c r="C63" s="39">
        <v>-1.7100832890306599E-2</v>
      </c>
      <c r="D63" s="39">
        <v>-0.123921412451878</v>
      </c>
      <c r="E63" s="39">
        <v>8.3594759180660699E-2</v>
      </c>
      <c r="F63" s="39">
        <v>0.17441860465116199</v>
      </c>
      <c r="G63" s="39">
        <v>7.4453234062354698E-2</v>
      </c>
      <c r="H63" s="39">
        <v>9.7565578411020704E-2</v>
      </c>
      <c r="I63" s="39">
        <v>6.8822553897180699E-2</v>
      </c>
      <c r="J63" s="39">
        <v>41.787643020594899</v>
      </c>
      <c r="K63" s="39">
        <v>19.282976324689901</v>
      </c>
      <c r="L63" s="39">
        <v>16.859317585301799</v>
      </c>
      <c r="M63" s="40">
        <v>19.320882852292002</v>
      </c>
      <c r="O63" s="27"/>
    </row>
    <row r="64" spans="2:15" x14ac:dyDescent="0.2">
      <c r="B64" s="17" t="s">
        <v>79</v>
      </c>
      <c r="C64" s="39">
        <v>-2.31259968102073E-2</v>
      </c>
      <c r="D64" s="39">
        <v>-0.14907739280499099</v>
      </c>
      <c r="E64" s="39">
        <v>8.6703062829647404E-2</v>
      </c>
      <c r="F64" s="39">
        <v>0.15311281236458099</v>
      </c>
      <c r="G64" s="39">
        <v>-2.2161470451372699E-2</v>
      </c>
      <c r="H64" s="39">
        <v>-4.6612568409133699E-2</v>
      </c>
      <c r="I64" s="39">
        <v>-7.2139303482587097E-2</v>
      </c>
      <c r="J64" s="39">
        <v>38.101601830663597</v>
      </c>
      <c r="K64" s="39">
        <v>23.5231116121758</v>
      </c>
      <c r="L64" s="39">
        <v>14.243569553805701</v>
      </c>
      <c r="M64" s="40">
        <v>18.441426146010102</v>
      </c>
      <c r="O64" s="27"/>
    </row>
    <row r="65" spans="2:15" x14ac:dyDescent="0.2">
      <c r="B65" s="17" t="s">
        <v>80</v>
      </c>
      <c r="C65" s="39">
        <v>-2.2771575403154401E-2</v>
      </c>
      <c r="D65" s="39">
        <v>-0.17575998938006099</v>
      </c>
      <c r="E65" s="39">
        <v>9.2160327350506693E-2</v>
      </c>
      <c r="F65" s="39">
        <v>0.157518416871298</v>
      </c>
      <c r="G65" s="39">
        <v>-0.166414611447184</v>
      </c>
      <c r="H65" s="39">
        <v>-0.57086242687299404</v>
      </c>
      <c r="I65" s="39">
        <v>-0.57545605306799297</v>
      </c>
      <c r="J65" s="39">
        <v>28.347826086956498</v>
      </c>
      <c r="K65" s="39">
        <v>13.978579481397899</v>
      </c>
      <c r="L65" s="39">
        <v>9.2566929133858196</v>
      </c>
      <c r="M65" s="40">
        <v>13.7410865874363</v>
      </c>
      <c r="O65" s="27"/>
    </row>
    <row r="66" spans="2:15" x14ac:dyDescent="0.2">
      <c r="B66" s="17" t="s">
        <v>81</v>
      </c>
      <c r="C66" s="39">
        <v>-2.93283714336347E-2</v>
      </c>
      <c r="D66" s="39">
        <v>-0.16421080578786601</v>
      </c>
      <c r="E66" s="39">
        <v>9.58290566389845E-2</v>
      </c>
      <c r="F66" s="39">
        <v>0.23494149934999201</v>
      </c>
      <c r="G66" s="39">
        <v>-0.111912517449976</v>
      </c>
      <c r="H66" s="39">
        <v>-0.52311756935270803</v>
      </c>
      <c r="I66" s="39">
        <v>-0.60945273631840702</v>
      </c>
      <c r="J66" s="39">
        <v>38.491990846681901</v>
      </c>
      <c r="K66" s="39">
        <v>22.249154453212999</v>
      </c>
      <c r="L66" s="39">
        <v>11.1784776902887</v>
      </c>
      <c r="M66" s="40">
        <v>16.9499151103565</v>
      </c>
      <c r="O66" s="27"/>
    </row>
    <row r="67" spans="2:15" x14ac:dyDescent="0.2">
      <c r="B67" s="17" t="s">
        <v>82</v>
      </c>
      <c r="C67" s="39">
        <v>-1.6657806131490399E-2</v>
      </c>
      <c r="D67" s="39">
        <v>-0.18067171113766101</v>
      </c>
      <c r="E67" s="39">
        <v>8.9728124710030499E-2</v>
      </c>
      <c r="F67" s="39">
        <v>0.28109201213346802</v>
      </c>
      <c r="G67" s="39">
        <v>9.2659376454164694E-2</v>
      </c>
      <c r="H67" s="39">
        <v>-0.33327042838271298</v>
      </c>
      <c r="I67" s="39">
        <v>-0.26430348258706399</v>
      </c>
      <c r="J67" s="39">
        <v>42.271395881006796</v>
      </c>
      <c r="K67" s="39">
        <v>25.1341600901916</v>
      </c>
      <c r="L67" s="39">
        <v>10.971391076115401</v>
      </c>
      <c r="M67" s="40">
        <v>16.193548387096701</v>
      </c>
      <c r="O67" s="27"/>
    </row>
    <row r="68" spans="2:15" x14ac:dyDescent="0.2">
      <c r="B68" s="17" t="s">
        <v>83</v>
      </c>
      <c r="C68" s="39">
        <v>-4.8732943469785798E-3</v>
      </c>
      <c r="D68" s="39">
        <v>-0.177021107128633</v>
      </c>
      <c r="E68" s="39">
        <v>8.8213491475166605E-2</v>
      </c>
      <c r="F68" s="39">
        <v>0.32399248880543102</v>
      </c>
      <c r="G68" s="39">
        <v>0.107375523499301</v>
      </c>
      <c r="H68" s="39">
        <v>-0.22343838460086801</v>
      </c>
      <c r="I68" s="39">
        <v>-0.18594527363183999</v>
      </c>
      <c r="J68" s="39">
        <v>40.809610983981599</v>
      </c>
      <c r="K68" s="39">
        <v>24.437429537767699</v>
      </c>
      <c r="L68" s="39">
        <v>9.8125984251968497</v>
      </c>
      <c r="M68" s="40">
        <v>13.882852292020299</v>
      </c>
      <c r="O68" s="27"/>
    </row>
    <row r="69" spans="2:15" x14ac:dyDescent="0.2">
      <c r="B69" s="17" t="s">
        <v>84</v>
      </c>
      <c r="C69" s="39">
        <v>4.3239411660464099E-2</v>
      </c>
      <c r="D69" s="39">
        <v>-0.13128899508827799</v>
      </c>
      <c r="E69" s="39">
        <v>0.109180204004533</v>
      </c>
      <c r="F69" s="39">
        <v>0.45681063122923499</v>
      </c>
      <c r="G69" s="39">
        <v>0.44828990228012999</v>
      </c>
      <c r="H69" s="39">
        <v>-0.182864691451217</v>
      </c>
      <c r="I69" s="39">
        <v>-0.165215588723051</v>
      </c>
      <c r="J69" s="39">
        <v>50.869107551487403</v>
      </c>
      <c r="K69" s="39">
        <v>38.065388951521903</v>
      </c>
      <c r="L69" s="39">
        <v>14.264041994750601</v>
      </c>
      <c r="M69" s="40">
        <v>21.0263157894736</v>
      </c>
      <c r="O69" s="27"/>
    </row>
    <row r="70" spans="2:15" x14ac:dyDescent="0.2">
      <c r="B70" s="17" t="s">
        <v>85</v>
      </c>
      <c r="C70" s="39">
        <v>5.7593478646110002E-2</v>
      </c>
      <c r="D70" s="39">
        <v>-0.112637727333067</v>
      </c>
      <c r="E70" s="39">
        <v>0.109075455661535</v>
      </c>
      <c r="F70" s="39">
        <v>0.44381048678318602</v>
      </c>
      <c r="G70" s="39">
        <v>0.678629595160539</v>
      </c>
      <c r="H70" s="39">
        <v>-0.145499150783166</v>
      </c>
      <c r="I70" s="39">
        <v>-0.11670812603648401</v>
      </c>
      <c r="J70" s="39">
        <v>52.291533180778003</v>
      </c>
      <c r="K70" s="39">
        <v>47.917700112739503</v>
      </c>
      <c r="L70" s="39">
        <v>14.9992125984251</v>
      </c>
      <c r="M70" s="40">
        <v>22.868421052631501</v>
      </c>
      <c r="O70" s="27"/>
    </row>
    <row r="71" spans="2:15" x14ac:dyDescent="0.2">
      <c r="B71" s="17" t="s">
        <v>86</v>
      </c>
      <c r="C71" s="39">
        <v>3.8277511961722403E-2</v>
      </c>
      <c r="D71" s="39">
        <v>-0.14270542944378001</v>
      </c>
      <c r="E71" s="39">
        <v>0.113703176861071</v>
      </c>
      <c r="F71" s="39">
        <v>0.38278203091145402</v>
      </c>
      <c r="G71" s="39">
        <v>0.37994416007445297</v>
      </c>
      <c r="H71" s="39">
        <v>-0.22721268163804401</v>
      </c>
      <c r="I71" s="39">
        <v>-0.16625207296849001</v>
      </c>
      <c r="J71" s="39">
        <v>48.318535469107502</v>
      </c>
      <c r="K71" s="39">
        <v>39.517474633596301</v>
      </c>
      <c r="L71" s="39">
        <v>11.1412073490813</v>
      </c>
      <c r="M71" s="40">
        <v>19.5212224108658</v>
      </c>
      <c r="O71" s="27"/>
    </row>
    <row r="72" spans="2:15" x14ac:dyDescent="0.2">
      <c r="B72" s="17" t="s">
        <v>87</v>
      </c>
      <c r="C72" s="39">
        <v>3.1986531986532001E-2</v>
      </c>
      <c r="D72" s="39">
        <v>-0.141046063985132</v>
      </c>
      <c r="E72" s="39">
        <v>0.122324159021406</v>
      </c>
      <c r="F72" s="39">
        <v>0.37216524628051401</v>
      </c>
      <c r="G72" s="39">
        <v>0.39018147975802697</v>
      </c>
      <c r="H72" s="39">
        <v>-0.29307416493678001</v>
      </c>
      <c r="I72" s="39">
        <v>-0.25808457711442701</v>
      </c>
      <c r="J72" s="39">
        <v>62.145537757436998</v>
      </c>
      <c r="K72" s="39">
        <v>42.564825253663997</v>
      </c>
      <c r="L72" s="39">
        <v>13.6272965879265</v>
      </c>
      <c r="M72" s="40">
        <v>19.349745331069599</v>
      </c>
      <c r="O72" s="27"/>
    </row>
    <row r="73" spans="2:15" x14ac:dyDescent="0.2">
      <c r="B73" s="17" t="s">
        <v>88</v>
      </c>
      <c r="C73" s="39">
        <v>5.6884635832004302E-2</v>
      </c>
      <c r="D73" s="39">
        <v>-0.115823709013673</v>
      </c>
      <c r="E73" s="39">
        <v>0.12630670374987901</v>
      </c>
      <c r="F73" s="39">
        <v>0.29293658818431301</v>
      </c>
      <c r="G73" s="39">
        <v>0.31811307584923199</v>
      </c>
      <c r="H73" s="39">
        <v>-0.10190602000377399</v>
      </c>
      <c r="I73" s="39">
        <v>-6.01160862354891E-2</v>
      </c>
      <c r="J73" s="39">
        <v>89.151487414187599</v>
      </c>
      <c r="K73" s="39">
        <v>68.438556933483596</v>
      </c>
      <c r="L73" s="39">
        <v>22.008923884514399</v>
      </c>
      <c r="M73" s="40">
        <v>55.354838709677402</v>
      </c>
      <c r="O73" s="27"/>
    </row>
    <row r="74" spans="2:15" x14ac:dyDescent="0.2">
      <c r="B74" s="17" t="s">
        <v>89</v>
      </c>
      <c r="C74" s="39">
        <v>8.2137161084529398E-2</v>
      </c>
      <c r="D74" s="39">
        <v>-9.2459843355900698E-2</v>
      </c>
      <c r="E74" s="39">
        <v>0.13754358775668299</v>
      </c>
      <c r="F74" s="39">
        <v>0.37642640473783001</v>
      </c>
      <c r="G74" s="39">
        <v>0.539844113541181</v>
      </c>
      <c r="H74" s="39">
        <v>-2.2457067371202202E-2</v>
      </c>
      <c r="I74" s="39">
        <v>5.8043117744610503E-3</v>
      </c>
      <c r="J74" s="39">
        <v>131.49153318077799</v>
      </c>
      <c r="K74" s="39">
        <v>81.969560315670805</v>
      </c>
      <c r="L74" s="39">
        <v>31.5884514435695</v>
      </c>
      <c r="M74" s="40">
        <v>17.612054329371801</v>
      </c>
      <c r="O74" s="27"/>
    </row>
    <row r="75" spans="2:15" x14ac:dyDescent="0.2">
      <c r="B75" s="17" t="s">
        <v>90</v>
      </c>
      <c r="C75" s="39">
        <v>7.5314548998759404E-2</v>
      </c>
      <c r="D75" s="39">
        <v>-9.0534979423868206E-2</v>
      </c>
      <c r="E75" s="39">
        <v>0.121895299961787</v>
      </c>
      <c r="F75" s="39">
        <v>0.33952043911599</v>
      </c>
      <c r="G75" s="39">
        <v>0.56776407631456405</v>
      </c>
      <c r="H75" s="39">
        <v>5.45385921872052E-2</v>
      </c>
      <c r="I75" s="39">
        <v>8.2089552238805805E-2</v>
      </c>
      <c r="J75" s="39">
        <v>150.52448512585801</v>
      </c>
      <c r="K75" s="39">
        <v>146.99661781285201</v>
      </c>
      <c r="L75" s="39">
        <v>32.963254593175797</v>
      </c>
      <c r="M75" s="40">
        <v>41.014431239388699</v>
      </c>
      <c r="O75" s="27"/>
    </row>
    <row r="76" spans="2:15" x14ac:dyDescent="0.2">
      <c r="B76" s="17" t="s">
        <v>91</v>
      </c>
      <c r="C76" s="39">
        <v>6.98210171894382E-2</v>
      </c>
      <c r="D76" s="39">
        <v>-7.5268817204300995E-2</v>
      </c>
      <c r="E76" s="39">
        <v>0.101895289923062</v>
      </c>
      <c r="F76" s="39">
        <v>0.25234724830275801</v>
      </c>
      <c r="G76" s="39">
        <v>0.53792461610051201</v>
      </c>
      <c r="H76" s="39">
        <v>0.24797131534251701</v>
      </c>
      <c r="I76" s="39">
        <v>0.27487562189054698</v>
      </c>
      <c r="J76" s="39">
        <v>205.70022883295101</v>
      </c>
      <c r="K76" s="39">
        <v>158.95039458849999</v>
      </c>
      <c r="L76" s="39">
        <v>42.338320209973702</v>
      </c>
      <c r="M76" s="40">
        <v>34.2529711375212</v>
      </c>
      <c r="O76" s="27"/>
    </row>
    <row r="77" spans="2:15" x14ac:dyDescent="0.2">
      <c r="B77" s="17" t="s">
        <v>92</v>
      </c>
      <c r="C77" s="39">
        <v>3.91635654793549E-2</v>
      </c>
      <c r="D77" s="39">
        <v>-8.5424133811230596E-2</v>
      </c>
      <c r="E77" s="39">
        <v>6.0885275519421501E-2</v>
      </c>
      <c r="F77" s="39">
        <v>0.24043044922721299</v>
      </c>
      <c r="G77" s="39">
        <v>0.42694276407631399</v>
      </c>
      <c r="H77" s="39">
        <v>0.19909416871107699</v>
      </c>
      <c r="I77" s="39">
        <v>0.22636815920397901</v>
      </c>
      <c r="J77" s="39">
        <v>267.941418764302</v>
      </c>
      <c r="K77" s="39">
        <v>215.23337091318999</v>
      </c>
      <c r="L77" s="39">
        <v>50.617060367454002</v>
      </c>
      <c r="M77" s="40">
        <v>47.350594227504203</v>
      </c>
      <c r="O77" s="27"/>
    </row>
    <row r="78" spans="2:15" x14ac:dyDescent="0.2">
      <c r="B78" s="17" t="s">
        <v>93</v>
      </c>
      <c r="C78" s="39">
        <v>6.48591174906962E-2</v>
      </c>
      <c r="D78" s="39">
        <v>-8.3101022169122504E-2</v>
      </c>
      <c r="E78" s="39">
        <v>7.4768921021323306E-2</v>
      </c>
      <c r="F78" s="39">
        <v>0.27820309114545699</v>
      </c>
      <c r="G78" s="39">
        <v>0.50738715681712399</v>
      </c>
      <c r="H78" s="39">
        <v>0.269107378750707</v>
      </c>
      <c r="I78" s="39">
        <v>0.31799336650082899</v>
      </c>
      <c r="J78" s="39">
        <v>263.16613272311201</v>
      </c>
      <c r="K78" s="39">
        <v>311.60202931228798</v>
      </c>
      <c r="L78" s="39">
        <v>70.149606299212493</v>
      </c>
      <c r="M78" s="40">
        <v>134.574702886247</v>
      </c>
      <c r="O78" s="27"/>
    </row>
    <row r="79" spans="2:15" x14ac:dyDescent="0.2">
      <c r="B79" s="17" t="s">
        <v>94</v>
      </c>
      <c r="C79" s="39">
        <v>8.3200425305688303E-2</v>
      </c>
      <c r="D79" s="39">
        <v>-5.6883047922474297E-2</v>
      </c>
      <c r="E79" s="39">
        <v>7.2119773598685294E-2</v>
      </c>
      <c r="F79" s="39">
        <v>0.376065289614329</v>
      </c>
      <c r="G79" s="39">
        <v>0.62947882736156302</v>
      </c>
      <c r="H79" s="39">
        <v>0.30817135308548699</v>
      </c>
      <c r="I79" s="39">
        <v>0.37479270315091101</v>
      </c>
      <c r="J79" s="39">
        <v>169.70297482837501</v>
      </c>
      <c r="K79" s="39">
        <v>304.351747463359</v>
      </c>
      <c r="L79" s="39">
        <v>48.388188976377897</v>
      </c>
      <c r="M79" s="40">
        <v>87.533955857385394</v>
      </c>
      <c r="O79" s="27"/>
    </row>
    <row r="80" spans="2:15" ht="17" thickBot="1" x14ac:dyDescent="0.25">
      <c r="B80" s="18" t="s">
        <v>95</v>
      </c>
      <c r="C80" s="41">
        <v>5.0416445153287102E-2</v>
      </c>
      <c r="D80" s="41">
        <v>-8.2238152130625103E-2</v>
      </c>
      <c r="E80" s="41">
        <v>5.7065706570657002E-2</v>
      </c>
      <c r="F80" s="41">
        <v>0.27950310559006197</v>
      </c>
      <c r="G80" s="41">
        <v>0.52361563517915299</v>
      </c>
      <c r="H80" s="41">
        <v>0.417814682015474</v>
      </c>
      <c r="I80" s="41">
        <v>0.52300995024875596</v>
      </c>
      <c r="J80" s="41">
        <v>159.30617848970201</v>
      </c>
      <c r="K80" s="41">
        <v>255.351747463359</v>
      </c>
      <c r="L80" s="41">
        <v>36.834645669291298</v>
      </c>
      <c r="M80" s="42">
        <v>58.878607809847203</v>
      </c>
      <c r="O80" s="27"/>
    </row>
    <row r="85" spans="2:13" ht="17" thickBot="1" x14ac:dyDescent="0.25"/>
    <row r="86" spans="2:13" x14ac:dyDescent="0.2">
      <c r="B86" s="44" t="s">
        <v>96</v>
      </c>
      <c r="C86" s="45" t="s">
        <v>0</v>
      </c>
      <c r="D86" s="45" t="s">
        <v>1</v>
      </c>
      <c r="E86" s="45" t="s">
        <v>2</v>
      </c>
      <c r="F86" s="45" t="s">
        <v>3</v>
      </c>
      <c r="G86" s="45" t="s">
        <v>4</v>
      </c>
      <c r="H86" s="45" t="s">
        <v>5</v>
      </c>
      <c r="I86" s="45" t="s">
        <v>6</v>
      </c>
      <c r="J86" s="45" t="s">
        <v>7</v>
      </c>
      <c r="K86" s="45" t="s">
        <v>10</v>
      </c>
      <c r="L86" s="45" t="s">
        <v>9</v>
      </c>
      <c r="M86" s="46" t="s">
        <v>8</v>
      </c>
    </row>
    <row r="87" spans="2:13" x14ac:dyDescent="0.2">
      <c r="B87" s="17" t="s">
        <v>18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40">
        <v>0</v>
      </c>
    </row>
    <row r="88" spans="2:13" x14ac:dyDescent="0.2">
      <c r="B88" s="17" t="s">
        <v>30</v>
      </c>
      <c r="C88" s="39">
        <v>-4.0049618996987502E-2</v>
      </c>
      <c r="D88" s="39">
        <v>-5.4493561662020303E-2</v>
      </c>
      <c r="E88" s="39">
        <v>-2.9662067256052301E-2</v>
      </c>
      <c r="F88" s="39">
        <v>-0.16084067600751101</v>
      </c>
      <c r="G88" s="39">
        <v>-0.172347603536528</v>
      </c>
      <c r="H88" s="39">
        <v>-0.34440460464238498</v>
      </c>
      <c r="I88" s="39">
        <v>-0.30306799336649998</v>
      </c>
      <c r="J88" s="39">
        <v>0.69244851258581197</v>
      </c>
      <c r="K88" s="39">
        <v>0</v>
      </c>
      <c r="L88" s="39">
        <v>0</v>
      </c>
      <c r="M88" s="40">
        <v>-0.47792869269949001</v>
      </c>
    </row>
    <row r="89" spans="2:13" x14ac:dyDescent="0.2">
      <c r="B89" s="17" t="s">
        <v>42</v>
      </c>
      <c r="C89" s="39">
        <v>-4.3505227715754102E-2</v>
      </c>
      <c r="D89" s="39">
        <v>-0.165206425063055</v>
      </c>
      <c r="E89" s="39">
        <v>4.1319382869302798E-2</v>
      </c>
      <c r="F89" s="39">
        <v>-6.7022966921854596E-2</v>
      </c>
      <c r="G89" s="39">
        <v>1.8613308515588602E-2</v>
      </c>
      <c r="H89" s="39">
        <v>5.1141724853745997E-2</v>
      </c>
      <c r="I89" s="39">
        <v>9.4734660033167495E-2</v>
      </c>
      <c r="J89" s="39">
        <v>3.4187643020594898</v>
      </c>
      <c r="K89" s="39">
        <v>0.20744081172491499</v>
      </c>
      <c r="L89" s="39">
        <v>6.8241469816272896E-2</v>
      </c>
      <c r="M89" s="40">
        <v>-0.45585738539898102</v>
      </c>
    </row>
    <row r="90" spans="2:13" x14ac:dyDescent="0.2">
      <c r="B90" s="17" t="s">
        <v>54</v>
      </c>
      <c r="C90" s="39">
        <v>0.100478468899521</v>
      </c>
      <c r="D90" s="39">
        <v>-5.8144165671047299E-2</v>
      </c>
      <c r="E90" s="39">
        <v>7.5753412109553706E-2</v>
      </c>
      <c r="F90" s="39">
        <v>3.9578217535750602E-2</v>
      </c>
      <c r="G90" s="39">
        <v>6.9799906933454205E-4</v>
      </c>
      <c r="H90" s="39">
        <v>0.30307605208529897</v>
      </c>
      <c r="I90" s="39">
        <v>0.34183250414593602</v>
      </c>
      <c r="J90" s="39">
        <v>45.981235697940498</v>
      </c>
      <c r="K90" s="39">
        <v>125.051860202931</v>
      </c>
      <c r="L90" s="39">
        <v>42.012860892388403</v>
      </c>
      <c r="M90" s="40">
        <v>95.715619694397205</v>
      </c>
    </row>
    <row r="91" spans="2:13" x14ac:dyDescent="0.2">
      <c r="B91" s="17" t="s">
        <v>66</v>
      </c>
      <c r="C91" s="39">
        <v>1.3999645578592901E-2</v>
      </c>
      <c r="D91" s="39">
        <v>-0.13049249966812601</v>
      </c>
      <c r="E91" s="39">
        <v>7.8717736750252204E-2</v>
      </c>
      <c r="F91" s="39">
        <v>-4.3333814820156698E-4</v>
      </c>
      <c r="G91" s="39">
        <v>-6.8054909260121005E-2</v>
      </c>
      <c r="H91" s="39">
        <v>0.16795621815436801</v>
      </c>
      <c r="I91" s="39">
        <v>0.115049751243781</v>
      </c>
      <c r="J91" s="39">
        <v>14.730892448512501</v>
      </c>
      <c r="K91" s="39">
        <v>11.030439684329201</v>
      </c>
      <c r="L91" s="39">
        <v>7.2488188976377899</v>
      </c>
      <c r="M91" s="40">
        <v>25.256366723259699</v>
      </c>
    </row>
    <row r="92" spans="2:13" x14ac:dyDescent="0.2">
      <c r="B92" s="17" t="s">
        <v>78</v>
      </c>
      <c r="C92" s="39">
        <v>-1.7100832890306599E-2</v>
      </c>
      <c r="D92" s="39">
        <v>-0.123921412451878</v>
      </c>
      <c r="E92" s="39">
        <v>8.3594759180660699E-2</v>
      </c>
      <c r="F92" s="39">
        <v>0.17441860465116199</v>
      </c>
      <c r="G92" s="39">
        <v>7.4453234062354698E-2</v>
      </c>
      <c r="H92" s="39">
        <v>9.7565578411020704E-2</v>
      </c>
      <c r="I92" s="39">
        <v>6.8822553897180699E-2</v>
      </c>
      <c r="J92" s="39">
        <v>41.787643020594899</v>
      </c>
      <c r="K92" s="39">
        <v>19.282976324689901</v>
      </c>
      <c r="L92" s="39">
        <v>16.859317585301799</v>
      </c>
      <c r="M92" s="40">
        <v>19.320882852292002</v>
      </c>
    </row>
    <row r="93" spans="2:13" ht="17" thickBot="1" x14ac:dyDescent="0.25">
      <c r="B93" s="18" t="s">
        <v>90</v>
      </c>
      <c r="C93" s="41">
        <v>7.5314548998759404E-2</v>
      </c>
      <c r="D93" s="41">
        <v>-9.0534979423868206E-2</v>
      </c>
      <c r="E93" s="41">
        <v>0.121895299961787</v>
      </c>
      <c r="F93" s="41">
        <v>0.33952043911599</v>
      </c>
      <c r="G93" s="41">
        <v>0.56776407631456405</v>
      </c>
      <c r="H93" s="41">
        <v>5.45385921872052E-2</v>
      </c>
      <c r="I93" s="41">
        <v>8.2089552238805805E-2</v>
      </c>
      <c r="J93" s="41">
        <v>150.52448512585801</v>
      </c>
      <c r="K93" s="41">
        <v>146.99661781285201</v>
      </c>
      <c r="L93" s="41">
        <v>32.963254593175797</v>
      </c>
      <c r="M93" s="42">
        <v>41.014431239388699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Volatility</vt:lpstr>
      <vt:lpstr>Value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2021-08-17T11:12:47Z</dcterms:created>
  <dcterms:modified xsi:type="dcterms:W3CDTF">2021-08-18T13:58:35Z</dcterms:modified>
</cp:coreProperties>
</file>