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onalberdi/github/domesticat/data/"/>
    </mc:Choice>
  </mc:AlternateContent>
  <xr:revisionPtr revIDLastSave="0" documentId="13_ncr:1_{F66D2F1A-2A90-6E4B-BADF-C5662969C1EC}" xr6:coauthVersionLast="47" xr6:coauthVersionMax="47" xr10:uidLastSave="{00000000-0000-0000-0000-000000000000}"/>
  <bookViews>
    <workbookView xWindow="-820" yWindow="660" windowWidth="28860" windowHeight="21760" xr2:uid="{783DA7D9-3F95-9142-8336-725EF6714E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J21" i="1"/>
  <c r="N21" i="1" s="1"/>
  <c r="I22" i="1"/>
  <c r="I21" i="1"/>
  <c r="N22" i="1"/>
  <c r="M22" i="1"/>
  <c r="M21" i="1"/>
  <c r="M23" i="1" s="1"/>
  <c r="I14" i="1"/>
  <c r="J23" i="1"/>
  <c r="E23" i="1"/>
  <c r="C23" i="1"/>
  <c r="B23" i="1"/>
  <c r="F22" i="1"/>
  <c r="F21" i="1"/>
  <c r="F23" i="1" s="1"/>
  <c r="I15" i="1"/>
  <c r="J14" i="1"/>
  <c r="J15" i="1"/>
  <c r="J16" i="1" s="1"/>
  <c r="N15" i="1" s="1"/>
  <c r="I16" i="1"/>
  <c r="M14" i="1" s="1"/>
  <c r="E16" i="1"/>
  <c r="F15" i="1" s="1"/>
  <c r="C16" i="1"/>
  <c r="B16" i="1"/>
  <c r="E6" i="1"/>
  <c r="F5" i="1" s="1"/>
  <c r="N5" i="1" s="1"/>
  <c r="C6" i="1"/>
  <c r="J4" i="1" s="1"/>
  <c r="B6" i="1"/>
  <c r="I5" i="1" s="1"/>
  <c r="N23" i="1" l="1"/>
  <c r="I23" i="1"/>
  <c r="N14" i="1"/>
  <c r="N16" i="1"/>
  <c r="M15" i="1"/>
  <c r="M16" i="1" s="1"/>
  <c r="F14" i="1"/>
  <c r="F16" i="1" s="1"/>
  <c r="I4" i="1"/>
  <c r="F4" i="1"/>
  <c r="M4" i="1" s="1"/>
  <c r="M6" i="1" s="1"/>
  <c r="J5" i="1"/>
  <c r="J6" i="1" s="1"/>
  <c r="I6" i="1"/>
  <c r="M5" i="1"/>
  <c r="N4" i="1" l="1"/>
  <c r="N6" i="1" s="1"/>
  <c r="S4" i="1" s="1"/>
  <c r="F6" i="1"/>
  <c r="R5" i="1"/>
  <c r="S5" i="1" l="1"/>
  <c r="S6" i="1" s="1"/>
  <c r="R4" i="1"/>
  <c r="R6" i="1"/>
</calcChain>
</file>

<file path=xl/sharedStrings.xml><?xml version="1.0" encoding="utf-8"?>
<sst xmlns="http://schemas.openxmlformats.org/spreadsheetml/2006/main" count="64" uniqueCount="22">
  <si>
    <t>S1</t>
  </si>
  <si>
    <t>S2</t>
  </si>
  <si>
    <t>M1</t>
  </si>
  <si>
    <t>M2</t>
  </si>
  <si>
    <t>Raw reads</t>
  </si>
  <si>
    <t>MAG length</t>
  </si>
  <si>
    <t>Relative accounting for MAG length</t>
  </si>
  <si>
    <t>Absolute accounting for MAG length</t>
  </si>
  <si>
    <t>Relative without accounting for MAG length</t>
  </si>
  <si>
    <t>Relative MAG length</t>
  </si>
  <si>
    <t>These are the raw counts</t>
  </si>
  <si>
    <t>These are the absolute and</t>
  </si>
  <si>
    <t>relative lengths of MAGs</t>
  </si>
  <si>
    <t>This is regular TSS normalisation without</t>
  </si>
  <si>
    <t>accounting for MAG length</t>
  </si>
  <si>
    <t>This is normalisation by MAG length.</t>
  </si>
  <si>
    <t>Count divided by relative MAG length.</t>
  </si>
  <si>
    <t>This is TSS normalisation applied to</t>
  </si>
  <si>
    <t>the normalisation by MAG length.</t>
  </si>
  <si>
    <t>Iñaki</t>
  </si>
  <si>
    <t>Antton</t>
  </si>
  <si>
    <t>EBI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</si>
</sst>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3483-A5EF-6945-BA80-AD8D2A1549E1}">
  <dimension ref="A1:S23"/>
  <sheetViews>
    <sheetView tabSelected="1" topLeftCell="E2" zoomScale="189" workbookViewId="0">
      <selection activeCell="M16" sqref="M16"/>
    </sheetView>
  </sheetViews>
  <sheetFormatPr baseColWidth="10" defaultRowHeight="16" x14ac:dyDescent="0.2"/>
  <cols>
    <col min="13" max="13" width="17.1640625" customWidth="1"/>
    <col min="14" max="14" width="16.1640625" bestFit="1" customWidth="1"/>
  </cols>
  <sheetData>
    <row r="1" spans="1:19" x14ac:dyDescent="0.2">
      <c r="A1" t="s">
        <v>20</v>
      </c>
    </row>
    <row r="2" spans="1:19" x14ac:dyDescent="0.2">
      <c r="A2" s="1"/>
      <c r="B2" s="1" t="s">
        <v>4</v>
      </c>
      <c r="C2" s="1"/>
      <c r="H2" s="1" t="s">
        <v>8</v>
      </c>
      <c r="M2" s="1" t="s">
        <v>7</v>
      </c>
      <c r="R2" s="1" t="s">
        <v>6</v>
      </c>
    </row>
    <row r="3" spans="1:19" x14ac:dyDescent="0.2">
      <c r="A3" s="1"/>
      <c r="B3" s="1" t="s">
        <v>0</v>
      </c>
      <c r="C3" s="1" t="s">
        <v>1</v>
      </c>
      <c r="E3" t="s">
        <v>5</v>
      </c>
      <c r="F3" t="s">
        <v>9</v>
      </c>
      <c r="I3" t="s">
        <v>0</v>
      </c>
      <c r="J3" t="s">
        <v>1</v>
      </c>
      <c r="M3" s="1" t="s">
        <v>0</v>
      </c>
      <c r="N3" s="1" t="s">
        <v>1</v>
      </c>
      <c r="R3" s="1" t="s">
        <v>0</v>
      </c>
      <c r="S3" s="1" t="s">
        <v>1</v>
      </c>
    </row>
    <row r="4" spans="1:19" x14ac:dyDescent="0.2">
      <c r="A4" s="1" t="s">
        <v>2</v>
      </c>
      <c r="B4" s="2">
        <v>10</v>
      </c>
      <c r="C4" s="2">
        <v>10</v>
      </c>
      <c r="E4">
        <v>10</v>
      </c>
      <c r="F4">
        <f>E4/E6</f>
        <v>0.66666666666666663</v>
      </c>
      <c r="H4" t="s">
        <v>2</v>
      </c>
      <c r="I4">
        <f>B4/B6</f>
        <v>0.66666666666666663</v>
      </c>
      <c r="J4">
        <f>C4/C6</f>
        <v>0.33333333333333331</v>
      </c>
      <c r="L4" s="1" t="s">
        <v>2</v>
      </c>
      <c r="M4">
        <f>B4/F4</f>
        <v>15</v>
      </c>
      <c r="N4">
        <f>C4/F4</f>
        <v>15</v>
      </c>
      <c r="Q4" s="1" t="s">
        <v>2</v>
      </c>
      <c r="R4">
        <f>M4/M6</f>
        <v>0.5</v>
      </c>
      <c r="S4">
        <f>N4/N6</f>
        <v>0.2</v>
      </c>
    </row>
    <row r="5" spans="1:19" x14ac:dyDescent="0.2">
      <c r="A5" s="1" t="s">
        <v>3</v>
      </c>
      <c r="B5" s="2">
        <v>5</v>
      </c>
      <c r="C5" s="2">
        <v>20</v>
      </c>
      <c r="E5">
        <v>5</v>
      </c>
      <c r="F5">
        <f>E5/E6</f>
        <v>0.33333333333333331</v>
      </c>
      <c r="H5" t="s">
        <v>3</v>
      </c>
      <c r="I5">
        <f>B5/B6</f>
        <v>0.33333333333333331</v>
      </c>
      <c r="J5">
        <f>C5/C6</f>
        <v>0.66666666666666663</v>
      </c>
      <c r="L5" s="1" t="s">
        <v>3</v>
      </c>
      <c r="M5">
        <f>B5/F5</f>
        <v>15</v>
      </c>
      <c r="N5">
        <f>C5/F5</f>
        <v>60</v>
      </c>
      <c r="Q5" s="1" t="s">
        <v>3</v>
      </c>
      <c r="R5">
        <f>M5/M6</f>
        <v>0.5</v>
      </c>
      <c r="S5">
        <f>N5/N6</f>
        <v>0.8</v>
      </c>
    </row>
    <row r="6" spans="1:19" x14ac:dyDescent="0.2">
      <c r="A6" s="1"/>
      <c r="B6" s="2">
        <f>SUM(B4:B5)</f>
        <v>15</v>
      </c>
      <c r="C6" s="2">
        <f>SUM(C4:C5)</f>
        <v>30</v>
      </c>
      <c r="E6" s="2">
        <f>SUM(E4:E5)</f>
        <v>15</v>
      </c>
      <c r="F6" s="2">
        <f>SUM(F4:F5)</f>
        <v>1</v>
      </c>
      <c r="I6">
        <f>SUM(I4:I5)</f>
        <v>1</v>
      </c>
      <c r="J6">
        <f>SUM(J4:J5)</f>
        <v>1</v>
      </c>
      <c r="M6">
        <f>SUM(M4:M5)</f>
        <v>30</v>
      </c>
      <c r="N6">
        <f>SUM(N4:N5)</f>
        <v>75</v>
      </c>
      <c r="R6">
        <f>SUM(R4:R5)</f>
        <v>1</v>
      </c>
      <c r="S6">
        <f>SUM(S4:S5)</f>
        <v>1</v>
      </c>
    </row>
    <row r="8" spans="1:19" x14ac:dyDescent="0.2">
      <c r="A8" t="s">
        <v>10</v>
      </c>
      <c r="E8" t="s">
        <v>11</v>
      </c>
      <c r="H8" t="s">
        <v>13</v>
      </c>
      <c r="M8" t="s">
        <v>15</v>
      </c>
      <c r="R8" t="s">
        <v>17</v>
      </c>
    </row>
    <row r="9" spans="1:19" x14ac:dyDescent="0.2">
      <c r="E9" t="s">
        <v>12</v>
      </c>
      <c r="H9" t="s">
        <v>14</v>
      </c>
      <c r="M9" t="s">
        <v>16</v>
      </c>
      <c r="R9" t="s">
        <v>18</v>
      </c>
    </row>
    <row r="11" spans="1:19" x14ac:dyDescent="0.2">
      <c r="A11" t="s">
        <v>19</v>
      </c>
    </row>
    <row r="12" spans="1:19" x14ac:dyDescent="0.2">
      <c r="A12" s="1"/>
      <c r="B12" s="1" t="s">
        <v>4</v>
      </c>
      <c r="C12" s="1"/>
    </row>
    <row r="13" spans="1:19" x14ac:dyDescent="0.2">
      <c r="A13" s="1"/>
      <c r="B13" s="1" t="s">
        <v>0</v>
      </c>
      <c r="C13" s="1" t="s">
        <v>1</v>
      </c>
      <c r="E13" t="s">
        <v>5</v>
      </c>
      <c r="F13" t="s">
        <v>9</v>
      </c>
      <c r="I13" s="1" t="s">
        <v>0</v>
      </c>
      <c r="J13" s="1" t="s">
        <v>1</v>
      </c>
      <c r="M13" s="1" t="s">
        <v>0</v>
      </c>
      <c r="N13" s="1" t="s">
        <v>1</v>
      </c>
    </row>
    <row r="14" spans="1:19" x14ac:dyDescent="0.2">
      <c r="A14" s="1" t="s">
        <v>2</v>
      </c>
      <c r="B14" s="2">
        <v>10</v>
      </c>
      <c r="C14" s="2">
        <v>10</v>
      </c>
      <c r="E14">
        <v>10</v>
      </c>
      <c r="F14">
        <f>E14/E16</f>
        <v>0.66666666666666663</v>
      </c>
      <c r="H14" s="1" t="s">
        <v>2</v>
      </c>
      <c r="I14">
        <f>B14/E14</f>
        <v>1</v>
      </c>
      <c r="J14">
        <f>C14/E14</f>
        <v>1</v>
      </c>
      <c r="L14" s="1" t="s">
        <v>2</v>
      </c>
      <c r="M14">
        <f>I14/I$16</f>
        <v>0.5</v>
      </c>
      <c r="N14">
        <f>J14/J$16</f>
        <v>0.2</v>
      </c>
    </row>
    <row r="15" spans="1:19" x14ac:dyDescent="0.2">
      <c r="A15" s="1" t="s">
        <v>3</v>
      </c>
      <c r="B15" s="2">
        <v>5</v>
      </c>
      <c r="C15" s="2">
        <v>20</v>
      </c>
      <c r="E15">
        <v>5</v>
      </c>
      <c r="F15">
        <f>E15/E16</f>
        <v>0.33333333333333331</v>
      </c>
      <c r="H15" s="1" t="s">
        <v>3</v>
      </c>
      <c r="I15">
        <f>B15/E15</f>
        <v>1</v>
      </c>
      <c r="J15">
        <f>C15/E15</f>
        <v>4</v>
      </c>
      <c r="L15" s="1" t="s">
        <v>3</v>
      </c>
      <c r="M15">
        <f>I15/I$16</f>
        <v>0.5</v>
      </c>
      <c r="N15">
        <f>J15/J$16</f>
        <v>0.8</v>
      </c>
    </row>
    <row r="16" spans="1:19" x14ac:dyDescent="0.2">
      <c r="A16" s="1"/>
      <c r="B16" s="2">
        <f>SUM(B14:B15)</f>
        <v>15</v>
      </c>
      <c r="C16" s="2">
        <f>SUM(C14:C15)</f>
        <v>30</v>
      </c>
      <c r="E16" s="2">
        <f>SUM(E14:E15)</f>
        <v>15</v>
      </c>
      <c r="F16" s="2">
        <f>SUM(F14:F15)</f>
        <v>1</v>
      </c>
      <c r="I16">
        <f>SUM(I14:I15)</f>
        <v>2</v>
      </c>
      <c r="J16">
        <f>SUM(J14:J15)</f>
        <v>5</v>
      </c>
      <c r="M16">
        <f>SUM(M14:M15)</f>
        <v>1</v>
      </c>
      <c r="N16">
        <f>SUM(N14:N15)</f>
        <v>1</v>
      </c>
    </row>
    <row r="18" spans="1:14" x14ac:dyDescent="0.2">
      <c r="A18" t="s">
        <v>21</v>
      </c>
    </row>
    <row r="19" spans="1:14" x14ac:dyDescent="0.2">
      <c r="A19" s="1"/>
      <c r="B19" s="1" t="s">
        <v>4</v>
      </c>
      <c r="C19" s="1"/>
    </row>
    <row r="20" spans="1:14" x14ac:dyDescent="0.2">
      <c r="A20" s="1"/>
      <c r="B20" s="1" t="s">
        <v>0</v>
      </c>
      <c r="C20" s="1" t="s">
        <v>1</v>
      </c>
      <c r="E20" t="s">
        <v>5</v>
      </c>
      <c r="F20" t="s">
        <v>9</v>
      </c>
      <c r="I20" s="1" t="s">
        <v>0</v>
      </c>
      <c r="J20" s="1" t="s">
        <v>1</v>
      </c>
      <c r="M20" s="1" t="s">
        <v>0</v>
      </c>
      <c r="N20" s="1" t="s">
        <v>1</v>
      </c>
    </row>
    <row r="21" spans="1:14" x14ac:dyDescent="0.2">
      <c r="A21" s="1" t="s">
        <v>2</v>
      </c>
      <c r="B21" s="2">
        <v>10</v>
      </c>
      <c r="C21" s="2">
        <v>10</v>
      </c>
      <c r="E21">
        <v>10</v>
      </c>
      <c r="F21">
        <f>E21/E23</f>
        <v>0.66666666666666663</v>
      </c>
      <c r="H21" s="1" t="s">
        <v>2</v>
      </c>
      <c r="I21">
        <f>B21/E21</f>
        <v>1</v>
      </c>
      <c r="J21">
        <f>C21/E21</f>
        <v>1</v>
      </c>
      <c r="L21" s="1" t="s">
        <v>2</v>
      </c>
      <c r="M21" s="3">
        <f>I21/I$16*1000000</f>
        <v>500000</v>
      </c>
      <c r="N21" s="3">
        <f>J21/J$16*1000000</f>
        <v>200000</v>
      </c>
    </row>
    <row r="22" spans="1:14" x14ac:dyDescent="0.2">
      <c r="A22" s="1" t="s">
        <v>3</v>
      </c>
      <c r="B22" s="2">
        <v>5</v>
      </c>
      <c r="C22" s="2">
        <v>20</v>
      </c>
      <c r="E22">
        <v>5</v>
      </c>
      <c r="F22">
        <f>E22/E23</f>
        <v>0.33333333333333331</v>
      </c>
      <c r="H22" s="1" t="s">
        <v>3</v>
      </c>
      <c r="I22">
        <f>B22/E22</f>
        <v>1</v>
      </c>
      <c r="J22">
        <f>C22/E22</f>
        <v>4</v>
      </c>
      <c r="L22" s="1" t="s">
        <v>3</v>
      </c>
      <c r="M22" s="3">
        <f>I22/I$16*1000000</f>
        <v>500000</v>
      </c>
      <c r="N22" s="3">
        <f>J22/J$16*1000000</f>
        <v>800000</v>
      </c>
    </row>
    <row r="23" spans="1:14" x14ac:dyDescent="0.2">
      <c r="A23" s="1"/>
      <c r="B23" s="2">
        <f>SUM(B21:B22)</f>
        <v>15</v>
      </c>
      <c r="C23" s="2">
        <f>SUM(C21:C22)</f>
        <v>30</v>
      </c>
      <c r="E23" s="2">
        <f>SUM(E21:E22)</f>
        <v>15</v>
      </c>
      <c r="F23" s="2">
        <f>SUM(F21:F22)</f>
        <v>1</v>
      </c>
      <c r="I23">
        <f>SUM(I21:I22)</f>
        <v>2</v>
      </c>
      <c r="J23">
        <f>SUM(J21:J22)</f>
        <v>5</v>
      </c>
      <c r="M23">
        <f>SUM(M21:M22)</f>
        <v>1000000</v>
      </c>
      <c r="N23">
        <f>SUM(N21:N22)</f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2021-12-13T06:03:18Z</dcterms:created>
  <dcterms:modified xsi:type="dcterms:W3CDTF">2021-12-23T15:28:15Z</dcterms:modified>
</cp:coreProperties>
</file>