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.valencia/misc/code/met/cs699/hw/06/"/>
    </mc:Choice>
  </mc:AlternateContent>
  <xr:revisionPtr revIDLastSave="0" documentId="13_ncr:1_{F6B5FD07-CCA0-254D-A2AB-289BBE7CABBF}" xr6:coauthVersionLast="43" xr6:coauthVersionMax="43" xr10:uidLastSave="{00000000-0000-0000-0000-000000000000}"/>
  <bookViews>
    <workbookView xWindow="28800" yWindow="0" windowWidth="19160" windowHeight="21600" activeTab="1" xr2:uid="{C2CACB4D-59A3-7E40-A917-95EBE6326B9A}"/>
  </bookViews>
  <sheets>
    <sheet name="P1" sheetId="1" r:id="rId1"/>
    <sheet name="P2" sheetId="2" r:id="rId2"/>
  </sheets>
  <definedNames>
    <definedName name="_xlchart.v1.2" hidden="1">'P2'!$H$2:$H$11</definedName>
    <definedName name="_xlchart.v1.3" hidden="1">'P2'!$I$2:$I$11</definedName>
    <definedName name="_xlchart.v2.0" hidden="1">'P2'!$H$2:$H$11</definedName>
    <definedName name="_xlchart.v2.1" hidden="1">'P2'!$I$2:$I$11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F33" i="1"/>
  <c r="F32" i="1"/>
  <c r="F31" i="1"/>
  <c r="D12" i="1"/>
  <c r="C12" i="1"/>
  <c r="B12" i="1"/>
  <c r="F4" i="1"/>
  <c r="F2" i="1"/>
  <c r="F3" i="1" s="1"/>
  <c r="D31" i="1"/>
  <c r="D2" i="1"/>
  <c r="D32" i="1"/>
  <c r="D33" i="1"/>
  <c r="D34" i="1"/>
  <c r="D41" i="1" s="1"/>
  <c r="D35" i="1"/>
  <c r="D36" i="1"/>
  <c r="D37" i="1"/>
  <c r="D38" i="1"/>
  <c r="D39" i="1"/>
  <c r="D40" i="1"/>
  <c r="C41" i="1"/>
  <c r="B41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<sst xmlns="http://schemas.openxmlformats.org/spreadsheetml/2006/main" count="35" uniqueCount="19">
  <si>
    <t xml:space="preserve">Iteration </t>
  </si>
  <si>
    <t xml:space="preserve">M1 </t>
  </si>
  <si>
    <t xml:space="preserve">M2 </t>
  </si>
  <si>
    <t>M1-M2</t>
  </si>
  <si>
    <t>mean(M1-M2)</t>
  </si>
  <si>
    <t>var(M1-M2), sample variance</t>
  </si>
  <si>
    <t>SQRT(var/k)</t>
  </si>
  <si>
    <t>t=mean(M1-M2)/SQRT(var/k)</t>
  </si>
  <si>
    <t xml:space="preserve">Tuple_id </t>
  </si>
  <si>
    <t xml:space="preserve">Actual Class </t>
  </si>
  <si>
    <t xml:space="preserve">Probability </t>
  </si>
  <si>
    <t xml:space="preserve">P </t>
  </si>
  <si>
    <t xml:space="preserve">N </t>
  </si>
  <si>
    <t>TP</t>
  </si>
  <si>
    <t>FP</t>
  </si>
  <si>
    <t>TN</t>
  </si>
  <si>
    <t>FN</t>
  </si>
  <si>
    <t>TPR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</si>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</sst>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2"/>
      <color theme="1"/>
      <name val="Calibri"/>
      <family val="2"/>
      <scheme val="minor"/>
    </font>
    <font>
      <sz val="11"/>
      <color theme="1"/>
      <name val="TimesNewRomanPSMT"/>
    </font>
    <font>
      <sz val="10"/>
      <color theme="1"/>
      <name val="Calibri"/>
      <family val="2"/>
      <scheme val="minor"/>
    </font>
    <font>
      <b/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68" fontId="0" fillId="0" borderId="0" xfId="0" applyNumberForma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TPR-FPR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'P2'!$H$2:$H$11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0.33333333333333331</c:v>
                </c:pt>
                <c:pt idx="4">
                  <c:v>0.5</c:v>
                </c:pt>
                <c:pt idx="5">
                  <c:v>0.66666666666666663</c:v>
                </c:pt>
                <c:pt idx="6">
                  <c:v>0.83333333333333337</c:v>
                </c:pt>
                <c:pt idx="7">
                  <c:v>0.83333333333333337</c:v>
                </c:pt>
                <c:pt idx="8">
                  <c:v>0.83333333333333337</c:v>
                </c:pt>
                <c:pt idx="9">
                  <c:v>1</c:v>
                </c:pt>
              </c:numCache>
            </c:numRef>
          </c:xVal>
          <c:yVal>
            <c:numRef>
              <c:f>'P2'!$I$2:$I$11</c:f>
              <c:numCache>
                <c:formatCode>0.000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0-714E-999B-D35E58D50E86}"/>
            </c:ext>
          </c:extLst>
        </c:ser>
        <c:ser>
          <c:idx val="1"/>
          <c:order val="1"/>
          <c:tx>
            <c:v>diagonal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'P2'!$K$2:$K$3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'P2'!$L$2:$L$3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30-714E-999B-D35E58D50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905711"/>
        <c:axId val="633130591"/>
      </c:scatterChart>
      <c:valAx>
        <c:axId val="632905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30591"/>
        <c:crosses val="autoZero"/>
        <c:crossBetween val="midCat"/>
      </c:valAx>
      <c:valAx>
        <c:axId val="6331305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0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13</xdr:row>
      <xdr:rowOff>57150</xdr:rowOff>
    </xdr:from>
    <xdr:to>
      <xdr:col>10</xdr:col>
      <xdr:colOff>95250</xdr:colOff>
      <xdr:row>26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8E4260-F0D3-604C-9E86-B4E9D5D6B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D0CD-F1AC-D240-8321-33BB3655024B}">
  <dimension ref="A1:G41"/>
  <sheetViews>
    <sheetView workbookViewId="0">
      <selection activeCell="F4" sqref="F4"/>
    </sheetView>
  </sheetViews>
  <sheetFormatPr baseColWidth="10" defaultRowHeight="16"/>
  <cols>
    <col min="1" max="1" width="8.1640625" style="2" bestFit="1" customWidth="1"/>
    <col min="2" max="3" width="6.1640625" style="2" bestFit="1" customWidth="1"/>
    <col min="4" max="4" width="7.1640625" style="2" bestFit="1" customWidth="1"/>
    <col min="5" max="5" width="13.1640625" style="2" bestFit="1" customWidth="1"/>
    <col min="6" max="6" width="12.1640625" style="2" bestFit="1" customWidth="1"/>
    <col min="7" max="7" width="26" style="2" bestFit="1" customWidth="1"/>
    <col min="8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>
        <v>1</v>
      </c>
      <c r="B2" s="3">
        <v>0.21</v>
      </c>
      <c r="C2" s="3">
        <v>0.13</v>
      </c>
      <c r="D2" s="2">
        <f>B2-C2</f>
        <v>7.9999999999999988E-2</v>
      </c>
      <c r="F2" s="2">
        <f>VAR($D$2:$D$11)</f>
        <v>6.0277777777777769E-3</v>
      </c>
      <c r="G2" s="2" t="s">
        <v>5</v>
      </c>
    </row>
    <row r="3" spans="1:7">
      <c r="A3" s="1">
        <v>2</v>
      </c>
      <c r="B3" s="3">
        <v>0.12</v>
      </c>
      <c r="C3" s="3">
        <v>0.1</v>
      </c>
      <c r="D3" s="2">
        <f t="shared" ref="D3:D11" si="0">B3-C3</f>
        <v>1.999999999999999E-2</v>
      </c>
      <c r="F3" s="2">
        <f>SQRT($F$2/10)</f>
        <v>2.4551533104427058E-2</v>
      </c>
      <c r="G3" s="2" t="s">
        <v>6</v>
      </c>
    </row>
    <row r="4" spans="1:7">
      <c r="A4" s="1">
        <v>3</v>
      </c>
      <c r="B4" s="3">
        <v>0.09</v>
      </c>
      <c r="C4" s="3">
        <v>0.2</v>
      </c>
      <c r="D4" s="2">
        <f t="shared" si="0"/>
        <v>-0.11000000000000001</v>
      </c>
      <c r="F4" s="2">
        <f>$D$12/$F$3</f>
        <v>-1.8328794299157531</v>
      </c>
      <c r="G4" s="2" t="s">
        <v>7</v>
      </c>
    </row>
    <row r="5" spans="1:7">
      <c r="A5" s="1">
        <v>4</v>
      </c>
      <c r="B5" s="3">
        <v>0.15</v>
      </c>
      <c r="C5" s="3">
        <v>0.2</v>
      </c>
      <c r="D5" s="2">
        <f t="shared" si="0"/>
        <v>-5.0000000000000017E-2</v>
      </c>
    </row>
    <row r="6" spans="1:7">
      <c r="A6" s="1">
        <v>5</v>
      </c>
      <c r="B6" s="3">
        <v>0.03</v>
      </c>
      <c r="C6" s="3">
        <v>0.15</v>
      </c>
      <c r="D6" s="2">
        <f t="shared" si="0"/>
        <v>-0.12</v>
      </c>
    </row>
    <row r="7" spans="1:7">
      <c r="A7" s="1">
        <v>6</v>
      </c>
      <c r="B7" s="3">
        <v>7.0000000000000007E-2</v>
      </c>
      <c r="C7" s="3">
        <v>0.05</v>
      </c>
      <c r="D7" s="2">
        <f t="shared" si="0"/>
        <v>2.0000000000000004E-2</v>
      </c>
    </row>
    <row r="8" spans="1:7">
      <c r="A8" s="1">
        <v>7</v>
      </c>
      <c r="B8" s="3">
        <v>0.13</v>
      </c>
      <c r="C8" s="3">
        <v>0.14000000000000001</v>
      </c>
      <c r="D8" s="2">
        <f t="shared" si="0"/>
        <v>-1.0000000000000009E-2</v>
      </c>
    </row>
    <row r="9" spans="1:7">
      <c r="A9" s="1">
        <v>8</v>
      </c>
      <c r="B9" s="3">
        <v>0.14000000000000001</v>
      </c>
      <c r="C9" s="3">
        <v>0.21</v>
      </c>
      <c r="D9" s="2">
        <f t="shared" si="0"/>
        <v>-6.9999999999999979E-2</v>
      </c>
    </row>
    <row r="10" spans="1:7">
      <c r="A10" s="1">
        <v>9</v>
      </c>
      <c r="B10" s="3">
        <v>0.05</v>
      </c>
      <c r="C10" s="3">
        <v>0.23</v>
      </c>
      <c r="D10" s="2">
        <f t="shared" si="0"/>
        <v>-0.18</v>
      </c>
    </row>
    <row r="11" spans="1:7">
      <c r="A11" s="1">
        <v>10</v>
      </c>
      <c r="B11" s="3">
        <v>0.14000000000000001</v>
      </c>
      <c r="C11" s="2">
        <v>0.17</v>
      </c>
      <c r="D11" s="2">
        <f t="shared" si="0"/>
        <v>-0.03</v>
      </c>
    </row>
    <row r="12" spans="1:7">
      <c r="B12" s="2">
        <f>AVERAGE($B$2:$B$11)</f>
        <v>0.11299999999999999</v>
      </c>
      <c r="C12" s="2">
        <f>AVERAGE($C$2:$C$11)</f>
        <v>0.158</v>
      </c>
      <c r="D12" s="2">
        <f>AVERAGE($D$2:$D$11)</f>
        <v>-4.5000000000000005E-2</v>
      </c>
      <c r="E12" s="2" t="s">
        <v>4</v>
      </c>
    </row>
    <row r="22" spans="1:7">
      <c r="A22" s="1"/>
      <c r="B22" s="3"/>
    </row>
    <row r="23" spans="1:7">
      <c r="A23" s="1"/>
      <c r="B23" s="3"/>
      <c r="C23" s="3"/>
    </row>
    <row r="24" spans="1:7">
      <c r="A24" s="1"/>
      <c r="B24" s="3"/>
    </row>
    <row r="30" spans="1:7">
      <c r="A30" s="1" t="s">
        <v>0</v>
      </c>
      <c r="B30" s="1" t="s">
        <v>1</v>
      </c>
      <c r="C30" s="1" t="s">
        <v>2</v>
      </c>
      <c r="D30" s="1" t="s">
        <v>3</v>
      </c>
    </row>
    <row r="31" spans="1:7">
      <c r="A31" s="2">
        <v>1</v>
      </c>
      <c r="B31" s="2">
        <v>0.12</v>
      </c>
      <c r="C31" s="2">
        <v>0.03</v>
      </c>
      <c r="D31" s="2">
        <f>B31-C31</f>
        <v>0.09</v>
      </c>
      <c r="F31" s="2">
        <f>VAR($D$31:$D$40)</f>
        <v>5.2455555555555554E-3</v>
      </c>
      <c r="G31" s="2" t="s">
        <v>5</v>
      </c>
    </row>
    <row r="32" spans="1:7">
      <c r="A32" s="2">
        <v>2</v>
      </c>
      <c r="B32" s="2">
        <v>0.18</v>
      </c>
      <c r="C32" s="2">
        <v>0.03</v>
      </c>
      <c r="D32" s="2">
        <f t="shared" ref="D32:D40" si="1">B32-C32</f>
        <v>0.15</v>
      </c>
      <c r="F32" s="2">
        <f>SQRT($F$31/10)</f>
        <v>2.2903177848402512E-2</v>
      </c>
      <c r="G32" s="2" t="s">
        <v>6</v>
      </c>
    </row>
    <row r="33" spans="1:7">
      <c r="A33" s="2">
        <v>3</v>
      </c>
      <c r="B33" s="2">
        <v>0.14000000000000001</v>
      </c>
      <c r="C33" s="2">
        <v>0.02</v>
      </c>
      <c r="D33" s="2">
        <f t="shared" si="1"/>
        <v>0.12000000000000001</v>
      </c>
      <c r="F33" s="2">
        <f>$D$41/$F$32</f>
        <v>2.4887376056408583</v>
      </c>
      <c r="G33" s="2" t="s">
        <v>7</v>
      </c>
    </row>
    <row r="34" spans="1:7">
      <c r="A34" s="2">
        <v>4</v>
      </c>
      <c r="B34" s="2">
        <v>0.21</v>
      </c>
      <c r="C34" s="2">
        <v>0.25</v>
      </c>
      <c r="D34" s="2">
        <f t="shared" si="1"/>
        <v>-4.0000000000000008E-2</v>
      </c>
    </row>
    <row r="35" spans="1:7">
      <c r="A35" s="2">
        <v>5</v>
      </c>
      <c r="B35" s="2">
        <v>0.21</v>
      </c>
      <c r="C35" s="2">
        <v>0.18</v>
      </c>
      <c r="D35" s="2">
        <f t="shared" si="1"/>
        <v>0.03</v>
      </c>
    </row>
    <row r="36" spans="1:7">
      <c r="A36" s="2">
        <v>6</v>
      </c>
      <c r="B36" s="2">
        <v>0.09</v>
      </c>
      <c r="C36" s="2">
        <v>0.01</v>
      </c>
      <c r="D36" s="2">
        <f t="shared" si="1"/>
        <v>0.08</v>
      </c>
    </row>
    <row r="37" spans="1:7">
      <c r="A37" s="2">
        <v>7</v>
      </c>
      <c r="B37" s="2">
        <v>0.18</v>
      </c>
      <c r="C37" s="2">
        <v>7.0000000000000007E-2</v>
      </c>
      <c r="D37" s="2">
        <f t="shared" si="1"/>
        <v>0.10999999999999999</v>
      </c>
    </row>
    <row r="38" spans="1:7">
      <c r="A38" s="2">
        <v>8</v>
      </c>
      <c r="B38" s="2">
        <v>0.15</v>
      </c>
      <c r="C38" s="2">
        <v>0.05</v>
      </c>
      <c r="D38" s="2">
        <f t="shared" si="1"/>
        <v>9.9999999999999992E-2</v>
      </c>
    </row>
    <row r="39" spans="1:7">
      <c r="A39" s="2">
        <v>9</v>
      </c>
      <c r="B39" s="2">
        <v>0.16</v>
      </c>
      <c r="C39" s="2">
        <v>0.17</v>
      </c>
      <c r="D39" s="2">
        <f t="shared" si="1"/>
        <v>-1.0000000000000009E-2</v>
      </c>
    </row>
    <row r="40" spans="1:7">
      <c r="A40" s="2">
        <v>10</v>
      </c>
      <c r="B40" s="2">
        <v>0.03</v>
      </c>
      <c r="C40" s="2">
        <v>0.09</v>
      </c>
      <c r="D40" s="2">
        <f t="shared" si="1"/>
        <v>-0.06</v>
      </c>
    </row>
    <row r="41" spans="1:7">
      <c r="B41" s="2">
        <f>AVERAGE(B31:B40)</f>
        <v>0.14699999999999996</v>
      </c>
      <c r="C41" s="2">
        <f>AVERAGE(C31:C40)</f>
        <v>9.0000000000000011E-2</v>
      </c>
      <c r="D41" s="2">
        <f>AVERAGE(D31:D40)</f>
        <v>5.7000000000000009E-2</v>
      </c>
      <c r="E4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02B5-B448-BF4F-BFFE-D41A052DCE0E}">
  <dimension ref="A1:L11"/>
  <sheetViews>
    <sheetView tabSelected="1" zoomScaleNormal="100" workbookViewId="0">
      <selection activeCell="I31" sqref="I31"/>
    </sheetView>
  </sheetViews>
  <sheetFormatPr baseColWidth="10" defaultRowHeight="16"/>
  <cols>
    <col min="1" max="1" width="8.6640625" style="2" bestFit="1" customWidth="1"/>
    <col min="2" max="2" width="11" style="2" bestFit="1" customWidth="1"/>
    <col min="3" max="3" width="10.1640625" style="2" bestFit="1" customWidth="1"/>
    <col min="4" max="4" width="3.33203125" style="2" bestFit="1" customWidth="1"/>
    <col min="5" max="5" width="3.1640625" style="2" bestFit="1" customWidth="1"/>
    <col min="6" max="6" width="3.6640625" style="2" bestFit="1" customWidth="1"/>
    <col min="7" max="7" width="3.5" style="2" bestFit="1" customWidth="1"/>
    <col min="8" max="9" width="5.6640625" style="2" bestFit="1" customWidth="1"/>
    <col min="10" max="16384" width="10.83203125" style="2"/>
  </cols>
  <sheetData>
    <row r="1" spans="1:12">
      <c r="A1" s="5" t="s">
        <v>8</v>
      </c>
      <c r="B1" s="5" t="s">
        <v>9</v>
      </c>
      <c r="C1" s="5" t="s">
        <v>10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  <row r="2" spans="1:12">
      <c r="A2" s="1">
        <v>3</v>
      </c>
      <c r="B2" s="1" t="s">
        <v>12</v>
      </c>
      <c r="C2" s="1">
        <v>0.94</v>
      </c>
      <c r="D2" s="2">
        <v>0</v>
      </c>
      <c r="E2" s="1">
        <v>1</v>
      </c>
      <c r="F2" s="1">
        <v>3</v>
      </c>
      <c r="G2" s="1">
        <v>6</v>
      </c>
      <c r="H2" s="4">
        <f>D2/6</f>
        <v>0</v>
      </c>
      <c r="I2" s="4">
        <f>E2/4</f>
        <v>0.25</v>
      </c>
      <c r="K2" s="2">
        <v>0</v>
      </c>
      <c r="L2" s="2">
        <v>0</v>
      </c>
    </row>
    <row r="3" spans="1:12">
      <c r="A3" s="1">
        <v>9</v>
      </c>
      <c r="B3" s="1" t="s">
        <v>12</v>
      </c>
      <c r="C3" s="1">
        <v>0.91</v>
      </c>
      <c r="D3" s="2">
        <v>0</v>
      </c>
      <c r="E3" s="1">
        <v>2</v>
      </c>
      <c r="F3" s="1">
        <v>2</v>
      </c>
      <c r="G3" s="1">
        <v>6</v>
      </c>
      <c r="H3" s="4">
        <f t="shared" ref="H3:H11" si="0">D3/6</f>
        <v>0</v>
      </c>
      <c r="I3" s="4">
        <f t="shared" ref="I3:I11" si="1">E3/4</f>
        <v>0.5</v>
      </c>
      <c r="K3" s="2">
        <v>1</v>
      </c>
      <c r="L3" s="2">
        <v>1</v>
      </c>
    </row>
    <row r="4" spans="1:12">
      <c r="A4" s="1">
        <v>6</v>
      </c>
      <c r="B4" s="1" t="s">
        <v>11</v>
      </c>
      <c r="C4" s="1">
        <v>0.9</v>
      </c>
      <c r="D4" s="2">
        <v>1</v>
      </c>
      <c r="E4" s="1">
        <v>2</v>
      </c>
      <c r="F4" s="1">
        <v>2</v>
      </c>
      <c r="G4" s="1">
        <v>5</v>
      </c>
      <c r="H4" s="4">
        <f t="shared" si="0"/>
        <v>0.16666666666666666</v>
      </c>
      <c r="I4" s="4">
        <f t="shared" si="1"/>
        <v>0.5</v>
      </c>
    </row>
    <row r="5" spans="1:12">
      <c r="A5" s="1">
        <v>4</v>
      </c>
      <c r="B5" s="1" t="s">
        <v>11</v>
      </c>
      <c r="C5" s="1">
        <v>0.85</v>
      </c>
      <c r="D5" s="2">
        <v>2</v>
      </c>
      <c r="E5" s="1">
        <v>2</v>
      </c>
      <c r="F5" s="1">
        <v>2</v>
      </c>
      <c r="G5" s="1">
        <v>4</v>
      </c>
      <c r="H5" s="4">
        <f t="shared" si="0"/>
        <v>0.33333333333333331</v>
      </c>
      <c r="I5" s="4">
        <f t="shared" si="1"/>
        <v>0.5</v>
      </c>
    </row>
    <row r="6" spans="1:12">
      <c r="A6" s="1">
        <v>1</v>
      </c>
      <c r="B6" s="1" t="s">
        <v>11</v>
      </c>
      <c r="C6" s="1">
        <v>0.82</v>
      </c>
      <c r="D6" s="2">
        <v>3</v>
      </c>
      <c r="E6" s="1">
        <v>2</v>
      </c>
      <c r="F6" s="1">
        <v>2</v>
      </c>
      <c r="G6" s="1">
        <v>3</v>
      </c>
      <c r="H6" s="4">
        <f t="shared" si="0"/>
        <v>0.5</v>
      </c>
      <c r="I6" s="4">
        <f t="shared" si="1"/>
        <v>0.5</v>
      </c>
    </row>
    <row r="7" spans="1:12">
      <c r="A7" s="1">
        <v>5</v>
      </c>
      <c r="B7" s="1" t="s">
        <v>11</v>
      </c>
      <c r="C7" s="1">
        <v>0.81</v>
      </c>
      <c r="D7" s="2">
        <v>4</v>
      </c>
      <c r="E7" s="1">
        <v>2</v>
      </c>
      <c r="F7" s="1">
        <v>2</v>
      </c>
      <c r="G7" s="1">
        <v>2</v>
      </c>
      <c r="H7" s="4">
        <f t="shared" si="0"/>
        <v>0.66666666666666663</v>
      </c>
      <c r="I7" s="4">
        <f t="shared" si="1"/>
        <v>0.5</v>
      </c>
    </row>
    <row r="8" spans="1:12">
      <c r="A8" s="1">
        <v>10</v>
      </c>
      <c r="B8" s="1" t="s">
        <v>11</v>
      </c>
      <c r="C8" s="1">
        <v>0.76</v>
      </c>
      <c r="D8" s="2">
        <v>5</v>
      </c>
      <c r="E8" s="1">
        <v>2</v>
      </c>
      <c r="F8" s="1">
        <v>2</v>
      </c>
      <c r="G8" s="1">
        <v>1</v>
      </c>
      <c r="H8" s="4">
        <f t="shared" si="0"/>
        <v>0.83333333333333337</v>
      </c>
      <c r="I8" s="4">
        <f t="shared" si="1"/>
        <v>0.5</v>
      </c>
    </row>
    <row r="9" spans="1:12">
      <c r="A9" s="1">
        <v>2</v>
      </c>
      <c r="B9" s="1" t="s">
        <v>12</v>
      </c>
      <c r="C9" s="1">
        <v>0.75</v>
      </c>
      <c r="D9" s="2">
        <v>5</v>
      </c>
      <c r="E9" s="1">
        <v>3</v>
      </c>
      <c r="F9" s="1">
        <v>1</v>
      </c>
      <c r="G9" s="1">
        <v>1</v>
      </c>
      <c r="H9" s="4">
        <f t="shared" si="0"/>
        <v>0.83333333333333337</v>
      </c>
      <c r="I9" s="4">
        <f t="shared" si="1"/>
        <v>0.75</v>
      </c>
    </row>
    <row r="10" spans="1:12">
      <c r="A10" s="1">
        <v>7</v>
      </c>
      <c r="B10" s="1" t="s">
        <v>12</v>
      </c>
      <c r="C10" s="1">
        <v>0.74</v>
      </c>
      <c r="D10" s="2">
        <v>5</v>
      </c>
      <c r="E10" s="1">
        <v>4</v>
      </c>
      <c r="F10" s="1">
        <v>0</v>
      </c>
      <c r="G10" s="1">
        <v>1</v>
      </c>
      <c r="H10" s="4">
        <f t="shared" si="0"/>
        <v>0.83333333333333337</v>
      </c>
      <c r="I10" s="4">
        <f t="shared" si="1"/>
        <v>1</v>
      </c>
    </row>
    <row r="11" spans="1:12">
      <c r="A11" s="1">
        <v>8</v>
      </c>
      <c r="B11" s="1" t="s">
        <v>11</v>
      </c>
      <c r="C11" s="1">
        <v>0.73</v>
      </c>
      <c r="D11" s="2">
        <v>6</v>
      </c>
      <c r="E11" s="1">
        <v>4</v>
      </c>
      <c r="F11" s="1">
        <v>0</v>
      </c>
      <c r="G11" s="1">
        <v>0</v>
      </c>
      <c r="H11" s="4">
        <f t="shared" si="0"/>
        <v>1</v>
      </c>
      <c r="I11" s="4">
        <f t="shared" si="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Valencia</dc:creator>
  <cp:lastModifiedBy>Anthony Valencia</cp:lastModifiedBy>
  <dcterms:created xsi:type="dcterms:W3CDTF">2019-03-18T19:48:15Z</dcterms:created>
  <dcterms:modified xsi:type="dcterms:W3CDTF">2019-03-18T23:27:42Z</dcterms:modified>
</cp:coreProperties>
</file>