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andre\Downloads\"/>
    </mc:Choice>
  </mc:AlternateContent>
  <xr:revisionPtr revIDLastSave="0" documentId="13_ncr:1_{07AB0A35-776F-465A-99FE-6AAF9A94EB19}" xr6:coauthVersionLast="47" xr6:coauthVersionMax="47" xr10:uidLastSave="{00000000-0000-0000-0000-000000000000}"/>
  <bookViews>
    <workbookView minimized="1" xWindow="3375" yWindow="3360" windowWidth="8430" windowHeight="7785" activeTab="6" xr2:uid="{00000000-000D-0000-FFFF-FFFF00000000}"/>
  </bookViews>
  <sheets>
    <sheet name="BLOSSOM ACADEMY" sheetId="1" r:id="rId1"/>
    <sheet name="Data" sheetId="2" r:id="rId2"/>
    <sheet name="Table" sheetId="3" r:id="rId3"/>
    <sheet name="One-dimensional Pivot Table" sheetId="7" r:id="rId4"/>
    <sheet name="Two-dimensional Pivot Table" sheetId="5" r:id="rId5"/>
    <sheet name="Charts" sheetId="6" r:id="rId6"/>
    <sheet name="Dashboard" sheetId="10" r:id="rId7"/>
  </sheets>
  <definedNames>
    <definedName name="Slicer_Category">#N/A</definedName>
    <definedName name="Slicer_Months__Date">#N/A</definedName>
    <definedName name="Slicer_Product">#N/A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3" l="1"/>
  <c r="M6" i="3"/>
  <c r="M2" i="3"/>
  <c r="K2" i="3"/>
</calcChain>
</file>

<file path=xl/sharedStrings.xml><?xml version="1.0" encoding="utf-8"?>
<sst xmlns="http://schemas.openxmlformats.org/spreadsheetml/2006/main" count="1387" uniqueCount="42">
  <si>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</si>
  <si>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</si>
  <si>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</si>
  <si>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</si>
  <si>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</si>
  <si>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</si>
  <si>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</si>
  <si>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</si>
  <si>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</si>
  <si>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</si>
  <si>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</si>
  <si>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</si>
  <si>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</si>
  <si>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</si>
  <si>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</si>
  <si>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</si>
  <si>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</si>
  <si>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</si>
  <si>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</si>
  <si>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</si>
  <si>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</si>
  <si>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</si>
  <si>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Grand Total</t>
  </si>
  <si>
    <t>Sum of Amount</t>
  </si>
  <si>
    <t>Column Labels</t>
  </si>
  <si>
    <t>Jan</t>
  </si>
  <si>
    <t>Feb</t>
  </si>
  <si>
    <t>Mar</t>
  </si>
  <si>
    <t>Apr</t>
  </si>
  <si>
    <t>May</t>
  </si>
  <si>
    <t>Jun</t>
  </si>
  <si>
    <t>Jul</t>
  </si>
  <si>
    <t>Aug</t>
  </si>
  <si>
    <t>Sep</t>
  </si>
  <si>
    <t>Oct</t>
  </si>
  <si>
    <t>Nov</t>
  </si>
  <si>
    <t>Dec</t>
  </si>
  <si>
    <t>Countries</t>
  </si>
  <si>
    <t>List of Products</t>
  </si>
  <si>
    <t>Categories</t>
  </si>
  <si>
    <t>Months</t>
  </si>
  <si>
    <t>Count of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</si>
</sst>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0.00_);_(* \(#,##0.00\);_(* &quot;-&quot;??_);_(@_)"/>
    <numFmt numFmtId="165" formatCode="&quot;$&quot;#,##0"/>
    <numFmt numFmtId="166" formatCode="_(* #,##0_);_(* \(#,##0\);_(* &quot;-&quot;??_);_(@_)"/>
  </numFmts>
  <fonts count="6" x14ac:knownFonts="1">
    <font>
      <sz val="11"/>
      <color theme="1"/>
      <name val="Calibri"/>
      <scheme val="minor"/>
    </font>
    <font>
      <b/>
      <sz val="11"/>
      <color theme="1"/>
      <name val="Calibri"/>
    </font>
    <font>
      <sz val="11"/>
      <color theme="1"/>
      <name val="Calibri"/>
      <scheme val="minor"/>
    </font>
    <font>
      <sz val="11"/>
      <color theme="1"/>
      <name val="Calibri"/>
    </font>
    <font>
      <b/>
      <sz val="26"/>
      <color theme="4" tint="-0.499984740745262"/>
      <name val="Calibri"/>
      <family val="2"/>
      <scheme val="minor"/>
    </font>
    <font>
      <b/>
      <sz val="26"/>
      <color theme="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2" fillId="0" borderId="0" applyFont="0" applyFill="0" applyBorder="0" applyAlignment="0" applyProtection="0"/>
  </cellStyleXfs>
  <cellXfs count="11">
    <xf numFmtId="0" fontId="0" fillId="0" borderId="0" xfId="0"/>
    <xf numFmtId="0" fontId="1" fillId="0" borderId="0" xfId="0" applyFont="1"/>
    <xf numFmtId="0" fontId="2" fillId="0" borderId="0" xfId="0" applyFont="1"/>
    <xf numFmtId="165" fontId="3" fillId="0" borderId="0" xfId="0" applyNumberFormat="1" applyFont="1"/>
    <xf numFmtId="14" fontId="3" fillId="0" borderId="0" xfId="0" applyNumberFormat="1" applyFont="1"/>
    <xf numFmtId="0" fontId="0" fillId="0" borderId="0" xfId="0" pivotButton="1"/>
    <xf numFmtId="0" fontId="0" fillId="0" borderId="0" xfId="0" applyAlignment="1">
      <alignment horizontal="left"/>
    </xf>
    <xf numFmtId="166" fontId="0" fillId="0" borderId="0" xfId="1" applyNumberFormat="1" applyFont="1"/>
    <xf numFmtId="166" fontId="0" fillId="0" borderId="0" xfId="0" applyNumberFormat="1"/>
    <xf numFmtId="0" fontId="4" fillId="0" borderId="0" xfId="0" applyFont="1" applyAlignment="1">
      <alignment vertical="center"/>
    </xf>
    <xf numFmtId="0" fontId="5" fillId="0" borderId="0" xfId="0" applyFont="1" applyFill="1" applyAlignment="1">
      <alignment vertical="center"/>
    </xf>
  </cellXfs>
  <cellStyles count="2">
    <cellStyle name="Comma" xfId="1" builtinId="3"/>
    <cellStyle name="Normal" xfId="0" builtinId="0"/>
  </cellStyles>
  <dxfs count="109">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
      <font>
        <b/>
        <i val="0"/>
        <sz val="14"/>
      </font>
    </dxf>
    <dxf>
      <font>
        <b/>
        <i val="0"/>
        <strike val="0"/>
        <sz val="12"/>
      </font>
    </dxf>
  </dxfs>
  <tableStyles count="2" defaultTableStyle="TableStyleMedium2" defaultPivotStyle="PivotStyleLight16">
    <tableStyle name="Slicer Style 1" pivot="0" table="0" count="7" xr9:uid="{31B03F9F-B0E1-4684-9070-7B431167FD98}">
      <tableStyleElement type="wholeTable" dxfId="108"/>
      <tableStyleElement type="headerRow" dxfId="107"/>
    </tableStyle>
    <tableStyle name="Table-style" pivot="0" count="3" xr9:uid="{00000000-0011-0000-FFFF-FFFF00000000}">
      <tableStyleElement type="headerRow" dxfId="106"/>
      <tableStyleElement type="firstRowStripe" dxfId="105"/>
      <tableStyleElement type="secondRowStripe" dxfId="104"/>
    </tableStyle>
  </tableStyles>
  <colors>
    <mruColors>
      <color rgb="FF093D6D"/>
      <color rgb="FF2568B1"/>
      <color rgb="FF0DBAFF"/>
      <color rgb="FF0D6BAB"/>
      <color rgb="FF1F7BB3"/>
    </mruColors>
  </colors>
  <extLst>
    <ext xmlns:x14="http://schemas.microsoft.com/office/spreadsheetml/2009/9/main" uri="{46F421CA-312F-682f-3DD2-61675219B42D}">
      <x14:dxfs count="5">
        <dxf>
          <font>
            <b/>
            <i val="0"/>
            <sz val="22"/>
          </font>
          <fill>
            <patternFill>
              <bgColor theme="2"/>
            </patternFill>
          </fill>
        </dxf>
        <dxf>
          <font>
            <b/>
            <i val="0"/>
            <sz val="16"/>
            <color theme="0"/>
          </font>
          <fill>
            <patternFill>
              <fgColor theme="2"/>
            </patternFill>
          </fill>
        </dxf>
        <dxf>
          <font>
            <b/>
            <i val="0"/>
            <sz val="22"/>
            <color theme="0"/>
          </font>
          <fill>
            <patternFill>
              <bgColor rgb="FF2568B1"/>
            </patternFill>
          </fill>
        </dxf>
        <dxf>
          <font>
            <b/>
            <i val="0"/>
            <sz val="24"/>
          </font>
          <fill>
            <patternFill>
              <bgColor theme="2"/>
            </patternFill>
          </fill>
        </dxf>
        <dxf>
          <font>
            <b/>
            <i val="0"/>
            <sz val="16"/>
          </font>
          <fill>
            <patternFill>
              <bgColor theme="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[John Antwi-Nuamah Jr_ExcelCapstone.xlsx]One-dimensional Pivot Table!PivotTable7</c:name>
    <c:fmtId val="9"/>
  </c:pivotSource>
  <c:chart>
    <c:title>
      <c:tx>
        <c:rich>
          <a:bodyPr rot="0" spcFirstLastPara="1" vertOverflow="ellipsis" vert="horz" wrap="square" anchor="ctr" anchorCtr="1"/>
          <a:lstStyle/>
          <a:p>
            <a:pPr>
              <a:defRPr sz="1600" b="1" i="0" u="none" strike="noStrike" kern="1200" spc="0" baseline="0">
                <a:solidFill>
                  <a:schemeClr val="tx2">
                    <a:lumMod val="50000"/>
                  </a:schemeClr>
                </a:solidFill>
                <a:latin typeface="+mn-lt"/>
                <a:ea typeface="+mn-ea"/>
                <a:cs typeface="+mn-cs"/>
              </a:defRPr>
            </a:pPr>
            <a:r>
              <a:rPr lang="en-US" sz="1600" b="1">
                <a:solidFill>
                  <a:schemeClr val="tx2">
                    <a:lumMod val="50000"/>
                  </a:schemeClr>
                </a:solidFill>
              </a:rPr>
              <a:t>Amount</a:t>
            </a:r>
            <a:r>
              <a:rPr lang="en-US" sz="1600" b="1" baseline="0">
                <a:solidFill>
                  <a:schemeClr val="tx2">
                    <a:lumMod val="50000"/>
                  </a:schemeClr>
                </a:solidFill>
              </a:rPr>
              <a:t> per Month</a:t>
            </a:r>
          </a:p>
        </c:rich>
      </c:tx>
      <c:layout>
        <c:manualLayout>
          <c:xMode val="edge"/>
          <c:yMode val="edge"/>
          <c:x val="0.42480496719928496"/>
          <c:y val="4.257180943567565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2">
                  <a:lumMod val="50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95769003994295"/>
          <c:y val="0.15280293213223661"/>
          <c:w val="0.86770977362580237"/>
          <c:h val="0.81055334958563963"/>
        </c:manualLayout>
      </c:layout>
      <c:barChart>
        <c:barDir val="bar"/>
        <c:grouping val="clustered"/>
        <c:varyColors val="0"/>
        <c:ser>
          <c:idx val="0"/>
          <c:order val="0"/>
          <c:tx>
            <c:strRef>
              <c:f>'One-dimensional Pivot Table'!$B$30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Table'!$A$31:$A$43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Table'!$B$31:$B$43</c:f>
              <c:numCache>
                <c:formatCode>_(* #,##0_);_(* \(#,##0\);_(* "-"??_);_(@_)</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extLst>
            <c:ext xmlns:c16="http://schemas.microsoft.com/office/drawing/2014/chart" uri="{C3380CC4-5D6E-409C-BE32-E72D297353CC}">
              <c16:uniqueId val="{00000000-DA5C-4014-99A2-DE32C6393728}"/>
            </c:ext>
          </c:extLst>
        </c:ser>
        <c:dLbls>
          <c:dLblPos val="outEnd"/>
          <c:showLegendKey val="0"/>
          <c:showVal val="1"/>
          <c:showCatName val="0"/>
          <c:showSerName val="0"/>
          <c:showPercent val="0"/>
          <c:showBubbleSize val="0"/>
        </c:dLbls>
        <c:gapWidth val="182"/>
        <c:axId val="1824897456"/>
        <c:axId val="1824875376"/>
      </c:barChart>
      <c:catAx>
        <c:axId val="18248974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GH"/>
          </a:p>
        </c:txPr>
        <c:crossAx val="1824875376"/>
        <c:crosses val="autoZero"/>
        <c:auto val="1"/>
        <c:lblAlgn val="ctr"/>
        <c:lblOffset val="100"/>
        <c:noMultiLvlLbl val="0"/>
      </c:catAx>
      <c:valAx>
        <c:axId val="1824875376"/>
        <c:scaling>
          <c:orientation val="minMax"/>
        </c:scaling>
        <c:delete val="1"/>
        <c:axPos val="t"/>
        <c:numFmt formatCode="_(* #,##0_);_(* \(#,##0\);_(* &quot;-&quot;??_);_(@_)" sourceLinked="1"/>
        <c:majorTickMark val="none"/>
        <c:minorTickMark val="none"/>
        <c:tickLblPos val="nextTo"/>
        <c:crossAx val="1824897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[John Antwi-Nuamah Jr_ExcelCapstone.xlsx]One-dimensional Pivot Table!PivotTable3</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2">
                    <a:lumMod val="50000"/>
                  </a:schemeClr>
                </a:solidFill>
              </a:rPr>
              <a:t>Amount of Produce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5970565575958131E-2"/>
              <c:y val="-8.11128160179563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2307988234138328E-2"/>
              <c:y val="3.28265555130235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8780596051726792E-2"/>
              <c:y val="-6.38492748768987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68116369036091"/>
          <c:y val="0.17644015965814938"/>
          <c:w val="0.83550102512926727"/>
          <c:h val="0.7132037858878737"/>
        </c:manualLayout>
      </c:layout>
      <c:lineChart>
        <c:grouping val="standard"/>
        <c:varyColors val="0"/>
        <c:ser>
          <c:idx val="0"/>
          <c:order val="0"/>
          <c:tx>
            <c:strRef>
              <c:f>'One-dimensional Pivot Table'!$B$8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2-E6D8-4415-B5FE-96B54B7FE479}"/>
              </c:ext>
            </c:extLst>
          </c:dPt>
          <c:dPt>
            <c:idx val="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1-E6D8-4415-B5FE-96B54B7FE479}"/>
              </c:ext>
            </c:extLst>
          </c:dPt>
          <c:dPt>
            <c:idx val="5"/>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3-E6D8-4415-B5FE-96B54B7FE479}"/>
              </c:ext>
            </c:extLst>
          </c:dPt>
          <c:dLbls>
            <c:dLbl>
              <c:idx val="0"/>
              <c:layout>
                <c:manualLayout>
                  <c:x val="-6.2307988234138328E-2"/>
                  <c:y val="3.282655551302356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6D8-4415-B5FE-96B54B7FE479}"/>
                </c:ext>
              </c:extLst>
            </c:dLbl>
            <c:dLbl>
              <c:idx val="2"/>
              <c:layout>
                <c:manualLayout>
                  <c:x val="-3.5970565575958131E-2"/>
                  <c:y val="-8.11128160179563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6D8-4415-B5FE-96B54B7FE479}"/>
                </c:ext>
              </c:extLst>
            </c:dLbl>
            <c:dLbl>
              <c:idx val="5"/>
              <c:layout>
                <c:manualLayout>
                  <c:x val="-4.8780596051726792E-2"/>
                  <c:y val="-6.384927487689871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6D8-4415-B5FE-96B54B7FE47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Table'!$A$9:$A$16</c:f>
              <c:strCache>
                <c:ptCount val="7"/>
                <c:pt idx="0">
                  <c:v>Apple</c:v>
                </c:pt>
                <c:pt idx="1">
                  <c:v>Banana</c:v>
                </c:pt>
                <c:pt idx="2">
                  <c:v>Beans</c:v>
                </c:pt>
                <c:pt idx="3">
                  <c:v>Cabbage</c:v>
                </c:pt>
                <c:pt idx="4">
                  <c:v>Carrots</c:v>
                </c:pt>
                <c:pt idx="5">
                  <c:v>Mango</c:v>
                </c:pt>
                <c:pt idx="6">
                  <c:v>Orange</c:v>
                </c:pt>
              </c:strCache>
            </c:strRef>
          </c:cat>
          <c:val>
            <c:numRef>
              <c:f>'One-dimensional Pivot Table'!$B$9:$B$16</c:f>
              <c:numCache>
                <c:formatCode>_(* #,##0_);_(* \(#,##0\);_(* "-"??_);_(@_)</c:formatCode>
                <c:ptCount val="7"/>
                <c:pt idx="0">
                  <c:v>191257</c:v>
                </c:pt>
                <c:pt idx="1">
                  <c:v>340295</c:v>
                </c:pt>
                <c:pt idx="2">
                  <c:v>57281</c:v>
                </c:pt>
                <c:pt idx="3">
                  <c:v>142439</c:v>
                </c:pt>
                <c:pt idx="4">
                  <c:v>136945</c:v>
                </c:pt>
                <c:pt idx="5">
                  <c:v>57079</c:v>
                </c:pt>
                <c:pt idx="6">
                  <c:v>104438</c:v>
                </c:pt>
              </c:numCache>
            </c:numRef>
          </c:val>
          <c:smooth val="0"/>
          <c:extLst>
            <c:ext xmlns:c16="http://schemas.microsoft.com/office/drawing/2014/chart" uri="{C3380CC4-5D6E-409C-BE32-E72D297353CC}">
              <c16:uniqueId val="{00000000-E6D8-4415-B5FE-96B54B7FE479}"/>
            </c:ext>
          </c:extLst>
        </c:ser>
        <c:dLbls>
          <c:dLblPos val="t"/>
          <c:showLegendKey val="0"/>
          <c:showVal val="1"/>
          <c:showCatName val="0"/>
          <c:showSerName val="0"/>
          <c:showPercent val="0"/>
          <c:showBubbleSize val="0"/>
        </c:dLbls>
        <c:marker val="1"/>
        <c:smooth val="0"/>
        <c:axId val="1472298816"/>
        <c:axId val="1472301696"/>
      </c:lineChart>
      <c:catAx>
        <c:axId val="1472298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472301696"/>
        <c:crosses val="autoZero"/>
        <c:auto val="1"/>
        <c:lblAlgn val="ctr"/>
        <c:lblOffset val="100"/>
        <c:noMultiLvlLbl val="0"/>
      </c:catAx>
      <c:valAx>
        <c:axId val="1472301696"/>
        <c:scaling>
          <c:orientation val="minMax"/>
        </c:scaling>
        <c:delete val="0"/>
        <c:axPos val="l"/>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472298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[John Antwi-Nuamah Jr_ExcelCapstone.xlsx]One-dimensional Pivot Table!PivotTable3</c:name>
    <c:fmtId val="2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600" b="1" i="0" u="none" strike="noStrike" kern="1200" baseline="0">
                <a:solidFill>
                  <a:srgbClr val="17406D"/>
                </a:solidFill>
              </a:rPr>
              <a:t>Distribution by </a:t>
            </a:r>
            <a:r>
              <a:rPr lang="en-US" sz="1600"/>
              <a:t>Product</a:t>
            </a:r>
          </a:p>
        </c:rich>
      </c:tx>
      <c:layout>
        <c:manualLayout>
          <c:xMode val="edge"/>
          <c:yMode val="edge"/>
          <c:x val="0.2876139930602607"/>
          <c:y val="3.375871122069313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GH"/>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lumMod val="40000"/>
              <a:lumOff val="60000"/>
            </a:schemeClr>
          </a:solidFill>
          <a:ln>
            <a:noFill/>
          </a:ln>
          <a:effectLst/>
        </c:spPr>
      </c:pivotFmt>
      <c:pivotFmt>
        <c:idx val="2"/>
        <c:spPr>
          <a:solidFill>
            <a:schemeClr val="accent4">
              <a:lumMod val="40000"/>
              <a:lumOff val="60000"/>
            </a:schemeClr>
          </a:soli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solidFill>
            <a:schemeClr val="accent4">
              <a:lumMod val="40000"/>
              <a:lumOff val="60000"/>
            </a:schemeClr>
          </a:solidFill>
          <a:ln>
            <a:noFill/>
          </a:ln>
          <a:effectLst/>
        </c:spPr>
      </c:pivotFmt>
      <c:pivotFmt>
        <c:idx val="9"/>
        <c:spPr>
          <a:solidFill>
            <a:schemeClr val="accent1">
              <a:lumMod val="40000"/>
              <a:lumOff val="60000"/>
            </a:schemeClr>
          </a:soli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
        <c:spPr>
          <a:solidFill>
            <a:schemeClr val="accent4">
              <a:lumMod val="40000"/>
              <a:lumOff val="60000"/>
            </a:schemeClr>
          </a:solidFill>
          <a:ln>
            <a:noFill/>
          </a:ln>
          <a:effectLst/>
        </c:spPr>
      </c:pivotFmt>
      <c:pivotFmt>
        <c:idx val="17"/>
        <c:spPr>
          <a:solidFill>
            <a:schemeClr val="accent1">
              <a:lumMod val="40000"/>
              <a:lumOff val="60000"/>
            </a:schemeClr>
          </a:solidFill>
          <a:ln>
            <a:noFill/>
          </a:ln>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4"/>
        <c:spPr>
          <a:solidFill>
            <a:schemeClr val="accent4">
              <a:lumMod val="40000"/>
              <a:lumOff val="60000"/>
            </a:schemeClr>
          </a:solidFill>
          <a:ln>
            <a:noFill/>
          </a:ln>
          <a:effectLst/>
        </c:spPr>
      </c:pivotFmt>
      <c:pivotFmt>
        <c:idx val="25"/>
        <c:spPr>
          <a:solidFill>
            <a:schemeClr val="accent1">
              <a:lumMod val="40000"/>
              <a:lumOff val="60000"/>
            </a:schemeClr>
          </a:solidFill>
          <a:ln>
            <a:noFill/>
          </a:ln>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2"/>
        <c:spPr>
          <a:solidFill>
            <a:schemeClr val="accent4">
              <a:lumMod val="40000"/>
              <a:lumOff val="60000"/>
            </a:schemeClr>
          </a:solidFill>
          <a:ln>
            <a:noFill/>
          </a:ln>
          <a:effectLst/>
        </c:spPr>
      </c:pivotFmt>
      <c:pivotFmt>
        <c:idx val="33"/>
        <c:spPr>
          <a:solidFill>
            <a:schemeClr val="accent1">
              <a:lumMod val="40000"/>
              <a:lumOff val="60000"/>
            </a:schemeClr>
          </a:solidFill>
          <a:ln>
            <a:noFill/>
          </a:ln>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0"/>
        <c:spPr>
          <a:solidFill>
            <a:schemeClr val="accent4">
              <a:lumMod val="40000"/>
              <a:lumOff val="60000"/>
            </a:schemeClr>
          </a:solidFill>
          <a:ln>
            <a:noFill/>
          </a:ln>
          <a:effectLst/>
        </c:spPr>
      </c:pivotFmt>
      <c:pivotFmt>
        <c:idx val="41"/>
        <c:spPr>
          <a:solidFill>
            <a:schemeClr val="accent1">
              <a:lumMod val="40000"/>
              <a:lumOff val="60000"/>
            </a:schemeClr>
          </a:solidFill>
          <a:ln>
            <a:noFill/>
          </a:ln>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8"/>
        <c:spPr>
          <a:solidFill>
            <a:schemeClr val="accent4">
              <a:lumMod val="40000"/>
              <a:lumOff val="60000"/>
            </a:schemeClr>
          </a:solidFill>
          <a:ln>
            <a:noFill/>
          </a:ln>
          <a:effectLst/>
        </c:spPr>
      </c:pivotFmt>
      <c:pivotFmt>
        <c:idx val="49"/>
        <c:spPr>
          <a:solidFill>
            <a:schemeClr val="accent1">
              <a:lumMod val="40000"/>
              <a:lumOff val="60000"/>
            </a:schemeClr>
          </a:solidFill>
          <a:ln>
            <a:noFill/>
          </a:ln>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6"/>
        <c:spPr>
          <a:solidFill>
            <a:schemeClr val="accent4">
              <a:lumMod val="40000"/>
              <a:lumOff val="60000"/>
            </a:schemeClr>
          </a:solidFill>
          <a:ln>
            <a:noFill/>
          </a:ln>
          <a:effectLst/>
        </c:spPr>
      </c:pivotFmt>
      <c:pivotFmt>
        <c:idx val="57"/>
        <c:spPr>
          <a:solidFill>
            <a:schemeClr val="accent1">
              <a:lumMod val="40000"/>
              <a:lumOff val="60000"/>
            </a:schemeClr>
          </a:solidFill>
          <a:ln>
            <a:noFill/>
          </a:ln>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5"/>
        <c:spPr>
          <a:solidFill>
            <a:schemeClr val="accent1">
              <a:lumMod val="40000"/>
              <a:lumOff val="60000"/>
            </a:schemeClr>
          </a:solidFill>
          <a:ln>
            <a:noFill/>
          </a:ln>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3"/>
        <c:spPr>
          <a:solidFill>
            <a:schemeClr val="accent1">
              <a:lumMod val="40000"/>
              <a:lumOff val="60000"/>
            </a:schemeClr>
          </a:solidFill>
          <a:ln>
            <a:noFill/>
          </a:ln>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1"/>
        <c:spPr>
          <a:solidFill>
            <a:schemeClr val="accent1">
              <a:lumMod val="40000"/>
              <a:lumOff val="60000"/>
            </a:schemeClr>
          </a:solidFill>
          <a:ln>
            <a:noFill/>
          </a:ln>
          <a:effectLst/>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8.7005954411628186E-2"/>
          <c:y val="0.15368481271378368"/>
          <c:w val="0.6479790341518975"/>
          <c:h val="0.7899396932030075"/>
        </c:manualLayout>
      </c:layout>
      <c:barChart>
        <c:barDir val="bar"/>
        <c:grouping val="clustered"/>
        <c:varyColors val="0"/>
        <c:ser>
          <c:idx val="0"/>
          <c:order val="0"/>
          <c:tx>
            <c:strRef>
              <c:f>'One-dimensional Pivot Table'!$B$8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BA70-4C31-9131-741A1740AE82}"/>
              </c:ext>
            </c:extLst>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3-BA70-4C31-9131-741A1740AE82}"/>
              </c:ext>
            </c:extLst>
          </c:dPt>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5-BA70-4C31-9131-741A1740AE82}"/>
              </c:ext>
            </c:extLst>
          </c:dPt>
          <c:dPt>
            <c:idx val="3"/>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7-BA70-4C31-9131-741A1740AE82}"/>
              </c:ext>
            </c:extLst>
          </c:dPt>
          <c:dPt>
            <c:idx val="4"/>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9-BA70-4C31-9131-741A1740AE82}"/>
              </c:ext>
            </c:extLst>
          </c:dPt>
          <c:dPt>
            <c:idx val="5"/>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B-BA70-4C31-9131-741A1740AE82}"/>
              </c:ext>
            </c:extLst>
          </c:dPt>
          <c:dPt>
            <c:idx val="6"/>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D-BA70-4C31-9131-741A1740AE82}"/>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'One-dimensional Pivot Table'!$A$9:$A$16</c:f>
              <c:strCache>
                <c:ptCount val="7"/>
                <c:pt idx="0">
                  <c:v>Apple</c:v>
                </c:pt>
                <c:pt idx="1">
                  <c:v>Banana</c:v>
                </c:pt>
                <c:pt idx="2">
                  <c:v>Beans</c:v>
                </c:pt>
                <c:pt idx="3">
                  <c:v>Cabbage</c:v>
                </c:pt>
                <c:pt idx="4">
                  <c:v>Carrots</c:v>
                </c:pt>
                <c:pt idx="5">
                  <c:v>Mango</c:v>
                </c:pt>
                <c:pt idx="6">
                  <c:v>Orange</c:v>
                </c:pt>
              </c:strCache>
            </c:strRef>
          </c:cat>
          <c:val>
            <c:numRef>
              <c:f>'One-dimensional Pivot Table'!$B$9:$B$16</c:f>
              <c:numCache>
                <c:formatCode>_(* #,##0_);_(* \(#,##0\);_(* "-"??_);_(@_)</c:formatCode>
                <c:ptCount val="7"/>
                <c:pt idx="0">
                  <c:v>191257</c:v>
                </c:pt>
                <c:pt idx="1">
                  <c:v>340295</c:v>
                </c:pt>
                <c:pt idx="2">
                  <c:v>57281</c:v>
                </c:pt>
                <c:pt idx="3">
                  <c:v>142439</c:v>
                </c:pt>
                <c:pt idx="4">
                  <c:v>136945</c:v>
                </c:pt>
                <c:pt idx="5">
                  <c:v>57079</c:v>
                </c:pt>
                <c:pt idx="6">
                  <c:v>104438</c:v>
                </c:pt>
              </c:numCache>
            </c:numRef>
          </c:val>
          <c:extLst>
            <c:ext xmlns:c16="http://schemas.microsoft.com/office/drawing/2014/chart" uri="{C3380CC4-5D6E-409C-BE32-E72D297353CC}">
              <c16:uniqueId val="{0000000E-BA70-4C31-9131-741A1740AE82}"/>
            </c:ext>
          </c:extLst>
        </c:ser>
        <c:dLbls>
          <c:showLegendKey val="0"/>
          <c:showVal val="0"/>
          <c:showCatName val="0"/>
          <c:showSerName val="0"/>
          <c:showPercent val="0"/>
          <c:showBubbleSize val="0"/>
        </c:dLbls>
        <c:gapWidth val="100"/>
        <c:axId val="1402904064"/>
        <c:axId val="1402896160"/>
      </c:barChart>
      <c:valAx>
        <c:axId val="1402896160"/>
        <c:scaling>
          <c:orientation val="minMax"/>
        </c:scaling>
        <c:delete val="0"/>
        <c:axPos val="b"/>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GH"/>
          </a:p>
        </c:txPr>
        <c:crossAx val="1402904064"/>
        <c:crosses val="autoZero"/>
        <c:crossBetween val="between"/>
      </c:valAx>
      <c:catAx>
        <c:axId val="1402904064"/>
        <c:scaling>
          <c:orientation val="minMax"/>
        </c:scaling>
        <c:delete val="0"/>
        <c:axPos val="l"/>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GH"/>
          </a:p>
        </c:txPr>
        <c:crossAx val="140289616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[John Antwi-Nuamah Jr_ExcelCapstone.xlsx]One-dimensional Pivot Table!PivotTable5</c:name>
    <c:fmtId val="1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Distribution by Country</a:t>
            </a:r>
          </a:p>
        </c:rich>
      </c:tx>
      <c:layout>
        <c:manualLayout>
          <c:xMode val="edge"/>
          <c:yMode val="edge"/>
          <c:x val="0.29467835712610413"/>
          <c:y val="4.053629859546822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GH"/>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solidFill>
            <a:schemeClr val="accent4">
              <a:lumMod val="40000"/>
              <a:lumOff val="60000"/>
            </a:schemeClr>
          </a:solidFill>
          <a:ln>
            <a:noFill/>
          </a:ln>
          <a:effectLst/>
        </c:spPr>
      </c:pivotFmt>
      <c:pivotFmt>
        <c:idx val="15"/>
        <c:spPr>
          <a:solidFill>
            <a:schemeClr val="tx2">
              <a:lumMod val="20000"/>
              <a:lumOff val="80000"/>
            </a:schemeClr>
          </a:solidFill>
          <a:ln>
            <a:noFill/>
          </a:ln>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
        <c:spPr>
          <a:solidFill>
            <a:schemeClr val="accent4">
              <a:lumMod val="40000"/>
              <a:lumOff val="60000"/>
            </a:schemeClr>
          </a:solidFill>
          <a:ln>
            <a:noFill/>
          </a:ln>
          <a:effectLst/>
        </c:spPr>
      </c:pivotFmt>
      <c:pivotFmt>
        <c:idx val="23"/>
        <c:spPr>
          <a:solidFill>
            <a:schemeClr val="tx2">
              <a:lumMod val="20000"/>
              <a:lumOff val="80000"/>
            </a:schemeClr>
          </a:solidFill>
          <a:ln>
            <a:noFill/>
          </a:ln>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0"/>
        <c:spPr>
          <a:solidFill>
            <a:schemeClr val="accent4">
              <a:lumMod val="40000"/>
              <a:lumOff val="60000"/>
            </a:schemeClr>
          </a:solidFill>
          <a:ln>
            <a:noFill/>
          </a:ln>
          <a:effectLst/>
        </c:spPr>
      </c:pivotFmt>
      <c:pivotFmt>
        <c:idx val="31"/>
        <c:spPr>
          <a:solidFill>
            <a:schemeClr val="tx2">
              <a:lumMod val="20000"/>
              <a:lumOff val="80000"/>
            </a:schemeClr>
          </a:solidFill>
          <a:ln>
            <a:noFill/>
          </a:ln>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8"/>
        <c:spPr>
          <a:solidFill>
            <a:schemeClr val="accent4">
              <a:lumMod val="40000"/>
              <a:lumOff val="60000"/>
            </a:schemeClr>
          </a:solidFill>
          <a:ln>
            <a:noFill/>
          </a:ln>
          <a:effectLst/>
        </c:spPr>
      </c:pivotFmt>
      <c:pivotFmt>
        <c:idx val="39"/>
        <c:spPr>
          <a:solidFill>
            <a:schemeClr val="tx2">
              <a:lumMod val="20000"/>
              <a:lumOff val="80000"/>
            </a:schemeClr>
          </a:solidFill>
          <a:ln>
            <a:noFill/>
          </a:ln>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6"/>
        <c:spPr>
          <a:solidFill>
            <a:schemeClr val="accent4">
              <a:lumMod val="40000"/>
              <a:lumOff val="60000"/>
            </a:schemeClr>
          </a:solidFill>
          <a:ln>
            <a:noFill/>
          </a:ln>
          <a:effectLst/>
        </c:spPr>
      </c:pivotFmt>
      <c:pivotFmt>
        <c:idx val="47"/>
        <c:spPr>
          <a:solidFill>
            <a:schemeClr val="tx2">
              <a:lumMod val="20000"/>
              <a:lumOff val="80000"/>
            </a:schemeClr>
          </a:solidFill>
          <a:ln>
            <a:noFill/>
          </a:ln>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4"/>
        <c:spPr>
          <a:solidFill>
            <a:schemeClr val="accent4">
              <a:lumMod val="40000"/>
              <a:lumOff val="60000"/>
            </a:schemeClr>
          </a:solidFill>
          <a:ln>
            <a:noFill/>
          </a:ln>
          <a:effectLst/>
        </c:spPr>
      </c:pivotFmt>
      <c:pivotFmt>
        <c:idx val="55"/>
        <c:spPr>
          <a:solidFill>
            <a:schemeClr val="tx2">
              <a:lumMod val="20000"/>
              <a:lumOff val="80000"/>
            </a:schemeClr>
          </a:solidFill>
          <a:ln>
            <a:noFill/>
          </a:ln>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2"/>
        <c:spPr>
          <a:solidFill>
            <a:schemeClr val="accent4">
              <a:lumMod val="40000"/>
              <a:lumOff val="60000"/>
            </a:schemeClr>
          </a:solidFill>
          <a:ln>
            <a:noFill/>
          </a:ln>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4"/>
        <c:spPr>
          <a:solidFill>
            <a:schemeClr val="accent4">
              <a:lumMod val="40000"/>
              <a:lumOff val="60000"/>
            </a:schemeClr>
          </a:solidFill>
          <a:ln>
            <a:noFill/>
          </a:ln>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0"/>
        <c:spPr>
          <a:solidFill>
            <a:schemeClr val="accent4">
              <a:lumMod val="40000"/>
              <a:lumOff val="60000"/>
            </a:schemeClr>
          </a:solidFill>
          <a:ln>
            <a:noFill/>
          </a:ln>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2"/>
        <c:spPr>
          <a:solidFill>
            <a:schemeClr val="accent4">
              <a:lumMod val="40000"/>
              <a:lumOff val="60000"/>
            </a:schemeClr>
          </a:solidFill>
          <a:ln>
            <a:noFill/>
          </a:ln>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2"/>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8"/>
        <c:spPr>
          <a:solidFill>
            <a:schemeClr val="accent4">
              <a:lumMod val="40000"/>
              <a:lumOff val="60000"/>
            </a:schemeClr>
          </a:solidFill>
          <a:ln>
            <a:noFill/>
          </a:ln>
          <a:effectLst/>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0"/>
        <c:spPr>
          <a:solidFill>
            <a:schemeClr val="accent4">
              <a:lumMod val="40000"/>
              <a:lumOff val="60000"/>
            </a:schemeClr>
          </a:solidFill>
          <a:ln>
            <a:noFill/>
          </a:ln>
          <a:effectLst/>
        </c:spPr>
      </c:pivotFmt>
    </c:pivotFmts>
    <c:plotArea>
      <c:layout>
        <c:manualLayout>
          <c:layoutTarget val="inner"/>
          <c:xMode val="edge"/>
          <c:yMode val="edge"/>
          <c:x val="0.14865796042075236"/>
          <c:y val="0.14157444464459604"/>
          <c:w val="0.75336706472179982"/>
          <c:h val="0.70234360111005811"/>
        </c:manualLayout>
      </c:layout>
      <c:barChart>
        <c:barDir val="col"/>
        <c:grouping val="clustered"/>
        <c:varyColors val="0"/>
        <c:ser>
          <c:idx val="0"/>
          <c:order val="0"/>
          <c:tx>
            <c:strRef>
              <c:f>'One-dimensional Pivot Table'!$B$19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5D83-4919-A077-6FFF100C1619}"/>
              </c:ext>
            </c:extLst>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3-5D83-4919-A077-6FFF100C1619}"/>
              </c:ext>
            </c:extLst>
          </c:dPt>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5-5D83-4919-A077-6FFF100C1619}"/>
              </c:ext>
            </c:extLst>
          </c:dPt>
          <c:dPt>
            <c:idx val="3"/>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7-5D83-4919-A077-6FFF100C1619}"/>
              </c:ext>
            </c:extLst>
          </c:dPt>
          <c:dPt>
            <c:idx val="4"/>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9-5D83-4919-A077-6FFF100C1619}"/>
              </c:ext>
            </c:extLst>
          </c:dPt>
          <c:dPt>
            <c:idx val="5"/>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B-5D83-4919-A077-6FFF100C1619}"/>
              </c:ext>
            </c:extLst>
          </c:dPt>
          <c:dPt>
            <c:idx val="6"/>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D-5D83-4919-A077-6FFF100C1619}"/>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2"/>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'One-dimensional Pivot Table'!$A$20:$A$27</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Table'!$B$20:$B$27</c:f>
              <c:numCache>
                <c:formatCode>_(* #,##0_);_(* \(#,##0\);_(* "-"??_);_(@_)</c:formatCode>
                <c:ptCount val="7"/>
                <c:pt idx="0">
                  <c:v>131713</c:v>
                </c:pt>
                <c:pt idx="1">
                  <c:v>94745</c:v>
                </c:pt>
                <c:pt idx="2">
                  <c:v>141056</c:v>
                </c:pt>
                <c:pt idx="3">
                  <c:v>155168</c:v>
                </c:pt>
                <c:pt idx="4">
                  <c:v>66782</c:v>
                </c:pt>
                <c:pt idx="5">
                  <c:v>173137</c:v>
                </c:pt>
                <c:pt idx="6">
                  <c:v>267133</c:v>
                </c:pt>
              </c:numCache>
            </c:numRef>
          </c:val>
          <c:extLst>
            <c:ext xmlns:c16="http://schemas.microsoft.com/office/drawing/2014/chart" uri="{C3380CC4-5D6E-409C-BE32-E72D297353CC}">
              <c16:uniqueId val="{0000000E-5D83-4919-A077-6FFF100C1619}"/>
            </c:ext>
          </c:extLst>
        </c:ser>
        <c:dLbls>
          <c:dLblPos val="outEnd"/>
          <c:showLegendKey val="0"/>
          <c:showVal val="1"/>
          <c:showCatName val="0"/>
          <c:showSerName val="0"/>
          <c:showPercent val="0"/>
          <c:showBubbleSize val="0"/>
        </c:dLbls>
        <c:gapWidth val="100"/>
        <c:axId val="1395495312"/>
        <c:axId val="1395496144"/>
      </c:barChart>
      <c:catAx>
        <c:axId val="139549531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GH"/>
          </a:p>
        </c:txPr>
        <c:crossAx val="1395496144"/>
        <c:crosses val="autoZero"/>
        <c:auto val="1"/>
        <c:lblAlgn val="ctr"/>
        <c:lblOffset val="100"/>
        <c:noMultiLvlLbl val="0"/>
      </c:catAx>
      <c:valAx>
        <c:axId val="1395496144"/>
        <c:scaling>
          <c:orientation val="minMax"/>
        </c:scaling>
        <c:delete val="0"/>
        <c:axPos val="l"/>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GH"/>
          </a:p>
        </c:txPr>
        <c:crossAx val="1395495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[John Antwi-Nuamah Jr_ExcelCapstone.xlsx]Two-dimensional Pivot Table!PivotTable10</c:name>
    <c:fmtId val="23"/>
  </c:pivotSource>
  <c:chart>
    <c:autoTitleDeleted val="0"/>
    <c:pivotFmts>
      <c:pivotFmt>
        <c:idx val="0"/>
        <c:spPr>
          <a:solidFill>
            <a:schemeClr val="accent1"/>
          </a:solidFill>
          <a:ln w="28575" cap="rnd">
            <a:solidFill>
              <a:srgbClr val="002060"/>
            </a:solidFill>
            <a:round/>
          </a:ln>
          <a:effectLst/>
        </c:spPr>
        <c:marker>
          <c:symbol val="circle"/>
          <c:size val="5"/>
          <c:spPr>
            <a:solidFill>
              <a:srgbClr val="002060"/>
            </a:solidFill>
            <a:ln w="9525">
              <a:solidFill>
                <a:srgbClr val="002060"/>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rgbClr val="002060"/>
            </a:solidFill>
            <a:round/>
          </a:ln>
          <a:effectLst/>
        </c:spPr>
        <c:marker>
          <c:symbol val="circle"/>
          <c:size val="5"/>
          <c:spPr>
            <a:solidFill>
              <a:srgbClr val="002060"/>
            </a:solidFill>
            <a:ln w="9525">
              <a:solidFill>
                <a:srgbClr val="002060"/>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
        <c:spPr>
          <a:solidFill>
            <a:schemeClr val="accent1"/>
          </a:solidFill>
          <a:ln w="28575" cap="rnd">
            <a:solidFill>
              <a:srgbClr val="002060"/>
            </a:solidFill>
            <a:round/>
          </a:ln>
          <a:effectLst/>
        </c:spPr>
        <c:marker>
          <c:symbol val="circle"/>
          <c:size val="5"/>
          <c:spPr>
            <a:solidFill>
              <a:srgbClr val="002060"/>
            </a:solidFill>
            <a:ln w="9525">
              <a:solidFill>
                <a:srgbClr val="002060"/>
              </a:solidFill>
            </a:ln>
            <a:effectLst/>
          </c:spPr>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solidFill>
            <a:schemeClr val="accent1"/>
          </a:solidFill>
          <a:ln w="28575" cap="rnd">
            <a:solidFill>
              <a:srgbClr val="002060"/>
            </a:solidFill>
            <a:round/>
          </a:ln>
          <a:effectLst/>
        </c:spPr>
        <c:marker>
          <c:symbol val="circle"/>
          <c:size val="5"/>
          <c:spPr>
            <a:solidFill>
              <a:srgbClr val="002060"/>
            </a:solidFill>
            <a:ln w="9525">
              <a:solidFill>
                <a:srgbClr val="002060"/>
              </a:solidFill>
            </a:ln>
            <a:effectLst/>
          </c:spPr>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8"/>
        <c:spPr>
          <a:solidFill>
            <a:schemeClr val="accent1"/>
          </a:solidFill>
          <a:ln w="28575" cap="rnd">
            <a:solidFill>
              <a:srgbClr val="0D6BAB"/>
            </a:solidFill>
            <a:round/>
          </a:ln>
          <a:effectLst/>
        </c:spPr>
        <c:marker>
          <c:symbol val="circle"/>
          <c:size val="5"/>
          <c:spPr>
            <a:solidFill>
              <a:srgbClr val="002060"/>
            </a:solidFill>
            <a:ln w="9525">
              <a:solidFill>
                <a:srgbClr val="0D6BAB"/>
              </a:solidFill>
            </a:ln>
            <a:effectLst/>
          </c:spPr>
        </c:marker>
        <c:dLbl>
          <c:idx val="0"/>
          <c:delete val="1"/>
          <c:extLst>
            <c:ext xmlns:c15="http://schemas.microsoft.com/office/drawing/2012/chart" uri="{CE6537A1-D6FC-4f65-9D91-7224C49458BB}"/>
          </c:extLst>
        </c:dLbl>
      </c:pivotFmt>
      <c:pivotFmt>
        <c:idx val="9"/>
        <c:spPr>
          <a:solidFill>
            <a:schemeClr val="accent1"/>
          </a:solidFill>
          <a:ln w="28575" cap="rnd">
            <a:solidFill>
              <a:srgbClr val="0DBAFF"/>
            </a:solidFill>
            <a:round/>
          </a:ln>
          <a:effectLst/>
        </c:spPr>
        <c:marker>
          <c:symbol val="circle"/>
          <c:size val="5"/>
          <c:spPr>
            <a:solidFill>
              <a:schemeClr val="accent2"/>
            </a:solidFill>
            <a:ln w="9525">
              <a:solidFill>
                <a:srgbClr val="0DBAFF"/>
              </a:solidFill>
            </a:ln>
            <a:effectLst/>
          </c:spPr>
        </c:marker>
        <c:dLbl>
          <c:idx val="0"/>
          <c:delete val="1"/>
          <c:extLst>
            <c:ext xmlns:c15="http://schemas.microsoft.com/office/drawing/2012/chart" uri="{CE6537A1-D6FC-4f65-9D91-7224C49458BB}"/>
          </c:extLst>
        </c:dLbl>
      </c:pivotFmt>
      <c:pivotFmt>
        <c:idx val="10"/>
        <c:spPr>
          <a:solidFill>
            <a:schemeClr val="accent1"/>
          </a:solidFill>
          <a:ln w="28575" cap="rnd">
            <a:solidFill>
              <a:srgbClr val="0D6BAB"/>
            </a:solidFill>
            <a:round/>
          </a:ln>
          <a:effectLst/>
        </c:spPr>
        <c:marker>
          <c:symbol val="circle"/>
          <c:size val="5"/>
          <c:spPr>
            <a:solidFill>
              <a:srgbClr val="002060"/>
            </a:solidFill>
            <a:ln w="9525">
              <a:solidFill>
                <a:srgbClr val="0D6BAB"/>
              </a:solidFill>
            </a:ln>
            <a:effectLst/>
          </c:spPr>
        </c:marker>
        <c:dLbl>
          <c:idx val="0"/>
          <c:delete val="1"/>
          <c:extLst>
            <c:ext xmlns:c15="http://schemas.microsoft.com/office/drawing/2012/chart" uri="{CE6537A1-D6FC-4f65-9D91-7224C49458BB}"/>
          </c:extLst>
        </c:dLbl>
      </c:pivotFmt>
      <c:pivotFmt>
        <c:idx val="11"/>
        <c:spPr>
          <a:solidFill>
            <a:schemeClr val="accent1"/>
          </a:solidFill>
          <a:ln w="28575" cap="rnd">
            <a:solidFill>
              <a:srgbClr val="0DBAFF"/>
            </a:solidFill>
            <a:round/>
          </a:ln>
          <a:effectLst/>
        </c:spPr>
        <c:marker>
          <c:symbol val="circle"/>
          <c:size val="5"/>
          <c:spPr>
            <a:solidFill>
              <a:schemeClr val="accent2"/>
            </a:solidFill>
            <a:ln w="9525">
              <a:solidFill>
                <a:srgbClr val="0DBAFF"/>
              </a:solidFill>
            </a:ln>
            <a:effectLst/>
          </c:spPr>
        </c:marker>
        <c:dLbl>
          <c:idx val="0"/>
          <c:delete val="1"/>
          <c:extLst>
            <c:ext xmlns:c15="http://schemas.microsoft.com/office/drawing/2012/chart" uri="{CE6537A1-D6FC-4f65-9D91-7224C49458BB}"/>
          </c:extLst>
        </c:dLbl>
      </c:pivotFmt>
      <c:pivotFmt>
        <c:idx val="12"/>
        <c:spPr>
          <a:solidFill>
            <a:schemeClr val="accent1"/>
          </a:solidFill>
          <a:ln w="28575" cap="rnd">
            <a:solidFill>
              <a:srgbClr val="0D6BAB"/>
            </a:solidFill>
            <a:round/>
          </a:ln>
          <a:effectLst/>
        </c:spPr>
        <c:marker>
          <c:symbol val="circle"/>
          <c:size val="5"/>
          <c:spPr>
            <a:solidFill>
              <a:srgbClr val="002060"/>
            </a:solidFill>
            <a:ln w="9525">
              <a:solidFill>
                <a:srgbClr val="0D6BAB"/>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0DBAFF"/>
            </a:solidFill>
            <a:round/>
          </a:ln>
          <a:effectLst/>
        </c:spPr>
        <c:marker>
          <c:symbol val="circle"/>
          <c:size val="5"/>
          <c:spPr>
            <a:solidFill>
              <a:schemeClr val="accent2"/>
            </a:solidFill>
            <a:ln w="9525">
              <a:solidFill>
                <a:srgbClr val="0DBAF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0D6BAB"/>
            </a:solidFill>
            <a:round/>
          </a:ln>
          <a:effectLst/>
        </c:spPr>
        <c:marker>
          <c:symbol val="circle"/>
          <c:size val="5"/>
          <c:spPr>
            <a:solidFill>
              <a:srgbClr val="002060"/>
            </a:solidFill>
            <a:ln w="9525">
              <a:solidFill>
                <a:srgbClr val="0D6BAB"/>
              </a:solidFill>
            </a:ln>
            <a:effectLst/>
          </c:spPr>
        </c:marker>
        <c:dLbl>
          <c:idx val="0"/>
          <c:layout>
            <c:manualLayout>
              <c:x val="-2.4112329685953567E-2"/>
              <c:y val="-8.0306863985407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0D6BAB"/>
            </a:solidFill>
            <a:round/>
          </a:ln>
          <a:effectLst/>
        </c:spPr>
        <c:marker>
          <c:symbol val="circle"/>
          <c:size val="5"/>
          <c:spPr>
            <a:solidFill>
              <a:srgbClr val="002060"/>
            </a:solidFill>
            <a:ln w="9525">
              <a:solidFill>
                <a:srgbClr val="0D6BAB"/>
              </a:solidFill>
            </a:ln>
            <a:effectLst/>
          </c:spPr>
        </c:marker>
        <c:dLbl>
          <c:idx val="0"/>
          <c:layout>
            <c:manualLayout>
              <c:x val="-5.7769626769071269E-2"/>
              <c:y val="-6.53608520403659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0D6BAB"/>
            </a:solidFill>
            <a:round/>
          </a:ln>
          <a:effectLst/>
        </c:spPr>
        <c:marker>
          <c:symbol val="circle"/>
          <c:size val="5"/>
          <c:spPr>
            <a:solidFill>
              <a:srgbClr val="002060"/>
            </a:solidFill>
            <a:ln w="9525">
              <a:solidFill>
                <a:srgbClr val="0D6BAB"/>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rgbClr val="0D6BAB"/>
            </a:solidFill>
            <a:round/>
          </a:ln>
          <a:effectLst/>
        </c:spPr>
        <c:marker>
          <c:symbol val="circle"/>
          <c:size val="5"/>
          <c:spPr>
            <a:solidFill>
              <a:srgbClr val="002060"/>
            </a:solidFill>
            <a:ln w="9525">
              <a:solidFill>
                <a:srgbClr val="0D6BAB"/>
              </a:solidFill>
            </a:ln>
            <a:effectLst/>
          </c:spPr>
        </c:marker>
        <c:dLbl>
          <c:idx val="0"/>
          <c:layout>
            <c:manualLayout>
              <c:x val="-5.7769626769071269E-2"/>
              <c:y val="-6.53608520403659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rgbClr val="0D6BAB"/>
            </a:solidFill>
            <a:round/>
          </a:ln>
          <a:effectLst/>
        </c:spPr>
        <c:marker>
          <c:symbol val="circle"/>
          <c:size val="5"/>
          <c:spPr>
            <a:solidFill>
              <a:srgbClr val="002060"/>
            </a:solidFill>
            <a:ln w="9525">
              <a:solidFill>
                <a:srgbClr val="0D6BAB"/>
              </a:solidFill>
            </a:ln>
            <a:effectLst/>
          </c:spPr>
        </c:marker>
        <c:dLbl>
          <c:idx val="0"/>
          <c:layout>
            <c:manualLayout>
              <c:x val="-2.4112329685953567E-2"/>
              <c:y val="-8.0306863985407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rgbClr val="0DBAFF"/>
            </a:solidFill>
            <a:round/>
          </a:ln>
          <a:effectLst/>
        </c:spPr>
        <c:marker>
          <c:symbol val="circle"/>
          <c:size val="5"/>
          <c:spPr>
            <a:solidFill>
              <a:schemeClr val="accent2"/>
            </a:solidFill>
            <a:ln w="9525">
              <a:solidFill>
                <a:srgbClr val="0DBAF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rgbClr val="0D6BAB"/>
            </a:solidFill>
            <a:round/>
          </a:ln>
          <a:effectLst/>
        </c:spPr>
        <c:marker>
          <c:symbol val="circle"/>
          <c:size val="5"/>
          <c:spPr>
            <a:solidFill>
              <a:srgbClr val="002060"/>
            </a:solidFill>
            <a:ln w="9525">
              <a:solidFill>
                <a:srgbClr val="0D6BAB"/>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rgbClr val="0D6BAB"/>
            </a:solidFill>
            <a:round/>
          </a:ln>
          <a:effectLst/>
        </c:spPr>
        <c:marker>
          <c:symbol val="circle"/>
          <c:size val="5"/>
          <c:spPr>
            <a:solidFill>
              <a:srgbClr val="002060"/>
            </a:solidFill>
            <a:ln w="9525">
              <a:solidFill>
                <a:srgbClr val="0D6BAB"/>
              </a:solidFill>
            </a:ln>
            <a:effectLst/>
          </c:spPr>
        </c:marker>
        <c:dLbl>
          <c:idx val="0"/>
          <c:layout>
            <c:manualLayout>
              <c:x val="-5.7769626769071269E-2"/>
              <c:y val="-6.53608520403659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rgbClr val="0D6BAB"/>
            </a:solidFill>
            <a:round/>
          </a:ln>
          <a:effectLst/>
        </c:spPr>
        <c:marker>
          <c:symbol val="circle"/>
          <c:size val="5"/>
          <c:spPr>
            <a:solidFill>
              <a:srgbClr val="002060"/>
            </a:solidFill>
            <a:ln w="9525">
              <a:solidFill>
                <a:srgbClr val="0D6BAB"/>
              </a:solidFill>
            </a:ln>
            <a:effectLst/>
          </c:spPr>
        </c:marker>
        <c:dLbl>
          <c:idx val="0"/>
          <c:layout>
            <c:manualLayout>
              <c:x val="-2.4112329685953567E-2"/>
              <c:y val="-8.0306863985407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rgbClr val="0DBAFF"/>
            </a:solidFill>
            <a:round/>
          </a:ln>
          <a:effectLst/>
        </c:spPr>
        <c:marker>
          <c:symbol val="circle"/>
          <c:size val="5"/>
          <c:spPr>
            <a:solidFill>
              <a:schemeClr val="accent2"/>
            </a:solidFill>
            <a:ln w="9525">
              <a:solidFill>
                <a:srgbClr val="0DBAF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rgbClr val="0D6BAB"/>
            </a:solidFill>
            <a:round/>
          </a:ln>
          <a:effectLst/>
        </c:spPr>
        <c:marker>
          <c:symbol val="circle"/>
          <c:size val="5"/>
          <c:spPr>
            <a:solidFill>
              <a:srgbClr val="002060"/>
            </a:solidFill>
            <a:ln w="9525">
              <a:solidFill>
                <a:srgbClr val="0D6BAB"/>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
        <c:dLbl>
          <c:idx val="0"/>
          <c:layout>
            <c:manualLayout>
              <c:x val="-5.7769626769071269E-2"/>
              <c:y val="-6.53608520403659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dLbl>
          <c:idx val="0"/>
          <c:layout>
            <c:manualLayout>
              <c:x val="-2.4112329685953567E-2"/>
              <c:y val="-8.0306863985407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
        <c:spPr>
          <a:ln w="28575" cap="rnd">
            <a:solidFill>
              <a:srgbClr val="0DBAFF"/>
            </a:solidFill>
            <a:round/>
          </a:ln>
          <a:effectLst/>
        </c:spPr>
        <c:marker>
          <c:symbol val="circle"/>
          <c:size val="5"/>
          <c:spPr>
            <a:solidFill>
              <a:schemeClr val="accent2"/>
            </a:solidFill>
            <a:ln w="9525">
              <a:solidFill>
                <a:srgbClr val="0DBAF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
          <c:showLegendKey val="0"/>
          <c:showVal val="1"/>
          <c:showCatName val="0"/>
          <c:showSerName val="0"/>
          <c:showPercent val="0"/>
          <c:showBubbleSize val="0"/>
          <c:extLst>
            <c:ext xmlns:c15="http://schemas.microsoft.com/office/drawing/2012/chart" uri="{CE6537A1-D6FC-4f65-9D91-7224C49458BB}"/>
          </c:extLst>
        </c:dLbl>
      </c:pivotFmt>
      <c:pivotFmt>
        <c:idx val="28"/>
        <c:spPr>
          <a:ln w="28575" cap="rnd">
            <a:solidFill>
              <a:srgbClr val="0D6BAB"/>
            </a:solidFill>
            <a:round/>
          </a:ln>
          <a:effectLst/>
        </c:spPr>
        <c:marker>
          <c:symbol val="circle"/>
          <c:size val="5"/>
          <c:spPr>
            <a:solidFill>
              <a:srgbClr val="002060"/>
            </a:solidFill>
            <a:ln w="9525">
              <a:solidFill>
                <a:srgbClr val="0D6BAB"/>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29"/>
        <c:dLbl>
          <c:idx val="0"/>
          <c:layout>
            <c:manualLayout>
              <c:x val="-5.7769626769071269E-2"/>
              <c:y val="-6.53608520403659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0"/>
        <c:dLbl>
          <c:idx val="0"/>
          <c:layout>
            <c:manualLayout>
              <c:x val="-2.4112329685953567E-2"/>
              <c:y val="-8.0306863985407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1"/>
        <c:spPr>
          <a:ln w="28575" cap="rnd">
            <a:solidFill>
              <a:srgbClr val="0DBAFF"/>
            </a:solidFill>
            <a:round/>
          </a:ln>
          <a:effectLst/>
        </c:spPr>
        <c:marker>
          <c:symbol val="circle"/>
          <c:size val="5"/>
          <c:spPr>
            <a:solidFill>
              <a:schemeClr val="accent2"/>
            </a:solidFill>
            <a:ln w="9525">
              <a:solidFill>
                <a:srgbClr val="0DBAF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
          <c:showLegendKey val="0"/>
          <c:showVal val="1"/>
          <c:showCatName val="0"/>
          <c:showSerName val="0"/>
          <c:showPercent val="0"/>
          <c:showBubbleSize val="0"/>
          <c:extLst>
            <c:ext xmlns:c15="http://schemas.microsoft.com/office/drawing/2012/chart" uri="{CE6537A1-D6FC-4f65-9D91-7224C49458BB}"/>
          </c:extLst>
        </c:dLbl>
      </c:pivotFmt>
      <c:pivotFmt>
        <c:idx val="32"/>
        <c:spPr>
          <a:ln w="28575" cap="rnd">
            <a:solidFill>
              <a:srgbClr val="0D6BAB"/>
            </a:solidFill>
            <a:round/>
          </a:ln>
          <a:effectLst/>
        </c:spPr>
        <c:marker>
          <c:symbol val="circle"/>
          <c:size val="5"/>
          <c:spPr>
            <a:solidFill>
              <a:srgbClr val="002060"/>
            </a:solidFill>
            <a:ln w="9525">
              <a:solidFill>
                <a:srgbClr val="0D6BAB"/>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33"/>
        <c:dLbl>
          <c:idx val="0"/>
          <c:layout>
            <c:manualLayout>
              <c:x val="-5.7769626769071269E-2"/>
              <c:y val="-6.53608520403659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4"/>
        <c:dLbl>
          <c:idx val="0"/>
          <c:layout>
            <c:manualLayout>
              <c:x val="-2.4112329685953567E-2"/>
              <c:y val="-8.0306863985407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5"/>
        <c:spPr>
          <a:ln w="28575" cap="rnd">
            <a:solidFill>
              <a:srgbClr val="0D6BAB"/>
            </a:solidFill>
            <a:round/>
          </a:ln>
          <a:effectLst/>
        </c:spPr>
        <c:marker>
          <c:symbol val="circle"/>
          <c:size val="5"/>
          <c:spPr>
            <a:solidFill>
              <a:srgbClr val="002060"/>
            </a:solidFill>
            <a:ln w="9525">
              <a:solidFill>
                <a:srgbClr val="0D6BAB"/>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
          <c:showLegendKey val="0"/>
          <c:showVal val="1"/>
          <c:showCatName val="0"/>
          <c:showSerName val="0"/>
          <c:showPercent val="0"/>
          <c:showBubbleSize val="0"/>
          <c:extLst>
            <c:ext xmlns:c15="http://schemas.microsoft.com/office/drawing/2012/chart" uri="{CE6537A1-D6FC-4f65-9D91-7224C49458BB}"/>
          </c:extLst>
        </c:dLbl>
      </c:pivotFmt>
      <c:pivotFmt>
        <c:idx val="36"/>
        <c:dLbl>
          <c:idx val="0"/>
          <c:layout>
            <c:manualLayout>
              <c:x val="-5.7769626769071269E-2"/>
              <c:y val="-6.53608520403659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7"/>
        <c:dLbl>
          <c:idx val="0"/>
          <c:layout>
            <c:manualLayout>
              <c:x val="-2.4112329685953567E-2"/>
              <c:y val="-8.0306863985407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927271836337757E-2"/>
          <c:y val="8.5134630977636974E-2"/>
          <c:w val="0.92213202679623985"/>
          <c:h val="0.72751859546308661"/>
        </c:manualLayout>
      </c:layout>
      <c:lineChart>
        <c:grouping val="standard"/>
        <c:varyColors val="0"/>
        <c:ser>
          <c:idx val="0"/>
          <c:order val="0"/>
          <c:tx>
            <c:strRef>
              <c:f>'Two-dimensional Pivot Table'!$B$27:$B$28</c:f>
              <c:strCache>
                <c:ptCount val="1"/>
                <c:pt idx="0">
                  <c:v>Fruit</c:v>
                </c:pt>
              </c:strCache>
            </c:strRef>
          </c:tx>
          <c:spPr>
            <a:ln w="28575" cap="rnd">
              <a:solidFill>
                <a:srgbClr val="0D6BAB"/>
              </a:solidFill>
              <a:round/>
            </a:ln>
            <a:effectLst/>
          </c:spPr>
          <c:marker>
            <c:symbol val="circle"/>
            <c:size val="5"/>
            <c:spPr>
              <a:solidFill>
                <a:srgbClr val="002060"/>
              </a:solidFill>
              <a:ln w="9525">
                <a:solidFill>
                  <a:srgbClr val="0D6BAB"/>
                </a:solidFill>
              </a:ln>
              <a:effectLst/>
            </c:spPr>
          </c:marker>
          <c:dLbls>
            <c:dLbl>
              <c:idx val="3"/>
              <c:layout>
                <c:manualLayout>
                  <c:x val="-5.7769626769071269E-2"/>
                  <c:y val="-6.53608520403659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939-488F-AE6F-C6AD05E596A8}"/>
                </c:ext>
              </c:extLst>
            </c:dLbl>
            <c:dLbl>
              <c:idx val="5"/>
              <c:layout>
                <c:manualLayout>
                  <c:x val="-2.4112329685953567E-2"/>
                  <c:y val="-8.0306863985407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939-488F-AE6F-C6AD05E596A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Table'!$A$29:$A$41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Table'!$B$29:$B$41</c:f>
              <c:numCache>
                <c:formatCode>_(* #,##0_);_(* \(#,##0\);_(* "-"??_);_(@_)</c:formatCode>
                <c:ptCount val="12"/>
                <c:pt idx="0">
                  <c:v>11</c:v>
                </c:pt>
                <c:pt idx="1">
                  <c:v>10</c:v>
                </c:pt>
                <c:pt idx="2">
                  <c:v>13</c:v>
                </c:pt>
                <c:pt idx="3">
                  <c:v>10</c:v>
                </c:pt>
                <c:pt idx="4">
                  <c:v>29</c:v>
                </c:pt>
                <c:pt idx="5">
                  <c:v>7</c:v>
                </c:pt>
                <c:pt idx="6">
                  <c:v>13</c:v>
                </c:pt>
                <c:pt idx="7">
                  <c:v>7</c:v>
                </c:pt>
                <c:pt idx="8">
                  <c:v>14</c:v>
                </c:pt>
                <c:pt idx="9">
                  <c:v>8</c:v>
                </c:pt>
                <c:pt idx="10">
                  <c:v>10</c:v>
                </c:pt>
                <c:pt idx="11">
                  <c:v>14</c:v>
                </c:pt>
              </c:numCache>
            </c:numRef>
          </c:val>
          <c:smooth val="0"/>
          <c:extLst>
            <c:ext xmlns:c16="http://schemas.microsoft.com/office/drawing/2014/chart" uri="{C3380CC4-5D6E-409C-BE32-E72D297353CC}">
              <c16:uniqueId val="{00000002-2939-488F-AE6F-C6AD05E596A8}"/>
            </c:ext>
          </c:extLst>
        </c:ser>
        <c:ser>
          <c:idx val="1"/>
          <c:order val="1"/>
          <c:tx>
            <c:strRef>
              <c:f>'Two-dimensional Pivot Table'!$C$27:$C$28</c:f>
              <c:strCache>
                <c:ptCount val="1"/>
                <c:pt idx="0">
                  <c:v>Vegetables</c:v>
                </c:pt>
              </c:strCache>
            </c:strRef>
          </c:tx>
          <c:spPr>
            <a:ln w="28575" cap="rnd">
              <a:solidFill>
                <a:srgbClr val="0D6BAB"/>
              </a:solidFill>
              <a:round/>
            </a:ln>
            <a:effectLst/>
          </c:spPr>
          <c:marker>
            <c:symbol val="circle"/>
            <c:size val="5"/>
            <c:spPr>
              <a:solidFill>
                <a:srgbClr val="002060"/>
              </a:solidFill>
              <a:ln w="9525">
                <a:solidFill>
                  <a:srgbClr val="0D6BAB"/>
                </a:solidFill>
              </a:ln>
              <a:effectLst/>
            </c:spPr>
          </c:marker>
          <c:dLbls>
            <c:dLbl>
              <c:idx val="3"/>
              <c:layout>
                <c:manualLayout>
                  <c:x val="-5.7769626769071269E-2"/>
                  <c:y val="-6.5360852040365999E-2"/>
                </c:manualLayout>
              </c:layout>
              <c:dLblPos val="r"/>
              <c:showLegendKey val="0"/>
              <c:showVal val="1"/>
              <c:showCatName val="0"/>
              <c:showSerName val="0"/>
              <c:showPercent val="0"/>
              <c:showBubbleSize val="0"/>
              <c:extLst>
                <c:ext xmlns:c15="http://schemas.microsoft.com/office/drawing/2012/chart" uri="{CE6537A1-D6FC-4f65-9D91-7224C49458BB}"/>
              </c:extLst>
            </c:dLbl>
            <c:dLbl>
              <c:idx val="6"/>
              <c:layout>
                <c:manualLayout>
                  <c:x val="-2.4112329685953567E-2"/>
                  <c:y val="-8.030686398540704E-2"/>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'Two-dimensional Pivot Table'!$A$29:$A$41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Table'!$C$29:$C$41</c:f>
              <c:numCache>
                <c:formatCode>_(* #,##0_);_(* \(#,##0\);_(* "-"??_);_(@_)</c:formatCode>
                <c:ptCount val="12"/>
                <c:pt idx="0">
                  <c:v>8</c:v>
                </c:pt>
                <c:pt idx="1">
                  <c:v>5</c:v>
                </c:pt>
                <c:pt idx="2">
                  <c:v>5</c:v>
                </c:pt>
                <c:pt idx="3">
                  <c:v>4</c:v>
                </c:pt>
                <c:pt idx="4">
                  <c:v>11</c:v>
                </c:pt>
                <c:pt idx="5">
                  <c:v>3</c:v>
                </c:pt>
                <c:pt idx="6">
                  <c:v>5</c:v>
                </c:pt>
                <c:pt idx="7">
                  <c:v>6</c:v>
                </c:pt>
                <c:pt idx="8">
                  <c:v>6</c:v>
                </c:pt>
                <c:pt idx="9">
                  <c:v>3</c:v>
                </c:pt>
                <c:pt idx="10">
                  <c:v>3</c:v>
                </c:pt>
                <c:pt idx="11">
                  <c:v>8</c:v>
                </c:pt>
              </c:numCache>
            </c:numRef>
          </c:val>
          <c:smooth val="0"/>
          <c:extLst>
            <c:ext xmlns:c16="http://schemas.microsoft.com/office/drawing/2014/chart" uri="{C3380CC4-5D6E-409C-BE32-E72D297353CC}">
              <c16:uniqueId val="{00000004-0C5D-41D1-AE45-DD83D06A8034}"/>
            </c:ext>
          </c:extLst>
        </c:ser>
        <c:dLbls>
          <c:dLblPos val="t"/>
          <c:showLegendKey val="0"/>
          <c:showVal val="1"/>
          <c:showCatName val="0"/>
          <c:showSerName val="0"/>
          <c:showPercent val="0"/>
          <c:showBubbleSize val="0"/>
        </c:dLbls>
        <c:marker val="1"/>
        <c:smooth val="0"/>
        <c:axId val="1813534544"/>
        <c:axId val="1813536464"/>
      </c:lineChart>
      <c:catAx>
        <c:axId val="1813534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813536464"/>
        <c:crosses val="autoZero"/>
        <c:auto val="1"/>
        <c:lblAlgn val="ctr"/>
        <c:lblOffset val="100"/>
        <c:noMultiLvlLbl val="0"/>
      </c:catAx>
      <c:valAx>
        <c:axId val="1813536464"/>
        <c:scaling>
          <c:orientation val="minMax"/>
          <c:max val="30"/>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813534544"/>
        <c:crosses val="autoZero"/>
        <c:crossBetween val="between"/>
      </c:valAx>
    </c:plotArea>
    <c:legend>
      <c:legendPos val="r"/>
      <c:layout>
        <c:manualLayout>
          <c:xMode val="edge"/>
          <c:yMode val="edge"/>
          <c:x val="0.27855386449461172"/>
          <c:y val="0.89773779752272798"/>
          <c:w val="0.2084970006595262"/>
          <c:h val="0.102262324762465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showDLblsOverMax val="0"/>
    <c:extLst/>
  </c:chart>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[John Antwi-Nuamah Jr_ExcelCapstone.xlsx]One-dimensional Pivot Table!PivotTable3</c:name>
    <c:fmtId val="1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600" b="1" i="0" u="none" strike="noStrike" kern="1200" baseline="0">
                <a:solidFill>
                  <a:srgbClr val="17406D"/>
                </a:solidFill>
              </a:rPr>
              <a:t>Distribution by </a:t>
            </a:r>
            <a:r>
              <a:rPr lang="en-US" sz="1600"/>
              <a:t>Product</a:t>
            </a:r>
          </a:p>
        </c:rich>
      </c:tx>
      <c:layout>
        <c:manualLayout>
          <c:xMode val="edge"/>
          <c:yMode val="edge"/>
          <c:x val="0.2876139930602607"/>
          <c:y val="3.375871122069313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GH"/>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lumMod val="40000"/>
              <a:lumOff val="60000"/>
            </a:schemeClr>
          </a:solidFill>
          <a:ln>
            <a:noFill/>
          </a:ln>
          <a:effectLst/>
        </c:spPr>
      </c:pivotFmt>
      <c:pivotFmt>
        <c:idx val="2"/>
        <c:spPr>
          <a:solidFill>
            <a:schemeClr val="accent4">
              <a:lumMod val="40000"/>
              <a:lumOff val="60000"/>
            </a:schemeClr>
          </a:soli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solidFill>
            <a:schemeClr val="accent4">
              <a:lumMod val="40000"/>
              <a:lumOff val="60000"/>
            </a:schemeClr>
          </a:solidFill>
          <a:ln>
            <a:noFill/>
          </a:ln>
          <a:effectLst/>
        </c:spPr>
      </c:pivotFmt>
      <c:pivotFmt>
        <c:idx val="9"/>
        <c:spPr>
          <a:solidFill>
            <a:schemeClr val="accent1">
              <a:lumMod val="40000"/>
              <a:lumOff val="60000"/>
            </a:schemeClr>
          </a:soli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
        <c:spPr>
          <a:solidFill>
            <a:schemeClr val="accent4">
              <a:lumMod val="40000"/>
              <a:lumOff val="60000"/>
            </a:schemeClr>
          </a:solidFill>
          <a:ln>
            <a:noFill/>
          </a:ln>
          <a:effectLst/>
        </c:spPr>
      </c:pivotFmt>
      <c:pivotFmt>
        <c:idx val="17"/>
        <c:spPr>
          <a:solidFill>
            <a:schemeClr val="accent1">
              <a:lumMod val="40000"/>
              <a:lumOff val="60000"/>
            </a:schemeClr>
          </a:solidFill>
          <a:ln>
            <a:noFill/>
          </a:ln>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4"/>
        <c:spPr>
          <a:solidFill>
            <a:schemeClr val="accent4">
              <a:lumMod val="40000"/>
              <a:lumOff val="60000"/>
            </a:schemeClr>
          </a:solidFill>
          <a:ln>
            <a:noFill/>
          </a:ln>
          <a:effectLst/>
        </c:spPr>
      </c:pivotFmt>
      <c:pivotFmt>
        <c:idx val="25"/>
        <c:spPr>
          <a:solidFill>
            <a:schemeClr val="accent1">
              <a:lumMod val="40000"/>
              <a:lumOff val="60000"/>
            </a:schemeClr>
          </a:solidFill>
          <a:ln>
            <a:noFill/>
          </a:ln>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2"/>
        <c:spPr>
          <a:solidFill>
            <a:schemeClr val="accent4">
              <a:lumMod val="40000"/>
              <a:lumOff val="60000"/>
            </a:schemeClr>
          </a:solidFill>
          <a:ln>
            <a:noFill/>
          </a:ln>
          <a:effectLst/>
        </c:spPr>
      </c:pivotFmt>
      <c:pivotFmt>
        <c:idx val="33"/>
        <c:spPr>
          <a:solidFill>
            <a:schemeClr val="accent1">
              <a:lumMod val="40000"/>
              <a:lumOff val="60000"/>
            </a:schemeClr>
          </a:solidFill>
          <a:ln>
            <a:noFill/>
          </a:ln>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0"/>
        <c:spPr>
          <a:solidFill>
            <a:schemeClr val="accent4">
              <a:lumMod val="40000"/>
              <a:lumOff val="60000"/>
            </a:schemeClr>
          </a:solidFill>
          <a:ln>
            <a:noFill/>
          </a:ln>
          <a:effectLst/>
        </c:spPr>
      </c:pivotFmt>
      <c:pivotFmt>
        <c:idx val="41"/>
        <c:spPr>
          <a:solidFill>
            <a:schemeClr val="accent1">
              <a:lumMod val="40000"/>
              <a:lumOff val="60000"/>
            </a:schemeClr>
          </a:solidFill>
          <a:ln>
            <a:noFill/>
          </a:ln>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8"/>
        <c:spPr>
          <a:solidFill>
            <a:schemeClr val="accent4">
              <a:lumMod val="40000"/>
              <a:lumOff val="60000"/>
            </a:schemeClr>
          </a:solidFill>
          <a:ln>
            <a:noFill/>
          </a:ln>
          <a:effectLst/>
        </c:spPr>
      </c:pivotFmt>
      <c:pivotFmt>
        <c:idx val="49"/>
        <c:spPr>
          <a:solidFill>
            <a:schemeClr val="accent1">
              <a:lumMod val="40000"/>
              <a:lumOff val="60000"/>
            </a:schemeClr>
          </a:solidFill>
          <a:ln>
            <a:noFill/>
          </a:ln>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6"/>
        <c:spPr>
          <a:solidFill>
            <a:schemeClr val="accent4">
              <a:lumMod val="40000"/>
              <a:lumOff val="60000"/>
            </a:schemeClr>
          </a:solidFill>
          <a:ln>
            <a:noFill/>
          </a:ln>
          <a:effectLst/>
        </c:spPr>
      </c:pivotFmt>
      <c:pivotFmt>
        <c:idx val="57"/>
        <c:spPr>
          <a:solidFill>
            <a:schemeClr val="accent1">
              <a:lumMod val="40000"/>
              <a:lumOff val="60000"/>
            </a:schemeClr>
          </a:solidFill>
          <a:ln>
            <a:noFill/>
          </a:ln>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5"/>
        <c:spPr>
          <a:solidFill>
            <a:schemeClr val="accent1">
              <a:lumMod val="40000"/>
              <a:lumOff val="60000"/>
            </a:schemeClr>
          </a:solidFill>
          <a:ln>
            <a:noFill/>
          </a:ln>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8.7005954411628186E-2"/>
          <c:y val="0.15368481271378368"/>
          <c:w val="0.6479790341518975"/>
          <c:h val="0.7899396932030075"/>
        </c:manualLayout>
      </c:layout>
      <c:barChart>
        <c:barDir val="bar"/>
        <c:grouping val="clustered"/>
        <c:varyColors val="0"/>
        <c:ser>
          <c:idx val="0"/>
          <c:order val="0"/>
          <c:tx>
            <c:strRef>
              <c:f>'One-dimensional Pivot Table'!$B$8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66BA-4046-BB29-63008800CC53}"/>
              </c:ext>
            </c:extLst>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3-66BA-4046-BB29-63008800CC53}"/>
              </c:ext>
            </c:extLst>
          </c:dPt>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5-66BA-4046-BB29-63008800CC53}"/>
              </c:ext>
            </c:extLst>
          </c:dPt>
          <c:dPt>
            <c:idx val="3"/>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7-66BA-4046-BB29-63008800CC53}"/>
              </c:ext>
            </c:extLst>
          </c:dPt>
          <c:dPt>
            <c:idx val="4"/>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9-66BA-4046-BB29-63008800CC53}"/>
              </c:ext>
            </c:extLst>
          </c:dPt>
          <c:dPt>
            <c:idx val="5"/>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B-66BA-4046-BB29-63008800CC53}"/>
              </c:ext>
            </c:extLst>
          </c:dPt>
          <c:dPt>
            <c:idx val="6"/>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D-66BA-4046-BB29-63008800CC53}"/>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'One-dimensional Pivot Table'!$A$9:$A$16</c:f>
              <c:strCache>
                <c:ptCount val="7"/>
                <c:pt idx="0">
                  <c:v>Apple</c:v>
                </c:pt>
                <c:pt idx="1">
                  <c:v>Banana</c:v>
                </c:pt>
                <c:pt idx="2">
                  <c:v>Beans</c:v>
                </c:pt>
                <c:pt idx="3">
                  <c:v>Cabbage</c:v>
                </c:pt>
                <c:pt idx="4">
                  <c:v>Carrots</c:v>
                </c:pt>
                <c:pt idx="5">
                  <c:v>Mango</c:v>
                </c:pt>
                <c:pt idx="6">
                  <c:v>Orange</c:v>
                </c:pt>
              </c:strCache>
            </c:strRef>
          </c:cat>
          <c:val>
            <c:numRef>
              <c:f>'One-dimensional Pivot Table'!$B$9:$B$16</c:f>
              <c:numCache>
                <c:formatCode>_(* #,##0_);_(* \(#,##0\);_(* "-"??_);_(@_)</c:formatCode>
                <c:ptCount val="7"/>
                <c:pt idx="0">
                  <c:v>191257</c:v>
                </c:pt>
                <c:pt idx="1">
                  <c:v>340295</c:v>
                </c:pt>
                <c:pt idx="2">
                  <c:v>57281</c:v>
                </c:pt>
                <c:pt idx="3">
                  <c:v>142439</c:v>
                </c:pt>
                <c:pt idx="4">
                  <c:v>136945</c:v>
                </c:pt>
                <c:pt idx="5">
                  <c:v>57079</c:v>
                </c:pt>
                <c:pt idx="6">
                  <c:v>104438</c:v>
                </c:pt>
              </c:numCache>
            </c:numRef>
          </c:val>
          <c:extLst>
            <c:ext xmlns:c16="http://schemas.microsoft.com/office/drawing/2014/chart" uri="{C3380CC4-5D6E-409C-BE32-E72D297353CC}">
              <c16:uniqueId val="{0000000E-66BA-4046-BB29-63008800CC53}"/>
            </c:ext>
          </c:extLst>
        </c:ser>
        <c:dLbls>
          <c:showLegendKey val="0"/>
          <c:showVal val="0"/>
          <c:showCatName val="0"/>
          <c:showSerName val="0"/>
          <c:showPercent val="0"/>
          <c:showBubbleSize val="0"/>
        </c:dLbls>
        <c:gapWidth val="100"/>
        <c:axId val="1402904064"/>
        <c:axId val="1402896160"/>
      </c:barChart>
      <c:valAx>
        <c:axId val="1402896160"/>
        <c:scaling>
          <c:orientation val="minMax"/>
        </c:scaling>
        <c:delete val="0"/>
        <c:axPos val="b"/>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GH"/>
          </a:p>
        </c:txPr>
        <c:crossAx val="1402904064"/>
        <c:crossBetween val="between"/>
      </c:valAx>
      <c:catAx>
        <c:axId val="1402904064"/>
        <c:scaling>
          <c:orientation val="minMax"/>
        </c:scaling>
        <c:delete val="0"/>
        <c:axPos val="l"/>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GH"/>
          </a:p>
        </c:txPr>
        <c:crossAx val="1402896160"/>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[John Antwi-Nuamah Jr_ExcelCapstone.xlsx]Two-dimensional Pivot Table!PivotTable9</c:name>
    <c:fmtId val="14"/>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solidFill>
                  <a:schemeClr val="tx2">
                    <a:lumMod val="50000"/>
                  </a:schemeClr>
                </a:solidFill>
              </a:rPr>
              <a:t>Amount per Country</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lumMod val="75000"/>
            </a:schemeClr>
          </a:solidFill>
          <a:ln>
            <a:noFill/>
          </a:ln>
          <a:effectLst/>
        </c:spPr>
        <c:dLbl>
          <c:idx val="0"/>
          <c:layout>
            <c:manualLayout>
              <c:x val="-1.9519741746137641E-2"/>
              <c:y val="2.5597038939200603E-3"/>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dLbl>
          <c:idx val="0"/>
          <c:layout>
            <c:manualLayout>
              <c:x val="1.7900931608701747E-2"/>
              <c:y val="0"/>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dLbl>
          <c:idx val="0"/>
          <c:layout>
            <c:manualLayout>
              <c:x val="1.4282957305428955E-2"/>
              <c:y val="-1.2342911984772167E-16"/>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dLbl>
          <c:idx val="0"/>
          <c:layout>
            <c:manualLayout>
              <c:x val="1.9996140227600611E-2"/>
              <c:y val="0"/>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dLbl>
          <c:idx val="0"/>
          <c:layout>
            <c:manualLayout>
              <c:x val="1.7139548766514821E-2"/>
              <c:y val="0"/>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dLbl>
          <c:idx val="0"/>
          <c:layout>
            <c:manualLayout>
              <c:x val="2.2852731688686415E-2"/>
              <c:y val="0"/>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lumMod val="75000"/>
            </a:schemeClr>
          </a:solidFill>
          <a:ln>
            <a:noFill/>
          </a:ln>
          <a:effectLst/>
        </c:spPr>
        <c:dLbl>
          <c:idx val="0"/>
          <c:layout>
            <c:manualLayout>
              <c:x val="-1.9519741746137641E-2"/>
              <c:y val="2.5597038939200603E-3"/>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c:spPr>
        <c:dLbl>
          <c:idx val="0"/>
          <c:layout>
            <c:manualLayout>
              <c:x val="1.7139548766514821E-2"/>
              <c:y val="0"/>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solidFill>
          <a:ln>
            <a:noFill/>
          </a:ln>
          <a:effectLst/>
        </c:spPr>
        <c:dLbl>
          <c:idx val="0"/>
          <c:layout>
            <c:manualLayout>
              <c:x val="1.9996140227600611E-2"/>
              <c:y val="0"/>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solidFill>
          <a:ln>
            <a:noFill/>
          </a:ln>
          <a:effectLst/>
        </c:spPr>
        <c:dLbl>
          <c:idx val="0"/>
          <c:layout>
            <c:manualLayout>
              <c:x val="1.4282957305428955E-2"/>
              <c:y val="-1.2342911984772167E-16"/>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solidFill>
          <a:ln>
            <a:noFill/>
          </a:ln>
          <a:effectLst/>
        </c:spPr>
        <c:dLbl>
          <c:idx val="0"/>
          <c:layout>
            <c:manualLayout>
              <c:x val="1.7900931608701747E-2"/>
              <c:y val="0"/>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solidFill>
          <a:ln>
            <a:noFill/>
          </a:ln>
          <a:effectLst/>
        </c:spPr>
        <c:dLbl>
          <c:idx val="0"/>
          <c:layout>
            <c:manualLayout>
              <c:x val="2.2852731688686415E-2"/>
              <c:y val="0"/>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lumMod val="75000"/>
            </a:schemeClr>
          </a:solidFill>
          <a:ln>
            <a:noFill/>
          </a:ln>
          <a:effectLst/>
        </c:spPr>
        <c:dLbl>
          <c:idx val="0"/>
          <c:layout>
            <c:manualLayout>
              <c:x val="-1.9519741746137641E-2"/>
              <c:y val="2.5597038939200603E-3"/>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lumMod val="75000"/>
            </a:schemeClr>
          </a:solidFill>
          <a:ln>
            <a:noFill/>
          </a:ln>
          <a:effectLst/>
        </c:spPr>
      </c:pivotFmt>
      <c:pivotFmt>
        <c:idx val="36"/>
        <c:spPr>
          <a:solidFill>
            <a:schemeClr val="accent2"/>
          </a:solidFill>
          <a:ln>
            <a:noFill/>
          </a:ln>
          <a:effectLst/>
        </c:spPr>
        <c:dLbl>
          <c:idx val="0"/>
          <c:layout>
            <c:manualLayout>
              <c:x val="1.9996140227600611E-2"/>
              <c:y val="0"/>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lumMod val="75000"/>
            </a:schemeClr>
          </a:solidFill>
          <a:ln>
            <a:noFill/>
          </a:ln>
          <a:effectLst/>
        </c:spPr>
      </c:pivotFmt>
      <c:pivotFmt>
        <c:idx val="38"/>
        <c:spPr>
          <a:solidFill>
            <a:schemeClr val="accent1">
              <a:lumMod val="75000"/>
            </a:schemeClr>
          </a:solidFill>
          <a:ln>
            <a:noFill/>
          </a:ln>
          <a:effectLst/>
        </c:spPr>
      </c:pivotFmt>
      <c:pivotFmt>
        <c:idx val="39"/>
        <c:spPr>
          <a:solidFill>
            <a:schemeClr val="accent1">
              <a:lumMod val="75000"/>
            </a:schemeClr>
          </a:solidFill>
          <a:ln>
            <a:noFill/>
          </a:ln>
          <a:effectLst/>
        </c:spPr>
      </c:pivotFmt>
    </c:pivotFmts>
    <c:plotArea>
      <c:layout>
        <c:manualLayout>
          <c:layoutTarget val="inner"/>
          <c:xMode val="edge"/>
          <c:yMode val="edge"/>
          <c:x val="3.8530981017328832E-2"/>
          <c:y val="6.1600021557643769E-2"/>
          <c:w val="0.94366376336063318"/>
          <c:h val="0.69884463571452504"/>
        </c:manualLayout>
      </c:layout>
      <c:barChart>
        <c:barDir val="col"/>
        <c:grouping val="clustered"/>
        <c:varyColors val="0"/>
        <c:ser>
          <c:idx val="0"/>
          <c:order val="0"/>
          <c:tx>
            <c:strRef>
              <c:f>'Two-dimensional Pivot Table'!$B$15:$B$16</c:f>
              <c:strCache>
                <c:ptCount val="1"/>
                <c:pt idx="0">
                  <c:v>Fruit</c:v>
                </c:pt>
              </c:strCache>
            </c:strRef>
          </c:tx>
          <c:spPr>
            <a:solidFill>
              <a:schemeClr val="accent1">
                <a:lumMod val="75000"/>
              </a:schemeClr>
            </a:solidFill>
            <a:ln>
              <a:noFill/>
            </a:ln>
            <a:effectLst/>
          </c:spPr>
          <c:invertIfNegative val="0"/>
          <c:dPt>
            <c:idx val="5"/>
            <c:invertIfNegative val="0"/>
            <c:bubble3D val="0"/>
            <c:extLst>
              <c:ext xmlns:c16="http://schemas.microsoft.com/office/drawing/2014/chart" uri="{C3380CC4-5D6E-409C-BE32-E72D297353CC}">
                <c16:uniqueId val="{00000001-4FCB-4BE6-A48C-392375F160DA}"/>
              </c:ext>
            </c:extLst>
          </c:dPt>
          <c:dLbls>
            <c:dLbl>
              <c:idx val="5"/>
              <c:layout>
                <c:manualLayout>
                  <c:x val="-1.9519741746137641E-2"/>
                  <c:y val="2.559703893920060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FCB-4BE6-A48C-392375F160DA}"/>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Table'!$A$17:$A$24</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Table'!$B$17:$B$24</c:f>
              <c:numCache>
                <c:formatCode>_(* #,##0_);_(* \(#,##0\);_(* "-"??_);_(@_)</c:formatCode>
                <c:ptCount val="7"/>
                <c:pt idx="0">
                  <c:v>91221</c:v>
                </c:pt>
                <c:pt idx="1">
                  <c:v>82338</c:v>
                </c:pt>
                <c:pt idx="2">
                  <c:v>125931</c:v>
                </c:pt>
                <c:pt idx="3">
                  <c:v>66430</c:v>
                </c:pt>
                <c:pt idx="4">
                  <c:v>62392</c:v>
                </c:pt>
                <c:pt idx="5">
                  <c:v>87786</c:v>
                </c:pt>
                <c:pt idx="6">
                  <c:v>176971</c:v>
                </c:pt>
              </c:numCache>
            </c:numRef>
          </c:val>
          <c:extLst>
            <c:ext xmlns:c16="http://schemas.microsoft.com/office/drawing/2014/chart" uri="{C3380CC4-5D6E-409C-BE32-E72D297353CC}">
              <c16:uniqueId val="{00000002-4FCB-4BE6-A48C-392375F160DA}"/>
            </c:ext>
          </c:extLst>
        </c:ser>
        <c:ser>
          <c:idx val="1"/>
          <c:order val="1"/>
          <c:tx>
            <c:strRef>
              <c:f>'Two-dimensional Pivot Table'!$C$15:$C$16</c:f>
              <c:strCache>
                <c:ptCount val="1"/>
                <c:pt idx="0">
                  <c:v>Vegetables</c:v>
                </c:pt>
              </c:strCache>
            </c:strRef>
          </c:tx>
          <c:spPr>
            <a:solidFill>
              <a:schemeClr val="accent1">
                <a:lumMod val="75000"/>
              </a:schemeClr>
            </a:solidFill>
            <a:ln>
              <a:noFill/>
            </a:ln>
            <a:effectLst/>
          </c:spPr>
          <c:invertIfNegative val="0"/>
          <c:dPt>
            <c:idx val="1"/>
            <c:invertIfNegative val="0"/>
            <c:bubble3D val="0"/>
            <c:spPr>
              <a:solidFill>
                <a:schemeClr val="accent2"/>
              </a:solidFill>
              <a:ln>
                <a:noFill/>
              </a:ln>
              <a:effectLst/>
            </c:spPr>
          </c:dPt>
          <c:dLbls>
            <c:dLbl>
              <c:idx val="1"/>
              <c:layout>
                <c:manualLayout>
                  <c:x val="1.9996140227600611E-2"/>
                  <c:y val="0"/>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Table'!$A$17:$A$24</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Table'!$C$17:$C$24</c:f>
              <c:numCache>
                <c:formatCode>_(* #,##0_);_(* \(#,##0\);_(* "-"??_);_(@_)</c:formatCode>
                <c:ptCount val="7"/>
                <c:pt idx="0">
                  <c:v>40492</c:v>
                </c:pt>
                <c:pt idx="1">
                  <c:v>12407</c:v>
                </c:pt>
                <c:pt idx="2">
                  <c:v>15125</c:v>
                </c:pt>
                <c:pt idx="3">
                  <c:v>88738</c:v>
                </c:pt>
                <c:pt idx="4">
                  <c:v>4390</c:v>
                </c:pt>
                <c:pt idx="5">
                  <c:v>85351</c:v>
                </c:pt>
                <c:pt idx="6">
                  <c:v>90162</c:v>
                </c:pt>
              </c:numCache>
            </c:numRef>
          </c:val>
          <c:extLst>
            <c:ext xmlns:c16="http://schemas.microsoft.com/office/drawing/2014/chart" uri="{C3380CC4-5D6E-409C-BE32-E72D297353CC}">
              <c16:uniqueId val="{00000005-6F5C-4966-B86B-0494474416EB}"/>
            </c:ext>
          </c:extLst>
        </c:ser>
        <c:dLbls>
          <c:dLblPos val="outEnd"/>
          <c:showLegendKey val="0"/>
          <c:showVal val="1"/>
          <c:showCatName val="0"/>
          <c:showSerName val="0"/>
          <c:showPercent val="0"/>
          <c:showBubbleSize val="0"/>
        </c:dLbls>
        <c:gapWidth val="219"/>
        <c:overlap val="-27"/>
        <c:axId val="1529537712"/>
        <c:axId val="1529538192"/>
      </c:barChart>
      <c:catAx>
        <c:axId val="15295377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GH"/>
          </a:p>
        </c:txPr>
        <c:crossAx val="1529538192"/>
        <c:crosses val="autoZero"/>
        <c:auto val="1"/>
        <c:lblAlgn val="ctr"/>
        <c:lblOffset val="100"/>
        <c:noMultiLvlLbl val="0"/>
      </c:catAx>
      <c:valAx>
        <c:axId val="1529538192"/>
        <c:scaling>
          <c:orientation val="minMax"/>
          <c:max val="180000"/>
        </c:scaling>
        <c:delete val="1"/>
        <c:axPos val="l"/>
        <c:numFmt formatCode="_(* #,##0_);_(* \(#,##0\);_(* &quot;-&quot;??_);_(@_)" sourceLinked="1"/>
        <c:majorTickMark val="out"/>
        <c:minorTickMark val="none"/>
        <c:tickLblPos val="nextTo"/>
        <c:crossAx val="1529537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[John Antwi-Nuamah Jr_ExcelCapstone.xlsx]One-dimensional Pivot Table!PivotTable5</c:name>
    <c:fmtId val="1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Distribution by Country</a:t>
            </a:r>
          </a:p>
        </c:rich>
      </c:tx>
      <c:layout>
        <c:manualLayout>
          <c:xMode val="edge"/>
          <c:yMode val="edge"/>
          <c:x val="0.29467835712610413"/>
          <c:y val="4.053629859546822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GH"/>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solidFill>
            <a:schemeClr val="accent4">
              <a:lumMod val="40000"/>
              <a:lumOff val="60000"/>
            </a:schemeClr>
          </a:solidFill>
          <a:ln>
            <a:noFill/>
          </a:ln>
          <a:effectLst/>
        </c:spPr>
      </c:pivotFmt>
      <c:pivotFmt>
        <c:idx val="15"/>
        <c:spPr>
          <a:solidFill>
            <a:schemeClr val="tx2">
              <a:lumMod val="20000"/>
              <a:lumOff val="80000"/>
            </a:schemeClr>
          </a:solidFill>
          <a:ln>
            <a:noFill/>
          </a:ln>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
        <c:spPr>
          <a:solidFill>
            <a:schemeClr val="accent4">
              <a:lumMod val="40000"/>
              <a:lumOff val="60000"/>
            </a:schemeClr>
          </a:solidFill>
          <a:ln>
            <a:noFill/>
          </a:ln>
          <a:effectLst/>
        </c:spPr>
      </c:pivotFmt>
      <c:pivotFmt>
        <c:idx val="23"/>
        <c:spPr>
          <a:solidFill>
            <a:schemeClr val="tx2">
              <a:lumMod val="20000"/>
              <a:lumOff val="80000"/>
            </a:schemeClr>
          </a:solidFill>
          <a:ln>
            <a:noFill/>
          </a:ln>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0"/>
        <c:spPr>
          <a:solidFill>
            <a:schemeClr val="accent4">
              <a:lumMod val="40000"/>
              <a:lumOff val="60000"/>
            </a:schemeClr>
          </a:solidFill>
          <a:ln>
            <a:noFill/>
          </a:ln>
          <a:effectLst/>
        </c:spPr>
      </c:pivotFmt>
      <c:pivotFmt>
        <c:idx val="31"/>
        <c:spPr>
          <a:solidFill>
            <a:schemeClr val="tx2">
              <a:lumMod val="20000"/>
              <a:lumOff val="80000"/>
            </a:schemeClr>
          </a:solidFill>
          <a:ln>
            <a:noFill/>
          </a:ln>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8"/>
        <c:spPr>
          <a:solidFill>
            <a:schemeClr val="accent4">
              <a:lumMod val="40000"/>
              <a:lumOff val="60000"/>
            </a:schemeClr>
          </a:solidFill>
          <a:ln>
            <a:noFill/>
          </a:ln>
          <a:effectLst/>
        </c:spPr>
      </c:pivotFmt>
      <c:pivotFmt>
        <c:idx val="39"/>
        <c:spPr>
          <a:solidFill>
            <a:schemeClr val="tx2">
              <a:lumMod val="20000"/>
              <a:lumOff val="80000"/>
            </a:schemeClr>
          </a:solidFill>
          <a:ln>
            <a:noFill/>
          </a:ln>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6"/>
        <c:spPr>
          <a:solidFill>
            <a:schemeClr val="accent4">
              <a:lumMod val="40000"/>
              <a:lumOff val="60000"/>
            </a:schemeClr>
          </a:solidFill>
          <a:ln>
            <a:noFill/>
          </a:ln>
          <a:effectLst/>
        </c:spPr>
      </c:pivotFmt>
      <c:pivotFmt>
        <c:idx val="47"/>
        <c:spPr>
          <a:solidFill>
            <a:schemeClr val="tx2">
              <a:lumMod val="20000"/>
              <a:lumOff val="80000"/>
            </a:schemeClr>
          </a:solidFill>
          <a:ln>
            <a:noFill/>
          </a:ln>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4"/>
        <c:spPr>
          <a:solidFill>
            <a:schemeClr val="accent4">
              <a:lumMod val="40000"/>
              <a:lumOff val="60000"/>
            </a:schemeClr>
          </a:solidFill>
          <a:ln>
            <a:noFill/>
          </a:ln>
          <a:effectLst/>
        </c:spPr>
      </c:pivotFmt>
      <c:pivotFmt>
        <c:idx val="55"/>
        <c:spPr>
          <a:solidFill>
            <a:schemeClr val="tx2">
              <a:lumMod val="20000"/>
              <a:lumOff val="80000"/>
            </a:schemeClr>
          </a:solidFill>
          <a:ln>
            <a:noFill/>
          </a:ln>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2"/>
        <c:spPr>
          <a:solidFill>
            <a:schemeClr val="accent4">
              <a:lumMod val="40000"/>
              <a:lumOff val="60000"/>
            </a:schemeClr>
          </a:solidFill>
          <a:ln>
            <a:noFill/>
          </a:ln>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4"/>
        <c:spPr>
          <a:solidFill>
            <a:schemeClr val="accent4">
              <a:lumMod val="40000"/>
              <a:lumOff val="60000"/>
            </a:schemeClr>
          </a:solidFill>
          <a:ln>
            <a:noFill/>
          </a:ln>
          <a:effectLst/>
        </c:spPr>
      </c:pivotFmt>
    </c:pivotFmts>
    <c:plotArea>
      <c:layout>
        <c:manualLayout>
          <c:layoutTarget val="inner"/>
          <c:xMode val="edge"/>
          <c:yMode val="edge"/>
          <c:x val="0.10773799036468536"/>
          <c:y val="0.16809876617616734"/>
          <c:w val="0.61824986505397284"/>
          <c:h val="0.76860508624824531"/>
        </c:manualLayout>
      </c:layout>
      <c:barChart>
        <c:barDir val="col"/>
        <c:grouping val="clustered"/>
        <c:varyColors val="0"/>
        <c:ser>
          <c:idx val="0"/>
          <c:order val="0"/>
          <c:tx>
            <c:strRef>
              <c:f>'One-dimensional Pivot Table'!$B$19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0520-4B6E-BF2E-0C12D487D0D2}"/>
              </c:ext>
            </c:extLst>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3-0520-4B6E-BF2E-0C12D487D0D2}"/>
              </c:ext>
            </c:extLst>
          </c:dPt>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5-0520-4B6E-BF2E-0C12D487D0D2}"/>
              </c:ext>
            </c:extLst>
          </c:dPt>
          <c:dPt>
            <c:idx val="3"/>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7-0520-4B6E-BF2E-0C12D487D0D2}"/>
              </c:ext>
            </c:extLst>
          </c:dPt>
          <c:dPt>
            <c:idx val="4"/>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9-0520-4B6E-BF2E-0C12D487D0D2}"/>
              </c:ext>
            </c:extLst>
          </c:dPt>
          <c:dPt>
            <c:idx val="5"/>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B-0520-4B6E-BF2E-0C12D487D0D2}"/>
              </c:ext>
            </c:extLst>
          </c:dPt>
          <c:dPt>
            <c:idx val="6"/>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D-0520-4B6E-BF2E-0C12D487D0D2}"/>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'One-dimensional Pivot Table'!$A$20:$A$27</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Table'!$B$20:$B$27</c:f>
              <c:numCache>
                <c:formatCode>_(* #,##0_);_(* \(#,##0\);_(* "-"??_);_(@_)</c:formatCode>
                <c:ptCount val="7"/>
                <c:pt idx="0">
                  <c:v>131713</c:v>
                </c:pt>
                <c:pt idx="1">
                  <c:v>94745</c:v>
                </c:pt>
                <c:pt idx="2">
                  <c:v>141056</c:v>
                </c:pt>
                <c:pt idx="3">
                  <c:v>155168</c:v>
                </c:pt>
                <c:pt idx="4">
                  <c:v>66782</c:v>
                </c:pt>
                <c:pt idx="5">
                  <c:v>173137</c:v>
                </c:pt>
                <c:pt idx="6">
                  <c:v>267133</c:v>
                </c:pt>
              </c:numCache>
            </c:numRef>
          </c:val>
          <c:extLst>
            <c:ext xmlns:c16="http://schemas.microsoft.com/office/drawing/2014/chart" uri="{C3380CC4-5D6E-409C-BE32-E72D297353CC}">
              <c16:uniqueId val="{0000000E-0520-4B6E-BF2E-0C12D487D0D2}"/>
            </c:ext>
          </c:extLst>
        </c:ser>
        <c:dLbls>
          <c:showLegendKey val="0"/>
          <c:showVal val="0"/>
          <c:showCatName val="0"/>
          <c:showSerName val="0"/>
          <c:showPercent val="0"/>
          <c:showBubbleSize val="0"/>
        </c:dLbls>
        <c:gapWidth val="100"/>
        <c:axId val="1395495312"/>
        <c:axId val="1395496144"/>
      </c:barChart>
      <c:catAx>
        <c:axId val="139549531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GH"/>
          </a:p>
        </c:txPr>
        <c:crossAx val="1395496144"/>
        <c:auto val="1"/>
        <c:lblAlgn val="ctr"/>
        <c:lblOffset val="100"/>
        <c:noMultiLvlLbl val="0"/>
      </c:catAx>
      <c:valAx>
        <c:axId val="1395496144"/>
        <c:scaling>
          <c:orientation val="minMax"/>
        </c:scaling>
        <c:delete val="0"/>
        <c:axPos val="l"/>
        <c:majorGridlines>
          <c:spPr>
            <a:ln w="9525" cap="flat" cmpd="sng" algn="ctr">
              <a:solidFill>
                <a:schemeClr val="tx2">
                  <a:lumMod val="15000"/>
                  <a:lumOff val="85000"/>
                </a:schemeClr>
              </a:solidFill>
              <a:round/>
            </a:ln>
            <a:effectLst/>
          </c:spPr>
        </c:majorGridlines>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GH"/>
          </a:p>
        </c:txPr>
        <c:crossAx val="1395495312"/>
        <c:crossBetween val="between"/>
      </c:valAx>
      <c:spPr>
        <a:noFill/>
        <a:ln>
          <a:noFill/>
        </a:ln>
        <a:effectLst/>
      </c:spPr>
    </c:plotArea>
    <c:legend>
      <c:legendPos val="r"/>
      <c:layout>
        <c:manualLayout>
          <c:xMode val="edge"/>
          <c:yMode val="edge"/>
          <c:x val="0.7198314585261778"/>
          <c:y val="0.33392042454136339"/>
          <c:w val="0.26890331165704123"/>
          <c:h val="0.43884410613704061"/>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2"/>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[John Antwi-Nuamah Jr_ExcelCapstone.xlsx]One-dimensional Pivot Table!PivotTable3</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2">
                    <a:lumMod val="50000"/>
                  </a:schemeClr>
                </a:solidFill>
              </a:rPr>
              <a:t>Amount of Produce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5970565575958131E-2"/>
              <c:y val="-8.11128160179563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2307988234138328E-2"/>
              <c:y val="3.28265555130235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8780596051726792E-2"/>
              <c:y val="-6.38492748768987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2307988234138328E-2"/>
              <c:y val="3.28265555130235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5970565575958131E-2"/>
              <c:y val="-8.11128160179563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8780596051726792E-2"/>
              <c:y val="-6.38492748768987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2307988234138328E-2"/>
              <c:y val="3.28265555130235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5970565575958131E-2"/>
              <c:y val="-8.11128160179563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8780596051726792E-2"/>
              <c:y val="-6.38492748768987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2307988234138328E-2"/>
              <c:y val="3.28265555130235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68116369036091"/>
          <c:y val="0.17644015965814938"/>
          <c:w val="0.83550102512926727"/>
          <c:h val="0.7132037858878737"/>
        </c:manualLayout>
      </c:layout>
      <c:lineChart>
        <c:grouping val="standard"/>
        <c:varyColors val="0"/>
        <c:ser>
          <c:idx val="0"/>
          <c:order val="0"/>
          <c:tx>
            <c:strRef>
              <c:f>'One-dimensional Pivot Table'!$B$8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1-62A6-44A2-A976-49050CF643CC}"/>
              </c:ext>
            </c:extLst>
          </c:dPt>
          <c:dPt>
            <c:idx val="2"/>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3-62A6-44A2-A976-49050CF643CC}"/>
              </c:ext>
            </c:extLst>
          </c:dPt>
          <c:dPt>
            <c:idx val="4"/>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3-0AC2-4B88-8A4E-4919B43EBAFD}"/>
              </c:ext>
            </c:extLst>
          </c:dPt>
          <c:dPt>
            <c:idx val="5"/>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5-62A6-44A2-A976-49050CF643CC}"/>
              </c:ext>
            </c:extLst>
          </c:dPt>
          <c:dLbls>
            <c:dLbl>
              <c:idx val="0"/>
              <c:layout>
                <c:manualLayout>
                  <c:x val="-6.2307988234138328E-2"/>
                  <c:y val="3.282655551302356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2A6-44A2-A976-49050CF643CC}"/>
                </c:ext>
              </c:extLst>
            </c:dLbl>
            <c:dLbl>
              <c:idx val="2"/>
              <c:layout>
                <c:manualLayout>
                  <c:x val="-3.5970565575958131E-2"/>
                  <c:y val="-8.11128160179563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2A6-44A2-A976-49050CF643CC}"/>
                </c:ext>
              </c:extLst>
            </c:dLbl>
            <c:dLbl>
              <c:idx val="4"/>
              <c:layout>
                <c:manualLayout>
                  <c:x val="-6.2307988234138328E-2"/>
                  <c:y val="3.282655551302356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AC2-4B88-8A4E-4919B43EBAFD}"/>
                </c:ext>
              </c:extLst>
            </c:dLbl>
            <c:dLbl>
              <c:idx val="5"/>
              <c:layout>
                <c:manualLayout>
                  <c:x val="-4.8780596051726792E-2"/>
                  <c:y val="-6.384927487689871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2A6-44A2-A976-49050CF643C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Table'!$A$9:$A$16</c:f>
              <c:strCache>
                <c:ptCount val="7"/>
                <c:pt idx="0">
                  <c:v>Apple</c:v>
                </c:pt>
                <c:pt idx="1">
                  <c:v>Banana</c:v>
                </c:pt>
                <c:pt idx="2">
                  <c:v>Beans</c:v>
                </c:pt>
                <c:pt idx="3">
                  <c:v>Cabbage</c:v>
                </c:pt>
                <c:pt idx="4">
                  <c:v>Carrots</c:v>
                </c:pt>
                <c:pt idx="5">
                  <c:v>Mango</c:v>
                </c:pt>
                <c:pt idx="6">
                  <c:v>Orange</c:v>
                </c:pt>
              </c:strCache>
            </c:strRef>
          </c:cat>
          <c:val>
            <c:numRef>
              <c:f>'One-dimensional Pivot Table'!$B$9:$B$16</c:f>
              <c:numCache>
                <c:formatCode>_(* #,##0_);_(* \(#,##0\);_(* "-"??_);_(@_)</c:formatCode>
                <c:ptCount val="7"/>
                <c:pt idx="0">
                  <c:v>191257</c:v>
                </c:pt>
                <c:pt idx="1">
                  <c:v>340295</c:v>
                </c:pt>
                <c:pt idx="2">
                  <c:v>57281</c:v>
                </c:pt>
                <c:pt idx="3">
                  <c:v>142439</c:v>
                </c:pt>
                <c:pt idx="4">
                  <c:v>136945</c:v>
                </c:pt>
                <c:pt idx="5">
                  <c:v>57079</c:v>
                </c:pt>
                <c:pt idx="6">
                  <c:v>104438</c:v>
                </c:pt>
              </c:numCache>
            </c:numRef>
          </c:val>
          <c:smooth val="0"/>
          <c:extLst>
            <c:ext xmlns:c16="http://schemas.microsoft.com/office/drawing/2014/chart" uri="{C3380CC4-5D6E-409C-BE32-E72D297353CC}">
              <c16:uniqueId val="{00000006-62A6-44A2-A976-49050CF643CC}"/>
            </c:ext>
          </c:extLst>
        </c:ser>
        <c:dLbls>
          <c:dLblPos val="t"/>
          <c:showLegendKey val="0"/>
          <c:showVal val="1"/>
          <c:showCatName val="0"/>
          <c:showSerName val="0"/>
          <c:showPercent val="0"/>
          <c:showBubbleSize val="0"/>
        </c:dLbls>
        <c:marker val="1"/>
        <c:smooth val="0"/>
        <c:axId val="1472298816"/>
        <c:axId val="1472301696"/>
      </c:lineChart>
      <c:catAx>
        <c:axId val="1472298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472301696"/>
        <c:crosses val="autoZero"/>
        <c:auto val="1"/>
        <c:lblAlgn val="ctr"/>
        <c:lblOffset val="100"/>
        <c:noMultiLvlLbl val="0"/>
      </c:catAx>
      <c:valAx>
        <c:axId val="1472301696"/>
        <c:scaling>
          <c:orientation val="minMax"/>
        </c:scaling>
        <c:delete val="0"/>
        <c:axPos val="l"/>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472298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[John Antwi-Nuamah Jr_ExcelCapstone.xlsx]One-dimensional Pivot Table!PivotTable7</c:name>
    <c:fmtId val="7"/>
  </c:pivotSource>
  <c:chart>
    <c:title>
      <c:tx>
        <c:rich>
          <a:bodyPr rot="0" spcFirstLastPara="1" vertOverflow="ellipsis" vert="horz" wrap="square" anchor="ctr" anchorCtr="1"/>
          <a:lstStyle/>
          <a:p>
            <a:pPr>
              <a:defRPr sz="1600" b="1" i="0" u="none" strike="noStrike" kern="1200" spc="0" baseline="0">
                <a:solidFill>
                  <a:schemeClr val="tx2">
                    <a:lumMod val="50000"/>
                  </a:schemeClr>
                </a:solidFill>
                <a:latin typeface="+mn-lt"/>
                <a:ea typeface="+mn-ea"/>
                <a:cs typeface="+mn-cs"/>
              </a:defRPr>
            </a:pPr>
            <a:r>
              <a:rPr lang="en-US" sz="1600" b="1">
                <a:solidFill>
                  <a:schemeClr val="tx2">
                    <a:lumMod val="50000"/>
                  </a:schemeClr>
                </a:solidFill>
              </a:rPr>
              <a:t>Amount</a:t>
            </a:r>
            <a:r>
              <a:rPr lang="en-US" sz="1600" b="1" baseline="0">
                <a:solidFill>
                  <a:schemeClr val="tx2">
                    <a:lumMod val="50000"/>
                  </a:schemeClr>
                </a:solidFill>
              </a:rPr>
              <a:t> per Month</a:t>
            </a:r>
          </a:p>
        </c:rich>
      </c:tx>
      <c:layout>
        <c:manualLayout>
          <c:xMode val="edge"/>
          <c:yMode val="edge"/>
          <c:x val="0.31858655128740393"/>
          <c:y val="2.5981131138846286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2">
                  <a:lumMod val="50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95769003994295"/>
          <c:y val="0.15280293213223661"/>
          <c:w val="0.86770977362580237"/>
          <c:h val="0.81055334958563963"/>
        </c:manualLayout>
      </c:layout>
      <c:barChart>
        <c:barDir val="bar"/>
        <c:grouping val="clustered"/>
        <c:varyColors val="0"/>
        <c:ser>
          <c:idx val="0"/>
          <c:order val="0"/>
          <c:tx>
            <c:strRef>
              <c:f>'One-dimensional Pivot Table'!$B$30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Table'!$A$31:$A$43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Table'!$B$31:$B$43</c:f>
              <c:numCache>
                <c:formatCode>_(* #,##0_);_(* \(#,##0\);_(* "-"??_);_(@_)</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extLst>
            <c:ext xmlns:c16="http://schemas.microsoft.com/office/drawing/2014/chart" uri="{C3380CC4-5D6E-409C-BE32-E72D297353CC}">
              <c16:uniqueId val="{00000000-0E7A-4141-801D-3DF463008454}"/>
            </c:ext>
          </c:extLst>
        </c:ser>
        <c:dLbls>
          <c:dLblPos val="outEnd"/>
          <c:showLegendKey val="0"/>
          <c:showVal val="1"/>
          <c:showCatName val="0"/>
          <c:showSerName val="0"/>
          <c:showPercent val="0"/>
          <c:showBubbleSize val="0"/>
        </c:dLbls>
        <c:gapWidth val="182"/>
        <c:axId val="1824897456"/>
        <c:axId val="1824875376"/>
      </c:barChart>
      <c:catAx>
        <c:axId val="18248974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GH"/>
          </a:p>
        </c:txPr>
        <c:crossAx val="1824875376"/>
        <c:crosses val="autoZero"/>
        <c:auto val="1"/>
        <c:lblAlgn val="ctr"/>
        <c:lblOffset val="100"/>
        <c:noMultiLvlLbl val="0"/>
      </c:catAx>
      <c:valAx>
        <c:axId val="1824875376"/>
        <c:scaling>
          <c:orientation val="minMax"/>
        </c:scaling>
        <c:delete val="1"/>
        <c:axPos val="t"/>
        <c:numFmt formatCode="_(* #,##0_);_(* \(#,##0\);_(* &quot;-&quot;??_);_(@_)" sourceLinked="1"/>
        <c:majorTickMark val="none"/>
        <c:minorTickMark val="none"/>
        <c:tickLblPos val="nextTo"/>
        <c:crossAx val="1824897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[John Antwi-Nuamah Jr_ExcelCapstone.xlsx]Two-dimensional Pivot Table!PivotTable10</c:name>
    <c:fmtId val="17"/>
  </c:pivotSource>
  <c:chart>
    <c:title>
      <c:tx>
        <c:rich>
          <a:bodyPr/>
          <a:lstStyle/>
          <a:p>
            <a:pPr>
              <a:defRPr sz="1600">
                <a:solidFill>
                  <a:schemeClr val="accent1">
                    <a:lumMod val="50000"/>
                  </a:schemeClr>
                </a:solidFill>
              </a:defRPr>
            </a:pPr>
            <a:r>
              <a:rPr lang="en-US" sz="1600">
                <a:solidFill>
                  <a:schemeClr val="accent1">
                    <a:lumMod val="50000"/>
                  </a:schemeClr>
                </a:solidFill>
              </a:rPr>
              <a:t>Count of Produce per Month</a:t>
            </a:r>
          </a:p>
        </c:rich>
      </c:tx>
      <c:overlay val="0"/>
    </c:title>
    <c:autoTitleDeleted val="0"/>
    <c:pivotFmts>
      <c:pivotFmt>
        <c:idx val="0"/>
        <c:spPr>
          <a:solidFill>
            <a:schemeClr val="accent1"/>
          </a:solidFill>
          <a:ln w="28575" cap="rnd">
            <a:solidFill>
              <a:srgbClr val="002060"/>
            </a:solidFill>
            <a:round/>
          </a:ln>
          <a:effectLst/>
        </c:spPr>
        <c:marker>
          <c:symbol val="circle"/>
          <c:size val="5"/>
          <c:spPr>
            <a:solidFill>
              <a:srgbClr val="002060"/>
            </a:solidFill>
            <a:ln w="9525">
              <a:solidFill>
                <a:srgbClr val="002060"/>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rgbClr val="002060"/>
            </a:solidFill>
            <a:round/>
          </a:ln>
          <a:effectLst/>
        </c:spPr>
        <c:marker>
          <c:symbol val="circle"/>
          <c:size val="5"/>
          <c:spPr>
            <a:solidFill>
              <a:srgbClr val="002060"/>
            </a:solidFill>
            <a:ln w="9525">
              <a:solidFill>
                <a:srgbClr val="002060"/>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
        <c:spPr>
          <a:solidFill>
            <a:schemeClr val="accent1"/>
          </a:solidFill>
          <a:ln w="28575" cap="rnd">
            <a:solidFill>
              <a:srgbClr val="002060"/>
            </a:solidFill>
            <a:round/>
          </a:ln>
          <a:effectLst/>
        </c:spPr>
        <c:marker>
          <c:symbol val="circle"/>
          <c:size val="5"/>
          <c:spPr>
            <a:solidFill>
              <a:srgbClr val="002060"/>
            </a:solidFill>
            <a:ln w="9525">
              <a:solidFill>
                <a:srgbClr val="002060"/>
              </a:solidFill>
            </a:ln>
            <a:effectLst/>
          </c:spPr>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solidFill>
            <a:schemeClr val="accent1"/>
          </a:solidFill>
          <a:ln w="28575" cap="rnd">
            <a:solidFill>
              <a:srgbClr val="002060"/>
            </a:solidFill>
            <a:round/>
          </a:ln>
          <a:effectLst/>
        </c:spPr>
        <c:marker>
          <c:symbol val="circle"/>
          <c:size val="5"/>
          <c:spPr>
            <a:solidFill>
              <a:srgbClr val="002060"/>
            </a:solidFill>
            <a:ln w="9525">
              <a:solidFill>
                <a:srgbClr val="002060"/>
              </a:solidFill>
            </a:ln>
            <a:effectLst/>
          </c:spPr>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8"/>
        <c:spPr>
          <a:solidFill>
            <a:schemeClr val="accent1"/>
          </a:solidFill>
          <a:ln w="28575" cap="rnd">
            <a:solidFill>
              <a:srgbClr val="0D6BAB"/>
            </a:solidFill>
            <a:round/>
          </a:ln>
          <a:effectLst/>
        </c:spPr>
        <c:marker>
          <c:symbol val="circle"/>
          <c:size val="5"/>
          <c:spPr>
            <a:solidFill>
              <a:srgbClr val="002060"/>
            </a:solidFill>
            <a:ln w="9525">
              <a:solidFill>
                <a:srgbClr val="0D6BAB"/>
              </a:solidFill>
            </a:ln>
            <a:effectLst/>
          </c:spPr>
        </c:marker>
        <c:dLbl>
          <c:idx val="0"/>
          <c:delete val="1"/>
          <c:extLst>
            <c:ext xmlns:c15="http://schemas.microsoft.com/office/drawing/2012/chart" uri="{CE6537A1-D6FC-4f65-9D91-7224C49458BB}"/>
          </c:extLst>
        </c:dLbl>
      </c:pivotFmt>
      <c:pivotFmt>
        <c:idx val="9"/>
        <c:spPr>
          <a:solidFill>
            <a:schemeClr val="accent1"/>
          </a:solidFill>
          <a:ln w="28575" cap="rnd">
            <a:solidFill>
              <a:srgbClr val="0DBAFF"/>
            </a:solidFill>
            <a:round/>
          </a:ln>
          <a:effectLst/>
        </c:spPr>
        <c:marker>
          <c:symbol val="circle"/>
          <c:size val="5"/>
          <c:spPr>
            <a:solidFill>
              <a:schemeClr val="accent2"/>
            </a:solidFill>
            <a:ln w="9525">
              <a:solidFill>
                <a:srgbClr val="0DBAFF"/>
              </a:solidFill>
            </a:ln>
            <a:effectLst/>
          </c:spPr>
        </c:marker>
        <c:dLbl>
          <c:idx val="0"/>
          <c:delete val="1"/>
          <c:extLst>
            <c:ext xmlns:c15="http://schemas.microsoft.com/office/drawing/2012/chart" uri="{CE6537A1-D6FC-4f65-9D91-7224C49458BB}"/>
          </c:extLst>
        </c:dLbl>
      </c:pivotFmt>
      <c:pivotFmt>
        <c:idx val="10"/>
        <c:spPr>
          <a:solidFill>
            <a:schemeClr val="accent1"/>
          </a:solidFill>
          <a:ln w="28575" cap="rnd">
            <a:solidFill>
              <a:srgbClr val="0D6BAB"/>
            </a:solidFill>
            <a:round/>
          </a:ln>
          <a:effectLst/>
        </c:spPr>
        <c:marker>
          <c:symbol val="circle"/>
          <c:size val="5"/>
          <c:spPr>
            <a:solidFill>
              <a:srgbClr val="002060"/>
            </a:solidFill>
            <a:ln w="9525">
              <a:solidFill>
                <a:srgbClr val="0D6BAB"/>
              </a:solidFill>
            </a:ln>
            <a:effectLst/>
          </c:spPr>
        </c:marker>
        <c:dLbl>
          <c:idx val="0"/>
          <c:delete val="1"/>
          <c:extLst>
            <c:ext xmlns:c15="http://schemas.microsoft.com/office/drawing/2012/chart" uri="{CE6537A1-D6FC-4f65-9D91-7224C49458BB}"/>
          </c:extLst>
        </c:dLbl>
      </c:pivotFmt>
      <c:pivotFmt>
        <c:idx val="11"/>
        <c:spPr>
          <a:solidFill>
            <a:schemeClr val="accent1"/>
          </a:solidFill>
          <a:ln w="28575" cap="rnd">
            <a:solidFill>
              <a:srgbClr val="0DBAFF"/>
            </a:solidFill>
            <a:round/>
          </a:ln>
          <a:effectLst/>
        </c:spPr>
        <c:marker>
          <c:symbol val="circle"/>
          <c:size val="5"/>
          <c:spPr>
            <a:solidFill>
              <a:schemeClr val="accent2"/>
            </a:solidFill>
            <a:ln w="9525">
              <a:solidFill>
                <a:srgbClr val="0DBAFF"/>
              </a:solidFill>
            </a:ln>
            <a:effectLst/>
          </c:spPr>
        </c:marker>
        <c:dLbl>
          <c:idx val="0"/>
          <c:delete val="1"/>
          <c:extLst>
            <c:ext xmlns:c15="http://schemas.microsoft.com/office/drawing/2012/chart" uri="{CE6537A1-D6FC-4f65-9D91-7224C49458BB}"/>
          </c:extLst>
        </c:dLbl>
      </c:pivotFmt>
      <c:pivotFmt>
        <c:idx val="12"/>
        <c:spPr>
          <a:solidFill>
            <a:schemeClr val="accent1"/>
          </a:solidFill>
          <a:ln w="28575" cap="rnd">
            <a:solidFill>
              <a:srgbClr val="0D6BAB"/>
            </a:solidFill>
            <a:round/>
          </a:ln>
          <a:effectLst/>
        </c:spPr>
        <c:marker>
          <c:symbol val="circle"/>
          <c:size val="5"/>
          <c:spPr>
            <a:solidFill>
              <a:srgbClr val="002060"/>
            </a:solidFill>
            <a:ln w="9525">
              <a:solidFill>
                <a:srgbClr val="0D6BAB"/>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0DBAFF"/>
            </a:solidFill>
            <a:round/>
          </a:ln>
          <a:effectLst/>
        </c:spPr>
        <c:marker>
          <c:symbol val="circle"/>
          <c:size val="5"/>
          <c:spPr>
            <a:solidFill>
              <a:schemeClr val="accent2"/>
            </a:solidFill>
            <a:ln w="9525">
              <a:solidFill>
                <a:srgbClr val="0DBAF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0D6BAB"/>
            </a:solidFill>
            <a:round/>
          </a:ln>
          <a:effectLst/>
        </c:spPr>
        <c:marker>
          <c:symbol val="circle"/>
          <c:size val="5"/>
          <c:spPr>
            <a:solidFill>
              <a:srgbClr val="002060"/>
            </a:solidFill>
            <a:ln w="9525">
              <a:solidFill>
                <a:srgbClr val="0D6BAB"/>
              </a:solidFill>
            </a:ln>
            <a:effectLst/>
          </c:spPr>
        </c:marker>
        <c:dLbl>
          <c:idx val="0"/>
          <c:layout>
            <c:manualLayout>
              <c:x val="-2.4112329685953567E-2"/>
              <c:y val="-8.0306863985407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0D6BAB"/>
            </a:solidFill>
            <a:round/>
          </a:ln>
          <a:effectLst/>
        </c:spPr>
        <c:marker>
          <c:symbol val="circle"/>
          <c:size val="5"/>
          <c:spPr>
            <a:solidFill>
              <a:srgbClr val="002060"/>
            </a:solidFill>
            <a:ln w="9525">
              <a:solidFill>
                <a:srgbClr val="0D6BAB"/>
              </a:solidFill>
            </a:ln>
            <a:effectLst/>
          </c:spPr>
        </c:marker>
        <c:dLbl>
          <c:idx val="0"/>
          <c:layout>
            <c:manualLayout>
              <c:x val="-5.7769626769071269E-2"/>
              <c:y val="-6.53608520403659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0D6BAB"/>
            </a:solidFill>
            <a:round/>
          </a:ln>
          <a:effectLst/>
        </c:spPr>
        <c:marker>
          <c:symbol val="circle"/>
          <c:size val="5"/>
          <c:spPr>
            <a:solidFill>
              <a:srgbClr val="002060"/>
            </a:solidFill>
            <a:ln w="9525">
              <a:solidFill>
                <a:srgbClr val="0D6BAB"/>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rgbClr val="0D6BAB"/>
            </a:solidFill>
            <a:round/>
          </a:ln>
          <a:effectLst/>
        </c:spPr>
        <c:marker>
          <c:symbol val="circle"/>
          <c:size val="5"/>
          <c:spPr>
            <a:solidFill>
              <a:srgbClr val="002060"/>
            </a:solidFill>
            <a:ln w="9525">
              <a:solidFill>
                <a:srgbClr val="0D6BAB"/>
              </a:solidFill>
            </a:ln>
            <a:effectLst/>
          </c:spPr>
        </c:marker>
        <c:dLbl>
          <c:idx val="0"/>
          <c:layout>
            <c:manualLayout>
              <c:x val="-5.7769626769071269E-2"/>
              <c:y val="-6.53608520403659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rgbClr val="0D6BAB"/>
            </a:solidFill>
            <a:round/>
          </a:ln>
          <a:effectLst/>
        </c:spPr>
        <c:marker>
          <c:symbol val="circle"/>
          <c:size val="5"/>
          <c:spPr>
            <a:solidFill>
              <a:srgbClr val="002060"/>
            </a:solidFill>
            <a:ln w="9525">
              <a:solidFill>
                <a:srgbClr val="0D6BAB"/>
              </a:solidFill>
            </a:ln>
            <a:effectLst/>
          </c:spPr>
        </c:marker>
        <c:dLbl>
          <c:idx val="0"/>
          <c:layout>
            <c:manualLayout>
              <c:x val="-2.4112329685953567E-2"/>
              <c:y val="-8.0306863985407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rgbClr val="0DBAFF"/>
            </a:solidFill>
            <a:round/>
          </a:ln>
          <a:effectLst/>
        </c:spPr>
        <c:marker>
          <c:symbol val="circle"/>
          <c:size val="5"/>
          <c:spPr>
            <a:solidFill>
              <a:schemeClr val="accent2"/>
            </a:solidFill>
            <a:ln w="9525">
              <a:solidFill>
                <a:srgbClr val="0DBAF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rgbClr val="0D6BAB"/>
            </a:solidFill>
            <a:round/>
          </a:ln>
          <a:effectLst/>
        </c:spPr>
        <c:marker>
          <c:symbol val="circle"/>
          <c:size val="5"/>
          <c:spPr>
            <a:solidFill>
              <a:srgbClr val="002060"/>
            </a:solidFill>
            <a:ln w="9525">
              <a:solidFill>
                <a:srgbClr val="0D6BAB"/>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rgbClr val="0D6BAB"/>
            </a:solidFill>
            <a:round/>
          </a:ln>
          <a:effectLst/>
        </c:spPr>
        <c:marker>
          <c:symbol val="circle"/>
          <c:size val="5"/>
          <c:spPr>
            <a:solidFill>
              <a:srgbClr val="002060"/>
            </a:solidFill>
            <a:ln w="9525">
              <a:solidFill>
                <a:srgbClr val="0D6BAB"/>
              </a:solidFill>
            </a:ln>
            <a:effectLst/>
          </c:spPr>
        </c:marker>
        <c:dLbl>
          <c:idx val="0"/>
          <c:layout>
            <c:manualLayout>
              <c:x val="-5.7769626769071269E-2"/>
              <c:y val="-6.53608520403659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rgbClr val="0D6BAB"/>
            </a:solidFill>
            <a:round/>
          </a:ln>
          <a:effectLst/>
        </c:spPr>
        <c:marker>
          <c:symbol val="circle"/>
          <c:size val="5"/>
          <c:spPr>
            <a:solidFill>
              <a:srgbClr val="002060"/>
            </a:solidFill>
            <a:ln w="9525">
              <a:solidFill>
                <a:srgbClr val="0D6BAB"/>
              </a:solidFill>
            </a:ln>
            <a:effectLst/>
          </c:spPr>
        </c:marker>
        <c:dLbl>
          <c:idx val="0"/>
          <c:layout>
            <c:manualLayout>
              <c:x val="-2.4112329685953567E-2"/>
              <c:y val="-8.0306863985407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rgbClr val="0DBAFF"/>
            </a:solidFill>
            <a:round/>
          </a:ln>
          <a:effectLst/>
        </c:spPr>
        <c:marker>
          <c:symbol val="circle"/>
          <c:size val="5"/>
          <c:spPr>
            <a:solidFill>
              <a:schemeClr val="accent2"/>
            </a:solidFill>
            <a:ln w="9525">
              <a:solidFill>
                <a:srgbClr val="0DBAF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rgbClr val="0D6BAB"/>
            </a:solidFill>
            <a:round/>
          </a:ln>
          <a:effectLst/>
        </c:spPr>
        <c:marker>
          <c:symbol val="circle"/>
          <c:size val="5"/>
          <c:spPr>
            <a:solidFill>
              <a:srgbClr val="002060"/>
            </a:solidFill>
            <a:ln w="9525">
              <a:solidFill>
                <a:srgbClr val="0D6BAB"/>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
        <c:dLbl>
          <c:idx val="0"/>
          <c:layout>
            <c:manualLayout>
              <c:x val="-5.7769626769071269E-2"/>
              <c:y val="-6.53608520403659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dLbl>
          <c:idx val="0"/>
          <c:layout>
            <c:manualLayout>
              <c:x val="-2.4112329685953567E-2"/>
              <c:y val="-8.0306863985407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
        <c:spPr>
          <a:ln w="28575" cap="rnd">
            <a:solidFill>
              <a:srgbClr val="0DBAFF"/>
            </a:solidFill>
            <a:round/>
          </a:ln>
          <a:effectLst/>
        </c:spPr>
        <c:marker>
          <c:symbol val="circle"/>
          <c:size val="5"/>
          <c:spPr>
            <a:solidFill>
              <a:schemeClr val="accent2"/>
            </a:solidFill>
            <a:ln w="9525">
              <a:solidFill>
                <a:srgbClr val="0DBAF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927271836337757E-2"/>
          <c:y val="0.12803306533271769"/>
          <c:w val="0.92213202679623985"/>
          <c:h val="0.72421876603657986"/>
        </c:manualLayout>
      </c:layout>
      <c:lineChart>
        <c:grouping val="standard"/>
        <c:varyColors val="0"/>
        <c:ser>
          <c:idx val="0"/>
          <c:order val="0"/>
          <c:tx>
            <c:strRef>
              <c:f>'Two-dimensional Pivot Table'!$B$27:$B$28</c:f>
              <c:strCache>
                <c:ptCount val="1"/>
                <c:pt idx="0">
                  <c:v>Fruit</c:v>
                </c:pt>
              </c:strCache>
            </c:strRef>
          </c:tx>
          <c:spPr>
            <a:ln w="28575" cap="rnd">
              <a:solidFill>
                <a:srgbClr val="0D6BAB"/>
              </a:solidFill>
              <a:round/>
            </a:ln>
            <a:effectLst/>
          </c:spPr>
          <c:marker>
            <c:symbol val="circle"/>
            <c:size val="5"/>
            <c:spPr>
              <a:solidFill>
                <a:srgbClr val="002060"/>
              </a:solidFill>
              <a:ln w="9525">
                <a:solidFill>
                  <a:srgbClr val="0D6BAB"/>
                </a:solidFill>
              </a:ln>
              <a:effectLst/>
            </c:spPr>
          </c:marker>
          <c:dLbls>
            <c:dLbl>
              <c:idx val="3"/>
              <c:layout>
                <c:manualLayout>
                  <c:x val="-5.7769626769071269E-2"/>
                  <c:y val="-6.53608520403659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F25-45CE-ABBA-2779F4C50826}"/>
                </c:ext>
              </c:extLst>
            </c:dLbl>
            <c:dLbl>
              <c:idx val="5"/>
              <c:layout>
                <c:manualLayout>
                  <c:x val="-2.4112329685953567E-2"/>
                  <c:y val="-8.0306863985407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F25-45CE-ABBA-2779F4C5082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Table'!$A$29:$A$41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Table'!$B$29:$B$41</c:f>
              <c:numCache>
                <c:formatCode>_(* #,##0_);_(* \(#,##0\);_(* "-"??_);_(@_)</c:formatCode>
                <c:ptCount val="12"/>
                <c:pt idx="0">
                  <c:v>11</c:v>
                </c:pt>
                <c:pt idx="1">
                  <c:v>10</c:v>
                </c:pt>
                <c:pt idx="2">
                  <c:v>13</c:v>
                </c:pt>
                <c:pt idx="3">
                  <c:v>10</c:v>
                </c:pt>
                <c:pt idx="4">
                  <c:v>29</c:v>
                </c:pt>
                <c:pt idx="5">
                  <c:v>7</c:v>
                </c:pt>
                <c:pt idx="6">
                  <c:v>13</c:v>
                </c:pt>
                <c:pt idx="7">
                  <c:v>7</c:v>
                </c:pt>
                <c:pt idx="8">
                  <c:v>14</c:v>
                </c:pt>
                <c:pt idx="9">
                  <c:v>8</c:v>
                </c:pt>
                <c:pt idx="10">
                  <c:v>10</c:v>
                </c:pt>
                <c:pt idx="11">
                  <c:v>14</c:v>
                </c:pt>
              </c:numCache>
            </c:numRef>
          </c:val>
          <c:smooth val="0"/>
          <c:extLst>
            <c:ext xmlns:c16="http://schemas.microsoft.com/office/drawing/2014/chart" uri="{C3380CC4-5D6E-409C-BE32-E72D297353CC}">
              <c16:uniqueId val="{00000005-7F25-45CE-ABBA-2779F4C50826}"/>
            </c:ext>
          </c:extLst>
        </c:ser>
        <c:ser>
          <c:idx val="1"/>
          <c:order val="1"/>
          <c:tx>
            <c:strRef>
              <c:f>'Two-dimensional Pivot Table'!$C$27:$C$28</c:f>
              <c:strCache>
                <c:ptCount val="1"/>
                <c:pt idx="0">
                  <c:v>Vegetables</c:v>
                </c:pt>
              </c:strCache>
            </c:strRef>
          </c:tx>
          <c:spPr>
            <a:ln w="28575" cap="rnd">
              <a:solidFill>
                <a:srgbClr val="0DBAFF"/>
              </a:solidFill>
              <a:round/>
            </a:ln>
            <a:effectLst/>
          </c:spPr>
          <c:marker>
            <c:symbol val="circle"/>
            <c:size val="5"/>
            <c:spPr>
              <a:solidFill>
                <a:schemeClr val="accent2"/>
              </a:solidFill>
              <a:ln w="9525">
                <a:solidFill>
                  <a:srgbClr val="0DBAFF"/>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'Two-dimensional Pivot Table'!$A$29:$A$41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Table'!$C$29:$C$41</c:f>
              <c:numCache>
                <c:formatCode>_(* #,##0_);_(* \(#,##0\);_(* "-"??_);_(@_)</c:formatCode>
                <c:ptCount val="12"/>
                <c:pt idx="0">
                  <c:v>8</c:v>
                </c:pt>
                <c:pt idx="1">
                  <c:v>5</c:v>
                </c:pt>
                <c:pt idx="2">
                  <c:v>5</c:v>
                </c:pt>
                <c:pt idx="3">
                  <c:v>4</c:v>
                </c:pt>
                <c:pt idx="4">
                  <c:v>11</c:v>
                </c:pt>
                <c:pt idx="5">
                  <c:v>3</c:v>
                </c:pt>
                <c:pt idx="6">
                  <c:v>5</c:v>
                </c:pt>
                <c:pt idx="7">
                  <c:v>6</c:v>
                </c:pt>
                <c:pt idx="8">
                  <c:v>6</c:v>
                </c:pt>
                <c:pt idx="9">
                  <c:v>3</c:v>
                </c:pt>
                <c:pt idx="10">
                  <c:v>3</c:v>
                </c:pt>
                <c:pt idx="11">
                  <c:v>8</c:v>
                </c:pt>
              </c:numCache>
            </c:numRef>
          </c:val>
          <c:smooth val="0"/>
          <c:extLst>
            <c:ext xmlns:c16="http://schemas.microsoft.com/office/drawing/2014/chart" uri="{C3380CC4-5D6E-409C-BE32-E72D297353CC}">
              <c16:uniqueId val="{00000002-313D-43D0-A198-52E737C6FD5D}"/>
            </c:ext>
          </c:extLst>
        </c:ser>
        <c:dLbls>
          <c:dLblPos val="t"/>
          <c:showLegendKey val="0"/>
          <c:showVal val="1"/>
          <c:showCatName val="0"/>
          <c:showSerName val="0"/>
          <c:showPercent val="0"/>
          <c:showBubbleSize val="0"/>
        </c:dLbls>
        <c:marker val="1"/>
        <c:smooth val="0"/>
        <c:axId val="1813534544"/>
        <c:axId val="1813536464"/>
      </c:lineChart>
      <c:catAx>
        <c:axId val="1813534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813536464"/>
        <c:crosses val="autoZero"/>
        <c:auto val="1"/>
        <c:lblAlgn val="ctr"/>
        <c:lblOffset val="100"/>
        <c:noMultiLvlLbl val="0"/>
      </c:catAx>
      <c:valAx>
        <c:axId val="1813536464"/>
        <c:scaling>
          <c:orientation val="minMax"/>
          <c:max val="30"/>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813534544"/>
        <c:crosses val="autoZero"/>
        <c:crossBetween val="between"/>
      </c:valAx>
    </c:plotArea>
    <c:legend>
      <c:legendPos val="r"/>
      <c:layout>
        <c:manualLayout>
          <c:xMode val="edge"/>
          <c:yMode val="edge"/>
          <c:x val="0.31694399935835055"/>
          <c:y val="0.89773790372544038"/>
          <c:w val="0.18313861517722449"/>
          <c:h val="0.10226219017563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showDLblsOverMax val="0"/>
    <c:extLst/>
  </c:chart>
  <c:spPr>
    <a:ln>
      <a:solidFill>
        <a:schemeClr val="bg1">
          <a:lumMod val="85000"/>
        </a:schemeClr>
      </a:solidFill>
    </a:ln>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[John Antwi-Nuamah Jr_ExcelCapstone.xlsx]Two-dimensional Pivot Table!PivotTable9</c:name>
    <c:fmtId val="12"/>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solidFill>
                  <a:schemeClr val="tx2">
                    <a:lumMod val="50000"/>
                  </a:schemeClr>
                </a:solidFill>
              </a:rPr>
              <a:t>Amount per Country</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lumMod val="75000"/>
            </a:schemeClr>
          </a:solidFill>
          <a:ln>
            <a:noFill/>
          </a:ln>
          <a:effectLst/>
        </c:spPr>
        <c:dLbl>
          <c:idx val="0"/>
          <c:layout>
            <c:manualLayout>
              <c:x val="-1.9519741746137641E-2"/>
              <c:y val="2.5597038939200603E-3"/>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dLbl>
          <c:idx val="0"/>
          <c:layout>
            <c:manualLayout>
              <c:x val="1.7900931608701747E-2"/>
              <c:y val="0"/>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dLbl>
          <c:idx val="0"/>
          <c:layout>
            <c:manualLayout>
              <c:x val="1.4282957305428955E-2"/>
              <c:y val="-1.2342911984772167E-16"/>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dLbl>
          <c:idx val="0"/>
          <c:layout>
            <c:manualLayout>
              <c:x val="1.9996140227600611E-2"/>
              <c:y val="0"/>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dLbl>
          <c:idx val="0"/>
          <c:layout>
            <c:manualLayout>
              <c:x val="1.7139548766514821E-2"/>
              <c:y val="0"/>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dLbl>
          <c:idx val="0"/>
          <c:layout>
            <c:manualLayout>
              <c:x val="2.2852731688686415E-2"/>
              <c:y val="0"/>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530981017328832E-2"/>
          <c:y val="6.1600021557643769E-2"/>
          <c:w val="0.94366376336063318"/>
          <c:h val="0.69884463571452504"/>
        </c:manualLayout>
      </c:layout>
      <c:barChart>
        <c:barDir val="col"/>
        <c:grouping val="clustered"/>
        <c:varyColors val="0"/>
        <c:ser>
          <c:idx val="0"/>
          <c:order val="0"/>
          <c:tx>
            <c:strRef>
              <c:f>'Two-dimensional Pivot Table'!$B$15:$B$16</c:f>
              <c:strCache>
                <c:ptCount val="1"/>
                <c:pt idx="0">
                  <c:v>Fruit</c:v>
                </c:pt>
              </c:strCache>
            </c:strRef>
          </c:tx>
          <c:spPr>
            <a:solidFill>
              <a:schemeClr val="accent1">
                <a:lumMod val="75000"/>
              </a:schemeClr>
            </a:solidFill>
            <a:ln>
              <a:noFill/>
            </a:ln>
            <a:effectLst/>
          </c:spPr>
          <c:invertIfNegative val="0"/>
          <c:dPt>
            <c:idx val="5"/>
            <c:invertIfNegative val="0"/>
            <c:bubble3D val="0"/>
            <c:spPr>
              <a:solidFill>
                <a:schemeClr val="accent1">
                  <a:lumMod val="75000"/>
                </a:schemeClr>
              </a:solidFill>
              <a:ln>
                <a:noFill/>
              </a:ln>
              <a:effectLst/>
            </c:spPr>
            <c:extLst>
              <c:ext xmlns:c16="http://schemas.microsoft.com/office/drawing/2014/chart" uri="{C3380CC4-5D6E-409C-BE32-E72D297353CC}">
                <c16:uniqueId val="{00000002-B61F-4079-A0DA-255075C5C2F0}"/>
              </c:ext>
            </c:extLst>
          </c:dPt>
          <c:dLbls>
            <c:dLbl>
              <c:idx val="5"/>
              <c:layout>
                <c:manualLayout>
                  <c:x val="-1.9519741746137641E-2"/>
                  <c:y val="2.559703893920060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61F-4079-A0DA-255075C5C2F0}"/>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Table'!$A$17:$A$24</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Table'!$B$17:$B$24</c:f>
              <c:numCache>
                <c:formatCode>_(* #,##0_);_(* \(#,##0\);_(* "-"??_);_(@_)</c:formatCode>
                <c:ptCount val="7"/>
                <c:pt idx="0">
                  <c:v>91221</c:v>
                </c:pt>
                <c:pt idx="1">
                  <c:v>82338</c:v>
                </c:pt>
                <c:pt idx="2">
                  <c:v>125931</c:v>
                </c:pt>
                <c:pt idx="3">
                  <c:v>66430</c:v>
                </c:pt>
                <c:pt idx="4">
                  <c:v>62392</c:v>
                </c:pt>
                <c:pt idx="5">
                  <c:v>87786</c:v>
                </c:pt>
                <c:pt idx="6">
                  <c:v>176971</c:v>
                </c:pt>
              </c:numCache>
            </c:numRef>
          </c:val>
          <c:extLst>
            <c:ext xmlns:c16="http://schemas.microsoft.com/office/drawing/2014/chart" uri="{C3380CC4-5D6E-409C-BE32-E72D297353CC}">
              <c16:uniqueId val="{00000000-B61F-4079-A0DA-255075C5C2F0}"/>
            </c:ext>
          </c:extLst>
        </c:ser>
        <c:ser>
          <c:idx val="1"/>
          <c:order val="1"/>
          <c:tx>
            <c:strRef>
              <c:f>'Two-dimensional Pivot Table'!$C$15:$C$16</c:f>
              <c:strCache>
                <c:ptCount val="1"/>
                <c:pt idx="0">
                  <c:v>Vegetables</c:v>
                </c:pt>
              </c:strCache>
            </c:strRef>
          </c:tx>
          <c:spPr>
            <a:solidFill>
              <a:schemeClr val="accent2"/>
            </a:solidFill>
            <a:ln>
              <a:noFill/>
            </a:ln>
            <a:effectLst/>
          </c:spPr>
          <c:invertIfNegative val="0"/>
          <c:dPt>
            <c:idx val="0"/>
            <c:invertIfNegative val="0"/>
            <c:bubble3D val="0"/>
            <c:spPr>
              <a:solidFill>
                <a:schemeClr val="accent2"/>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2"/>
              </a:solidFill>
              <a:ln>
                <a:noFill/>
              </a:ln>
              <a:effectLst/>
            </c:spPr>
          </c:dPt>
          <c:dPt>
            <c:idx val="5"/>
            <c:invertIfNegative val="0"/>
            <c:bubble3D val="0"/>
            <c:spPr>
              <a:solidFill>
                <a:schemeClr val="accent2"/>
              </a:solidFill>
              <a:ln>
                <a:noFill/>
              </a:ln>
              <a:effectLst/>
            </c:spPr>
          </c:dPt>
          <c:dPt>
            <c:idx val="6"/>
            <c:invertIfNegative val="0"/>
            <c:bubble3D val="0"/>
            <c:spPr>
              <a:solidFill>
                <a:schemeClr val="accent2"/>
              </a:solidFill>
              <a:ln>
                <a:noFill/>
              </a:ln>
              <a:effectLst/>
            </c:spPr>
          </c:dPt>
          <c:dLbls>
            <c:dLbl>
              <c:idx val="0"/>
              <c:layout>
                <c:manualLayout>
                  <c:x val="1.7139548766514821E-2"/>
                  <c:y val="0"/>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1"/>
              <c:layout>
                <c:manualLayout>
                  <c:x val="1.9996140227600611E-2"/>
                  <c:y val="0"/>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2"/>
              <c:layout>
                <c:manualLayout>
                  <c:x val="1.4282957305428955E-2"/>
                  <c:y val="-1.2342911984772167E-16"/>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5"/>
              <c:layout>
                <c:manualLayout>
                  <c:x val="1.7900931608701747E-2"/>
                  <c:y val="0"/>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6"/>
              <c:layout>
                <c:manualLayout>
                  <c:x val="2.2852731688686415E-2"/>
                  <c:y val="0"/>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Table'!$A$17:$A$24</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Table'!$C$17:$C$24</c:f>
              <c:numCache>
                <c:formatCode>_(* #,##0_);_(* \(#,##0\);_(* "-"??_);_(@_)</c:formatCode>
                <c:ptCount val="7"/>
                <c:pt idx="0">
                  <c:v>40492</c:v>
                </c:pt>
                <c:pt idx="1">
                  <c:v>12407</c:v>
                </c:pt>
                <c:pt idx="2">
                  <c:v>15125</c:v>
                </c:pt>
                <c:pt idx="3">
                  <c:v>88738</c:v>
                </c:pt>
                <c:pt idx="4">
                  <c:v>4390</c:v>
                </c:pt>
                <c:pt idx="5">
                  <c:v>85351</c:v>
                </c:pt>
                <c:pt idx="6">
                  <c:v>90162</c:v>
                </c:pt>
              </c:numCache>
            </c:numRef>
          </c:val>
          <c:extLst>
            <c:ext xmlns:c16="http://schemas.microsoft.com/office/drawing/2014/chart" uri="{C3380CC4-5D6E-409C-BE32-E72D297353CC}">
              <c16:uniqueId val="{0000000E-4AA1-48E7-A01F-BA4889BBE933}"/>
            </c:ext>
          </c:extLst>
        </c:ser>
        <c:dLbls>
          <c:dLblPos val="outEnd"/>
          <c:showLegendKey val="0"/>
          <c:showVal val="1"/>
          <c:showCatName val="0"/>
          <c:showSerName val="0"/>
          <c:showPercent val="0"/>
          <c:showBubbleSize val="0"/>
        </c:dLbls>
        <c:gapWidth val="219"/>
        <c:overlap val="-27"/>
        <c:axId val="1529537712"/>
        <c:axId val="1529538192"/>
      </c:barChart>
      <c:catAx>
        <c:axId val="15295377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GH"/>
          </a:p>
        </c:txPr>
        <c:crossAx val="1529538192"/>
        <c:crosses val="autoZero"/>
        <c:auto val="1"/>
        <c:lblAlgn val="ctr"/>
        <c:lblOffset val="100"/>
        <c:noMultiLvlLbl val="0"/>
      </c:catAx>
      <c:valAx>
        <c:axId val="1529538192"/>
        <c:scaling>
          <c:orientation val="minMax"/>
          <c:max val="180000"/>
        </c:scaling>
        <c:delete val="1"/>
        <c:axPos val="l"/>
        <c:numFmt formatCode="_(* #,##0_);_(* \(#,##0\);_(* &quot;-&quot;??_);_(@_)" sourceLinked="1"/>
        <c:majorTickMark val="out"/>
        <c:minorTickMark val="none"/>
        <c:tickLblPos val="nextTo"/>
        <c:crossAx val="1529537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14</xdr:col>
      <xdr:colOff>18143</xdr:colOff>
      <xdr:row>0</xdr:row>
      <xdr:rowOff>27214</xdr:rowOff>
    </xdr:from>
    <xdr:to>
      <xdr:col>21</xdr:col>
      <xdr:colOff>187546</xdr:colOff>
      <xdr:row>20</xdr:row>
      <xdr:rowOff>53273</xdr:rowOff>
    </xdr:to>
    <xdr:graphicFrame macro="">
      <xdr:nvGraphicFramePr>
        <xdr:cNvPr id="2" name="Chart 1">
          <a:extLst>
            <a:ext uri="{FF2B5EF4-FFF2-40B4-BE49-F238E27FC236}">
              <a16:creationId xmlns:a16="http://schemas.microsoft.com/office/drawing/2014/main" id="{446BD536-9A12-4302-8B36-8273139E3B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248238</xdr:colOff>
      <xdr:row>20</xdr:row>
      <xdr:rowOff>92501</xdr:rowOff>
    </xdr:from>
    <xdr:to>
      <xdr:col>27</xdr:col>
      <xdr:colOff>646038</xdr:colOff>
      <xdr:row>39</xdr:row>
      <xdr:rowOff>149267</xdr:rowOff>
    </xdr:to>
    <xdr:graphicFrame macro="">
      <xdr:nvGraphicFramePr>
        <xdr:cNvPr id="3" name="Chart 2">
          <a:extLst>
            <a:ext uri="{FF2B5EF4-FFF2-40B4-BE49-F238E27FC236}">
              <a16:creationId xmlns:a16="http://schemas.microsoft.com/office/drawing/2014/main" id="{05DF7439-0840-47B0-B048-64B6AFC07F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18810</xdr:colOff>
      <xdr:row>20</xdr:row>
      <xdr:rowOff>93627</xdr:rowOff>
    </xdr:from>
    <xdr:to>
      <xdr:col>21</xdr:col>
      <xdr:colOff>187546</xdr:colOff>
      <xdr:row>39</xdr:row>
      <xdr:rowOff>156905</xdr:rowOff>
    </xdr:to>
    <xdr:graphicFrame macro="">
      <xdr:nvGraphicFramePr>
        <xdr:cNvPr id="4" name="Chart 3">
          <a:extLst>
            <a:ext uri="{FF2B5EF4-FFF2-40B4-BE49-F238E27FC236}">
              <a16:creationId xmlns:a16="http://schemas.microsoft.com/office/drawing/2014/main" id="{FE9DE715-E709-43F8-B2D4-97DB3364B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253587</xdr:colOff>
      <xdr:row>0</xdr:row>
      <xdr:rowOff>22868</xdr:rowOff>
    </xdr:from>
    <xdr:to>
      <xdr:col>27</xdr:col>
      <xdr:colOff>638753</xdr:colOff>
      <xdr:row>20</xdr:row>
      <xdr:rowOff>33254</xdr:rowOff>
    </xdr:to>
    <xdr:graphicFrame macro="">
      <xdr:nvGraphicFramePr>
        <xdr:cNvPr id="6" name="Chart 5">
          <a:extLst>
            <a:ext uri="{FF2B5EF4-FFF2-40B4-BE49-F238E27FC236}">
              <a16:creationId xmlns:a16="http://schemas.microsoft.com/office/drawing/2014/main" id="{62A8A1EF-B22A-45A7-A0B5-1916E9A0AD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727724</xdr:colOff>
      <xdr:row>20</xdr:row>
      <xdr:rowOff>84597</xdr:rowOff>
    </xdr:from>
    <xdr:to>
      <xdr:col>32</xdr:col>
      <xdr:colOff>168675</xdr:colOff>
      <xdr:row>39</xdr:row>
      <xdr:rowOff>115432</xdr:rowOff>
    </xdr:to>
    <xdr:graphicFrame macro="">
      <xdr:nvGraphicFramePr>
        <xdr:cNvPr id="11" name="Chart 10">
          <a:extLst>
            <a:ext uri="{FF2B5EF4-FFF2-40B4-BE49-F238E27FC236}">
              <a16:creationId xmlns:a16="http://schemas.microsoft.com/office/drawing/2014/main" id="{3689F04C-ECED-4BEB-A545-653F208665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27</xdr:col>
      <xdr:colOff>725715</xdr:colOff>
      <xdr:row>0</xdr:row>
      <xdr:rowOff>18143</xdr:rowOff>
    </xdr:from>
    <xdr:to>
      <xdr:col>32</xdr:col>
      <xdr:colOff>663453</xdr:colOff>
      <xdr:row>19</xdr:row>
      <xdr:rowOff>148079</xdr:rowOff>
    </xdr:to>
    <xdr:graphicFrame macro="">
      <xdr:nvGraphicFramePr>
        <xdr:cNvPr id="5" name="Chart 4">
          <a:extLst>
            <a:ext uri="{FF2B5EF4-FFF2-40B4-BE49-F238E27FC236}">
              <a16:creationId xmlns:a16="http://schemas.microsoft.com/office/drawing/2014/main" id="{CD390A72-1F14-4CA1-8E2C-9EE9BBC768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87583</xdr:colOff>
      <xdr:row>4</xdr:row>
      <xdr:rowOff>43790</xdr:rowOff>
    </xdr:from>
    <xdr:to>
      <xdr:col>2</xdr:col>
      <xdr:colOff>580957</xdr:colOff>
      <xdr:row>12</xdr:row>
      <xdr:rowOff>109479</xdr:rowOff>
    </xdr:to>
    <mc:AlternateContent xmlns:mc="http://schemas.openxmlformats.org/markup-compatibility/2006" xmlns:a14="http://schemas.microsoft.com/office/drawing/2010/main">
      <mc:Choice Requires="a14">
        <xdr:graphicFrame macro="">
          <xdr:nvGraphicFramePr>
            <xdr:cNvPr id="3" name="Category 1">
              <a:extLst>
                <a:ext uri="{FF2B5EF4-FFF2-40B4-BE49-F238E27FC236}">
                  <a16:creationId xmlns:a16="http://schemas.microsoft.com/office/drawing/2014/main" id="{4619FA3A-C619-47C8-94A2-5F42D1EEC466}"/>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87583" y="788273"/>
              <a:ext cx="1719581" cy="15546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78661</xdr:colOff>
      <xdr:row>4</xdr:row>
      <xdr:rowOff>54042</xdr:rowOff>
    </xdr:from>
    <xdr:to>
      <xdr:col>10</xdr:col>
      <xdr:colOff>246713</xdr:colOff>
      <xdr:row>24</xdr:row>
      <xdr:rowOff>98534</xdr:rowOff>
    </xdr:to>
    <xdr:graphicFrame macro="">
      <xdr:nvGraphicFramePr>
        <xdr:cNvPr id="4" name="Chart 3">
          <a:extLst>
            <a:ext uri="{FF2B5EF4-FFF2-40B4-BE49-F238E27FC236}">
              <a16:creationId xmlns:a16="http://schemas.microsoft.com/office/drawing/2014/main" id="{07B9062C-523F-4DEF-835E-9A542DB34E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293894</xdr:colOff>
      <xdr:row>24</xdr:row>
      <xdr:rowOff>137762</xdr:rowOff>
    </xdr:from>
    <xdr:to>
      <xdr:col>18</xdr:col>
      <xdr:colOff>351277</xdr:colOff>
      <xdr:row>45</xdr:row>
      <xdr:rowOff>14257</xdr:rowOff>
    </xdr:to>
    <xdr:graphicFrame macro="">
      <xdr:nvGraphicFramePr>
        <xdr:cNvPr id="5" name="Chart 4">
          <a:extLst>
            <a:ext uri="{FF2B5EF4-FFF2-40B4-BE49-F238E27FC236}">
              <a16:creationId xmlns:a16="http://schemas.microsoft.com/office/drawing/2014/main" id="{F7A12411-6724-40C5-A5FC-8B368A95B8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435124</xdr:colOff>
      <xdr:row>4</xdr:row>
      <xdr:rowOff>68855</xdr:rowOff>
    </xdr:from>
    <xdr:to>
      <xdr:col>26</xdr:col>
      <xdr:colOff>2317</xdr:colOff>
      <xdr:row>24</xdr:row>
      <xdr:rowOff>106263</xdr:rowOff>
    </xdr:to>
    <xdr:graphicFrame macro="">
      <xdr:nvGraphicFramePr>
        <xdr:cNvPr id="7" name="Chart 6">
          <a:extLst>
            <a:ext uri="{FF2B5EF4-FFF2-40B4-BE49-F238E27FC236}">
              <a16:creationId xmlns:a16="http://schemas.microsoft.com/office/drawing/2014/main" id="{79B172CE-1889-41E5-BFF0-32B6C1DDFD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98167</xdr:colOff>
      <xdr:row>13</xdr:row>
      <xdr:rowOff>153272</xdr:rowOff>
    </xdr:from>
    <xdr:to>
      <xdr:col>2</xdr:col>
      <xdr:colOff>567447</xdr:colOff>
      <xdr:row>26</xdr:row>
      <xdr:rowOff>76635</xdr:rowOff>
    </xdr:to>
    <mc:AlternateContent xmlns:mc="http://schemas.openxmlformats.org/markup-compatibility/2006" xmlns:a14="http://schemas.microsoft.com/office/drawing/2010/main">
      <mc:Choice Requires="a14">
        <xdr:graphicFrame macro="">
          <xdr:nvGraphicFramePr>
            <xdr:cNvPr id="9" name="Product 1">
              <a:extLst>
                <a:ext uri="{FF2B5EF4-FFF2-40B4-BE49-F238E27FC236}">
                  <a16:creationId xmlns:a16="http://schemas.microsoft.com/office/drawing/2014/main" id="{F3CE8332-EA00-448A-BB2D-F6FB079A0048}"/>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98167" y="2572841"/>
              <a:ext cx="1695487" cy="23429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129917</xdr:colOff>
      <xdr:row>27</xdr:row>
      <xdr:rowOff>105375</xdr:rowOff>
    </xdr:from>
    <xdr:to>
      <xdr:col>2</xdr:col>
      <xdr:colOff>567447</xdr:colOff>
      <xdr:row>44</xdr:row>
      <xdr:rowOff>70556</xdr:rowOff>
    </xdr:to>
    <mc:AlternateContent xmlns:mc="http://schemas.openxmlformats.org/markup-compatibility/2006" xmlns:a14="http://schemas.microsoft.com/office/drawing/2010/main">
      <mc:Choice Requires="a14">
        <xdr:graphicFrame macro="">
          <xdr:nvGraphicFramePr>
            <xdr:cNvPr id="10" name="Months (Date)">
              <a:extLst>
                <a:ext uri="{FF2B5EF4-FFF2-40B4-BE49-F238E27FC236}">
                  <a16:creationId xmlns:a16="http://schemas.microsoft.com/office/drawing/2014/main" id="{6EC6C22B-10FA-463F-ADDF-3ADE955F8685}"/>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129917" y="5130635"/>
              <a:ext cx="1663737" cy="32877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297233</xdr:colOff>
      <xdr:row>4</xdr:row>
      <xdr:rowOff>54042</xdr:rowOff>
    </xdr:from>
    <xdr:to>
      <xdr:col>18</xdr:col>
      <xdr:colOff>364786</xdr:colOff>
      <xdr:row>24</xdr:row>
      <xdr:rowOff>81064</xdr:rowOff>
    </xdr:to>
    <xdr:graphicFrame macro="">
      <xdr:nvGraphicFramePr>
        <xdr:cNvPr id="11" name="Chart 10">
          <a:extLst>
            <a:ext uri="{FF2B5EF4-FFF2-40B4-BE49-F238E27FC236}">
              <a16:creationId xmlns:a16="http://schemas.microsoft.com/office/drawing/2014/main" id="{88893D28-AFA1-4CA7-8F9B-2AB39369C3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215661</xdr:colOff>
      <xdr:row>24</xdr:row>
      <xdr:rowOff>161746</xdr:rowOff>
    </xdr:from>
    <xdr:to>
      <xdr:col>10</xdr:col>
      <xdr:colOff>202883</xdr:colOff>
      <xdr:row>44</xdr:row>
      <xdr:rowOff>149286</xdr:rowOff>
    </xdr:to>
    <xdr:graphicFrame macro="">
      <xdr:nvGraphicFramePr>
        <xdr:cNvPr id="12" name="Chart 11">
          <a:extLst>
            <a:ext uri="{FF2B5EF4-FFF2-40B4-BE49-F238E27FC236}">
              <a16:creationId xmlns:a16="http://schemas.microsoft.com/office/drawing/2014/main" id="{AA6CCE2F-3D7D-4418-A853-23BF60CD7C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460376</xdr:colOff>
      <xdr:row>24</xdr:row>
      <xdr:rowOff>142875</xdr:rowOff>
    </xdr:from>
    <xdr:to>
      <xdr:col>26</xdr:col>
      <xdr:colOff>16988</xdr:colOff>
      <xdr:row>45</xdr:row>
      <xdr:rowOff>51246</xdr:rowOff>
    </xdr:to>
    <xdr:graphicFrame macro="">
      <xdr:nvGraphicFramePr>
        <xdr:cNvPr id="13" name="Chart 12">
          <a:extLst>
            <a:ext uri="{FF2B5EF4-FFF2-40B4-BE49-F238E27FC236}">
              <a16:creationId xmlns:a16="http://schemas.microsoft.com/office/drawing/2014/main" id="{01514AD2-7B01-4AE5-B183-5586C4FB37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130736</xdr:colOff>
      <xdr:row>0</xdr:row>
      <xdr:rowOff>37352</xdr:rowOff>
    </xdr:from>
    <xdr:to>
      <xdr:col>25</xdr:col>
      <xdr:colOff>597647</xdr:colOff>
      <xdr:row>4</xdr:row>
      <xdr:rowOff>-1</xdr:rowOff>
    </xdr:to>
    <xdr:sp macro="" textlink="">
      <xdr:nvSpPr>
        <xdr:cNvPr id="2" name="Rectangle: Rounded Corners 1">
          <a:extLst>
            <a:ext uri="{FF2B5EF4-FFF2-40B4-BE49-F238E27FC236}">
              <a16:creationId xmlns:a16="http://schemas.microsoft.com/office/drawing/2014/main" id="{111F0D65-9A0D-4ECE-952B-89D52C822D91}"/>
            </a:ext>
          </a:extLst>
        </xdr:cNvPr>
        <xdr:cNvSpPr/>
      </xdr:nvSpPr>
      <xdr:spPr>
        <a:xfrm>
          <a:off x="130736" y="37352"/>
          <a:ext cx="15874999" cy="70970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10</xdr:col>
      <xdr:colOff>317500</xdr:colOff>
      <xdr:row>0</xdr:row>
      <xdr:rowOff>132229</xdr:rowOff>
    </xdr:from>
    <xdr:to>
      <xdr:col>16</xdr:col>
      <xdr:colOff>406400</xdr:colOff>
      <xdr:row>3</xdr:row>
      <xdr:rowOff>127000</xdr:rowOff>
    </xdr:to>
    <xdr:sp macro="" textlink="">
      <xdr:nvSpPr>
        <xdr:cNvPr id="14" name="TextBox 13">
          <a:extLst>
            <a:ext uri="{FF2B5EF4-FFF2-40B4-BE49-F238E27FC236}">
              <a16:creationId xmlns:a16="http://schemas.microsoft.com/office/drawing/2014/main" id="{BA678743-951E-41EC-82B6-C73FDB62010D}"/>
            </a:ext>
          </a:extLst>
        </xdr:cNvPr>
        <xdr:cNvSpPr txBox="1"/>
      </xdr:nvSpPr>
      <xdr:spPr>
        <a:xfrm>
          <a:off x="6413500" y="132229"/>
          <a:ext cx="3746500" cy="528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t>FRUITS &amp; VEGETABLES</a:t>
          </a:r>
          <a:endParaRPr lang="en-GH" sz="28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 Ocansey" refreshedDate="45535.502678240744" createdVersion="8" refreshedVersion="8" minRefreshableVersion="3" recordCount="213" xr:uid="{8669D043-F707-4BE9-9BA6-0A5B09CBBB96}">
  <cacheSource type="worksheet">
    <worksheetSource name="Table_1"/>
  </cacheSource>
  <cacheFields count="8">
    <cacheField name="Order ID" numFmtId="0">
      <sharedItems containsSemiMixedTypes="0" containsString="0" containsNumber="1" containsInteger="1" minValue="1" maxValue="213"/>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5">
      <sharedItems containsSemiMixedTypes="0" containsString="0" containsNumber="1" containsInteger="1" minValue="107" maxValue="9990"/>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7"/>
    </cacheField>
    <cacheField name="Country" numFmtId="0">
      <sharedItems count="7">
        <s v="United States"/>
        <s v="United Kingdom"/>
        <s v="Canada"/>
        <s v="Germany"/>
        <s v="Australia"/>
        <s v="New Zealand"/>
        <s v="France"/>
      </sharedItems>
    </cacheField>
    <cacheField name="Days (Date)" numFmtId="0" databaseField="0">
      <fieldGroup base="4">
        <rangePr groupBy="days" startDate="2016-01-06T00:00:00" endDate="2016-12-31T00:00:00"/>
        <groupItems count="368">
          <s v="&lt;1/6/201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16"/>
        </groupItems>
      </fieldGroup>
    </cacheField>
    <cacheField name="Months (Date)" numFmtId="0" databaseField="0">
      <fieldGroup base="4">
        <rangePr groupBy="months" startDate="2016-01-06T00:00:00" endDate="2016-12-31T00:00:00"/>
        <groupItems count="14">
          <s v="&lt;1/6/2016"/>
          <s v="Jan"/>
          <s v="Feb"/>
          <s v="Mar"/>
          <s v="Apr"/>
          <s v="May"/>
          <s v="Jun"/>
          <s v="Jul"/>
          <s v="Aug"/>
          <s v="Sep"/>
          <s v="Oct"/>
          <s v="Nov"/>
          <s v="Dec"/>
          <s v="&gt;12/31/2016"/>
        </groupItems>
      </fieldGroup>
    </cacheField>
  </cacheFields>
  <extLst>
    <ext xmlns:x14="http://schemas.microsoft.com/office/spreadsheetml/2009/9/main" uri="{725AE2AE-9491-48be-B2B4-4EB974FC3084}">
      <x14:pivotCacheDefinition pivotCacheId="10205086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n v="1"/>
    <x v="0"/>
    <x v="0"/>
    <n v="4270"/>
    <x v="0"/>
    <x v="0"/>
  </r>
  <r>
    <n v="2"/>
    <x v="1"/>
    <x v="0"/>
    <n v="8239"/>
    <x v="1"/>
    <x v="1"/>
  </r>
  <r>
    <n v="3"/>
    <x v="2"/>
    <x v="1"/>
    <n v="617"/>
    <x v="2"/>
    <x v="0"/>
  </r>
  <r>
    <n v="4"/>
    <x v="2"/>
    <x v="1"/>
    <n v="8384"/>
    <x v="3"/>
    <x v="2"/>
  </r>
  <r>
    <n v="5"/>
    <x v="3"/>
    <x v="0"/>
    <n v="2626"/>
    <x v="3"/>
    <x v="3"/>
  </r>
  <r>
    <n v="6"/>
    <x v="4"/>
    <x v="1"/>
    <n v="3610"/>
    <x v="4"/>
    <x v="0"/>
  </r>
  <r>
    <n v="7"/>
    <x v="1"/>
    <x v="0"/>
    <n v="9062"/>
    <x v="4"/>
    <x v="4"/>
  </r>
  <r>
    <n v="8"/>
    <x v="2"/>
    <x v="1"/>
    <n v="6906"/>
    <x v="5"/>
    <x v="5"/>
  </r>
  <r>
    <n v="9"/>
    <x v="5"/>
    <x v="1"/>
    <n v="2417"/>
    <x v="5"/>
    <x v="6"/>
  </r>
  <r>
    <n v="10"/>
    <x v="5"/>
    <x v="1"/>
    <n v="7431"/>
    <x v="5"/>
    <x v="2"/>
  </r>
  <r>
    <n v="11"/>
    <x v="2"/>
    <x v="1"/>
    <n v="8250"/>
    <x v="5"/>
    <x v="3"/>
  </r>
  <r>
    <n v="12"/>
    <x v="1"/>
    <x v="0"/>
    <n v="7012"/>
    <x v="6"/>
    <x v="0"/>
  </r>
  <r>
    <n v="13"/>
    <x v="0"/>
    <x v="0"/>
    <n v="1903"/>
    <x v="7"/>
    <x v="3"/>
  </r>
  <r>
    <n v="14"/>
    <x v="1"/>
    <x v="0"/>
    <n v="2824"/>
    <x v="8"/>
    <x v="2"/>
  </r>
  <r>
    <n v="15"/>
    <x v="5"/>
    <x v="1"/>
    <n v="6946"/>
    <x v="9"/>
    <x v="6"/>
  </r>
  <r>
    <n v="16"/>
    <x v="2"/>
    <x v="1"/>
    <n v="2320"/>
    <x v="10"/>
    <x v="1"/>
  </r>
  <r>
    <n v="17"/>
    <x v="2"/>
    <x v="1"/>
    <n v="2116"/>
    <x v="11"/>
    <x v="0"/>
  </r>
  <r>
    <n v="18"/>
    <x v="2"/>
    <x v="1"/>
    <n v="1135"/>
    <x v="12"/>
    <x v="1"/>
  </r>
  <r>
    <n v="19"/>
    <x v="1"/>
    <x v="0"/>
    <n v="3595"/>
    <x v="12"/>
    <x v="1"/>
  </r>
  <r>
    <n v="20"/>
    <x v="5"/>
    <x v="1"/>
    <n v="1161"/>
    <x v="13"/>
    <x v="0"/>
  </r>
  <r>
    <n v="21"/>
    <x v="4"/>
    <x v="1"/>
    <n v="2256"/>
    <x v="14"/>
    <x v="6"/>
  </r>
  <r>
    <n v="22"/>
    <x v="2"/>
    <x v="1"/>
    <n v="1004"/>
    <x v="15"/>
    <x v="5"/>
  </r>
  <r>
    <n v="23"/>
    <x v="2"/>
    <x v="1"/>
    <n v="3642"/>
    <x v="16"/>
    <x v="2"/>
  </r>
  <r>
    <n v="24"/>
    <x v="2"/>
    <x v="1"/>
    <n v="4582"/>
    <x v="17"/>
    <x v="0"/>
  </r>
  <r>
    <n v="25"/>
    <x v="3"/>
    <x v="0"/>
    <n v="3559"/>
    <x v="17"/>
    <x v="1"/>
  </r>
  <r>
    <n v="26"/>
    <x v="0"/>
    <x v="0"/>
    <n v="5154"/>
    <x v="17"/>
    <x v="4"/>
  </r>
  <r>
    <n v="27"/>
    <x v="6"/>
    <x v="1"/>
    <n v="7388"/>
    <x v="18"/>
    <x v="6"/>
  </r>
  <r>
    <n v="28"/>
    <x v="3"/>
    <x v="0"/>
    <n v="7163"/>
    <x v="18"/>
    <x v="0"/>
  </r>
  <r>
    <n v="29"/>
    <x v="3"/>
    <x v="0"/>
    <n v="5101"/>
    <x v="19"/>
    <x v="3"/>
  </r>
  <r>
    <n v="30"/>
    <x v="5"/>
    <x v="1"/>
    <n v="7602"/>
    <x v="20"/>
    <x v="6"/>
  </r>
  <r>
    <n v="31"/>
    <x v="6"/>
    <x v="1"/>
    <n v="1641"/>
    <x v="21"/>
    <x v="0"/>
  </r>
  <r>
    <n v="32"/>
    <x v="5"/>
    <x v="1"/>
    <n v="8892"/>
    <x v="22"/>
    <x v="4"/>
  </r>
  <r>
    <n v="33"/>
    <x v="5"/>
    <x v="1"/>
    <n v="2060"/>
    <x v="23"/>
    <x v="6"/>
  </r>
  <r>
    <n v="34"/>
    <x v="1"/>
    <x v="0"/>
    <n v="1557"/>
    <x v="23"/>
    <x v="3"/>
  </r>
  <r>
    <n v="35"/>
    <x v="5"/>
    <x v="1"/>
    <n v="6509"/>
    <x v="24"/>
    <x v="6"/>
  </r>
  <r>
    <n v="36"/>
    <x v="5"/>
    <x v="1"/>
    <n v="5718"/>
    <x v="25"/>
    <x v="4"/>
  </r>
  <r>
    <n v="37"/>
    <x v="5"/>
    <x v="1"/>
    <n v="7655"/>
    <x v="26"/>
    <x v="0"/>
  </r>
  <r>
    <n v="38"/>
    <x v="0"/>
    <x v="0"/>
    <n v="9116"/>
    <x v="26"/>
    <x v="1"/>
  </r>
  <r>
    <n v="39"/>
    <x v="2"/>
    <x v="1"/>
    <n v="2795"/>
    <x v="27"/>
    <x v="0"/>
  </r>
  <r>
    <n v="40"/>
    <x v="2"/>
    <x v="1"/>
    <n v="5084"/>
    <x v="27"/>
    <x v="0"/>
  </r>
  <r>
    <n v="41"/>
    <x v="0"/>
    <x v="0"/>
    <n v="8941"/>
    <x v="27"/>
    <x v="1"/>
  </r>
  <r>
    <n v="42"/>
    <x v="1"/>
    <x v="0"/>
    <n v="5341"/>
    <x v="28"/>
    <x v="6"/>
  </r>
  <r>
    <n v="43"/>
    <x v="2"/>
    <x v="1"/>
    <n v="135"/>
    <x v="29"/>
    <x v="2"/>
  </r>
  <r>
    <n v="44"/>
    <x v="2"/>
    <x v="1"/>
    <n v="9400"/>
    <x v="29"/>
    <x v="4"/>
  </r>
  <r>
    <n v="45"/>
    <x v="3"/>
    <x v="0"/>
    <n v="6045"/>
    <x v="30"/>
    <x v="3"/>
  </r>
  <r>
    <n v="46"/>
    <x v="5"/>
    <x v="1"/>
    <n v="5820"/>
    <x v="31"/>
    <x v="5"/>
  </r>
  <r>
    <n v="47"/>
    <x v="4"/>
    <x v="1"/>
    <n v="8887"/>
    <x v="32"/>
    <x v="3"/>
  </r>
  <r>
    <n v="48"/>
    <x v="4"/>
    <x v="1"/>
    <n v="6982"/>
    <x v="33"/>
    <x v="0"/>
  </r>
  <r>
    <n v="49"/>
    <x v="2"/>
    <x v="1"/>
    <n v="4029"/>
    <x v="34"/>
    <x v="4"/>
  </r>
  <r>
    <n v="50"/>
    <x v="0"/>
    <x v="0"/>
    <n v="3665"/>
    <x v="34"/>
    <x v="3"/>
  </r>
  <r>
    <n v="51"/>
    <x v="2"/>
    <x v="1"/>
    <n v="4781"/>
    <x v="35"/>
    <x v="6"/>
  </r>
  <r>
    <n v="52"/>
    <x v="6"/>
    <x v="1"/>
    <n v="3663"/>
    <x v="36"/>
    <x v="4"/>
  </r>
  <r>
    <n v="53"/>
    <x v="5"/>
    <x v="1"/>
    <n v="6331"/>
    <x v="37"/>
    <x v="6"/>
  </r>
  <r>
    <n v="54"/>
    <x v="5"/>
    <x v="1"/>
    <n v="4364"/>
    <x v="37"/>
    <x v="2"/>
  </r>
  <r>
    <n v="55"/>
    <x v="0"/>
    <x v="0"/>
    <n v="607"/>
    <x v="38"/>
    <x v="1"/>
  </r>
  <r>
    <n v="56"/>
    <x v="2"/>
    <x v="1"/>
    <n v="1054"/>
    <x v="39"/>
    <x v="5"/>
  </r>
  <r>
    <n v="57"/>
    <x v="0"/>
    <x v="0"/>
    <n v="7659"/>
    <x v="39"/>
    <x v="0"/>
  </r>
  <r>
    <n v="58"/>
    <x v="1"/>
    <x v="0"/>
    <n v="277"/>
    <x v="40"/>
    <x v="3"/>
  </r>
  <r>
    <n v="59"/>
    <x v="2"/>
    <x v="1"/>
    <n v="235"/>
    <x v="41"/>
    <x v="0"/>
  </r>
  <r>
    <n v="60"/>
    <x v="4"/>
    <x v="1"/>
    <n v="1113"/>
    <x v="42"/>
    <x v="4"/>
  </r>
  <r>
    <n v="61"/>
    <x v="5"/>
    <x v="1"/>
    <n v="1128"/>
    <x v="43"/>
    <x v="0"/>
  </r>
  <r>
    <n v="62"/>
    <x v="1"/>
    <x v="0"/>
    <n v="9231"/>
    <x v="44"/>
    <x v="2"/>
  </r>
  <r>
    <n v="63"/>
    <x v="2"/>
    <x v="1"/>
    <n v="4387"/>
    <x v="45"/>
    <x v="0"/>
  </r>
  <r>
    <n v="64"/>
    <x v="5"/>
    <x v="1"/>
    <n v="2763"/>
    <x v="46"/>
    <x v="2"/>
  </r>
  <r>
    <n v="65"/>
    <x v="2"/>
    <x v="1"/>
    <n v="7898"/>
    <x v="47"/>
    <x v="1"/>
  </r>
  <r>
    <n v="66"/>
    <x v="2"/>
    <x v="1"/>
    <n v="2427"/>
    <x v="48"/>
    <x v="6"/>
  </r>
  <r>
    <n v="67"/>
    <x v="2"/>
    <x v="1"/>
    <n v="8663"/>
    <x v="49"/>
    <x v="5"/>
  </r>
  <r>
    <n v="68"/>
    <x v="0"/>
    <x v="0"/>
    <n v="2789"/>
    <x v="49"/>
    <x v="3"/>
  </r>
  <r>
    <n v="69"/>
    <x v="2"/>
    <x v="1"/>
    <n v="4054"/>
    <x v="50"/>
    <x v="0"/>
  </r>
  <r>
    <n v="70"/>
    <x v="6"/>
    <x v="1"/>
    <n v="2262"/>
    <x v="50"/>
    <x v="0"/>
  </r>
  <r>
    <n v="71"/>
    <x v="6"/>
    <x v="1"/>
    <n v="5600"/>
    <x v="50"/>
    <x v="1"/>
  </r>
  <r>
    <n v="72"/>
    <x v="2"/>
    <x v="1"/>
    <n v="5787"/>
    <x v="51"/>
    <x v="0"/>
  </r>
  <r>
    <n v="73"/>
    <x v="4"/>
    <x v="1"/>
    <n v="6295"/>
    <x v="51"/>
    <x v="2"/>
  </r>
  <r>
    <n v="74"/>
    <x v="2"/>
    <x v="1"/>
    <n v="474"/>
    <x v="52"/>
    <x v="3"/>
  </r>
  <r>
    <n v="75"/>
    <x v="5"/>
    <x v="1"/>
    <n v="4325"/>
    <x v="52"/>
    <x v="6"/>
  </r>
  <r>
    <n v="76"/>
    <x v="2"/>
    <x v="1"/>
    <n v="592"/>
    <x v="53"/>
    <x v="0"/>
  </r>
  <r>
    <n v="77"/>
    <x v="4"/>
    <x v="1"/>
    <n v="4330"/>
    <x v="54"/>
    <x v="0"/>
  </r>
  <r>
    <n v="78"/>
    <x v="2"/>
    <x v="1"/>
    <n v="9405"/>
    <x v="54"/>
    <x v="1"/>
  </r>
  <r>
    <n v="79"/>
    <x v="5"/>
    <x v="1"/>
    <n v="7671"/>
    <x v="54"/>
    <x v="6"/>
  </r>
  <r>
    <n v="80"/>
    <x v="0"/>
    <x v="0"/>
    <n v="5791"/>
    <x v="54"/>
    <x v="1"/>
  </r>
  <r>
    <n v="81"/>
    <x v="2"/>
    <x v="1"/>
    <n v="6007"/>
    <x v="55"/>
    <x v="2"/>
  </r>
  <r>
    <n v="82"/>
    <x v="2"/>
    <x v="1"/>
    <n v="5030"/>
    <x v="56"/>
    <x v="3"/>
  </r>
  <r>
    <n v="83"/>
    <x v="0"/>
    <x v="0"/>
    <n v="6763"/>
    <x v="56"/>
    <x v="1"/>
  </r>
  <r>
    <n v="84"/>
    <x v="2"/>
    <x v="1"/>
    <n v="4248"/>
    <x v="57"/>
    <x v="4"/>
  </r>
  <r>
    <n v="85"/>
    <x v="2"/>
    <x v="1"/>
    <n v="9543"/>
    <x v="58"/>
    <x v="6"/>
  </r>
  <r>
    <n v="86"/>
    <x v="1"/>
    <x v="0"/>
    <n v="2054"/>
    <x v="58"/>
    <x v="1"/>
  </r>
  <r>
    <n v="87"/>
    <x v="3"/>
    <x v="0"/>
    <n v="7094"/>
    <x v="58"/>
    <x v="3"/>
  </r>
  <r>
    <n v="88"/>
    <x v="0"/>
    <x v="0"/>
    <n v="6087"/>
    <x v="59"/>
    <x v="0"/>
  </r>
  <r>
    <n v="89"/>
    <x v="5"/>
    <x v="1"/>
    <n v="4264"/>
    <x v="60"/>
    <x v="4"/>
  </r>
  <r>
    <n v="90"/>
    <x v="6"/>
    <x v="1"/>
    <n v="9333"/>
    <x v="61"/>
    <x v="0"/>
  </r>
  <r>
    <n v="91"/>
    <x v="6"/>
    <x v="1"/>
    <n v="8775"/>
    <x v="62"/>
    <x v="3"/>
  </r>
  <r>
    <n v="92"/>
    <x v="1"/>
    <x v="0"/>
    <n v="2011"/>
    <x v="63"/>
    <x v="1"/>
  </r>
  <r>
    <n v="93"/>
    <x v="2"/>
    <x v="1"/>
    <n v="5632"/>
    <x v="64"/>
    <x v="0"/>
  </r>
  <r>
    <n v="94"/>
    <x v="2"/>
    <x v="1"/>
    <n v="4904"/>
    <x v="64"/>
    <x v="5"/>
  </r>
  <r>
    <n v="95"/>
    <x v="3"/>
    <x v="0"/>
    <n v="1002"/>
    <x v="64"/>
    <x v="4"/>
  </r>
  <r>
    <n v="96"/>
    <x v="4"/>
    <x v="1"/>
    <n v="8141"/>
    <x v="65"/>
    <x v="1"/>
  </r>
  <r>
    <n v="97"/>
    <x v="4"/>
    <x v="1"/>
    <n v="3644"/>
    <x v="65"/>
    <x v="2"/>
  </r>
  <r>
    <n v="98"/>
    <x v="4"/>
    <x v="1"/>
    <n v="1380"/>
    <x v="65"/>
    <x v="4"/>
  </r>
  <r>
    <n v="99"/>
    <x v="1"/>
    <x v="0"/>
    <n v="8354"/>
    <x v="65"/>
    <x v="3"/>
  </r>
  <r>
    <n v="100"/>
    <x v="2"/>
    <x v="1"/>
    <n v="5182"/>
    <x v="66"/>
    <x v="0"/>
  </r>
  <r>
    <n v="101"/>
    <x v="5"/>
    <x v="1"/>
    <n v="2193"/>
    <x v="66"/>
    <x v="6"/>
  </r>
  <r>
    <n v="102"/>
    <x v="6"/>
    <x v="1"/>
    <n v="3647"/>
    <x v="67"/>
    <x v="0"/>
  </r>
  <r>
    <n v="103"/>
    <x v="5"/>
    <x v="1"/>
    <n v="4104"/>
    <x v="67"/>
    <x v="0"/>
  </r>
  <r>
    <n v="104"/>
    <x v="0"/>
    <x v="0"/>
    <n v="7457"/>
    <x v="67"/>
    <x v="0"/>
  </r>
  <r>
    <n v="105"/>
    <x v="6"/>
    <x v="1"/>
    <n v="3767"/>
    <x v="68"/>
    <x v="2"/>
  </r>
  <r>
    <n v="106"/>
    <x v="1"/>
    <x v="0"/>
    <n v="4685"/>
    <x v="69"/>
    <x v="3"/>
  </r>
  <r>
    <n v="107"/>
    <x v="2"/>
    <x v="1"/>
    <n v="3917"/>
    <x v="70"/>
    <x v="0"/>
  </r>
  <r>
    <n v="108"/>
    <x v="5"/>
    <x v="1"/>
    <n v="521"/>
    <x v="70"/>
    <x v="2"/>
  </r>
  <r>
    <n v="109"/>
    <x v="5"/>
    <x v="1"/>
    <n v="5605"/>
    <x v="71"/>
    <x v="6"/>
  </r>
  <r>
    <n v="110"/>
    <x v="1"/>
    <x v="0"/>
    <n v="9630"/>
    <x v="72"/>
    <x v="3"/>
  </r>
  <r>
    <n v="111"/>
    <x v="2"/>
    <x v="1"/>
    <n v="6941"/>
    <x v="73"/>
    <x v="2"/>
  </r>
  <r>
    <n v="112"/>
    <x v="1"/>
    <x v="0"/>
    <n v="7231"/>
    <x v="73"/>
    <x v="1"/>
  </r>
  <r>
    <n v="113"/>
    <x v="1"/>
    <x v="0"/>
    <n v="8891"/>
    <x v="74"/>
    <x v="4"/>
  </r>
  <r>
    <n v="114"/>
    <x v="2"/>
    <x v="1"/>
    <n v="107"/>
    <x v="75"/>
    <x v="6"/>
  </r>
  <r>
    <n v="115"/>
    <x v="2"/>
    <x v="1"/>
    <n v="4243"/>
    <x v="76"/>
    <x v="0"/>
  </r>
  <r>
    <n v="116"/>
    <x v="4"/>
    <x v="1"/>
    <n v="4514"/>
    <x v="77"/>
    <x v="0"/>
  </r>
  <r>
    <n v="117"/>
    <x v="6"/>
    <x v="1"/>
    <n v="5480"/>
    <x v="78"/>
    <x v="0"/>
  </r>
  <r>
    <n v="118"/>
    <x v="2"/>
    <x v="1"/>
    <n v="5002"/>
    <x v="78"/>
    <x v="6"/>
  </r>
  <r>
    <n v="119"/>
    <x v="2"/>
    <x v="1"/>
    <n v="8530"/>
    <x v="79"/>
    <x v="2"/>
  </r>
  <r>
    <n v="120"/>
    <x v="4"/>
    <x v="1"/>
    <n v="4819"/>
    <x v="80"/>
    <x v="5"/>
  </r>
  <r>
    <n v="121"/>
    <x v="1"/>
    <x v="0"/>
    <n v="6343"/>
    <x v="81"/>
    <x v="1"/>
  </r>
  <r>
    <n v="122"/>
    <x v="4"/>
    <x v="1"/>
    <n v="2318"/>
    <x v="82"/>
    <x v="1"/>
  </r>
  <r>
    <n v="123"/>
    <x v="4"/>
    <x v="1"/>
    <n v="220"/>
    <x v="83"/>
    <x v="1"/>
  </r>
  <r>
    <n v="124"/>
    <x v="4"/>
    <x v="1"/>
    <n v="6341"/>
    <x v="83"/>
    <x v="5"/>
  </r>
  <r>
    <n v="125"/>
    <x v="5"/>
    <x v="1"/>
    <n v="330"/>
    <x v="83"/>
    <x v="3"/>
  </r>
  <r>
    <n v="126"/>
    <x v="1"/>
    <x v="0"/>
    <n v="3027"/>
    <x v="83"/>
    <x v="1"/>
  </r>
  <r>
    <n v="127"/>
    <x v="4"/>
    <x v="1"/>
    <n v="850"/>
    <x v="84"/>
    <x v="5"/>
  </r>
  <r>
    <n v="128"/>
    <x v="2"/>
    <x v="1"/>
    <n v="8986"/>
    <x v="85"/>
    <x v="1"/>
  </r>
  <r>
    <n v="129"/>
    <x v="1"/>
    <x v="0"/>
    <n v="3800"/>
    <x v="86"/>
    <x v="0"/>
  </r>
  <r>
    <n v="130"/>
    <x v="0"/>
    <x v="0"/>
    <n v="5751"/>
    <x v="87"/>
    <x v="1"/>
  </r>
  <r>
    <n v="131"/>
    <x v="5"/>
    <x v="1"/>
    <n v="1704"/>
    <x v="88"/>
    <x v="1"/>
  </r>
  <r>
    <n v="132"/>
    <x v="2"/>
    <x v="1"/>
    <n v="7966"/>
    <x v="89"/>
    <x v="4"/>
  </r>
  <r>
    <n v="133"/>
    <x v="2"/>
    <x v="1"/>
    <n v="852"/>
    <x v="90"/>
    <x v="0"/>
  </r>
  <r>
    <n v="134"/>
    <x v="3"/>
    <x v="0"/>
    <n v="8416"/>
    <x v="90"/>
    <x v="4"/>
  </r>
  <r>
    <n v="135"/>
    <x v="2"/>
    <x v="1"/>
    <n v="7144"/>
    <x v="91"/>
    <x v="6"/>
  </r>
  <r>
    <n v="136"/>
    <x v="1"/>
    <x v="0"/>
    <n v="7854"/>
    <x v="91"/>
    <x v="0"/>
  </r>
  <r>
    <n v="137"/>
    <x v="4"/>
    <x v="1"/>
    <n v="859"/>
    <x v="92"/>
    <x v="0"/>
  </r>
  <r>
    <n v="138"/>
    <x v="1"/>
    <x v="0"/>
    <n v="8049"/>
    <x v="93"/>
    <x v="0"/>
  </r>
  <r>
    <n v="139"/>
    <x v="2"/>
    <x v="1"/>
    <n v="2836"/>
    <x v="94"/>
    <x v="3"/>
  </r>
  <r>
    <n v="140"/>
    <x v="0"/>
    <x v="0"/>
    <n v="1743"/>
    <x v="95"/>
    <x v="0"/>
  </r>
  <r>
    <n v="141"/>
    <x v="5"/>
    <x v="1"/>
    <n v="3844"/>
    <x v="96"/>
    <x v="6"/>
  </r>
  <r>
    <n v="142"/>
    <x v="5"/>
    <x v="1"/>
    <n v="7490"/>
    <x v="97"/>
    <x v="6"/>
  </r>
  <r>
    <n v="143"/>
    <x v="1"/>
    <x v="0"/>
    <n v="4483"/>
    <x v="98"/>
    <x v="3"/>
  </r>
  <r>
    <n v="144"/>
    <x v="5"/>
    <x v="1"/>
    <n v="7333"/>
    <x v="99"/>
    <x v="2"/>
  </r>
  <r>
    <n v="145"/>
    <x v="0"/>
    <x v="0"/>
    <n v="7654"/>
    <x v="100"/>
    <x v="0"/>
  </r>
  <r>
    <n v="146"/>
    <x v="5"/>
    <x v="1"/>
    <n v="3944"/>
    <x v="101"/>
    <x v="1"/>
  </r>
  <r>
    <n v="147"/>
    <x v="3"/>
    <x v="0"/>
    <n v="5761"/>
    <x v="101"/>
    <x v="3"/>
  </r>
  <r>
    <n v="148"/>
    <x v="2"/>
    <x v="1"/>
    <n v="6864"/>
    <x v="102"/>
    <x v="5"/>
  </r>
  <r>
    <n v="149"/>
    <x v="2"/>
    <x v="1"/>
    <n v="4016"/>
    <x v="102"/>
    <x v="3"/>
  </r>
  <r>
    <n v="150"/>
    <x v="2"/>
    <x v="1"/>
    <n v="1841"/>
    <x v="103"/>
    <x v="0"/>
  </r>
  <r>
    <n v="151"/>
    <x v="2"/>
    <x v="1"/>
    <n v="424"/>
    <x v="104"/>
    <x v="4"/>
  </r>
  <r>
    <n v="152"/>
    <x v="2"/>
    <x v="1"/>
    <n v="8765"/>
    <x v="105"/>
    <x v="1"/>
  </r>
  <r>
    <n v="153"/>
    <x v="2"/>
    <x v="1"/>
    <n v="5583"/>
    <x v="106"/>
    <x v="0"/>
  </r>
  <r>
    <n v="154"/>
    <x v="1"/>
    <x v="0"/>
    <n v="4390"/>
    <x v="107"/>
    <x v="5"/>
  </r>
  <r>
    <n v="155"/>
    <x v="1"/>
    <x v="0"/>
    <n v="352"/>
    <x v="107"/>
    <x v="2"/>
  </r>
  <r>
    <n v="156"/>
    <x v="5"/>
    <x v="1"/>
    <n v="8489"/>
    <x v="108"/>
    <x v="0"/>
  </r>
  <r>
    <n v="157"/>
    <x v="2"/>
    <x v="1"/>
    <n v="7090"/>
    <x v="108"/>
    <x v="6"/>
  </r>
  <r>
    <n v="158"/>
    <x v="2"/>
    <x v="1"/>
    <n v="7880"/>
    <x v="109"/>
    <x v="0"/>
  </r>
  <r>
    <n v="159"/>
    <x v="4"/>
    <x v="1"/>
    <n v="3861"/>
    <x v="110"/>
    <x v="0"/>
  </r>
  <r>
    <n v="160"/>
    <x v="1"/>
    <x v="0"/>
    <n v="7927"/>
    <x v="111"/>
    <x v="3"/>
  </r>
  <r>
    <n v="161"/>
    <x v="2"/>
    <x v="1"/>
    <n v="6162"/>
    <x v="112"/>
    <x v="0"/>
  </r>
  <r>
    <n v="162"/>
    <x v="6"/>
    <x v="1"/>
    <n v="5523"/>
    <x v="113"/>
    <x v="4"/>
  </r>
  <r>
    <n v="163"/>
    <x v="1"/>
    <x v="0"/>
    <n v="5936"/>
    <x v="113"/>
    <x v="1"/>
  </r>
  <r>
    <n v="164"/>
    <x v="0"/>
    <x v="0"/>
    <n v="7251"/>
    <x v="114"/>
    <x v="3"/>
  </r>
  <r>
    <n v="165"/>
    <x v="4"/>
    <x v="1"/>
    <n v="6187"/>
    <x v="115"/>
    <x v="4"/>
  </r>
  <r>
    <n v="166"/>
    <x v="2"/>
    <x v="1"/>
    <n v="3210"/>
    <x v="116"/>
    <x v="3"/>
  </r>
  <r>
    <n v="167"/>
    <x v="0"/>
    <x v="0"/>
    <n v="682"/>
    <x v="116"/>
    <x v="3"/>
  </r>
  <r>
    <n v="168"/>
    <x v="2"/>
    <x v="1"/>
    <n v="793"/>
    <x v="117"/>
    <x v="4"/>
  </r>
  <r>
    <n v="169"/>
    <x v="0"/>
    <x v="0"/>
    <n v="5346"/>
    <x v="118"/>
    <x v="3"/>
  </r>
  <r>
    <n v="170"/>
    <x v="2"/>
    <x v="1"/>
    <n v="7103"/>
    <x v="119"/>
    <x v="5"/>
  </r>
  <r>
    <n v="171"/>
    <x v="0"/>
    <x v="0"/>
    <n v="4603"/>
    <x v="120"/>
    <x v="0"/>
  </r>
  <r>
    <n v="172"/>
    <x v="5"/>
    <x v="1"/>
    <n v="8160"/>
    <x v="121"/>
    <x v="6"/>
  </r>
  <r>
    <n v="173"/>
    <x v="5"/>
    <x v="1"/>
    <n v="7171"/>
    <x v="122"/>
    <x v="1"/>
  </r>
  <r>
    <n v="174"/>
    <x v="2"/>
    <x v="1"/>
    <n v="3552"/>
    <x v="122"/>
    <x v="5"/>
  </r>
  <r>
    <n v="175"/>
    <x v="2"/>
    <x v="1"/>
    <n v="7273"/>
    <x v="123"/>
    <x v="4"/>
  </r>
  <r>
    <n v="176"/>
    <x v="2"/>
    <x v="1"/>
    <n v="2402"/>
    <x v="124"/>
    <x v="3"/>
  </r>
  <r>
    <n v="177"/>
    <x v="2"/>
    <x v="1"/>
    <n v="1197"/>
    <x v="124"/>
    <x v="4"/>
  </r>
  <r>
    <n v="178"/>
    <x v="3"/>
    <x v="0"/>
    <n v="5015"/>
    <x v="124"/>
    <x v="4"/>
  </r>
  <r>
    <n v="179"/>
    <x v="4"/>
    <x v="1"/>
    <n v="5818"/>
    <x v="125"/>
    <x v="0"/>
  </r>
  <r>
    <n v="180"/>
    <x v="2"/>
    <x v="1"/>
    <n v="4399"/>
    <x v="126"/>
    <x v="1"/>
  </r>
  <r>
    <n v="181"/>
    <x v="0"/>
    <x v="0"/>
    <n v="3011"/>
    <x v="126"/>
    <x v="0"/>
  </r>
  <r>
    <n v="182"/>
    <x v="5"/>
    <x v="1"/>
    <n v="4715"/>
    <x v="127"/>
    <x v="1"/>
  </r>
  <r>
    <n v="183"/>
    <x v="5"/>
    <x v="1"/>
    <n v="5321"/>
    <x v="128"/>
    <x v="6"/>
  </r>
  <r>
    <n v="184"/>
    <x v="2"/>
    <x v="1"/>
    <n v="8894"/>
    <x v="129"/>
    <x v="0"/>
  </r>
  <r>
    <n v="185"/>
    <x v="0"/>
    <x v="0"/>
    <n v="4846"/>
    <x v="130"/>
    <x v="1"/>
  </r>
  <r>
    <n v="186"/>
    <x v="1"/>
    <x v="0"/>
    <n v="284"/>
    <x v="130"/>
    <x v="3"/>
  </r>
  <r>
    <n v="187"/>
    <x v="4"/>
    <x v="1"/>
    <n v="8283"/>
    <x v="131"/>
    <x v="1"/>
  </r>
  <r>
    <n v="188"/>
    <x v="4"/>
    <x v="1"/>
    <n v="9990"/>
    <x v="132"/>
    <x v="2"/>
  </r>
  <r>
    <n v="189"/>
    <x v="2"/>
    <x v="1"/>
    <n v="9014"/>
    <x v="132"/>
    <x v="4"/>
  </r>
  <r>
    <n v="190"/>
    <x v="5"/>
    <x v="1"/>
    <n v="1942"/>
    <x v="133"/>
    <x v="6"/>
  </r>
  <r>
    <n v="191"/>
    <x v="2"/>
    <x v="1"/>
    <n v="7223"/>
    <x v="134"/>
    <x v="0"/>
  </r>
  <r>
    <n v="192"/>
    <x v="0"/>
    <x v="0"/>
    <n v="4673"/>
    <x v="135"/>
    <x v="0"/>
  </r>
  <r>
    <n v="193"/>
    <x v="0"/>
    <x v="0"/>
    <n v="9104"/>
    <x v="136"/>
    <x v="6"/>
  </r>
  <r>
    <n v="194"/>
    <x v="5"/>
    <x v="1"/>
    <n v="6078"/>
    <x v="137"/>
    <x v="0"/>
  </r>
  <r>
    <n v="195"/>
    <x v="3"/>
    <x v="0"/>
    <n v="3278"/>
    <x v="138"/>
    <x v="3"/>
  </r>
  <r>
    <n v="196"/>
    <x v="2"/>
    <x v="1"/>
    <n v="136"/>
    <x v="139"/>
    <x v="2"/>
  </r>
  <r>
    <n v="197"/>
    <x v="2"/>
    <x v="1"/>
    <n v="8377"/>
    <x v="139"/>
    <x v="4"/>
  </r>
  <r>
    <n v="198"/>
    <x v="2"/>
    <x v="1"/>
    <n v="2382"/>
    <x v="139"/>
    <x v="0"/>
  </r>
  <r>
    <n v="199"/>
    <x v="2"/>
    <x v="1"/>
    <n v="8702"/>
    <x v="140"/>
    <x v="3"/>
  </r>
  <r>
    <n v="200"/>
    <x v="2"/>
    <x v="1"/>
    <n v="5021"/>
    <x v="141"/>
    <x v="0"/>
  </r>
  <r>
    <n v="201"/>
    <x v="5"/>
    <x v="1"/>
    <n v="1760"/>
    <x v="141"/>
    <x v="4"/>
  </r>
  <r>
    <n v="202"/>
    <x v="2"/>
    <x v="1"/>
    <n v="4766"/>
    <x v="142"/>
    <x v="3"/>
  </r>
  <r>
    <n v="203"/>
    <x v="3"/>
    <x v="0"/>
    <n v="1541"/>
    <x v="143"/>
    <x v="1"/>
  </r>
  <r>
    <n v="204"/>
    <x v="4"/>
    <x v="1"/>
    <n v="2782"/>
    <x v="144"/>
    <x v="1"/>
  </r>
  <r>
    <n v="205"/>
    <x v="5"/>
    <x v="1"/>
    <n v="2455"/>
    <x v="144"/>
    <x v="2"/>
  </r>
  <r>
    <n v="206"/>
    <x v="5"/>
    <x v="1"/>
    <n v="4512"/>
    <x v="145"/>
    <x v="5"/>
  </r>
  <r>
    <n v="207"/>
    <x v="5"/>
    <x v="1"/>
    <n v="8752"/>
    <x v="145"/>
    <x v="3"/>
  </r>
  <r>
    <n v="208"/>
    <x v="0"/>
    <x v="0"/>
    <n v="9127"/>
    <x v="146"/>
    <x v="0"/>
  </r>
  <r>
    <n v="209"/>
    <x v="5"/>
    <x v="1"/>
    <n v="1777"/>
    <x v="147"/>
    <x v="6"/>
  </r>
  <r>
    <n v="210"/>
    <x v="3"/>
    <x v="0"/>
    <n v="680"/>
    <x v="147"/>
    <x v="6"/>
  </r>
  <r>
    <n v="211"/>
    <x v="4"/>
    <x v="1"/>
    <n v="958"/>
    <x v="148"/>
    <x v="0"/>
  </r>
  <r>
    <n v="212"/>
    <x v="0"/>
    <x v="0"/>
    <n v="2613"/>
    <x v="148"/>
    <x v="4"/>
  </r>
  <r>
    <n v="213"/>
    <x v="0"/>
    <x v="0"/>
    <n v="339"/>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02176F-6A9D-4DA2-BDEE-1A051367B8BA}" name="PivotTable3"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29" rowHeaderCaption="List of Products">
  <location ref="A8:B16" firstHeaderRow="1" firstDataRow="1" firstDataCol="1"/>
  <pivotFields count="8">
    <pivotField showAll="0"/>
    <pivotField axis="axisRow" showAll="0">
      <items count="8">
        <item x="5"/>
        <item x="2"/>
        <item x="3"/>
        <item x="1"/>
        <item x="0"/>
        <item x="6"/>
        <item x="4"/>
        <item t="default"/>
      </items>
    </pivotField>
    <pivotField showAll="0">
      <items count="3">
        <item x="1"/>
        <item x="0"/>
        <item t="default"/>
      </items>
    </pivotField>
    <pivotField dataField="1" numFmtId="165"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8">
    <i>
      <x/>
    </i>
    <i>
      <x v="1"/>
    </i>
    <i>
      <x v="2"/>
    </i>
    <i>
      <x v="3"/>
    </i>
    <i>
      <x v="4"/>
    </i>
    <i>
      <x v="5"/>
    </i>
    <i>
      <x v="6"/>
    </i>
    <i t="grand">
      <x/>
    </i>
  </rowItems>
  <colItems count="1">
    <i/>
  </colItems>
  <dataFields count="1">
    <dataField name="Sum of Amount" fld="3" baseField="0" baseItem="0" numFmtId="166"/>
  </dataFields>
  <formats count="2">
    <format dxfId="97">
      <pivotArea outline="0" collapsedLevelsAreSubtotals="1" fieldPosition="0"/>
    </format>
    <format dxfId="96">
      <pivotArea dataOnly="0" labelOnly="1" outline="0" axis="axisValues" fieldPosition="0"/>
    </format>
  </formats>
  <chartFormats count="47">
    <chartFormat chart="5" format="11" series="1">
      <pivotArea type="data" outline="0" fieldPosition="0">
        <references count="1">
          <reference field="4294967294" count="1" selected="0">
            <x v="0"/>
          </reference>
        </references>
      </pivotArea>
    </chartFormat>
    <chartFormat chart="5" format="12">
      <pivotArea type="data" outline="0" fieldPosition="0">
        <references count="2">
          <reference field="4294967294" count="1" selected="0">
            <x v="0"/>
          </reference>
          <reference field="1" count="1" selected="0">
            <x v="0"/>
          </reference>
        </references>
      </pivotArea>
    </chartFormat>
    <chartFormat chart="5" format="13">
      <pivotArea type="data" outline="0" fieldPosition="0">
        <references count="2">
          <reference field="4294967294" count="1" selected="0">
            <x v="0"/>
          </reference>
          <reference field="1" count="1" selected="0">
            <x v="1"/>
          </reference>
        </references>
      </pivotArea>
    </chartFormat>
    <chartFormat chart="5" format="14">
      <pivotArea type="data" outline="0" fieldPosition="0">
        <references count="2">
          <reference field="4294967294" count="1" selected="0">
            <x v="0"/>
          </reference>
          <reference field="1" count="1" selected="0">
            <x v="2"/>
          </reference>
        </references>
      </pivotArea>
    </chartFormat>
    <chartFormat chart="5" format="15">
      <pivotArea type="data" outline="0" fieldPosition="0">
        <references count="2">
          <reference field="4294967294" count="1" selected="0">
            <x v="0"/>
          </reference>
          <reference field="1" count="1" selected="0">
            <x v="3"/>
          </reference>
        </references>
      </pivotArea>
    </chartFormat>
    <chartFormat chart="5" format="16">
      <pivotArea type="data" outline="0" fieldPosition="0">
        <references count="2">
          <reference field="4294967294" count="1" selected="0">
            <x v="0"/>
          </reference>
          <reference field="1" count="1" selected="0">
            <x v="4"/>
          </reference>
        </references>
      </pivotArea>
    </chartFormat>
    <chartFormat chart="5" format="17">
      <pivotArea type="data" outline="0" fieldPosition="0">
        <references count="2">
          <reference field="4294967294" count="1" selected="0">
            <x v="0"/>
          </reference>
          <reference field="1" count="1" selected="0">
            <x v="5"/>
          </reference>
        </references>
      </pivotArea>
    </chartFormat>
    <chartFormat chart="5" format="18">
      <pivotArea type="data" outline="0" fieldPosition="0">
        <references count="2">
          <reference field="4294967294" count="1" selected="0">
            <x v="0"/>
          </reference>
          <reference field="1" count="1" selected="0">
            <x v="6"/>
          </reference>
        </references>
      </pivotArea>
    </chartFormat>
    <chartFormat chart="9" format="43" series="1">
      <pivotArea type="data" outline="0" fieldPosition="0">
        <references count="1">
          <reference field="4294967294" count="1" selected="0">
            <x v="0"/>
          </reference>
        </references>
      </pivotArea>
    </chartFormat>
    <chartFormat chart="9" format="44">
      <pivotArea type="data" outline="0" fieldPosition="0">
        <references count="2">
          <reference field="4294967294" count="1" selected="0">
            <x v="0"/>
          </reference>
          <reference field="1" count="1" selected="0">
            <x v="0"/>
          </reference>
        </references>
      </pivotArea>
    </chartFormat>
    <chartFormat chart="9" format="45">
      <pivotArea type="data" outline="0" fieldPosition="0">
        <references count="2">
          <reference field="4294967294" count="1" selected="0">
            <x v="0"/>
          </reference>
          <reference field="1" count="1" selected="0">
            <x v="1"/>
          </reference>
        </references>
      </pivotArea>
    </chartFormat>
    <chartFormat chart="9" format="46">
      <pivotArea type="data" outline="0" fieldPosition="0">
        <references count="2">
          <reference field="4294967294" count="1" selected="0">
            <x v="0"/>
          </reference>
          <reference field="1" count="1" selected="0">
            <x v="2"/>
          </reference>
        </references>
      </pivotArea>
    </chartFormat>
    <chartFormat chart="9" format="47">
      <pivotArea type="data" outline="0" fieldPosition="0">
        <references count="2">
          <reference field="4294967294" count="1" selected="0">
            <x v="0"/>
          </reference>
          <reference field="1" count="1" selected="0">
            <x v="3"/>
          </reference>
        </references>
      </pivotArea>
    </chartFormat>
    <chartFormat chart="9" format="48">
      <pivotArea type="data" outline="0" fieldPosition="0">
        <references count="2">
          <reference field="4294967294" count="1" selected="0">
            <x v="0"/>
          </reference>
          <reference field="1" count="1" selected="0">
            <x v="4"/>
          </reference>
        </references>
      </pivotArea>
    </chartFormat>
    <chartFormat chart="9" format="49">
      <pivotArea type="data" outline="0" fieldPosition="0">
        <references count="2">
          <reference field="4294967294" count="1" selected="0">
            <x v="0"/>
          </reference>
          <reference field="1" count="1" selected="0">
            <x v="5"/>
          </reference>
        </references>
      </pivotArea>
    </chartFormat>
    <chartFormat chart="9" format="50">
      <pivotArea type="data" outline="0" fieldPosition="0">
        <references count="2">
          <reference field="4294967294" count="1" selected="0">
            <x v="0"/>
          </reference>
          <reference field="1" count="1" selected="0">
            <x v="6"/>
          </reference>
        </references>
      </pivotArea>
    </chartFormat>
    <chartFormat chart="12" format="59" series="1">
      <pivotArea type="data" outline="0" fieldPosition="0">
        <references count="1">
          <reference field="4294967294" count="1" selected="0">
            <x v="0"/>
          </reference>
        </references>
      </pivotArea>
    </chartFormat>
    <chartFormat chart="12" format="60">
      <pivotArea type="data" outline="0" fieldPosition="0">
        <references count="2">
          <reference field="4294967294" count="1" selected="0">
            <x v="0"/>
          </reference>
          <reference field="1" count="1" selected="0">
            <x v="0"/>
          </reference>
        </references>
      </pivotArea>
    </chartFormat>
    <chartFormat chart="12" format="61">
      <pivotArea type="data" outline="0" fieldPosition="0">
        <references count="2">
          <reference field="4294967294" count="1" selected="0">
            <x v="0"/>
          </reference>
          <reference field="1" count="1" selected="0">
            <x v="1"/>
          </reference>
        </references>
      </pivotArea>
    </chartFormat>
    <chartFormat chart="12" format="62">
      <pivotArea type="data" outline="0" fieldPosition="0">
        <references count="2">
          <reference field="4294967294" count="1" selected="0">
            <x v="0"/>
          </reference>
          <reference field="1" count="1" selected="0">
            <x v="2"/>
          </reference>
        </references>
      </pivotArea>
    </chartFormat>
    <chartFormat chart="12" format="63">
      <pivotArea type="data" outline="0" fieldPosition="0">
        <references count="2">
          <reference field="4294967294" count="1" selected="0">
            <x v="0"/>
          </reference>
          <reference field="1" count="1" selected="0">
            <x v="3"/>
          </reference>
        </references>
      </pivotArea>
    </chartFormat>
    <chartFormat chart="12" format="64">
      <pivotArea type="data" outline="0" fieldPosition="0">
        <references count="2">
          <reference field="4294967294" count="1" selected="0">
            <x v="0"/>
          </reference>
          <reference field="1" count="1" selected="0">
            <x v="4"/>
          </reference>
        </references>
      </pivotArea>
    </chartFormat>
    <chartFormat chart="12" format="65">
      <pivotArea type="data" outline="0" fieldPosition="0">
        <references count="2">
          <reference field="4294967294" count="1" selected="0">
            <x v="0"/>
          </reference>
          <reference field="1" count="1" selected="0">
            <x v="5"/>
          </reference>
        </references>
      </pivotArea>
    </chartFormat>
    <chartFormat chart="12" format="66">
      <pivotArea type="data" outline="0" fieldPosition="0">
        <references count="2">
          <reference field="4294967294" count="1" selected="0">
            <x v="0"/>
          </reference>
          <reference field="1" count="1" selected="0">
            <x v="6"/>
          </reference>
        </references>
      </pivotArea>
    </chartFormat>
    <chartFormat chart="14"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4" format="3">
      <pivotArea type="data" outline="0" fieldPosition="0">
        <references count="2">
          <reference field="4294967294" count="1" selected="0">
            <x v="0"/>
          </reference>
          <reference field="1" count="1" selected="0">
            <x v="2"/>
          </reference>
        </references>
      </pivotArea>
    </chartFormat>
    <chartFormat chart="24" format="4">
      <pivotArea type="data" outline="0" fieldPosition="0">
        <references count="2">
          <reference field="4294967294" count="1" selected="0">
            <x v="0"/>
          </reference>
          <reference field="1" count="1" selected="0">
            <x v="0"/>
          </reference>
        </references>
      </pivotArea>
    </chartFormat>
    <chartFormat chart="24" format="5">
      <pivotArea type="data" outline="0" fieldPosition="0">
        <references count="2">
          <reference field="4294967294" count="1" selected="0">
            <x v="0"/>
          </reference>
          <reference field="1" count="1" selected="0">
            <x v="5"/>
          </reference>
        </references>
      </pivotArea>
    </chartFormat>
    <chartFormat chart="25" format="6" series="1">
      <pivotArea type="data" outline="0" fieldPosition="0">
        <references count="1">
          <reference field="4294967294" count="1" selected="0">
            <x v="0"/>
          </reference>
        </references>
      </pivotArea>
    </chartFormat>
    <chartFormat chart="25" format="7">
      <pivotArea type="data" outline="0" fieldPosition="0">
        <references count="2">
          <reference field="4294967294" count="1" selected="0">
            <x v="0"/>
          </reference>
          <reference field="1" count="1" selected="0">
            <x v="0"/>
          </reference>
        </references>
      </pivotArea>
    </chartFormat>
    <chartFormat chart="25" format="8">
      <pivotArea type="data" outline="0" fieldPosition="0">
        <references count="2">
          <reference field="4294967294" count="1" selected="0">
            <x v="0"/>
          </reference>
          <reference field="1" count="1" selected="0">
            <x v="2"/>
          </reference>
        </references>
      </pivotArea>
    </chartFormat>
    <chartFormat chart="25" format="9">
      <pivotArea type="data" outline="0" fieldPosition="0">
        <references count="2">
          <reference field="4294967294" count="1" selected="0">
            <x v="0"/>
          </reference>
          <reference field="1" count="1" selected="0">
            <x v="5"/>
          </reference>
        </references>
      </pivotArea>
    </chartFormat>
    <chartFormat chart="26" format="10" series="1">
      <pivotArea type="data" outline="0" fieldPosition="0">
        <references count="1">
          <reference field="4294967294" count="1" selected="0">
            <x v="0"/>
          </reference>
        </references>
      </pivotArea>
    </chartFormat>
    <chartFormat chart="26" format="11">
      <pivotArea type="data" outline="0" fieldPosition="0">
        <references count="2">
          <reference field="4294967294" count="1" selected="0">
            <x v="0"/>
          </reference>
          <reference field="1" count="1" selected="0">
            <x v="0"/>
          </reference>
        </references>
      </pivotArea>
    </chartFormat>
    <chartFormat chart="26" format="12">
      <pivotArea type="data" outline="0" fieldPosition="0">
        <references count="2">
          <reference field="4294967294" count="1" selected="0">
            <x v="0"/>
          </reference>
          <reference field="1" count="1" selected="0">
            <x v="2"/>
          </reference>
        </references>
      </pivotArea>
    </chartFormat>
    <chartFormat chart="26" format="13">
      <pivotArea type="data" outline="0" fieldPosition="0">
        <references count="2">
          <reference field="4294967294" count="1" selected="0">
            <x v="0"/>
          </reference>
          <reference field="1" count="1" selected="0">
            <x v="5"/>
          </reference>
        </references>
      </pivotArea>
    </chartFormat>
    <chartFormat chart="26" format="14">
      <pivotArea type="data" outline="0" fieldPosition="0">
        <references count="2">
          <reference field="4294967294" count="1" selected="0">
            <x v="0"/>
          </reference>
          <reference field="1" count="1" selected="0">
            <x v="4"/>
          </reference>
        </references>
      </pivotArea>
    </chartFormat>
    <chartFormat chart="28" format="75" series="1">
      <pivotArea type="data" outline="0" fieldPosition="0">
        <references count="1">
          <reference field="4294967294" count="1" selected="0">
            <x v="0"/>
          </reference>
        </references>
      </pivotArea>
    </chartFormat>
    <chartFormat chart="28" format="76">
      <pivotArea type="data" outline="0" fieldPosition="0">
        <references count="2">
          <reference field="4294967294" count="1" selected="0">
            <x v="0"/>
          </reference>
          <reference field="1" count="1" selected="0">
            <x v="0"/>
          </reference>
        </references>
      </pivotArea>
    </chartFormat>
    <chartFormat chart="28" format="77">
      <pivotArea type="data" outline="0" fieldPosition="0">
        <references count="2">
          <reference field="4294967294" count="1" selected="0">
            <x v="0"/>
          </reference>
          <reference field="1" count="1" selected="0">
            <x v="1"/>
          </reference>
        </references>
      </pivotArea>
    </chartFormat>
    <chartFormat chart="28" format="78">
      <pivotArea type="data" outline="0" fieldPosition="0">
        <references count="2">
          <reference field="4294967294" count="1" selected="0">
            <x v="0"/>
          </reference>
          <reference field="1" count="1" selected="0">
            <x v="2"/>
          </reference>
        </references>
      </pivotArea>
    </chartFormat>
    <chartFormat chart="28" format="79">
      <pivotArea type="data" outline="0" fieldPosition="0">
        <references count="2">
          <reference field="4294967294" count="1" selected="0">
            <x v="0"/>
          </reference>
          <reference field="1" count="1" selected="0">
            <x v="3"/>
          </reference>
        </references>
      </pivotArea>
    </chartFormat>
    <chartFormat chart="28" format="80">
      <pivotArea type="data" outline="0" fieldPosition="0">
        <references count="2">
          <reference field="4294967294" count="1" selected="0">
            <x v="0"/>
          </reference>
          <reference field="1" count="1" selected="0">
            <x v="4"/>
          </reference>
        </references>
      </pivotArea>
    </chartFormat>
    <chartFormat chart="28" format="81">
      <pivotArea type="data" outline="0" fieldPosition="0">
        <references count="2">
          <reference field="4294967294" count="1" selected="0">
            <x v="0"/>
          </reference>
          <reference field="1" count="1" selected="0">
            <x v="5"/>
          </reference>
        </references>
      </pivotArea>
    </chartFormat>
    <chartFormat chart="28" format="82">
      <pivotArea type="data" outline="0" fieldPosition="0">
        <references count="2">
          <reference field="4294967294" count="1" selected="0">
            <x v="0"/>
          </reference>
          <reference field="1" count="1" selected="0">
            <x v="6"/>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8173F3-0CE3-4AE4-A129-4DAC1E15ADCC}" name="PivotTable2"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rowHeaderCaption="Categories">
  <location ref="A2:B5" firstHeaderRow="1" firstDataRow="1" firstDataCol="1"/>
  <pivotFields count="8">
    <pivotField showAll="0"/>
    <pivotField showAll="0">
      <items count="8">
        <item x="5"/>
        <item x="2"/>
        <item x="3"/>
        <item x="1"/>
        <item x="0"/>
        <item x="6"/>
        <item x="4"/>
        <item t="default"/>
      </items>
    </pivotField>
    <pivotField axis="axisRow" showAll="0">
      <items count="3">
        <item x="1"/>
        <item x="0"/>
        <item t="default"/>
      </items>
    </pivotField>
    <pivotField dataField="1" numFmtId="165"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3">
    <i>
      <x/>
    </i>
    <i>
      <x v="1"/>
    </i>
    <i t="grand">
      <x/>
    </i>
  </rowItems>
  <colItems count="1">
    <i/>
  </colItems>
  <dataFields count="1">
    <dataField name="Sum of Amount" fld="3" baseField="0" baseItem="0" numFmtId="166"/>
  </dataFields>
  <formats count="2">
    <format dxfId="99">
      <pivotArea outline="0" collapsedLevelsAreSubtotals="1" fieldPosition="0"/>
    </format>
    <format dxfId="98">
      <pivotArea dataOnly="0" labelOnly="1" outline="0" axis="axisValues" fieldPosition="0"/>
    </format>
  </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B29624-C31A-43B6-AF27-A841043BAEAA}" name="PivotTable7"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0" rowHeaderCaption="Months">
  <location ref="A30:B43" firstHeaderRow="1" firstDataRow="1" firstDataCol="1"/>
  <pivotFields count="8">
    <pivotField showAll="0"/>
    <pivotField showAll="0">
      <items count="8">
        <item x="5"/>
        <item x="2"/>
        <item x="3"/>
        <item x="1"/>
        <item x="0"/>
        <item x="6"/>
        <item x="4"/>
        <item t="default"/>
      </items>
    </pivotField>
    <pivotField showAll="0">
      <items count="3">
        <item x="1"/>
        <item x="0"/>
        <item t="default"/>
      </items>
    </pivotField>
    <pivotField dataField="1" numFmtId="165"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Amount" fld="3" baseField="0" baseItem="0" numFmtId="166"/>
  </dataFields>
  <formats count="2">
    <format dxfId="101">
      <pivotArea outline="0" collapsedLevelsAreSubtotals="1" fieldPosition="0"/>
    </format>
    <format dxfId="100">
      <pivotArea dataOnly="0" labelOnly="1" outline="0" axis="axisValues" fieldPosition="0"/>
    </format>
  </formats>
  <chartFormats count="3">
    <chartFormat chart="3" format="2"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539EC6-6C1D-436F-B632-8B4C35A04302}" name="PivotTable5"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3" rowHeaderCaption="Countries">
  <location ref="A19:B27" firstHeaderRow="1" firstDataRow="1" firstDataCol="1"/>
  <pivotFields count="8">
    <pivotField showAll="0"/>
    <pivotField showAll="0">
      <items count="8">
        <item x="5"/>
        <item x="2"/>
        <item x="3"/>
        <item x="1"/>
        <item x="0"/>
        <item x="6"/>
        <item x="4"/>
        <item t="default"/>
      </items>
    </pivotField>
    <pivotField showAll="0">
      <items count="3">
        <item x="1"/>
        <item x="0"/>
        <item t="default"/>
      </items>
    </pivotField>
    <pivotField dataField="1" numFmtId="165"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showAll="0">
      <items count="8">
        <item x="4"/>
        <item x="2"/>
        <item x="6"/>
        <item x="3"/>
        <item x="5"/>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8">
    <i>
      <x/>
    </i>
    <i>
      <x v="1"/>
    </i>
    <i>
      <x v="2"/>
    </i>
    <i>
      <x v="3"/>
    </i>
    <i>
      <x v="4"/>
    </i>
    <i>
      <x v="5"/>
    </i>
    <i>
      <x v="6"/>
    </i>
    <i t="grand">
      <x/>
    </i>
  </rowItems>
  <colItems count="1">
    <i/>
  </colItems>
  <dataFields count="1">
    <dataField name="Sum of Amount" fld="3" baseField="0" baseItem="0" numFmtId="166"/>
  </dataFields>
  <formats count="2">
    <format dxfId="103">
      <pivotArea outline="0" collapsedLevelsAreSubtotals="1" fieldPosition="0"/>
    </format>
    <format dxfId="102">
      <pivotArea dataOnly="0" labelOnly="1" outline="0" axis="axisValues" fieldPosition="0"/>
    </format>
  </formats>
  <chartFormats count="40">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5" count="1" selected="0">
            <x v="0"/>
          </reference>
        </references>
      </pivotArea>
    </chartFormat>
    <chartFormat chart="4" format="11">
      <pivotArea type="data" outline="0" fieldPosition="0">
        <references count="2">
          <reference field="4294967294" count="1" selected="0">
            <x v="0"/>
          </reference>
          <reference field="5" count="1" selected="0">
            <x v="1"/>
          </reference>
        </references>
      </pivotArea>
    </chartFormat>
    <chartFormat chart="4" format="12">
      <pivotArea type="data" outline="0" fieldPosition="0">
        <references count="2">
          <reference field="4294967294" count="1" selected="0">
            <x v="0"/>
          </reference>
          <reference field="5" count="1" selected="0">
            <x v="2"/>
          </reference>
        </references>
      </pivotArea>
    </chartFormat>
    <chartFormat chart="4" format="13">
      <pivotArea type="data" outline="0" fieldPosition="0">
        <references count="2">
          <reference field="4294967294" count="1" selected="0">
            <x v="0"/>
          </reference>
          <reference field="5" count="1" selected="0">
            <x v="3"/>
          </reference>
        </references>
      </pivotArea>
    </chartFormat>
    <chartFormat chart="4" format="14">
      <pivotArea type="data" outline="0" fieldPosition="0">
        <references count="2">
          <reference field="4294967294" count="1" selected="0">
            <x v="0"/>
          </reference>
          <reference field="5" count="1" selected="0">
            <x v="4"/>
          </reference>
        </references>
      </pivotArea>
    </chartFormat>
    <chartFormat chart="4" format="15">
      <pivotArea type="data" outline="0" fieldPosition="0">
        <references count="2">
          <reference field="4294967294" count="1" selected="0">
            <x v="0"/>
          </reference>
          <reference field="5" count="1" selected="0">
            <x v="5"/>
          </reference>
        </references>
      </pivotArea>
    </chartFormat>
    <chartFormat chart="4" format="16">
      <pivotArea type="data" outline="0" fieldPosition="0">
        <references count="2">
          <reference field="4294967294" count="1" selected="0">
            <x v="0"/>
          </reference>
          <reference field="5" count="1" selected="0">
            <x v="6"/>
          </reference>
        </references>
      </pivotArea>
    </chartFormat>
    <chartFormat chart="8" format="41" series="1">
      <pivotArea type="data" outline="0" fieldPosition="0">
        <references count="1">
          <reference field="4294967294" count="1" selected="0">
            <x v="0"/>
          </reference>
        </references>
      </pivotArea>
    </chartFormat>
    <chartFormat chart="8" format="42">
      <pivotArea type="data" outline="0" fieldPosition="0">
        <references count="2">
          <reference field="4294967294" count="1" selected="0">
            <x v="0"/>
          </reference>
          <reference field="5" count="1" selected="0">
            <x v="0"/>
          </reference>
        </references>
      </pivotArea>
    </chartFormat>
    <chartFormat chart="8" format="43">
      <pivotArea type="data" outline="0" fieldPosition="0">
        <references count="2">
          <reference field="4294967294" count="1" selected="0">
            <x v="0"/>
          </reference>
          <reference field="5" count="1" selected="0">
            <x v="1"/>
          </reference>
        </references>
      </pivotArea>
    </chartFormat>
    <chartFormat chart="8" format="44">
      <pivotArea type="data" outline="0" fieldPosition="0">
        <references count="2">
          <reference field="4294967294" count="1" selected="0">
            <x v="0"/>
          </reference>
          <reference field="5" count="1" selected="0">
            <x v="2"/>
          </reference>
        </references>
      </pivotArea>
    </chartFormat>
    <chartFormat chart="8" format="45">
      <pivotArea type="data" outline="0" fieldPosition="0">
        <references count="2">
          <reference field="4294967294" count="1" selected="0">
            <x v="0"/>
          </reference>
          <reference field="5" count="1" selected="0">
            <x v="3"/>
          </reference>
        </references>
      </pivotArea>
    </chartFormat>
    <chartFormat chart="8" format="46">
      <pivotArea type="data" outline="0" fieldPosition="0">
        <references count="2">
          <reference field="4294967294" count="1" selected="0">
            <x v="0"/>
          </reference>
          <reference field="5" count="1" selected="0">
            <x v="4"/>
          </reference>
        </references>
      </pivotArea>
    </chartFormat>
    <chartFormat chart="8" format="47">
      <pivotArea type="data" outline="0" fieldPosition="0">
        <references count="2">
          <reference field="4294967294" count="1" selected="0">
            <x v="0"/>
          </reference>
          <reference field="5" count="1" selected="0">
            <x v="5"/>
          </reference>
        </references>
      </pivotArea>
    </chartFormat>
    <chartFormat chart="8" format="48">
      <pivotArea type="data" outline="0" fieldPosition="0">
        <references count="2">
          <reference field="4294967294" count="1" selected="0">
            <x v="0"/>
          </reference>
          <reference field="5" count="1" selected="0">
            <x v="6"/>
          </reference>
        </references>
      </pivotArea>
    </chartFormat>
    <chartFormat chart="10" format="57" series="1">
      <pivotArea type="data" outline="0" fieldPosition="0">
        <references count="1">
          <reference field="4294967294" count="1" selected="0">
            <x v="0"/>
          </reference>
        </references>
      </pivotArea>
    </chartFormat>
    <chartFormat chart="10" format="58">
      <pivotArea type="data" outline="0" fieldPosition="0">
        <references count="2">
          <reference field="4294967294" count="1" selected="0">
            <x v="0"/>
          </reference>
          <reference field="5" count="1" selected="0">
            <x v="0"/>
          </reference>
        </references>
      </pivotArea>
    </chartFormat>
    <chartFormat chart="10" format="59">
      <pivotArea type="data" outline="0" fieldPosition="0">
        <references count="2">
          <reference field="4294967294" count="1" selected="0">
            <x v="0"/>
          </reference>
          <reference field="5" count="1" selected="0">
            <x v="1"/>
          </reference>
        </references>
      </pivotArea>
    </chartFormat>
    <chartFormat chart="10" format="60">
      <pivotArea type="data" outline="0" fieldPosition="0">
        <references count="2">
          <reference field="4294967294" count="1" selected="0">
            <x v="0"/>
          </reference>
          <reference field="5" count="1" selected="0">
            <x v="2"/>
          </reference>
        </references>
      </pivotArea>
    </chartFormat>
    <chartFormat chart="10" format="61">
      <pivotArea type="data" outline="0" fieldPosition="0">
        <references count="2">
          <reference field="4294967294" count="1" selected="0">
            <x v="0"/>
          </reference>
          <reference field="5" count="1" selected="0">
            <x v="3"/>
          </reference>
        </references>
      </pivotArea>
    </chartFormat>
    <chartFormat chart="10" format="62">
      <pivotArea type="data" outline="0" fieldPosition="0">
        <references count="2">
          <reference field="4294967294" count="1" selected="0">
            <x v="0"/>
          </reference>
          <reference field="5" count="1" selected="0">
            <x v="4"/>
          </reference>
        </references>
      </pivotArea>
    </chartFormat>
    <chartFormat chart="10" format="63">
      <pivotArea type="data" outline="0" fieldPosition="0">
        <references count="2">
          <reference field="4294967294" count="1" selected="0">
            <x v="0"/>
          </reference>
          <reference field="5" count="1" selected="0">
            <x v="5"/>
          </reference>
        </references>
      </pivotArea>
    </chartFormat>
    <chartFormat chart="10" format="64">
      <pivotArea type="data" outline="0" fieldPosition="0">
        <references count="2">
          <reference field="4294967294" count="1" selected="0">
            <x v="0"/>
          </reference>
          <reference field="5" count="1" selected="0">
            <x v="6"/>
          </reference>
        </references>
      </pivotArea>
    </chartFormat>
    <chartFormat chart="11" format="65" series="1">
      <pivotArea type="data" outline="0" fieldPosition="0">
        <references count="1">
          <reference field="4294967294" count="1" selected="0">
            <x v="0"/>
          </reference>
        </references>
      </pivotArea>
    </chartFormat>
    <chartFormat chart="11" format="66">
      <pivotArea type="data" outline="0" fieldPosition="0">
        <references count="2">
          <reference field="4294967294" count="1" selected="0">
            <x v="0"/>
          </reference>
          <reference field="5" count="1" selected="0">
            <x v="0"/>
          </reference>
        </references>
      </pivotArea>
    </chartFormat>
    <chartFormat chart="11" format="67">
      <pivotArea type="data" outline="0" fieldPosition="0">
        <references count="2">
          <reference field="4294967294" count="1" selected="0">
            <x v="0"/>
          </reference>
          <reference field="5" count="1" selected="0">
            <x v="1"/>
          </reference>
        </references>
      </pivotArea>
    </chartFormat>
    <chartFormat chart="11" format="68">
      <pivotArea type="data" outline="0" fieldPosition="0">
        <references count="2">
          <reference field="4294967294" count="1" selected="0">
            <x v="0"/>
          </reference>
          <reference field="5" count="1" selected="0">
            <x v="2"/>
          </reference>
        </references>
      </pivotArea>
    </chartFormat>
    <chartFormat chart="11" format="69">
      <pivotArea type="data" outline="0" fieldPosition="0">
        <references count="2">
          <reference field="4294967294" count="1" selected="0">
            <x v="0"/>
          </reference>
          <reference field="5" count="1" selected="0">
            <x v="3"/>
          </reference>
        </references>
      </pivotArea>
    </chartFormat>
    <chartFormat chart="11" format="70">
      <pivotArea type="data" outline="0" fieldPosition="0">
        <references count="2">
          <reference field="4294967294" count="1" selected="0">
            <x v="0"/>
          </reference>
          <reference field="5" count="1" selected="0">
            <x v="4"/>
          </reference>
        </references>
      </pivotArea>
    </chartFormat>
    <chartFormat chart="11" format="71">
      <pivotArea type="data" outline="0" fieldPosition="0">
        <references count="2">
          <reference field="4294967294" count="1" selected="0">
            <x v="0"/>
          </reference>
          <reference field="5" count="1" selected="0">
            <x v="5"/>
          </reference>
        </references>
      </pivotArea>
    </chartFormat>
    <chartFormat chart="11" format="72">
      <pivotArea type="data" outline="0" fieldPosition="0">
        <references count="2">
          <reference field="4294967294" count="1" selected="0">
            <x v="0"/>
          </reference>
          <reference field="5" count="1" selected="0">
            <x v="6"/>
          </reference>
        </references>
      </pivotArea>
    </chartFormat>
    <chartFormat chart="12" format="73" series="1">
      <pivotArea type="data" outline="0" fieldPosition="0">
        <references count="1">
          <reference field="4294967294" count="1" selected="0">
            <x v="0"/>
          </reference>
        </references>
      </pivotArea>
    </chartFormat>
    <chartFormat chart="12" format="74">
      <pivotArea type="data" outline="0" fieldPosition="0">
        <references count="2">
          <reference field="4294967294" count="1" selected="0">
            <x v="0"/>
          </reference>
          <reference field="5" count="1" selected="0">
            <x v="0"/>
          </reference>
        </references>
      </pivotArea>
    </chartFormat>
    <chartFormat chart="12" format="75">
      <pivotArea type="data" outline="0" fieldPosition="0">
        <references count="2">
          <reference field="4294967294" count="1" selected="0">
            <x v="0"/>
          </reference>
          <reference field="5" count="1" selected="0">
            <x v="1"/>
          </reference>
        </references>
      </pivotArea>
    </chartFormat>
    <chartFormat chart="12" format="76">
      <pivotArea type="data" outline="0" fieldPosition="0">
        <references count="2">
          <reference field="4294967294" count="1" selected="0">
            <x v="0"/>
          </reference>
          <reference field="5" count="1" selected="0">
            <x v="2"/>
          </reference>
        </references>
      </pivotArea>
    </chartFormat>
    <chartFormat chart="12" format="77">
      <pivotArea type="data" outline="0" fieldPosition="0">
        <references count="2">
          <reference field="4294967294" count="1" selected="0">
            <x v="0"/>
          </reference>
          <reference field="5" count="1" selected="0">
            <x v="3"/>
          </reference>
        </references>
      </pivotArea>
    </chartFormat>
    <chartFormat chart="12" format="78">
      <pivotArea type="data" outline="0" fieldPosition="0">
        <references count="2">
          <reference field="4294967294" count="1" selected="0">
            <x v="0"/>
          </reference>
          <reference field="5" count="1" selected="0">
            <x v="4"/>
          </reference>
        </references>
      </pivotArea>
    </chartFormat>
    <chartFormat chart="12" format="79">
      <pivotArea type="data" outline="0" fieldPosition="0">
        <references count="2">
          <reference field="4294967294" count="1" selected="0">
            <x v="0"/>
          </reference>
          <reference field="5" count="1" selected="0">
            <x v="5"/>
          </reference>
        </references>
      </pivotArea>
    </chartFormat>
    <chartFormat chart="12" format="80">
      <pivotArea type="data" outline="0" fieldPosition="0">
        <references count="2">
          <reference field="4294967294" count="1" selected="0">
            <x v="0"/>
          </reference>
          <reference field="5" count="1" selected="0">
            <x v="6"/>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67E3DDB-F38C-491A-AA4D-9DA365EF95EC}" name="PivotTable9"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5" rowHeaderCaption="Countries">
  <location ref="A15:D24" firstHeaderRow="1" firstDataRow="2" firstDataCol="1"/>
  <pivotFields count="8">
    <pivotField showAll="0"/>
    <pivotField showAll="0">
      <items count="8">
        <item x="5"/>
        <item x="2"/>
        <item x="3"/>
        <item x="1"/>
        <item x="0"/>
        <item x="6"/>
        <item x="4"/>
        <item t="default"/>
      </items>
    </pivotField>
    <pivotField axis="axisCol" showAll="0">
      <items count="3">
        <item x="1"/>
        <item x="0"/>
        <item t="default"/>
      </items>
    </pivotField>
    <pivotField dataField="1" numFmtId="165"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showAll="0">
      <items count="8">
        <item x="4"/>
        <item x="2"/>
        <item x="6"/>
        <item x="3"/>
        <item x="5"/>
        <item x="1"/>
        <item x="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8">
    <i>
      <x/>
    </i>
    <i>
      <x v="1"/>
    </i>
    <i>
      <x v="2"/>
    </i>
    <i>
      <x v="3"/>
    </i>
    <i>
      <x v="4"/>
    </i>
    <i>
      <x v="5"/>
    </i>
    <i>
      <x v="6"/>
    </i>
    <i t="grand">
      <x/>
    </i>
  </rowItems>
  <colFields count="1">
    <field x="2"/>
  </colFields>
  <colItems count="3">
    <i>
      <x/>
    </i>
    <i>
      <x v="1"/>
    </i>
    <i t="grand">
      <x/>
    </i>
  </colItems>
  <dataFields count="1">
    <dataField name="Sum of Amount" fld="3" baseField="0" baseItem="0" numFmtId="166"/>
  </dataFields>
  <formats count="2">
    <format dxfId="91">
      <pivotArea outline="0" collapsedLevelsAreSubtotals="1" fieldPosition="0"/>
    </format>
    <format dxfId="90">
      <pivotArea dataOnly="0" labelOnly="1" outline="0" axis="axisValues" fieldPosition="0"/>
    </format>
  </formats>
  <chartFormats count="18">
    <chartFormat chart="6" format="8" series="1">
      <pivotArea type="data" outline="0" fieldPosition="0">
        <references count="2">
          <reference field="4294967294" count="1" selected="0">
            <x v="0"/>
          </reference>
          <reference field="2" count="1" selected="0">
            <x v="0"/>
          </reference>
        </references>
      </pivotArea>
    </chartFormat>
    <chartFormat chart="6" format="9" series="1">
      <pivotArea type="data" outline="0" fieldPosition="0">
        <references count="2">
          <reference field="4294967294" count="1" selected="0">
            <x v="0"/>
          </reference>
          <reference field="2" count="1" selected="0">
            <x v="1"/>
          </reference>
        </references>
      </pivotArea>
    </chartFormat>
    <chartFormat chart="12" format="16" series="1">
      <pivotArea type="data" outline="0" fieldPosition="0">
        <references count="2">
          <reference field="4294967294" count="1" selected="0">
            <x v="0"/>
          </reference>
          <reference field="2" count="1" selected="0">
            <x v="0"/>
          </reference>
        </references>
      </pivotArea>
    </chartFormat>
    <chartFormat chart="12" format="17" series="1">
      <pivotArea type="data" outline="0" fieldPosition="0">
        <references count="2">
          <reference field="4294967294" count="1" selected="0">
            <x v="0"/>
          </reference>
          <reference field="2" count="1" selected="0">
            <x v="1"/>
          </reference>
        </references>
      </pivotArea>
    </chartFormat>
    <chartFormat chart="12" format="18">
      <pivotArea type="data" outline="0" fieldPosition="0">
        <references count="3">
          <reference field="4294967294" count="1" selected="0">
            <x v="0"/>
          </reference>
          <reference field="2" count="1" selected="0">
            <x v="0"/>
          </reference>
          <reference field="5" count="1" selected="0">
            <x v="5"/>
          </reference>
        </references>
      </pivotArea>
    </chartFormat>
    <chartFormat chart="12" format="19">
      <pivotArea type="data" outline="0" fieldPosition="0">
        <references count="3">
          <reference field="4294967294" count="1" selected="0">
            <x v="0"/>
          </reference>
          <reference field="2" count="1" selected="0">
            <x v="1"/>
          </reference>
          <reference field="5" count="1" selected="0">
            <x v="5"/>
          </reference>
        </references>
      </pivotArea>
    </chartFormat>
    <chartFormat chart="12" format="20">
      <pivotArea type="data" outline="0" fieldPosition="0">
        <references count="3">
          <reference field="4294967294" count="1" selected="0">
            <x v="0"/>
          </reference>
          <reference field="2" count="1" selected="0">
            <x v="1"/>
          </reference>
          <reference field="5" count="1" selected="0">
            <x v="2"/>
          </reference>
        </references>
      </pivotArea>
    </chartFormat>
    <chartFormat chart="12" format="21">
      <pivotArea type="data" outline="0" fieldPosition="0">
        <references count="3">
          <reference field="4294967294" count="1" selected="0">
            <x v="0"/>
          </reference>
          <reference field="2" count="1" selected="0">
            <x v="1"/>
          </reference>
          <reference field="5" count="1" selected="0">
            <x v="1"/>
          </reference>
        </references>
      </pivotArea>
    </chartFormat>
    <chartFormat chart="12" format="22">
      <pivotArea type="data" outline="0" fieldPosition="0">
        <references count="3">
          <reference field="4294967294" count="1" selected="0">
            <x v="0"/>
          </reference>
          <reference field="2" count="1" selected="0">
            <x v="1"/>
          </reference>
          <reference field="5" count="1" selected="0">
            <x v="0"/>
          </reference>
        </references>
      </pivotArea>
    </chartFormat>
    <chartFormat chart="12" format="23">
      <pivotArea type="data" outline="0" fieldPosition="0">
        <references count="3">
          <reference field="4294967294" count="1" selected="0">
            <x v="0"/>
          </reference>
          <reference field="2" count="1" selected="0">
            <x v="1"/>
          </reference>
          <reference field="5" count="1" selected="0">
            <x v="6"/>
          </reference>
        </references>
      </pivotArea>
    </chartFormat>
    <chartFormat chart="14" format="32" series="1">
      <pivotArea type="data" outline="0" fieldPosition="0">
        <references count="2">
          <reference field="4294967294" count="1" selected="0">
            <x v="0"/>
          </reference>
          <reference field="2" count="1" selected="0">
            <x v="0"/>
          </reference>
        </references>
      </pivotArea>
    </chartFormat>
    <chartFormat chart="14" format="33">
      <pivotArea type="data" outline="0" fieldPosition="0">
        <references count="3">
          <reference field="4294967294" count="1" selected="0">
            <x v="0"/>
          </reference>
          <reference field="2" count="1" selected="0">
            <x v="0"/>
          </reference>
          <reference field="5" count="1" selected="0">
            <x v="5"/>
          </reference>
        </references>
      </pivotArea>
    </chartFormat>
    <chartFormat chart="14" format="34" series="1">
      <pivotArea type="data" outline="0" fieldPosition="0">
        <references count="2">
          <reference field="4294967294" count="1" selected="0">
            <x v="0"/>
          </reference>
          <reference field="2" count="1" selected="0">
            <x v="1"/>
          </reference>
        </references>
      </pivotArea>
    </chartFormat>
    <chartFormat chart="14" format="35">
      <pivotArea type="data" outline="0" fieldPosition="0">
        <references count="3">
          <reference field="4294967294" count="1" selected="0">
            <x v="0"/>
          </reference>
          <reference field="2" count="1" selected="0">
            <x v="1"/>
          </reference>
          <reference field="5" count="1" selected="0">
            <x v="0"/>
          </reference>
        </references>
      </pivotArea>
    </chartFormat>
    <chartFormat chart="14" format="36">
      <pivotArea type="data" outline="0" fieldPosition="0">
        <references count="3">
          <reference field="4294967294" count="1" selected="0">
            <x v="0"/>
          </reference>
          <reference field="2" count="1" selected="0">
            <x v="1"/>
          </reference>
          <reference field="5" count="1" selected="0">
            <x v="1"/>
          </reference>
        </references>
      </pivotArea>
    </chartFormat>
    <chartFormat chart="14" format="37">
      <pivotArea type="data" outline="0" fieldPosition="0">
        <references count="3">
          <reference field="4294967294" count="1" selected="0">
            <x v="0"/>
          </reference>
          <reference field="2" count="1" selected="0">
            <x v="1"/>
          </reference>
          <reference field="5" count="1" selected="0">
            <x v="2"/>
          </reference>
        </references>
      </pivotArea>
    </chartFormat>
    <chartFormat chart="14" format="38">
      <pivotArea type="data" outline="0" fieldPosition="0">
        <references count="3">
          <reference field="4294967294" count="1" selected="0">
            <x v="0"/>
          </reference>
          <reference field="2" count="1" selected="0">
            <x v="1"/>
          </reference>
          <reference field="5" count="1" selected="0">
            <x v="5"/>
          </reference>
        </references>
      </pivotArea>
    </chartFormat>
    <chartFormat chart="14" format="39">
      <pivotArea type="data" outline="0" fieldPosition="0">
        <references count="3">
          <reference field="4294967294" count="1" selected="0">
            <x v="0"/>
          </reference>
          <reference field="2" count="1" selected="0">
            <x v="1"/>
          </reference>
          <reference field="5" count="1" selected="0">
            <x v="6"/>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A2298E5-A982-4CBF-8FFD-1631CF5C4373}" name="PivotTable8"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rowHeaderCaption="Months">
  <location ref="A3:N12" firstHeaderRow="1" firstDataRow="2" firstDataCol="1"/>
  <pivotFields count="8">
    <pivotField showAll="0"/>
    <pivotField showAll="0">
      <items count="8">
        <item x="5"/>
        <item x="2"/>
        <item x="3"/>
        <item x="1"/>
        <item x="0"/>
        <item x="6"/>
        <item x="4"/>
        <item t="default"/>
      </items>
    </pivotField>
    <pivotField showAll="0">
      <items count="3">
        <item x="1"/>
        <item x="0"/>
        <item t="default"/>
      </items>
    </pivotField>
    <pivotField dataField="1" numFmtId="165"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showAll="0">
      <items count="8">
        <item x="4"/>
        <item x="2"/>
        <item x="6"/>
        <item x="3"/>
        <item x="5"/>
        <item x="1"/>
        <item x="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8">
    <i>
      <x/>
    </i>
    <i>
      <x v="1"/>
    </i>
    <i>
      <x v="2"/>
    </i>
    <i>
      <x v="3"/>
    </i>
    <i>
      <x v="4"/>
    </i>
    <i>
      <x v="5"/>
    </i>
    <i>
      <x v="6"/>
    </i>
    <i t="grand">
      <x/>
    </i>
  </rowItems>
  <colFields count="1">
    <field x="7"/>
  </colFields>
  <colItems count="13">
    <i>
      <x v="1"/>
    </i>
    <i>
      <x v="2"/>
    </i>
    <i>
      <x v="3"/>
    </i>
    <i>
      <x v="4"/>
    </i>
    <i>
      <x v="5"/>
    </i>
    <i>
      <x v="6"/>
    </i>
    <i>
      <x v="7"/>
    </i>
    <i>
      <x v="8"/>
    </i>
    <i>
      <x v="9"/>
    </i>
    <i>
      <x v="10"/>
    </i>
    <i>
      <x v="11"/>
    </i>
    <i>
      <x v="12"/>
    </i>
    <i t="grand">
      <x/>
    </i>
  </colItems>
  <dataFields count="1">
    <dataField name="Sum of Amount" fld="3" baseField="0" baseItem="0" numFmtId="166"/>
  </dataFields>
  <formats count="2">
    <format dxfId="93">
      <pivotArea outline="0" collapsedLevelsAreSubtotals="1" fieldPosition="0"/>
    </format>
    <format dxfId="92">
      <pivotArea dataOnly="0" labelOnly="1" outline="0" axis="axisValues" fieldPosition="0"/>
    </format>
  </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06F7E69-CD00-4076-A04D-E4438A2D5ABD}" name="PivotTable10"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24" rowHeaderCaption="Countries">
  <location ref="A27:D41" firstHeaderRow="1" firstDataRow="2" firstDataCol="1"/>
  <pivotFields count="8">
    <pivotField showAll="0"/>
    <pivotField showAll="0">
      <items count="8">
        <item x="5"/>
        <item x="2"/>
        <item x="3"/>
        <item x="1"/>
        <item x="0"/>
        <item x="6"/>
        <item x="4"/>
        <item t="default"/>
      </items>
    </pivotField>
    <pivotField axis="axisCol" dataField="1" showAll="0">
      <items count="3">
        <item x="1"/>
        <item x="0"/>
        <item t="default"/>
      </items>
    </pivotField>
    <pivotField numFmtId="165"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x="2"/>
        <item x="6"/>
        <item x="3"/>
        <item x="5"/>
        <item x="1"/>
        <item x="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13">
    <i>
      <x v="1"/>
    </i>
    <i>
      <x v="2"/>
    </i>
    <i>
      <x v="3"/>
    </i>
    <i>
      <x v="4"/>
    </i>
    <i>
      <x v="5"/>
    </i>
    <i>
      <x v="6"/>
    </i>
    <i>
      <x v="7"/>
    </i>
    <i>
      <x v="8"/>
    </i>
    <i>
      <x v="9"/>
    </i>
    <i>
      <x v="10"/>
    </i>
    <i>
      <x v="11"/>
    </i>
    <i>
      <x v="12"/>
    </i>
    <i t="grand">
      <x/>
    </i>
  </rowItems>
  <colFields count="1">
    <field x="2"/>
  </colFields>
  <colItems count="3">
    <i>
      <x/>
    </i>
    <i>
      <x v="1"/>
    </i>
    <i t="grand">
      <x/>
    </i>
  </colItems>
  <dataFields count="1">
    <dataField name="Count of Category" fld="2" subtotal="count" baseField="0" baseItem="0"/>
  </dataFields>
  <formats count="2">
    <format dxfId="95">
      <pivotArea outline="0" collapsedLevelsAreSubtotals="1" fieldPosition="0"/>
    </format>
    <format dxfId="94">
      <pivotArea dataOnly="0" labelOnly="1" outline="0" axis="axisValues" fieldPosition="0"/>
    </format>
  </formats>
  <chartFormats count="16">
    <chartFormat chart="12" format="4" series="1">
      <pivotArea type="data" outline="0" fieldPosition="0">
        <references count="2">
          <reference field="4294967294" count="1" selected="0">
            <x v="0"/>
          </reference>
          <reference field="2" count="1" selected="0">
            <x v="0"/>
          </reference>
        </references>
      </pivotArea>
    </chartFormat>
    <chartFormat chart="12" format="5" series="1">
      <pivotArea type="data" outline="0" fieldPosition="0">
        <references count="2">
          <reference field="4294967294" count="1" selected="0">
            <x v="0"/>
          </reference>
          <reference field="2" count="1" selected="0">
            <x v="1"/>
          </reference>
        </references>
      </pivotArea>
    </chartFormat>
    <chartFormat chart="17" format="24" series="1">
      <pivotArea type="data" outline="0" fieldPosition="0">
        <references count="2">
          <reference field="4294967294" count="1" selected="0">
            <x v="0"/>
          </reference>
          <reference field="2" count="1" selected="0">
            <x v="0"/>
          </reference>
        </references>
      </pivotArea>
    </chartFormat>
    <chartFormat chart="17" format="25">
      <pivotArea type="data" outline="0" fieldPosition="0">
        <references count="3">
          <reference field="4294967294" count="1" selected="0">
            <x v="0"/>
          </reference>
          <reference field="2" count="1" selected="0">
            <x v="0"/>
          </reference>
          <reference field="7" count="1" selected="0">
            <x v="4"/>
          </reference>
        </references>
      </pivotArea>
    </chartFormat>
    <chartFormat chart="17" format="26">
      <pivotArea type="data" outline="0" fieldPosition="0">
        <references count="3">
          <reference field="4294967294" count="1" selected="0">
            <x v="0"/>
          </reference>
          <reference field="2" count="1" selected="0">
            <x v="0"/>
          </reference>
          <reference field="7" count="1" selected="0">
            <x v="6"/>
          </reference>
        </references>
      </pivotArea>
    </chartFormat>
    <chartFormat chart="17" format="27" series="1">
      <pivotArea type="data" outline="0" fieldPosition="0">
        <references count="2">
          <reference field="4294967294" count="1" selected="0">
            <x v="0"/>
          </reference>
          <reference field="2" count="1" selected="0">
            <x v="1"/>
          </reference>
        </references>
      </pivotArea>
    </chartFormat>
    <chartFormat chart="21" format="32" series="1">
      <pivotArea type="data" outline="0" fieldPosition="0">
        <references count="2">
          <reference field="4294967294" count="1" selected="0">
            <x v="0"/>
          </reference>
          <reference field="2" count="1" selected="0">
            <x v="0"/>
          </reference>
        </references>
      </pivotArea>
    </chartFormat>
    <chartFormat chart="21" format="33">
      <pivotArea type="data" outline="0" fieldPosition="0">
        <references count="3">
          <reference field="4294967294" count="1" selected="0">
            <x v="0"/>
          </reference>
          <reference field="2" count="1" selected="0">
            <x v="0"/>
          </reference>
          <reference field="7" count="1" selected="0">
            <x v="4"/>
          </reference>
        </references>
      </pivotArea>
    </chartFormat>
    <chartFormat chart="21" format="34">
      <pivotArea type="data" outline="0" fieldPosition="0">
        <references count="3">
          <reference field="4294967294" count="1" selected="0">
            <x v="0"/>
          </reference>
          <reference field="2" count="1" selected="0">
            <x v="0"/>
          </reference>
          <reference field="7" count="1" selected="0">
            <x v="6"/>
          </reference>
        </references>
      </pivotArea>
    </chartFormat>
    <chartFormat chart="21" format="35" series="1">
      <pivotArea type="data" outline="0" fieldPosition="0">
        <references count="2">
          <reference field="4294967294" count="1" selected="0">
            <x v="0"/>
          </reference>
          <reference field="2" count="1" selected="0">
            <x v="1"/>
          </reference>
        </references>
      </pivotArea>
    </chartFormat>
    <chartFormat chart="23" format="32" series="1">
      <pivotArea type="data" outline="0" fieldPosition="0">
        <references count="2">
          <reference field="4294967294" count="1" selected="0">
            <x v="0"/>
          </reference>
          <reference field="2" count="1" selected="0">
            <x v="0"/>
          </reference>
        </references>
      </pivotArea>
    </chartFormat>
    <chartFormat chart="23" format="33">
      <pivotArea type="data" outline="0" fieldPosition="0">
        <references count="3">
          <reference field="4294967294" count="1" selected="0">
            <x v="0"/>
          </reference>
          <reference field="2" count="1" selected="0">
            <x v="0"/>
          </reference>
          <reference field="7" count="1" selected="0">
            <x v="4"/>
          </reference>
        </references>
      </pivotArea>
    </chartFormat>
    <chartFormat chart="23" format="34">
      <pivotArea type="data" outline="0" fieldPosition="0">
        <references count="3">
          <reference field="4294967294" count="1" selected="0">
            <x v="0"/>
          </reference>
          <reference field="2" count="1" selected="0">
            <x v="0"/>
          </reference>
          <reference field="7" count="1" selected="0">
            <x v="6"/>
          </reference>
        </references>
      </pivotArea>
    </chartFormat>
    <chartFormat chart="23" format="35" series="1">
      <pivotArea type="data" outline="0" fieldPosition="0">
        <references count="2">
          <reference field="4294967294" count="1" selected="0">
            <x v="0"/>
          </reference>
          <reference field="2" count="1" selected="0">
            <x v="1"/>
          </reference>
        </references>
      </pivotArea>
    </chartFormat>
    <chartFormat chart="23" format="36">
      <pivotArea type="data" outline="0" fieldPosition="0">
        <references count="3">
          <reference field="4294967294" count="1" selected="0">
            <x v="0"/>
          </reference>
          <reference field="2" count="1" selected="0">
            <x v="1"/>
          </reference>
          <reference field="7" count="1" selected="0">
            <x v="4"/>
          </reference>
        </references>
      </pivotArea>
    </chartFormat>
    <chartFormat chart="23" format="37">
      <pivotArea type="data" outline="0" fieldPosition="0">
        <references count="3">
          <reference field="4294967294" count="1" selected="0">
            <x v="0"/>
          </reference>
          <reference field="2" count="1" selected="0">
            <x v="1"/>
          </reference>
          <reference field="7" count="1" selected="0">
            <x v="7"/>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620DD96-C94A-4E84-9AEC-80ABCA7881BC}" sourceName="Category">
  <pivotTables>
    <pivotTable tabId="7" name="PivotTable2"/>
    <pivotTable tabId="7" name="PivotTable3"/>
    <pivotTable tabId="7" name="PivotTable5"/>
    <pivotTable tabId="7" name="PivotTable7"/>
    <pivotTable tabId="5" name="PivotTable8"/>
    <pivotTable tabId="5" name="PivotTable9"/>
    <pivotTable tabId="5" name="PivotTable10"/>
  </pivotTables>
  <data>
    <tabular pivotCacheId="102050869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79498D0-4FF5-4F7A-AE8A-7E0184EF72C9}" sourceName="Product">
  <pivotTables>
    <pivotTable tabId="7" name="PivotTable3"/>
    <pivotTable tabId="7" name="PivotTable2"/>
    <pivotTable tabId="7" name="PivotTable5"/>
    <pivotTable tabId="5" name="PivotTable10"/>
    <pivotTable tabId="5" name="PivotTable8"/>
    <pivotTable tabId="5" name="PivotTable9"/>
  </pivotTables>
  <data>
    <tabular pivotCacheId="1020508691">
      <items count="7">
        <i x="5" s="1"/>
        <i x="2" s="1"/>
        <i x="3" s="1"/>
        <i x="1" s="1"/>
        <i x="0" s="1"/>
        <i x="6"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5F4D692F-38D3-4237-9EF0-82C7DF41246A}" sourceName="Months (Date)">
  <pivotTables>
    <pivotTable tabId="5" name="PivotTable10"/>
    <pivotTable tabId="7" name="PivotTable2"/>
    <pivotTable tabId="7" name="PivotTable3"/>
    <pivotTable tabId="7" name="PivotTable5"/>
    <pivotTable tabId="7" name="PivotTable7"/>
    <pivotTable tabId="5" name="PivotTable8"/>
    <pivotTable tabId="5" name="PivotTable9"/>
  </pivotTables>
  <data>
    <tabular pivotCacheId="1020508691">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6C6EA6ED-F43A-495D-A602-99A467E8B460}" cache="Slicer_Category" caption="Category" style="SlicerStyleDark1" rowHeight="548640"/>
  <slicer name="Product 1" xr10:uid="{CF02C5C6-9F65-4781-9EE1-85418D258441}" cache="Slicer_Product" caption="Product" columnCount="2" style="SlicerStyleDark1" rowHeight="457200"/>
  <slicer name="Months (Date)" xr10:uid="{C7C9CE66-C702-483E-A5B0-3D0D427B4839}" cache="Slicer_Months__Date" caption="Months" columnCount="2" style="SlicerStyleDark1" rowHeight="4572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214">
  <autoFilter ref="A1:F214" xr:uid="{00000000-000C-0000-FFFF-FFFF00000000}"/>
  <tableColumns count="6">
    <tableColumn id="1" xr3:uid="{00000000-0010-0000-0000-000001000000}" name="Order ID"/>
    <tableColumn id="2" xr3:uid="{00000000-0010-0000-0000-000002000000}" name="Product"/>
    <tableColumn id="3" xr3:uid="{00000000-0010-0000-0000-000003000000}" name="Category"/>
    <tableColumn id="4" xr3:uid="{00000000-0010-0000-0000-000004000000}" name="Amount"/>
    <tableColumn id="5" xr3:uid="{00000000-0010-0000-0000-000005000000}" name="Date"/>
    <tableColumn id="6" xr3:uid="{00000000-0010-0000-0000-000006000000}" name="Country"/>
  </tableColumns>
  <tableStyleInfo name="TableStyleMedium2" showFirstColumn="1" showLastColumn="1" showRowStripes="1" showColumnStripes="0"/>
</table>
</file>

<file path=xl/theme/theme1.xml><?xml version="1.0" encoding="utf-8"?>
<a:theme xmlns:a="http://schemas.openxmlformats.org/drawingml/2006/main" name="Sheets">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workbookViewId="0"/>
  </sheetViews>
  <sheetFormatPr defaultColWidth="14.42578125" defaultRowHeight="15" customHeight="1" x14ac:dyDescent="0.25"/>
  <cols>
    <col min="1" max="26" width="8.7109375" customWidth="1"/>
  </cols>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topLeftCell="A86" workbookViewId="0">
      <selection activeCell="H20" sqref="H20"/>
    </sheetView>
  </sheetViews>
  <sheetFormatPr defaultColWidth="14.42578125" defaultRowHeight="15" customHeight="1" x14ac:dyDescent="0.25"/>
  <cols>
    <col min="1" max="1" width="8.42578125" customWidth="1"/>
    <col min="2" max="2" width="8" customWidth="1"/>
    <col min="3" max="3" width="11" customWidth="1"/>
    <col min="4" max="4" width="8.140625" customWidth="1"/>
    <col min="5" max="5" width="10.7109375" customWidth="1"/>
    <col min="6" max="6" width="15.42578125" customWidth="1"/>
    <col min="7" max="7" width="8.7109375" customWidth="1"/>
    <col min="8" max="8" width="12.42578125" bestFit="1" customWidth="1"/>
    <col min="9" max="26" width="8.7109375" customWidth="1"/>
  </cols>
  <sheetData>
    <row r="1" spans="1:6" x14ac:dyDescent="0.25">
      <c r="A1" s="1" t="s">
        <v>0</v>
      </c>
      <c r="B1" s="1" t="s">
        <v>1</v>
      </c>
      <c r="C1" s="1" t="s">
        <v>2</v>
      </c>
      <c r="D1" s="1" t="s">
        <v>3</v>
      </c>
      <c r="E1" s="1" t="s">
        <v>4</v>
      </c>
      <c r="F1" s="1" t="s">
        <v>5</v>
      </c>
    </row>
    <row r="2" spans="1:6" x14ac:dyDescent="0.25">
      <c r="A2" s="2">
        <v>1</v>
      </c>
      <c r="B2" s="2" t="s">
        <v>6</v>
      </c>
      <c r="C2" s="2" t="s">
        <v>7</v>
      </c>
      <c r="D2" s="3">
        <v>4270</v>
      </c>
      <c r="E2" s="4">
        <v>42375</v>
      </c>
      <c r="F2" s="2" t="s">
        <v>8</v>
      </c>
    </row>
    <row r="3" spans="1:6" x14ac:dyDescent="0.25">
      <c r="A3" s="2">
        <v>2</v>
      </c>
      <c r="B3" s="2" t="s">
        <v>9</v>
      </c>
      <c r="C3" s="2" t="s">
        <v>7</v>
      </c>
      <c r="D3" s="3">
        <v>8239</v>
      </c>
      <c r="E3" s="4">
        <v>42376</v>
      </c>
      <c r="F3" s="2" t="s">
        <v>10</v>
      </c>
    </row>
    <row r="4" spans="1:6" x14ac:dyDescent="0.25">
      <c r="A4" s="2">
        <v>3</v>
      </c>
      <c r="B4" s="2" t="s">
        <v>11</v>
      </c>
      <c r="C4" s="2" t="s">
        <v>12</v>
      </c>
      <c r="D4" s="3">
        <v>617</v>
      </c>
      <c r="E4" s="4">
        <v>42377</v>
      </c>
      <c r="F4" s="2" t="s">
        <v>8</v>
      </c>
    </row>
    <row r="5" spans="1:6" x14ac:dyDescent="0.25">
      <c r="A5" s="2">
        <v>4</v>
      </c>
      <c r="B5" s="2" t="s">
        <v>11</v>
      </c>
      <c r="C5" s="2" t="s">
        <v>12</v>
      </c>
      <c r="D5" s="3">
        <v>8384</v>
      </c>
      <c r="E5" s="4">
        <v>42379</v>
      </c>
      <c r="F5" s="2" t="s">
        <v>13</v>
      </c>
    </row>
    <row r="6" spans="1:6" x14ac:dyDescent="0.25">
      <c r="A6" s="2">
        <v>5</v>
      </c>
      <c r="B6" s="2" t="s">
        <v>14</v>
      </c>
      <c r="C6" s="2" t="s">
        <v>7</v>
      </c>
      <c r="D6" s="3">
        <v>2626</v>
      </c>
      <c r="E6" s="4">
        <v>42379</v>
      </c>
      <c r="F6" s="2" t="s">
        <v>15</v>
      </c>
    </row>
    <row r="7" spans="1:6" x14ac:dyDescent="0.25">
      <c r="A7" s="2">
        <v>6</v>
      </c>
      <c r="B7" s="2" t="s">
        <v>16</v>
      </c>
      <c r="C7" s="2" t="s">
        <v>12</v>
      </c>
      <c r="D7" s="3">
        <v>3610</v>
      </c>
      <c r="E7" s="4">
        <v>42380</v>
      </c>
      <c r="F7" s="2" t="s">
        <v>8</v>
      </c>
    </row>
    <row r="8" spans="1:6" x14ac:dyDescent="0.25">
      <c r="A8" s="2">
        <v>7</v>
      </c>
      <c r="B8" s="2" t="s">
        <v>9</v>
      </c>
      <c r="C8" s="2" t="s">
        <v>7</v>
      </c>
      <c r="D8" s="3">
        <v>9062</v>
      </c>
      <c r="E8" s="4">
        <v>42380</v>
      </c>
      <c r="F8" s="2" t="s">
        <v>17</v>
      </c>
    </row>
    <row r="9" spans="1:6" x14ac:dyDescent="0.25">
      <c r="A9" s="2">
        <v>8</v>
      </c>
      <c r="B9" s="2" t="s">
        <v>11</v>
      </c>
      <c r="C9" s="2" t="s">
        <v>12</v>
      </c>
      <c r="D9" s="3">
        <v>6906</v>
      </c>
      <c r="E9" s="4">
        <v>42385</v>
      </c>
      <c r="F9" s="2" t="s">
        <v>18</v>
      </c>
    </row>
    <row r="10" spans="1:6" x14ac:dyDescent="0.25">
      <c r="A10" s="2">
        <v>9</v>
      </c>
      <c r="B10" s="2" t="s">
        <v>19</v>
      </c>
      <c r="C10" s="2" t="s">
        <v>12</v>
      </c>
      <c r="D10" s="3">
        <v>2417</v>
      </c>
      <c r="E10" s="4">
        <v>42385</v>
      </c>
      <c r="F10" s="2" t="s">
        <v>20</v>
      </c>
    </row>
    <row r="11" spans="1:6" x14ac:dyDescent="0.25">
      <c r="A11" s="2">
        <v>10</v>
      </c>
      <c r="B11" s="2" t="s">
        <v>19</v>
      </c>
      <c r="C11" s="2" t="s">
        <v>12</v>
      </c>
      <c r="D11" s="3">
        <v>7431</v>
      </c>
      <c r="E11" s="4">
        <v>42385</v>
      </c>
      <c r="F11" s="2" t="s">
        <v>13</v>
      </c>
    </row>
    <row r="12" spans="1:6" x14ac:dyDescent="0.25">
      <c r="A12" s="2">
        <v>11</v>
      </c>
      <c r="B12" s="2" t="s">
        <v>11</v>
      </c>
      <c r="C12" s="2" t="s">
        <v>12</v>
      </c>
      <c r="D12" s="3">
        <v>8250</v>
      </c>
      <c r="E12" s="4">
        <v>42385</v>
      </c>
      <c r="F12" s="2" t="s">
        <v>15</v>
      </c>
    </row>
    <row r="13" spans="1:6" x14ac:dyDescent="0.25">
      <c r="A13" s="2">
        <v>12</v>
      </c>
      <c r="B13" s="2" t="s">
        <v>9</v>
      </c>
      <c r="C13" s="2" t="s">
        <v>7</v>
      </c>
      <c r="D13" s="3">
        <v>7012</v>
      </c>
      <c r="E13" s="4">
        <v>42387</v>
      </c>
      <c r="F13" s="2" t="s">
        <v>8</v>
      </c>
    </row>
    <row r="14" spans="1:6" x14ac:dyDescent="0.25">
      <c r="A14" s="2">
        <v>13</v>
      </c>
      <c r="B14" s="2" t="s">
        <v>6</v>
      </c>
      <c r="C14" s="2" t="s">
        <v>7</v>
      </c>
      <c r="D14" s="3">
        <v>1903</v>
      </c>
      <c r="E14" s="4">
        <v>42389</v>
      </c>
      <c r="F14" s="2" t="s">
        <v>15</v>
      </c>
    </row>
    <row r="15" spans="1:6" x14ac:dyDescent="0.25">
      <c r="A15" s="2">
        <v>14</v>
      </c>
      <c r="B15" s="2" t="s">
        <v>9</v>
      </c>
      <c r="C15" s="2" t="s">
        <v>7</v>
      </c>
      <c r="D15" s="3">
        <v>2824</v>
      </c>
      <c r="E15" s="4">
        <v>42391</v>
      </c>
      <c r="F15" s="2" t="s">
        <v>13</v>
      </c>
    </row>
    <row r="16" spans="1:6" x14ac:dyDescent="0.25">
      <c r="A16" s="2">
        <v>15</v>
      </c>
      <c r="B16" s="2" t="s">
        <v>19</v>
      </c>
      <c r="C16" s="2" t="s">
        <v>12</v>
      </c>
      <c r="D16" s="3">
        <v>6946</v>
      </c>
      <c r="E16" s="4">
        <v>42393</v>
      </c>
      <c r="F16" s="2" t="s">
        <v>20</v>
      </c>
    </row>
    <row r="17" spans="1:6" x14ac:dyDescent="0.25">
      <c r="A17" s="2">
        <v>16</v>
      </c>
      <c r="B17" s="2" t="s">
        <v>11</v>
      </c>
      <c r="C17" s="2" t="s">
        <v>12</v>
      </c>
      <c r="D17" s="3">
        <v>2320</v>
      </c>
      <c r="E17" s="4">
        <v>42396</v>
      </c>
      <c r="F17" s="2" t="s">
        <v>10</v>
      </c>
    </row>
    <row r="18" spans="1:6" x14ac:dyDescent="0.25">
      <c r="A18" s="2">
        <v>17</v>
      </c>
      <c r="B18" s="2" t="s">
        <v>11</v>
      </c>
      <c r="C18" s="2" t="s">
        <v>12</v>
      </c>
      <c r="D18" s="3">
        <v>2116</v>
      </c>
      <c r="E18" s="4">
        <v>42397</v>
      </c>
      <c r="F18" s="2" t="s">
        <v>8</v>
      </c>
    </row>
    <row r="19" spans="1:6" x14ac:dyDescent="0.25">
      <c r="A19" s="2">
        <v>18</v>
      </c>
      <c r="B19" s="2" t="s">
        <v>11</v>
      </c>
      <c r="C19" s="2" t="s">
        <v>12</v>
      </c>
      <c r="D19" s="3">
        <v>1135</v>
      </c>
      <c r="E19" s="4">
        <v>42399</v>
      </c>
      <c r="F19" s="2" t="s">
        <v>10</v>
      </c>
    </row>
    <row r="20" spans="1:6" x14ac:dyDescent="0.25">
      <c r="A20" s="2">
        <v>19</v>
      </c>
      <c r="B20" s="2" t="s">
        <v>9</v>
      </c>
      <c r="C20" s="2" t="s">
        <v>7</v>
      </c>
      <c r="D20" s="3">
        <v>3595</v>
      </c>
      <c r="E20" s="4">
        <v>42399</v>
      </c>
      <c r="F20" s="2" t="s">
        <v>10</v>
      </c>
    </row>
    <row r="21" spans="1:6" ht="15.75" customHeight="1" x14ac:dyDescent="0.25">
      <c r="A21" s="2">
        <v>20</v>
      </c>
      <c r="B21" s="2" t="s">
        <v>19</v>
      </c>
      <c r="C21" s="2" t="s">
        <v>12</v>
      </c>
      <c r="D21" s="3">
        <v>1161</v>
      </c>
      <c r="E21" s="4">
        <v>42402</v>
      </c>
      <c r="F21" s="2" t="s">
        <v>8</v>
      </c>
    </row>
    <row r="22" spans="1:6" ht="15.75" customHeight="1" x14ac:dyDescent="0.25">
      <c r="A22" s="2">
        <v>21</v>
      </c>
      <c r="B22" s="2" t="s">
        <v>16</v>
      </c>
      <c r="C22" s="2" t="s">
        <v>12</v>
      </c>
      <c r="D22" s="3">
        <v>2256</v>
      </c>
      <c r="E22" s="4">
        <v>42404</v>
      </c>
      <c r="F22" s="2" t="s">
        <v>20</v>
      </c>
    </row>
    <row r="23" spans="1:6" ht="15.75" customHeight="1" x14ac:dyDescent="0.25">
      <c r="A23" s="2">
        <v>22</v>
      </c>
      <c r="B23" s="2" t="s">
        <v>11</v>
      </c>
      <c r="C23" s="2" t="s">
        <v>12</v>
      </c>
      <c r="D23" s="3">
        <v>1004</v>
      </c>
      <c r="E23" s="4">
        <v>42411</v>
      </c>
      <c r="F23" s="2" t="s">
        <v>18</v>
      </c>
    </row>
    <row r="24" spans="1:6" ht="15.75" customHeight="1" x14ac:dyDescent="0.25">
      <c r="A24" s="2">
        <v>23</v>
      </c>
      <c r="B24" s="2" t="s">
        <v>11</v>
      </c>
      <c r="C24" s="2" t="s">
        <v>12</v>
      </c>
      <c r="D24" s="3">
        <v>3642</v>
      </c>
      <c r="E24" s="4">
        <v>42414</v>
      </c>
      <c r="F24" s="2" t="s">
        <v>13</v>
      </c>
    </row>
    <row r="25" spans="1:6" ht="15.75" customHeight="1" x14ac:dyDescent="0.25">
      <c r="A25" s="2">
        <v>24</v>
      </c>
      <c r="B25" s="2" t="s">
        <v>11</v>
      </c>
      <c r="C25" s="2" t="s">
        <v>12</v>
      </c>
      <c r="D25" s="3">
        <v>4582</v>
      </c>
      <c r="E25" s="4">
        <v>42417</v>
      </c>
      <c r="F25" s="2" t="s">
        <v>8</v>
      </c>
    </row>
    <row r="26" spans="1:6" ht="15.75" customHeight="1" x14ac:dyDescent="0.25">
      <c r="A26" s="2">
        <v>25</v>
      </c>
      <c r="B26" s="2" t="s">
        <v>14</v>
      </c>
      <c r="C26" s="2" t="s">
        <v>7</v>
      </c>
      <c r="D26" s="3">
        <v>3559</v>
      </c>
      <c r="E26" s="4">
        <v>42417</v>
      </c>
      <c r="F26" s="2" t="s">
        <v>10</v>
      </c>
    </row>
    <row r="27" spans="1:6" ht="15.75" customHeight="1" x14ac:dyDescent="0.25">
      <c r="A27" s="2">
        <v>26</v>
      </c>
      <c r="B27" s="2" t="s">
        <v>6</v>
      </c>
      <c r="C27" s="2" t="s">
        <v>7</v>
      </c>
      <c r="D27" s="3">
        <v>5154</v>
      </c>
      <c r="E27" s="4">
        <v>42417</v>
      </c>
      <c r="F27" s="2" t="s">
        <v>17</v>
      </c>
    </row>
    <row r="28" spans="1:6" ht="15.75" customHeight="1" x14ac:dyDescent="0.25">
      <c r="A28" s="2">
        <v>27</v>
      </c>
      <c r="B28" s="2" t="s">
        <v>21</v>
      </c>
      <c r="C28" s="2" t="s">
        <v>12</v>
      </c>
      <c r="D28" s="3">
        <v>7388</v>
      </c>
      <c r="E28" s="4">
        <v>42418</v>
      </c>
      <c r="F28" s="2" t="s">
        <v>20</v>
      </c>
    </row>
    <row r="29" spans="1:6" ht="15.75" customHeight="1" x14ac:dyDescent="0.25">
      <c r="A29" s="2">
        <v>28</v>
      </c>
      <c r="B29" s="2" t="s">
        <v>14</v>
      </c>
      <c r="C29" s="2" t="s">
        <v>7</v>
      </c>
      <c r="D29" s="3">
        <v>7163</v>
      </c>
      <c r="E29" s="4">
        <v>42418</v>
      </c>
      <c r="F29" s="2" t="s">
        <v>8</v>
      </c>
    </row>
    <row r="30" spans="1:6" ht="15.75" customHeight="1" x14ac:dyDescent="0.25">
      <c r="A30" s="2">
        <v>29</v>
      </c>
      <c r="B30" s="2" t="s">
        <v>14</v>
      </c>
      <c r="C30" s="2" t="s">
        <v>7</v>
      </c>
      <c r="D30" s="3">
        <v>5101</v>
      </c>
      <c r="E30" s="4">
        <v>42420</v>
      </c>
      <c r="F30" s="2" t="s">
        <v>15</v>
      </c>
    </row>
    <row r="31" spans="1:6" ht="15.75" customHeight="1" x14ac:dyDescent="0.25">
      <c r="A31" s="2">
        <v>30</v>
      </c>
      <c r="B31" s="2" t="s">
        <v>19</v>
      </c>
      <c r="C31" s="2" t="s">
        <v>12</v>
      </c>
      <c r="D31" s="3">
        <v>7602</v>
      </c>
      <c r="E31" s="4">
        <v>42421</v>
      </c>
      <c r="F31" s="2" t="s">
        <v>20</v>
      </c>
    </row>
    <row r="32" spans="1:6" ht="15.75" customHeight="1" x14ac:dyDescent="0.25">
      <c r="A32" s="2">
        <v>31</v>
      </c>
      <c r="B32" s="2" t="s">
        <v>21</v>
      </c>
      <c r="C32" s="2" t="s">
        <v>12</v>
      </c>
      <c r="D32" s="3">
        <v>1641</v>
      </c>
      <c r="E32" s="4">
        <v>42422</v>
      </c>
      <c r="F32" s="2" t="s">
        <v>8</v>
      </c>
    </row>
    <row r="33" spans="1:6" ht="15.75" customHeight="1" x14ac:dyDescent="0.25">
      <c r="A33" s="2">
        <v>32</v>
      </c>
      <c r="B33" s="2" t="s">
        <v>19</v>
      </c>
      <c r="C33" s="2" t="s">
        <v>12</v>
      </c>
      <c r="D33" s="3">
        <v>8892</v>
      </c>
      <c r="E33" s="4">
        <v>42423</v>
      </c>
      <c r="F33" s="2" t="s">
        <v>17</v>
      </c>
    </row>
    <row r="34" spans="1:6" ht="15.75" customHeight="1" x14ac:dyDescent="0.25">
      <c r="A34" s="2">
        <v>33</v>
      </c>
      <c r="B34" s="2" t="s">
        <v>19</v>
      </c>
      <c r="C34" s="2" t="s">
        <v>12</v>
      </c>
      <c r="D34" s="3">
        <v>2060</v>
      </c>
      <c r="E34" s="4">
        <v>42429</v>
      </c>
      <c r="F34" s="2" t="s">
        <v>20</v>
      </c>
    </row>
    <row r="35" spans="1:6" ht="15.75" customHeight="1" x14ac:dyDescent="0.25">
      <c r="A35" s="2">
        <v>34</v>
      </c>
      <c r="B35" s="2" t="s">
        <v>9</v>
      </c>
      <c r="C35" s="2" t="s">
        <v>7</v>
      </c>
      <c r="D35" s="3">
        <v>1557</v>
      </c>
      <c r="E35" s="4">
        <v>42429</v>
      </c>
      <c r="F35" s="2" t="s">
        <v>15</v>
      </c>
    </row>
    <row r="36" spans="1:6" ht="15.75" customHeight="1" x14ac:dyDescent="0.25">
      <c r="A36" s="2">
        <v>35</v>
      </c>
      <c r="B36" s="2" t="s">
        <v>19</v>
      </c>
      <c r="C36" s="2" t="s">
        <v>12</v>
      </c>
      <c r="D36" s="3">
        <v>6509</v>
      </c>
      <c r="E36" s="4">
        <v>42430</v>
      </c>
      <c r="F36" s="2" t="s">
        <v>20</v>
      </c>
    </row>
    <row r="37" spans="1:6" ht="15.75" customHeight="1" x14ac:dyDescent="0.25">
      <c r="A37" s="2">
        <v>36</v>
      </c>
      <c r="B37" s="2" t="s">
        <v>19</v>
      </c>
      <c r="C37" s="2" t="s">
        <v>12</v>
      </c>
      <c r="D37" s="3">
        <v>5718</v>
      </c>
      <c r="E37" s="4">
        <v>42433</v>
      </c>
      <c r="F37" s="2" t="s">
        <v>17</v>
      </c>
    </row>
    <row r="38" spans="1:6" ht="15.75" customHeight="1" x14ac:dyDescent="0.25">
      <c r="A38" s="2">
        <v>37</v>
      </c>
      <c r="B38" s="2" t="s">
        <v>19</v>
      </c>
      <c r="C38" s="2" t="s">
        <v>12</v>
      </c>
      <c r="D38" s="3">
        <v>7655</v>
      </c>
      <c r="E38" s="4">
        <v>42434</v>
      </c>
      <c r="F38" s="2" t="s">
        <v>8</v>
      </c>
    </row>
    <row r="39" spans="1:6" ht="15.75" customHeight="1" x14ac:dyDescent="0.25">
      <c r="A39" s="2">
        <v>38</v>
      </c>
      <c r="B39" s="2" t="s">
        <v>6</v>
      </c>
      <c r="C39" s="2" t="s">
        <v>7</v>
      </c>
      <c r="D39" s="3">
        <v>9116</v>
      </c>
      <c r="E39" s="4">
        <v>42434</v>
      </c>
      <c r="F39" s="2" t="s">
        <v>10</v>
      </c>
    </row>
    <row r="40" spans="1:6" ht="15.75" customHeight="1" x14ac:dyDescent="0.25">
      <c r="A40" s="2">
        <v>39</v>
      </c>
      <c r="B40" s="2" t="s">
        <v>11</v>
      </c>
      <c r="C40" s="2" t="s">
        <v>12</v>
      </c>
      <c r="D40" s="3">
        <v>2795</v>
      </c>
      <c r="E40" s="4">
        <v>42444</v>
      </c>
      <c r="F40" s="2" t="s">
        <v>8</v>
      </c>
    </row>
    <row r="41" spans="1:6" ht="15.75" customHeight="1" x14ac:dyDescent="0.25">
      <c r="A41" s="2">
        <v>40</v>
      </c>
      <c r="B41" s="2" t="s">
        <v>11</v>
      </c>
      <c r="C41" s="2" t="s">
        <v>12</v>
      </c>
      <c r="D41" s="3">
        <v>5084</v>
      </c>
      <c r="E41" s="4">
        <v>42444</v>
      </c>
      <c r="F41" s="2" t="s">
        <v>8</v>
      </c>
    </row>
    <row r="42" spans="1:6" ht="15.75" customHeight="1" x14ac:dyDescent="0.25">
      <c r="A42" s="2">
        <v>41</v>
      </c>
      <c r="B42" s="2" t="s">
        <v>6</v>
      </c>
      <c r="C42" s="2" t="s">
        <v>7</v>
      </c>
      <c r="D42" s="3">
        <v>8941</v>
      </c>
      <c r="E42" s="4">
        <v>42444</v>
      </c>
      <c r="F42" s="2" t="s">
        <v>10</v>
      </c>
    </row>
    <row r="43" spans="1:6" ht="15.75" customHeight="1" x14ac:dyDescent="0.25">
      <c r="A43" s="2">
        <v>42</v>
      </c>
      <c r="B43" s="2" t="s">
        <v>9</v>
      </c>
      <c r="C43" s="2" t="s">
        <v>7</v>
      </c>
      <c r="D43" s="3">
        <v>5341</v>
      </c>
      <c r="E43" s="4">
        <v>42445</v>
      </c>
      <c r="F43" s="2" t="s">
        <v>20</v>
      </c>
    </row>
    <row r="44" spans="1:6" ht="15.75" customHeight="1" x14ac:dyDescent="0.25">
      <c r="A44" s="2">
        <v>43</v>
      </c>
      <c r="B44" s="2" t="s">
        <v>11</v>
      </c>
      <c r="C44" s="2" t="s">
        <v>12</v>
      </c>
      <c r="D44" s="3">
        <v>135</v>
      </c>
      <c r="E44" s="4">
        <v>42448</v>
      </c>
      <c r="F44" s="2" t="s">
        <v>13</v>
      </c>
    </row>
    <row r="45" spans="1:6" ht="15.75" customHeight="1" x14ac:dyDescent="0.25">
      <c r="A45" s="2">
        <v>44</v>
      </c>
      <c r="B45" s="2" t="s">
        <v>11</v>
      </c>
      <c r="C45" s="2" t="s">
        <v>12</v>
      </c>
      <c r="D45" s="3">
        <v>9400</v>
      </c>
      <c r="E45" s="4">
        <v>42448</v>
      </c>
      <c r="F45" s="2" t="s">
        <v>17</v>
      </c>
    </row>
    <row r="46" spans="1:6" ht="15.75" customHeight="1" x14ac:dyDescent="0.25">
      <c r="A46" s="2">
        <v>45</v>
      </c>
      <c r="B46" s="2" t="s">
        <v>14</v>
      </c>
      <c r="C46" s="2" t="s">
        <v>7</v>
      </c>
      <c r="D46" s="3">
        <v>6045</v>
      </c>
      <c r="E46" s="4">
        <v>42450</v>
      </c>
      <c r="F46" s="2" t="s">
        <v>15</v>
      </c>
    </row>
    <row r="47" spans="1:6" ht="15.75" customHeight="1" x14ac:dyDescent="0.25">
      <c r="A47" s="2">
        <v>46</v>
      </c>
      <c r="B47" s="2" t="s">
        <v>19</v>
      </c>
      <c r="C47" s="2" t="s">
        <v>12</v>
      </c>
      <c r="D47" s="3">
        <v>5820</v>
      </c>
      <c r="E47" s="4">
        <v>42451</v>
      </c>
      <c r="F47" s="2" t="s">
        <v>18</v>
      </c>
    </row>
    <row r="48" spans="1:6" ht="15.75" customHeight="1" x14ac:dyDescent="0.25">
      <c r="A48" s="2">
        <v>47</v>
      </c>
      <c r="B48" s="2" t="s">
        <v>16</v>
      </c>
      <c r="C48" s="2" t="s">
        <v>12</v>
      </c>
      <c r="D48" s="3">
        <v>8887</v>
      </c>
      <c r="E48" s="4">
        <v>42452</v>
      </c>
      <c r="F48" s="2" t="s">
        <v>15</v>
      </c>
    </row>
    <row r="49" spans="1:6" ht="15.75" customHeight="1" x14ac:dyDescent="0.25">
      <c r="A49" s="2">
        <v>48</v>
      </c>
      <c r="B49" s="2" t="s">
        <v>16</v>
      </c>
      <c r="C49" s="2" t="s">
        <v>12</v>
      </c>
      <c r="D49" s="3">
        <v>6982</v>
      </c>
      <c r="E49" s="4">
        <v>42453</v>
      </c>
      <c r="F49" s="2" t="s">
        <v>8</v>
      </c>
    </row>
    <row r="50" spans="1:6" ht="15.75" customHeight="1" x14ac:dyDescent="0.25">
      <c r="A50" s="2">
        <v>49</v>
      </c>
      <c r="B50" s="2" t="s">
        <v>11</v>
      </c>
      <c r="C50" s="2" t="s">
        <v>12</v>
      </c>
      <c r="D50" s="3">
        <v>4029</v>
      </c>
      <c r="E50" s="4">
        <v>42455</v>
      </c>
      <c r="F50" s="2" t="s">
        <v>17</v>
      </c>
    </row>
    <row r="51" spans="1:6" ht="15.75" customHeight="1" x14ac:dyDescent="0.25">
      <c r="A51" s="2">
        <v>50</v>
      </c>
      <c r="B51" s="2" t="s">
        <v>6</v>
      </c>
      <c r="C51" s="2" t="s">
        <v>7</v>
      </c>
      <c r="D51" s="3">
        <v>3665</v>
      </c>
      <c r="E51" s="4">
        <v>42455</v>
      </c>
      <c r="F51" s="2" t="s">
        <v>15</v>
      </c>
    </row>
    <row r="52" spans="1:6" ht="15.75" customHeight="1" x14ac:dyDescent="0.25">
      <c r="A52" s="2">
        <v>51</v>
      </c>
      <c r="B52" s="2" t="s">
        <v>11</v>
      </c>
      <c r="C52" s="2" t="s">
        <v>12</v>
      </c>
      <c r="D52" s="3">
        <v>4781</v>
      </c>
      <c r="E52" s="4">
        <v>42458</v>
      </c>
      <c r="F52" s="2" t="s">
        <v>20</v>
      </c>
    </row>
    <row r="53" spans="1:6" ht="15.75" customHeight="1" x14ac:dyDescent="0.25">
      <c r="A53" s="2">
        <v>52</v>
      </c>
      <c r="B53" s="2" t="s">
        <v>21</v>
      </c>
      <c r="C53" s="2" t="s">
        <v>12</v>
      </c>
      <c r="D53" s="3">
        <v>3663</v>
      </c>
      <c r="E53" s="4">
        <v>42459</v>
      </c>
      <c r="F53" s="2" t="s">
        <v>17</v>
      </c>
    </row>
    <row r="54" spans="1:6" ht="15.75" customHeight="1" x14ac:dyDescent="0.25">
      <c r="A54" s="2">
        <v>53</v>
      </c>
      <c r="B54" s="2" t="s">
        <v>19</v>
      </c>
      <c r="C54" s="2" t="s">
        <v>12</v>
      </c>
      <c r="D54" s="3">
        <v>6331</v>
      </c>
      <c r="E54" s="4">
        <v>42461</v>
      </c>
      <c r="F54" s="2" t="s">
        <v>20</v>
      </c>
    </row>
    <row r="55" spans="1:6" ht="15.75" customHeight="1" x14ac:dyDescent="0.25">
      <c r="A55" s="2">
        <v>54</v>
      </c>
      <c r="B55" s="2" t="s">
        <v>19</v>
      </c>
      <c r="C55" s="2" t="s">
        <v>12</v>
      </c>
      <c r="D55" s="3">
        <v>4364</v>
      </c>
      <c r="E55" s="4">
        <v>42461</v>
      </c>
      <c r="F55" s="2" t="s">
        <v>13</v>
      </c>
    </row>
    <row r="56" spans="1:6" ht="15.75" customHeight="1" x14ac:dyDescent="0.25">
      <c r="A56" s="2">
        <v>55</v>
      </c>
      <c r="B56" s="2" t="s">
        <v>6</v>
      </c>
      <c r="C56" s="2" t="s">
        <v>7</v>
      </c>
      <c r="D56" s="3">
        <v>607</v>
      </c>
      <c r="E56" s="4">
        <v>42463</v>
      </c>
      <c r="F56" s="2" t="s">
        <v>10</v>
      </c>
    </row>
    <row r="57" spans="1:6" ht="15.75" customHeight="1" x14ac:dyDescent="0.25">
      <c r="A57" s="2">
        <v>56</v>
      </c>
      <c r="B57" s="2" t="s">
        <v>11</v>
      </c>
      <c r="C57" s="2" t="s">
        <v>12</v>
      </c>
      <c r="D57" s="3">
        <v>1054</v>
      </c>
      <c r="E57" s="4">
        <v>42466</v>
      </c>
      <c r="F57" s="2" t="s">
        <v>18</v>
      </c>
    </row>
    <row r="58" spans="1:6" ht="15.75" customHeight="1" x14ac:dyDescent="0.25">
      <c r="A58" s="2">
        <v>57</v>
      </c>
      <c r="B58" s="2" t="s">
        <v>6</v>
      </c>
      <c r="C58" s="2" t="s">
        <v>7</v>
      </c>
      <c r="D58" s="3">
        <v>7659</v>
      </c>
      <c r="E58" s="4">
        <v>42466</v>
      </c>
      <c r="F58" s="2" t="s">
        <v>8</v>
      </c>
    </row>
    <row r="59" spans="1:6" ht="15.75" customHeight="1" x14ac:dyDescent="0.25">
      <c r="A59" s="2">
        <v>58</v>
      </c>
      <c r="B59" s="2" t="s">
        <v>9</v>
      </c>
      <c r="C59" s="2" t="s">
        <v>7</v>
      </c>
      <c r="D59" s="3">
        <v>277</v>
      </c>
      <c r="E59" s="4">
        <v>42472</v>
      </c>
      <c r="F59" s="2" t="s">
        <v>15</v>
      </c>
    </row>
    <row r="60" spans="1:6" ht="15.75" customHeight="1" x14ac:dyDescent="0.25">
      <c r="A60" s="2">
        <v>59</v>
      </c>
      <c r="B60" s="2" t="s">
        <v>11</v>
      </c>
      <c r="C60" s="2" t="s">
        <v>12</v>
      </c>
      <c r="D60" s="3">
        <v>235</v>
      </c>
      <c r="E60" s="4">
        <v>42477</v>
      </c>
      <c r="F60" s="2" t="s">
        <v>8</v>
      </c>
    </row>
    <row r="61" spans="1:6" ht="15.75" customHeight="1" x14ac:dyDescent="0.25">
      <c r="A61" s="2">
        <v>60</v>
      </c>
      <c r="B61" s="2" t="s">
        <v>16</v>
      </c>
      <c r="C61" s="2" t="s">
        <v>12</v>
      </c>
      <c r="D61" s="3">
        <v>1113</v>
      </c>
      <c r="E61" s="4">
        <v>42478</v>
      </c>
      <c r="F61" s="2" t="s">
        <v>17</v>
      </c>
    </row>
    <row r="62" spans="1:6" ht="15.75" customHeight="1" x14ac:dyDescent="0.25">
      <c r="A62" s="2">
        <v>61</v>
      </c>
      <c r="B62" s="2" t="s">
        <v>19</v>
      </c>
      <c r="C62" s="2" t="s">
        <v>12</v>
      </c>
      <c r="D62" s="3">
        <v>1128</v>
      </c>
      <c r="E62" s="4">
        <v>42481</v>
      </c>
      <c r="F62" s="2" t="s">
        <v>8</v>
      </c>
    </row>
    <row r="63" spans="1:6" ht="15.75" customHeight="1" x14ac:dyDescent="0.25">
      <c r="A63" s="2">
        <v>62</v>
      </c>
      <c r="B63" s="2" t="s">
        <v>9</v>
      </c>
      <c r="C63" s="2" t="s">
        <v>7</v>
      </c>
      <c r="D63" s="3">
        <v>9231</v>
      </c>
      <c r="E63" s="4">
        <v>42482</v>
      </c>
      <c r="F63" s="2" t="s">
        <v>13</v>
      </c>
    </row>
    <row r="64" spans="1:6" ht="15.75" customHeight="1" x14ac:dyDescent="0.25">
      <c r="A64" s="2">
        <v>63</v>
      </c>
      <c r="B64" s="2" t="s">
        <v>11</v>
      </c>
      <c r="C64" s="2" t="s">
        <v>12</v>
      </c>
      <c r="D64" s="3">
        <v>4387</v>
      </c>
      <c r="E64" s="4">
        <v>42483</v>
      </c>
      <c r="F64" s="2" t="s">
        <v>8</v>
      </c>
    </row>
    <row r="65" spans="1:6" ht="15.75" customHeight="1" x14ac:dyDescent="0.25">
      <c r="A65" s="2">
        <v>64</v>
      </c>
      <c r="B65" s="2" t="s">
        <v>19</v>
      </c>
      <c r="C65" s="2" t="s">
        <v>12</v>
      </c>
      <c r="D65" s="3">
        <v>2763</v>
      </c>
      <c r="E65" s="4">
        <v>42485</v>
      </c>
      <c r="F65" s="2" t="s">
        <v>13</v>
      </c>
    </row>
    <row r="66" spans="1:6" ht="15.75" customHeight="1" x14ac:dyDescent="0.25">
      <c r="A66" s="2">
        <v>65</v>
      </c>
      <c r="B66" s="2" t="s">
        <v>11</v>
      </c>
      <c r="C66" s="2" t="s">
        <v>12</v>
      </c>
      <c r="D66" s="3">
        <v>7898</v>
      </c>
      <c r="E66" s="4">
        <v>42487</v>
      </c>
      <c r="F66" s="2" t="s">
        <v>10</v>
      </c>
    </row>
    <row r="67" spans="1:6" ht="15.75" customHeight="1" x14ac:dyDescent="0.25">
      <c r="A67" s="2">
        <v>66</v>
      </c>
      <c r="B67" s="2" t="s">
        <v>11</v>
      </c>
      <c r="C67" s="2" t="s">
        <v>12</v>
      </c>
      <c r="D67" s="3">
        <v>2427</v>
      </c>
      <c r="E67" s="4">
        <v>42490</v>
      </c>
      <c r="F67" s="2" t="s">
        <v>20</v>
      </c>
    </row>
    <row r="68" spans="1:6" ht="15.75" customHeight="1" x14ac:dyDescent="0.25">
      <c r="A68" s="2">
        <v>67</v>
      </c>
      <c r="B68" s="2" t="s">
        <v>11</v>
      </c>
      <c r="C68" s="2" t="s">
        <v>12</v>
      </c>
      <c r="D68" s="3">
        <v>8663</v>
      </c>
      <c r="E68" s="4">
        <v>42491</v>
      </c>
      <c r="F68" s="2" t="s">
        <v>18</v>
      </c>
    </row>
    <row r="69" spans="1:6" ht="15.75" customHeight="1" x14ac:dyDescent="0.25">
      <c r="A69" s="2">
        <v>68</v>
      </c>
      <c r="B69" s="2" t="s">
        <v>6</v>
      </c>
      <c r="C69" s="2" t="s">
        <v>7</v>
      </c>
      <c r="D69" s="3">
        <v>2789</v>
      </c>
      <c r="E69" s="4">
        <v>42491</v>
      </c>
      <c r="F69" s="2" t="s">
        <v>15</v>
      </c>
    </row>
    <row r="70" spans="1:6" ht="15.75" customHeight="1" x14ac:dyDescent="0.25">
      <c r="A70" s="2">
        <v>69</v>
      </c>
      <c r="B70" s="2" t="s">
        <v>11</v>
      </c>
      <c r="C70" s="2" t="s">
        <v>12</v>
      </c>
      <c r="D70" s="3">
        <v>4054</v>
      </c>
      <c r="E70" s="4">
        <v>42492</v>
      </c>
      <c r="F70" s="2" t="s">
        <v>8</v>
      </c>
    </row>
    <row r="71" spans="1:6" ht="15.75" customHeight="1" x14ac:dyDescent="0.25">
      <c r="A71" s="2">
        <v>70</v>
      </c>
      <c r="B71" s="2" t="s">
        <v>21</v>
      </c>
      <c r="C71" s="2" t="s">
        <v>12</v>
      </c>
      <c r="D71" s="3">
        <v>2262</v>
      </c>
      <c r="E71" s="4">
        <v>42492</v>
      </c>
      <c r="F71" s="2" t="s">
        <v>8</v>
      </c>
    </row>
    <row r="72" spans="1:6" ht="15.75" customHeight="1" x14ac:dyDescent="0.25">
      <c r="A72" s="2">
        <v>71</v>
      </c>
      <c r="B72" s="2" t="s">
        <v>21</v>
      </c>
      <c r="C72" s="2" t="s">
        <v>12</v>
      </c>
      <c r="D72" s="3">
        <v>5600</v>
      </c>
      <c r="E72" s="4">
        <v>42492</v>
      </c>
      <c r="F72" s="2" t="s">
        <v>10</v>
      </c>
    </row>
    <row r="73" spans="1:6" ht="15.75" customHeight="1" x14ac:dyDescent="0.25">
      <c r="A73" s="2">
        <v>72</v>
      </c>
      <c r="B73" s="2" t="s">
        <v>11</v>
      </c>
      <c r="C73" s="2" t="s">
        <v>12</v>
      </c>
      <c r="D73" s="3">
        <v>5787</v>
      </c>
      <c r="E73" s="4">
        <v>42493</v>
      </c>
      <c r="F73" s="2" t="s">
        <v>8</v>
      </c>
    </row>
    <row r="74" spans="1:6" ht="15.75" customHeight="1" x14ac:dyDescent="0.25">
      <c r="A74" s="2">
        <v>73</v>
      </c>
      <c r="B74" s="2" t="s">
        <v>16</v>
      </c>
      <c r="C74" s="2" t="s">
        <v>12</v>
      </c>
      <c r="D74" s="3">
        <v>6295</v>
      </c>
      <c r="E74" s="4">
        <v>42493</v>
      </c>
      <c r="F74" s="2" t="s">
        <v>13</v>
      </c>
    </row>
    <row r="75" spans="1:6" ht="15.75" customHeight="1" x14ac:dyDescent="0.25">
      <c r="A75" s="2">
        <v>74</v>
      </c>
      <c r="B75" s="2" t="s">
        <v>11</v>
      </c>
      <c r="C75" s="2" t="s">
        <v>12</v>
      </c>
      <c r="D75" s="3">
        <v>474</v>
      </c>
      <c r="E75" s="4">
        <v>42495</v>
      </c>
      <c r="F75" s="2" t="s">
        <v>15</v>
      </c>
    </row>
    <row r="76" spans="1:6" ht="15.75" customHeight="1" x14ac:dyDescent="0.25">
      <c r="A76" s="2">
        <v>75</v>
      </c>
      <c r="B76" s="2" t="s">
        <v>19</v>
      </c>
      <c r="C76" s="2" t="s">
        <v>12</v>
      </c>
      <c r="D76" s="3">
        <v>4325</v>
      </c>
      <c r="E76" s="4">
        <v>42495</v>
      </c>
      <c r="F76" s="2" t="s">
        <v>20</v>
      </c>
    </row>
    <row r="77" spans="1:6" ht="15.75" customHeight="1" x14ac:dyDescent="0.25">
      <c r="A77" s="2">
        <v>76</v>
      </c>
      <c r="B77" s="2" t="s">
        <v>11</v>
      </c>
      <c r="C77" s="2" t="s">
        <v>12</v>
      </c>
      <c r="D77" s="3">
        <v>592</v>
      </c>
      <c r="E77" s="4">
        <v>42496</v>
      </c>
      <c r="F77" s="2" t="s">
        <v>8</v>
      </c>
    </row>
    <row r="78" spans="1:6" ht="15.75" customHeight="1" x14ac:dyDescent="0.25">
      <c r="A78" s="2">
        <v>77</v>
      </c>
      <c r="B78" s="2" t="s">
        <v>16</v>
      </c>
      <c r="C78" s="2" t="s">
        <v>12</v>
      </c>
      <c r="D78" s="3">
        <v>4330</v>
      </c>
      <c r="E78" s="4">
        <v>42498</v>
      </c>
      <c r="F78" s="2" t="s">
        <v>8</v>
      </c>
    </row>
    <row r="79" spans="1:6" ht="15.75" customHeight="1" x14ac:dyDescent="0.25">
      <c r="A79" s="2">
        <v>78</v>
      </c>
      <c r="B79" s="2" t="s">
        <v>11</v>
      </c>
      <c r="C79" s="2" t="s">
        <v>12</v>
      </c>
      <c r="D79" s="3">
        <v>9405</v>
      </c>
      <c r="E79" s="4">
        <v>42498</v>
      </c>
      <c r="F79" s="2" t="s">
        <v>10</v>
      </c>
    </row>
    <row r="80" spans="1:6" ht="15.75" customHeight="1" x14ac:dyDescent="0.25">
      <c r="A80" s="2">
        <v>79</v>
      </c>
      <c r="B80" s="2" t="s">
        <v>19</v>
      </c>
      <c r="C80" s="2" t="s">
        <v>12</v>
      </c>
      <c r="D80" s="3">
        <v>7671</v>
      </c>
      <c r="E80" s="4">
        <v>42498</v>
      </c>
      <c r="F80" s="2" t="s">
        <v>20</v>
      </c>
    </row>
    <row r="81" spans="1:6" ht="15.75" customHeight="1" x14ac:dyDescent="0.25">
      <c r="A81" s="2">
        <v>80</v>
      </c>
      <c r="B81" s="2" t="s">
        <v>6</v>
      </c>
      <c r="C81" s="2" t="s">
        <v>7</v>
      </c>
      <c r="D81" s="3">
        <v>5791</v>
      </c>
      <c r="E81" s="4">
        <v>42498</v>
      </c>
      <c r="F81" s="2" t="s">
        <v>10</v>
      </c>
    </row>
    <row r="82" spans="1:6" ht="15.75" customHeight="1" x14ac:dyDescent="0.25">
      <c r="A82" s="2">
        <v>81</v>
      </c>
      <c r="B82" s="2" t="s">
        <v>11</v>
      </c>
      <c r="C82" s="2" t="s">
        <v>12</v>
      </c>
      <c r="D82" s="3">
        <v>6007</v>
      </c>
      <c r="E82" s="4">
        <v>42502</v>
      </c>
      <c r="F82" s="2" t="s">
        <v>13</v>
      </c>
    </row>
    <row r="83" spans="1:6" ht="15.75" customHeight="1" x14ac:dyDescent="0.25">
      <c r="A83" s="2">
        <v>82</v>
      </c>
      <c r="B83" s="2" t="s">
        <v>11</v>
      </c>
      <c r="C83" s="2" t="s">
        <v>12</v>
      </c>
      <c r="D83" s="3">
        <v>5030</v>
      </c>
      <c r="E83" s="4">
        <v>42504</v>
      </c>
      <c r="F83" s="2" t="s">
        <v>15</v>
      </c>
    </row>
    <row r="84" spans="1:6" ht="15.75" customHeight="1" x14ac:dyDescent="0.25">
      <c r="A84" s="2">
        <v>83</v>
      </c>
      <c r="B84" s="2" t="s">
        <v>6</v>
      </c>
      <c r="C84" s="2" t="s">
        <v>7</v>
      </c>
      <c r="D84" s="3">
        <v>6763</v>
      </c>
      <c r="E84" s="4">
        <v>42504</v>
      </c>
      <c r="F84" s="2" t="s">
        <v>10</v>
      </c>
    </row>
    <row r="85" spans="1:6" ht="15.75" customHeight="1" x14ac:dyDescent="0.25">
      <c r="A85" s="2">
        <v>84</v>
      </c>
      <c r="B85" s="2" t="s">
        <v>11</v>
      </c>
      <c r="C85" s="2" t="s">
        <v>12</v>
      </c>
      <c r="D85" s="3">
        <v>4248</v>
      </c>
      <c r="E85" s="4">
        <v>42505</v>
      </c>
      <c r="F85" s="2" t="s">
        <v>17</v>
      </c>
    </row>
    <row r="86" spans="1:6" ht="15.75" customHeight="1" x14ac:dyDescent="0.25">
      <c r="A86" s="2">
        <v>85</v>
      </c>
      <c r="B86" s="2" t="s">
        <v>11</v>
      </c>
      <c r="C86" s="2" t="s">
        <v>12</v>
      </c>
      <c r="D86" s="3">
        <v>9543</v>
      </c>
      <c r="E86" s="4">
        <v>42506</v>
      </c>
      <c r="F86" s="2" t="s">
        <v>20</v>
      </c>
    </row>
    <row r="87" spans="1:6" ht="15.75" customHeight="1" x14ac:dyDescent="0.25">
      <c r="A87" s="2">
        <v>86</v>
      </c>
      <c r="B87" s="2" t="s">
        <v>9</v>
      </c>
      <c r="C87" s="2" t="s">
        <v>7</v>
      </c>
      <c r="D87" s="3">
        <v>2054</v>
      </c>
      <c r="E87" s="4">
        <v>42506</v>
      </c>
      <c r="F87" s="2" t="s">
        <v>10</v>
      </c>
    </row>
    <row r="88" spans="1:6" ht="15.75" customHeight="1" x14ac:dyDescent="0.25">
      <c r="A88" s="2">
        <v>87</v>
      </c>
      <c r="B88" s="2" t="s">
        <v>14</v>
      </c>
      <c r="C88" s="2" t="s">
        <v>7</v>
      </c>
      <c r="D88" s="3">
        <v>7094</v>
      </c>
      <c r="E88" s="4">
        <v>42506</v>
      </c>
      <c r="F88" s="2" t="s">
        <v>15</v>
      </c>
    </row>
    <row r="89" spans="1:6" ht="15.75" customHeight="1" x14ac:dyDescent="0.25">
      <c r="A89" s="2">
        <v>88</v>
      </c>
      <c r="B89" s="2" t="s">
        <v>6</v>
      </c>
      <c r="C89" s="2" t="s">
        <v>7</v>
      </c>
      <c r="D89" s="3">
        <v>6087</v>
      </c>
      <c r="E89" s="4">
        <v>42508</v>
      </c>
      <c r="F89" s="2" t="s">
        <v>8</v>
      </c>
    </row>
    <row r="90" spans="1:6" ht="15.75" customHeight="1" x14ac:dyDescent="0.25">
      <c r="A90" s="2">
        <v>89</v>
      </c>
      <c r="B90" s="2" t="s">
        <v>19</v>
      </c>
      <c r="C90" s="2" t="s">
        <v>12</v>
      </c>
      <c r="D90" s="3">
        <v>4264</v>
      </c>
      <c r="E90" s="4">
        <v>42509</v>
      </c>
      <c r="F90" s="2" t="s">
        <v>17</v>
      </c>
    </row>
    <row r="91" spans="1:6" ht="15.75" customHeight="1" x14ac:dyDescent="0.25">
      <c r="A91" s="2">
        <v>90</v>
      </c>
      <c r="B91" s="2" t="s">
        <v>21</v>
      </c>
      <c r="C91" s="2" t="s">
        <v>12</v>
      </c>
      <c r="D91" s="3">
        <v>9333</v>
      </c>
      <c r="E91" s="4">
        <v>42510</v>
      </c>
      <c r="F91" s="2" t="s">
        <v>8</v>
      </c>
    </row>
    <row r="92" spans="1:6" ht="15.75" customHeight="1" x14ac:dyDescent="0.25">
      <c r="A92" s="2">
        <v>91</v>
      </c>
      <c r="B92" s="2" t="s">
        <v>21</v>
      </c>
      <c r="C92" s="2" t="s">
        <v>12</v>
      </c>
      <c r="D92" s="3">
        <v>8775</v>
      </c>
      <c r="E92" s="4">
        <v>42512</v>
      </c>
      <c r="F92" s="2" t="s">
        <v>15</v>
      </c>
    </row>
    <row r="93" spans="1:6" ht="15.75" customHeight="1" x14ac:dyDescent="0.25">
      <c r="A93" s="2">
        <v>92</v>
      </c>
      <c r="B93" s="2" t="s">
        <v>9</v>
      </c>
      <c r="C93" s="2" t="s">
        <v>7</v>
      </c>
      <c r="D93" s="3">
        <v>2011</v>
      </c>
      <c r="E93" s="4">
        <v>42513</v>
      </c>
      <c r="F93" s="2" t="s">
        <v>10</v>
      </c>
    </row>
    <row r="94" spans="1:6" ht="15.75" customHeight="1" x14ac:dyDescent="0.25">
      <c r="A94" s="2">
        <v>93</v>
      </c>
      <c r="B94" s="2" t="s">
        <v>11</v>
      </c>
      <c r="C94" s="2" t="s">
        <v>12</v>
      </c>
      <c r="D94" s="3">
        <v>5632</v>
      </c>
      <c r="E94" s="4">
        <v>42515</v>
      </c>
      <c r="F94" s="2" t="s">
        <v>8</v>
      </c>
    </row>
    <row r="95" spans="1:6" ht="15.75" customHeight="1" x14ac:dyDescent="0.25">
      <c r="A95" s="2">
        <v>94</v>
      </c>
      <c r="B95" s="2" t="s">
        <v>11</v>
      </c>
      <c r="C95" s="2" t="s">
        <v>12</v>
      </c>
      <c r="D95" s="3">
        <v>4904</v>
      </c>
      <c r="E95" s="4">
        <v>42515</v>
      </c>
      <c r="F95" s="2" t="s">
        <v>18</v>
      </c>
    </row>
    <row r="96" spans="1:6" ht="15.75" customHeight="1" x14ac:dyDescent="0.25">
      <c r="A96" s="2">
        <v>95</v>
      </c>
      <c r="B96" s="2" t="s">
        <v>14</v>
      </c>
      <c r="C96" s="2" t="s">
        <v>7</v>
      </c>
      <c r="D96" s="3">
        <v>1002</v>
      </c>
      <c r="E96" s="4">
        <v>42515</v>
      </c>
      <c r="F96" s="2" t="s">
        <v>17</v>
      </c>
    </row>
    <row r="97" spans="1:6" ht="15.75" customHeight="1" x14ac:dyDescent="0.25">
      <c r="A97" s="2">
        <v>96</v>
      </c>
      <c r="B97" s="2" t="s">
        <v>16</v>
      </c>
      <c r="C97" s="2" t="s">
        <v>12</v>
      </c>
      <c r="D97" s="3">
        <v>8141</v>
      </c>
      <c r="E97" s="4">
        <v>42516</v>
      </c>
      <c r="F97" s="2" t="s">
        <v>10</v>
      </c>
    </row>
    <row r="98" spans="1:6" ht="15.75" customHeight="1" x14ac:dyDescent="0.25">
      <c r="A98" s="2">
        <v>97</v>
      </c>
      <c r="B98" s="2" t="s">
        <v>16</v>
      </c>
      <c r="C98" s="2" t="s">
        <v>12</v>
      </c>
      <c r="D98" s="3">
        <v>3644</v>
      </c>
      <c r="E98" s="4">
        <v>42516</v>
      </c>
      <c r="F98" s="2" t="s">
        <v>13</v>
      </c>
    </row>
    <row r="99" spans="1:6" ht="15.75" customHeight="1" x14ac:dyDescent="0.25">
      <c r="A99" s="2">
        <v>98</v>
      </c>
      <c r="B99" s="2" t="s">
        <v>16</v>
      </c>
      <c r="C99" s="2" t="s">
        <v>12</v>
      </c>
      <c r="D99" s="3">
        <v>1380</v>
      </c>
      <c r="E99" s="4">
        <v>42516</v>
      </c>
      <c r="F99" s="2" t="s">
        <v>17</v>
      </c>
    </row>
    <row r="100" spans="1:6" ht="15.75" customHeight="1" x14ac:dyDescent="0.25">
      <c r="A100" s="2">
        <v>99</v>
      </c>
      <c r="B100" s="2" t="s">
        <v>9</v>
      </c>
      <c r="C100" s="2" t="s">
        <v>7</v>
      </c>
      <c r="D100" s="3">
        <v>8354</v>
      </c>
      <c r="E100" s="4">
        <v>42516</v>
      </c>
      <c r="F100" s="2" t="s">
        <v>15</v>
      </c>
    </row>
    <row r="101" spans="1:6" ht="15.75" customHeight="1" x14ac:dyDescent="0.25">
      <c r="A101" s="2">
        <v>100</v>
      </c>
      <c r="B101" s="2" t="s">
        <v>11</v>
      </c>
      <c r="C101" s="2" t="s">
        <v>12</v>
      </c>
      <c r="D101" s="3">
        <v>5182</v>
      </c>
      <c r="E101" s="4">
        <v>42517</v>
      </c>
      <c r="F101" s="2" t="s">
        <v>8</v>
      </c>
    </row>
    <row r="102" spans="1:6" ht="15.75" customHeight="1" x14ac:dyDescent="0.25">
      <c r="A102" s="2">
        <v>101</v>
      </c>
      <c r="B102" s="2" t="s">
        <v>19</v>
      </c>
      <c r="C102" s="2" t="s">
        <v>12</v>
      </c>
      <c r="D102" s="3">
        <v>2193</v>
      </c>
      <c r="E102" s="4">
        <v>42517</v>
      </c>
      <c r="F102" s="2" t="s">
        <v>20</v>
      </c>
    </row>
    <row r="103" spans="1:6" ht="15.75" customHeight="1" x14ac:dyDescent="0.25">
      <c r="A103" s="2">
        <v>102</v>
      </c>
      <c r="B103" s="2" t="s">
        <v>21</v>
      </c>
      <c r="C103" s="2" t="s">
        <v>12</v>
      </c>
      <c r="D103" s="3">
        <v>3647</v>
      </c>
      <c r="E103" s="4">
        <v>42518</v>
      </c>
      <c r="F103" s="2" t="s">
        <v>8</v>
      </c>
    </row>
    <row r="104" spans="1:6" ht="15.75" customHeight="1" x14ac:dyDescent="0.25">
      <c r="A104" s="2">
        <v>103</v>
      </c>
      <c r="B104" s="2" t="s">
        <v>19</v>
      </c>
      <c r="C104" s="2" t="s">
        <v>12</v>
      </c>
      <c r="D104" s="3">
        <v>4104</v>
      </c>
      <c r="E104" s="4">
        <v>42518</v>
      </c>
      <c r="F104" s="2" t="s">
        <v>8</v>
      </c>
    </row>
    <row r="105" spans="1:6" ht="15.75" customHeight="1" x14ac:dyDescent="0.25">
      <c r="A105" s="2">
        <v>104</v>
      </c>
      <c r="B105" s="2" t="s">
        <v>6</v>
      </c>
      <c r="C105" s="2" t="s">
        <v>7</v>
      </c>
      <c r="D105" s="3">
        <v>7457</v>
      </c>
      <c r="E105" s="4">
        <v>42518</v>
      </c>
      <c r="F105" s="2" t="s">
        <v>8</v>
      </c>
    </row>
    <row r="106" spans="1:6" ht="15.75" customHeight="1" x14ac:dyDescent="0.25">
      <c r="A106" s="2">
        <v>105</v>
      </c>
      <c r="B106" s="2" t="s">
        <v>21</v>
      </c>
      <c r="C106" s="2" t="s">
        <v>12</v>
      </c>
      <c r="D106" s="3">
        <v>3767</v>
      </c>
      <c r="E106" s="4">
        <v>42519</v>
      </c>
      <c r="F106" s="2" t="s">
        <v>13</v>
      </c>
    </row>
    <row r="107" spans="1:6" ht="15.75" customHeight="1" x14ac:dyDescent="0.25">
      <c r="A107" s="2">
        <v>106</v>
      </c>
      <c r="B107" s="2" t="s">
        <v>9</v>
      </c>
      <c r="C107" s="2" t="s">
        <v>7</v>
      </c>
      <c r="D107" s="3">
        <v>4685</v>
      </c>
      <c r="E107" s="4">
        <v>42520</v>
      </c>
      <c r="F107" s="2" t="s">
        <v>15</v>
      </c>
    </row>
    <row r="108" spans="1:6" ht="15.75" customHeight="1" x14ac:dyDescent="0.25">
      <c r="A108" s="2">
        <v>107</v>
      </c>
      <c r="B108" s="2" t="s">
        <v>11</v>
      </c>
      <c r="C108" s="2" t="s">
        <v>12</v>
      </c>
      <c r="D108" s="3">
        <v>3917</v>
      </c>
      <c r="E108" s="4">
        <v>42525</v>
      </c>
      <c r="F108" s="2" t="s">
        <v>8</v>
      </c>
    </row>
    <row r="109" spans="1:6" ht="15.75" customHeight="1" x14ac:dyDescent="0.25">
      <c r="A109" s="2">
        <v>108</v>
      </c>
      <c r="B109" s="2" t="s">
        <v>19</v>
      </c>
      <c r="C109" s="2" t="s">
        <v>12</v>
      </c>
      <c r="D109" s="3">
        <v>521</v>
      </c>
      <c r="E109" s="4">
        <v>42525</v>
      </c>
      <c r="F109" s="2" t="s">
        <v>13</v>
      </c>
    </row>
    <row r="110" spans="1:6" ht="15.75" customHeight="1" x14ac:dyDescent="0.25">
      <c r="A110" s="2">
        <v>109</v>
      </c>
      <c r="B110" s="2" t="s">
        <v>19</v>
      </c>
      <c r="C110" s="2" t="s">
        <v>12</v>
      </c>
      <c r="D110" s="3">
        <v>5605</v>
      </c>
      <c r="E110" s="4">
        <v>42531</v>
      </c>
      <c r="F110" s="2" t="s">
        <v>20</v>
      </c>
    </row>
    <row r="111" spans="1:6" ht="15.75" customHeight="1" x14ac:dyDescent="0.25">
      <c r="A111" s="2">
        <v>110</v>
      </c>
      <c r="B111" s="2" t="s">
        <v>9</v>
      </c>
      <c r="C111" s="2" t="s">
        <v>7</v>
      </c>
      <c r="D111" s="3">
        <v>9630</v>
      </c>
      <c r="E111" s="4">
        <v>42532</v>
      </c>
      <c r="F111" s="2" t="s">
        <v>15</v>
      </c>
    </row>
    <row r="112" spans="1:6" ht="15.75" customHeight="1" x14ac:dyDescent="0.25">
      <c r="A112" s="2">
        <v>111</v>
      </c>
      <c r="B112" s="2" t="s">
        <v>11</v>
      </c>
      <c r="C112" s="2" t="s">
        <v>12</v>
      </c>
      <c r="D112" s="3">
        <v>6941</v>
      </c>
      <c r="E112" s="4">
        <v>42541</v>
      </c>
      <c r="F112" s="2" t="s">
        <v>13</v>
      </c>
    </row>
    <row r="113" spans="1:6" ht="15.75" customHeight="1" x14ac:dyDescent="0.25">
      <c r="A113" s="2">
        <v>112</v>
      </c>
      <c r="B113" s="2" t="s">
        <v>9</v>
      </c>
      <c r="C113" s="2" t="s">
        <v>7</v>
      </c>
      <c r="D113" s="3">
        <v>7231</v>
      </c>
      <c r="E113" s="4">
        <v>42541</v>
      </c>
      <c r="F113" s="2" t="s">
        <v>10</v>
      </c>
    </row>
    <row r="114" spans="1:6" ht="15.75" customHeight="1" x14ac:dyDescent="0.25">
      <c r="A114" s="2">
        <v>113</v>
      </c>
      <c r="B114" s="2" t="s">
        <v>9</v>
      </c>
      <c r="C114" s="2" t="s">
        <v>7</v>
      </c>
      <c r="D114" s="3">
        <v>8891</v>
      </c>
      <c r="E114" s="4">
        <v>42544</v>
      </c>
      <c r="F114" s="2" t="s">
        <v>17</v>
      </c>
    </row>
    <row r="115" spans="1:6" ht="15.75" customHeight="1" x14ac:dyDescent="0.25">
      <c r="A115" s="2">
        <v>114</v>
      </c>
      <c r="B115" s="2" t="s">
        <v>11</v>
      </c>
      <c r="C115" s="2" t="s">
        <v>12</v>
      </c>
      <c r="D115" s="3">
        <v>107</v>
      </c>
      <c r="E115" s="4">
        <v>42546</v>
      </c>
      <c r="F115" s="2" t="s">
        <v>20</v>
      </c>
    </row>
    <row r="116" spans="1:6" ht="15.75" customHeight="1" x14ac:dyDescent="0.25">
      <c r="A116" s="2">
        <v>115</v>
      </c>
      <c r="B116" s="2" t="s">
        <v>11</v>
      </c>
      <c r="C116" s="2" t="s">
        <v>12</v>
      </c>
      <c r="D116" s="3">
        <v>4243</v>
      </c>
      <c r="E116" s="4">
        <v>42547</v>
      </c>
      <c r="F116" s="2" t="s">
        <v>8</v>
      </c>
    </row>
    <row r="117" spans="1:6" ht="15.75" customHeight="1" x14ac:dyDescent="0.25">
      <c r="A117" s="2">
        <v>116</v>
      </c>
      <c r="B117" s="2" t="s">
        <v>16</v>
      </c>
      <c r="C117" s="2" t="s">
        <v>12</v>
      </c>
      <c r="D117" s="3">
        <v>4514</v>
      </c>
      <c r="E117" s="4">
        <v>42548</v>
      </c>
      <c r="F117" s="2" t="s">
        <v>8</v>
      </c>
    </row>
    <row r="118" spans="1:6" ht="15.75" customHeight="1" x14ac:dyDescent="0.25">
      <c r="A118" s="2">
        <v>117</v>
      </c>
      <c r="B118" s="2" t="s">
        <v>21</v>
      </c>
      <c r="C118" s="2" t="s">
        <v>12</v>
      </c>
      <c r="D118" s="3">
        <v>5480</v>
      </c>
      <c r="E118" s="4">
        <v>42553</v>
      </c>
      <c r="F118" s="2" t="s">
        <v>8</v>
      </c>
    </row>
    <row r="119" spans="1:6" ht="15.75" customHeight="1" x14ac:dyDescent="0.25">
      <c r="A119" s="2">
        <v>118</v>
      </c>
      <c r="B119" s="2" t="s">
        <v>11</v>
      </c>
      <c r="C119" s="2" t="s">
        <v>12</v>
      </c>
      <c r="D119" s="3">
        <v>5002</v>
      </c>
      <c r="E119" s="4">
        <v>42553</v>
      </c>
      <c r="F119" s="2" t="s">
        <v>20</v>
      </c>
    </row>
    <row r="120" spans="1:6" ht="15.75" customHeight="1" x14ac:dyDescent="0.25">
      <c r="A120" s="2">
        <v>119</v>
      </c>
      <c r="B120" s="2" t="s">
        <v>11</v>
      </c>
      <c r="C120" s="2" t="s">
        <v>12</v>
      </c>
      <c r="D120" s="3">
        <v>8530</v>
      </c>
      <c r="E120" s="4">
        <v>42556</v>
      </c>
      <c r="F120" s="2" t="s">
        <v>13</v>
      </c>
    </row>
    <row r="121" spans="1:6" ht="15.75" customHeight="1" x14ac:dyDescent="0.25">
      <c r="A121" s="2">
        <v>120</v>
      </c>
      <c r="B121" s="2" t="s">
        <v>16</v>
      </c>
      <c r="C121" s="2" t="s">
        <v>12</v>
      </c>
      <c r="D121" s="3">
        <v>4819</v>
      </c>
      <c r="E121" s="4">
        <v>42558</v>
      </c>
      <c r="F121" s="2" t="s">
        <v>18</v>
      </c>
    </row>
    <row r="122" spans="1:6" ht="15.75" customHeight="1" x14ac:dyDescent="0.25">
      <c r="A122" s="2">
        <v>121</v>
      </c>
      <c r="B122" s="2" t="s">
        <v>9</v>
      </c>
      <c r="C122" s="2" t="s">
        <v>7</v>
      </c>
      <c r="D122" s="3">
        <v>6343</v>
      </c>
      <c r="E122" s="4">
        <v>42562</v>
      </c>
      <c r="F122" s="2" t="s">
        <v>10</v>
      </c>
    </row>
    <row r="123" spans="1:6" ht="15.75" customHeight="1" x14ac:dyDescent="0.25">
      <c r="A123" s="2">
        <v>122</v>
      </c>
      <c r="B123" s="2" t="s">
        <v>16</v>
      </c>
      <c r="C123" s="2" t="s">
        <v>12</v>
      </c>
      <c r="D123" s="3">
        <v>2318</v>
      </c>
      <c r="E123" s="4">
        <v>42564</v>
      </c>
      <c r="F123" s="2" t="s">
        <v>10</v>
      </c>
    </row>
    <row r="124" spans="1:6" ht="15.75" customHeight="1" x14ac:dyDescent="0.25">
      <c r="A124" s="2">
        <v>123</v>
      </c>
      <c r="B124" s="2" t="s">
        <v>16</v>
      </c>
      <c r="C124" s="2" t="s">
        <v>12</v>
      </c>
      <c r="D124" s="3">
        <v>220</v>
      </c>
      <c r="E124" s="4">
        <v>42571</v>
      </c>
      <c r="F124" s="2" t="s">
        <v>10</v>
      </c>
    </row>
    <row r="125" spans="1:6" ht="15.75" customHeight="1" x14ac:dyDescent="0.25">
      <c r="A125" s="2">
        <v>124</v>
      </c>
      <c r="B125" s="2" t="s">
        <v>16</v>
      </c>
      <c r="C125" s="2" t="s">
        <v>12</v>
      </c>
      <c r="D125" s="3">
        <v>6341</v>
      </c>
      <c r="E125" s="4">
        <v>42571</v>
      </c>
      <c r="F125" s="2" t="s">
        <v>18</v>
      </c>
    </row>
    <row r="126" spans="1:6" ht="15.75" customHeight="1" x14ac:dyDescent="0.25">
      <c r="A126" s="2">
        <v>125</v>
      </c>
      <c r="B126" s="2" t="s">
        <v>19</v>
      </c>
      <c r="C126" s="2" t="s">
        <v>12</v>
      </c>
      <c r="D126" s="3">
        <v>330</v>
      </c>
      <c r="E126" s="4">
        <v>42571</v>
      </c>
      <c r="F126" s="2" t="s">
        <v>15</v>
      </c>
    </row>
    <row r="127" spans="1:6" ht="15.75" customHeight="1" x14ac:dyDescent="0.25">
      <c r="A127" s="2">
        <v>126</v>
      </c>
      <c r="B127" s="2" t="s">
        <v>9</v>
      </c>
      <c r="C127" s="2" t="s">
        <v>7</v>
      </c>
      <c r="D127" s="3">
        <v>3027</v>
      </c>
      <c r="E127" s="4">
        <v>42571</v>
      </c>
      <c r="F127" s="2" t="s">
        <v>10</v>
      </c>
    </row>
    <row r="128" spans="1:6" ht="15.75" customHeight="1" x14ac:dyDescent="0.25">
      <c r="A128" s="2">
        <v>127</v>
      </c>
      <c r="B128" s="2" t="s">
        <v>16</v>
      </c>
      <c r="C128" s="2" t="s">
        <v>12</v>
      </c>
      <c r="D128" s="3">
        <v>850</v>
      </c>
      <c r="E128" s="4">
        <v>42573</v>
      </c>
      <c r="F128" s="2" t="s">
        <v>18</v>
      </c>
    </row>
    <row r="129" spans="1:6" ht="15.75" customHeight="1" x14ac:dyDescent="0.25">
      <c r="A129" s="2">
        <v>128</v>
      </c>
      <c r="B129" s="2" t="s">
        <v>11</v>
      </c>
      <c r="C129" s="2" t="s">
        <v>12</v>
      </c>
      <c r="D129" s="3">
        <v>8986</v>
      </c>
      <c r="E129" s="4">
        <v>42574</v>
      </c>
      <c r="F129" s="2" t="s">
        <v>10</v>
      </c>
    </row>
    <row r="130" spans="1:6" ht="15.75" customHeight="1" x14ac:dyDescent="0.25">
      <c r="A130" s="2">
        <v>129</v>
      </c>
      <c r="B130" s="2" t="s">
        <v>9</v>
      </c>
      <c r="C130" s="2" t="s">
        <v>7</v>
      </c>
      <c r="D130" s="3">
        <v>3800</v>
      </c>
      <c r="E130" s="4">
        <v>42576</v>
      </c>
      <c r="F130" s="2" t="s">
        <v>8</v>
      </c>
    </row>
    <row r="131" spans="1:6" ht="15.75" customHeight="1" x14ac:dyDescent="0.25">
      <c r="A131" s="2">
        <v>130</v>
      </c>
      <c r="B131" s="2" t="s">
        <v>6</v>
      </c>
      <c r="C131" s="2" t="s">
        <v>7</v>
      </c>
      <c r="D131" s="3">
        <v>5751</v>
      </c>
      <c r="E131" s="4">
        <v>42579</v>
      </c>
      <c r="F131" s="2" t="s">
        <v>10</v>
      </c>
    </row>
    <row r="132" spans="1:6" ht="15.75" customHeight="1" x14ac:dyDescent="0.25">
      <c r="A132" s="2">
        <v>131</v>
      </c>
      <c r="B132" s="2" t="s">
        <v>19</v>
      </c>
      <c r="C132" s="2" t="s">
        <v>12</v>
      </c>
      <c r="D132" s="3">
        <v>1704</v>
      </c>
      <c r="E132" s="4">
        <v>42580</v>
      </c>
      <c r="F132" s="2" t="s">
        <v>10</v>
      </c>
    </row>
    <row r="133" spans="1:6" ht="15.75" customHeight="1" x14ac:dyDescent="0.25">
      <c r="A133" s="2">
        <v>132</v>
      </c>
      <c r="B133" s="2" t="s">
        <v>11</v>
      </c>
      <c r="C133" s="2" t="s">
        <v>12</v>
      </c>
      <c r="D133" s="3">
        <v>7966</v>
      </c>
      <c r="E133" s="4">
        <v>42581</v>
      </c>
      <c r="F133" s="2" t="s">
        <v>17</v>
      </c>
    </row>
    <row r="134" spans="1:6" ht="15.75" customHeight="1" x14ac:dyDescent="0.25">
      <c r="A134" s="2">
        <v>133</v>
      </c>
      <c r="B134" s="2" t="s">
        <v>11</v>
      </c>
      <c r="C134" s="2" t="s">
        <v>12</v>
      </c>
      <c r="D134" s="3">
        <v>852</v>
      </c>
      <c r="E134" s="4">
        <v>42582</v>
      </c>
      <c r="F134" s="2" t="s">
        <v>8</v>
      </c>
    </row>
    <row r="135" spans="1:6" ht="15.75" customHeight="1" x14ac:dyDescent="0.25">
      <c r="A135" s="2">
        <v>134</v>
      </c>
      <c r="B135" s="2" t="s">
        <v>14</v>
      </c>
      <c r="C135" s="2" t="s">
        <v>7</v>
      </c>
      <c r="D135" s="3">
        <v>8416</v>
      </c>
      <c r="E135" s="4">
        <v>42582</v>
      </c>
      <c r="F135" s="2" t="s">
        <v>17</v>
      </c>
    </row>
    <row r="136" spans="1:6" ht="15.75" customHeight="1" x14ac:dyDescent="0.25">
      <c r="A136" s="2">
        <v>135</v>
      </c>
      <c r="B136" s="2" t="s">
        <v>11</v>
      </c>
      <c r="C136" s="2" t="s">
        <v>12</v>
      </c>
      <c r="D136" s="3">
        <v>7144</v>
      </c>
      <c r="E136" s="4">
        <v>42583</v>
      </c>
      <c r="F136" s="2" t="s">
        <v>20</v>
      </c>
    </row>
    <row r="137" spans="1:6" ht="15.75" customHeight="1" x14ac:dyDescent="0.25">
      <c r="A137" s="2">
        <v>136</v>
      </c>
      <c r="B137" s="2" t="s">
        <v>9</v>
      </c>
      <c r="C137" s="2" t="s">
        <v>7</v>
      </c>
      <c r="D137" s="3">
        <v>7854</v>
      </c>
      <c r="E137" s="4">
        <v>42583</v>
      </c>
      <c r="F137" s="2" t="s">
        <v>8</v>
      </c>
    </row>
    <row r="138" spans="1:6" ht="15.75" customHeight="1" x14ac:dyDescent="0.25">
      <c r="A138" s="2">
        <v>137</v>
      </c>
      <c r="B138" s="2" t="s">
        <v>16</v>
      </c>
      <c r="C138" s="2" t="s">
        <v>12</v>
      </c>
      <c r="D138" s="3">
        <v>859</v>
      </c>
      <c r="E138" s="4">
        <v>42585</v>
      </c>
      <c r="F138" s="2" t="s">
        <v>8</v>
      </c>
    </row>
    <row r="139" spans="1:6" ht="15.75" customHeight="1" x14ac:dyDescent="0.25">
      <c r="A139" s="2">
        <v>138</v>
      </c>
      <c r="B139" s="2" t="s">
        <v>9</v>
      </c>
      <c r="C139" s="2" t="s">
        <v>7</v>
      </c>
      <c r="D139" s="3">
        <v>8049</v>
      </c>
      <c r="E139" s="4">
        <v>42594</v>
      </c>
      <c r="F139" s="2" t="s">
        <v>8</v>
      </c>
    </row>
    <row r="140" spans="1:6" ht="15.75" customHeight="1" x14ac:dyDescent="0.25">
      <c r="A140" s="2">
        <v>139</v>
      </c>
      <c r="B140" s="2" t="s">
        <v>11</v>
      </c>
      <c r="C140" s="2" t="s">
        <v>12</v>
      </c>
      <c r="D140" s="3">
        <v>2836</v>
      </c>
      <c r="E140" s="4">
        <v>42595</v>
      </c>
      <c r="F140" s="2" t="s">
        <v>15</v>
      </c>
    </row>
    <row r="141" spans="1:6" ht="15.75" customHeight="1" x14ac:dyDescent="0.25">
      <c r="A141" s="2">
        <v>140</v>
      </c>
      <c r="B141" s="2" t="s">
        <v>6</v>
      </c>
      <c r="C141" s="2" t="s">
        <v>7</v>
      </c>
      <c r="D141" s="3">
        <v>1743</v>
      </c>
      <c r="E141" s="4">
        <v>42601</v>
      </c>
      <c r="F141" s="2" t="s">
        <v>8</v>
      </c>
    </row>
    <row r="142" spans="1:6" ht="15.75" customHeight="1" x14ac:dyDescent="0.25">
      <c r="A142" s="2">
        <v>141</v>
      </c>
      <c r="B142" s="2" t="s">
        <v>19</v>
      </c>
      <c r="C142" s="2" t="s">
        <v>12</v>
      </c>
      <c r="D142" s="3">
        <v>3844</v>
      </c>
      <c r="E142" s="4">
        <v>42605</v>
      </c>
      <c r="F142" s="2" t="s">
        <v>20</v>
      </c>
    </row>
    <row r="143" spans="1:6" ht="15.75" customHeight="1" x14ac:dyDescent="0.25">
      <c r="A143" s="2">
        <v>142</v>
      </c>
      <c r="B143" s="2" t="s">
        <v>19</v>
      </c>
      <c r="C143" s="2" t="s">
        <v>12</v>
      </c>
      <c r="D143" s="3">
        <v>7490</v>
      </c>
      <c r="E143" s="4">
        <v>42606</v>
      </c>
      <c r="F143" s="2" t="s">
        <v>20</v>
      </c>
    </row>
    <row r="144" spans="1:6" ht="15.75" customHeight="1" x14ac:dyDescent="0.25">
      <c r="A144" s="2">
        <v>143</v>
      </c>
      <c r="B144" s="2" t="s">
        <v>9</v>
      </c>
      <c r="C144" s="2" t="s">
        <v>7</v>
      </c>
      <c r="D144" s="3">
        <v>4483</v>
      </c>
      <c r="E144" s="4">
        <v>42607</v>
      </c>
      <c r="F144" s="2" t="s">
        <v>15</v>
      </c>
    </row>
    <row r="145" spans="1:6" ht="15.75" customHeight="1" x14ac:dyDescent="0.25">
      <c r="A145" s="2">
        <v>144</v>
      </c>
      <c r="B145" s="2" t="s">
        <v>19</v>
      </c>
      <c r="C145" s="2" t="s">
        <v>12</v>
      </c>
      <c r="D145" s="3">
        <v>7333</v>
      </c>
      <c r="E145" s="4">
        <v>42609</v>
      </c>
      <c r="F145" s="2" t="s">
        <v>13</v>
      </c>
    </row>
    <row r="146" spans="1:6" ht="15.75" customHeight="1" x14ac:dyDescent="0.25">
      <c r="A146" s="2">
        <v>145</v>
      </c>
      <c r="B146" s="2" t="s">
        <v>6</v>
      </c>
      <c r="C146" s="2" t="s">
        <v>7</v>
      </c>
      <c r="D146" s="3">
        <v>7654</v>
      </c>
      <c r="E146" s="4">
        <v>42610</v>
      </c>
      <c r="F146" s="2" t="s">
        <v>8</v>
      </c>
    </row>
    <row r="147" spans="1:6" ht="15.75" customHeight="1" x14ac:dyDescent="0.25">
      <c r="A147" s="2">
        <v>146</v>
      </c>
      <c r="B147" s="2" t="s">
        <v>19</v>
      </c>
      <c r="C147" s="2" t="s">
        <v>12</v>
      </c>
      <c r="D147" s="3">
        <v>3944</v>
      </c>
      <c r="E147" s="4">
        <v>42611</v>
      </c>
      <c r="F147" s="2" t="s">
        <v>10</v>
      </c>
    </row>
    <row r="148" spans="1:6" ht="15.75" customHeight="1" x14ac:dyDescent="0.25">
      <c r="A148" s="2">
        <v>147</v>
      </c>
      <c r="B148" s="2" t="s">
        <v>14</v>
      </c>
      <c r="C148" s="2" t="s">
        <v>7</v>
      </c>
      <c r="D148" s="3">
        <v>5761</v>
      </c>
      <c r="E148" s="4">
        <v>42611</v>
      </c>
      <c r="F148" s="2" t="s">
        <v>15</v>
      </c>
    </row>
    <row r="149" spans="1:6" ht="15.75" customHeight="1" x14ac:dyDescent="0.25">
      <c r="A149" s="2">
        <v>148</v>
      </c>
      <c r="B149" s="2" t="s">
        <v>11</v>
      </c>
      <c r="C149" s="2" t="s">
        <v>12</v>
      </c>
      <c r="D149" s="3">
        <v>6864</v>
      </c>
      <c r="E149" s="4">
        <v>42614</v>
      </c>
      <c r="F149" s="2" t="s">
        <v>18</v>
      </c>
    </row>
    <row r="150" spans="1:6" ht="15.75" customHeight="1" x14ac:dyDescent="0.25">
      <c r="A150" s="2">
        <v>149</v>
      </c>
      <c r="B150" s="2" t="s">
        <v>11</v>
      </c>
      <c r="C150" s="2" t="s">
        <v>12</v>
      </c>
      <c r="D150" s="3">
        <v>4016</v>
      </c>
      <c r="E150" s="4">
        <v>42614</v>
      </c>
      <c r="F150" s="2" t="s">
        <v>15</v>
      </c>
    </row>
    <row r="151" spans="1:6" ht="15.75" customHeight="1" x14ac:dyDescent="0.25">
      <c r="A151" s="2">
        <v>150</v>
      </c>
      <c r="B151" s="2" t="s">
        <v>11</v>
      </c>
      <c r="C151" s="2" t="s">
        <v>12</v>
      </c>
      <c r="D151" s="3">
        <v>1841</v>
      </c>
      <c r="E151" s="4">
        <v>42615</v>
      </c>
      <c r="F151" s="2" t="s">
        <v>8</v>
      </c>
    </row>
    <row r="152" spans="1:6" ht="15.75" customHeight="1" x14ac:dyDescent="0.25">
      <c r="A152" s="2">
        <v>151</v>
      </c>
      <c r="B152" s="2" t="s">
        <v>11</v>
      </c>
      <c r="C152" s="2" t="s">
        <v>12</v>
      </c>
      <c r="D152" s="3">
        <v>424</v>
      </c>
      <c r="E152" s="4">
        <v>42618</v>
      </c>
      <c r="F152" s="2" t="s">
        <v>17</v>
      </c>
    </row>
    <row r="153" spans="1:6" ht="15.75" customHeight="1" x14ac:dyDescent="0.25">
      <c r="A153" s="2">
        <v>152</v>
      </c>
      <c r="B153" s="2" t="s">
        <v>11</v>
      </c>
      <c r="C153" s="2" t="s">
        <v>12</v>
      </c>
      <c r="D153" s="3">
        <v>8765</v>
      </c>
      <c r="E153" s="4">
        <v>42620</v>
      </c>
      <c r="F153" s="2" t="s">
        <v>10</v>
      </c>
    </row>
    <row r="154" spans="1:6" ht="15.75" customHeight="1" x14ac:dyDescent="0.25">
      <c r="A154" s="2">
        <v>153</v>
      </c>
      <c r="B154" s="2" t="s">
        <v>11</v>
      </c>
      <c r="C154" s="2" t="s">
        <v>12</v>
      </c>
      <c r="D154" s="3">
        <v>5583</v>
      </c>
      <c r="E154" s="4">
        <v>42621</v>
      </c>
      <c r="F154" s="2" t="s">
        <v>8</v>
      </c>
    </row>
    <row r="155" spans="1:6" ht="15.75" customHeight="1" x14ac:dyDescent="0.25">
      <c r="A155" s="2">
        <v>154</v>
      </c>
      <c r="B155" s="2" t="s">
        <v>9</v>
      </c>
      <c r="C155" s="2" t="s">
        <v>7</v>
      </c>
      <c r="D155" s="3">
        <v>4390</v>
      </c>
      <c r="E155" s="4">
        <v>42622</v>
      </c>
      <c r="F155" s="2" t="s">
        <v>18</v>
      </c>
    </row>
    <row r="156" spans="1:6" ht="15.75" customHeight="1" x14ac:dyDescent="0.25">
      <c r="A156" s="2">
        <v>155</v>
      </c>
      <c r="B156" s="2" t="s">
        <v>9</v>
      </c>
      <c r="C156" s="2" t="s">
        <v>7</v>
      </c>
      <c r="D156" s="3">
        <v>352</v>
      </c>
      <c r="E156" s="4">
        <v>42622</v>
      </c>
      <c r="F156" s="2" t="s">
        <v>13</v>
      </c>
    </row>
    <row r="157" spans="1:6" ht="15.75" customHeight="1" x14ac:dyDescent="0.25">
      <c r="A157" s="2">
        <v>156</v>
      </c>
      <c r="B157" s="2" t="s">
        <v>19</v>
      </c>
      <c r="C157" s="2" t="s">
        <v>12</v>
      </c>
      <c r="D157" s="3">
        <v>8489</v>
      </c>
      <c r="E157" s="4">
        <v>42624</v>
      </c>
      <c r="F157" s="2" t="s">
        <v>8</v>
      </c>
    </row>
    <row r="158" spans="1:6" ht="15.75" customHeight="1" x14ac:dyDescent="0.25">
      <c r="A158" s="2">
        <v>157</v>
      </c>
      <c r="B158" s="2" t="s">
        <v>11</v>
      </c>
      <c r="C158" s="2" t="s">
        <v>12</v>
      </c>
      <c r="D158" s="3">
        <v>7090</v>
      </c>
      <c r="E158" s="4">
        <v>42624</v>
      </c>
      <c r="F158" s="2" t="s">
        <v>20</v>
      </c>
    </row>
    <row r="159" spans="1:6" ht="15.75" customHeight="1" x14ac:dyDescent="0.25">
      <c r="A159" s="2">
        <v>158</v>
      </c>
      <c r="B159" s="2" t="s">
        <v>11</v>
      </c>
      <c r="C159" s="2" t="s">
        <v>12</v>
      </c>
      <c r="D159" s="3">
        <v>7880</v>
      </c>
      <c r="E159" s="4">
        <v>42628</v>
      </c>
      <c r="F159" s="2" t="s">
        <v>8</v>
      </c>
    </row>
    <row r="160" spans="1:6" ht="15.75" customHeight="1" x14ac:dyDescent="0.25">
      <c r="A160" s="2">
        <v>159</v>
      </c>
      <c r="B160" s="2" t="s">
        <v>16</v>
      </c>
      <c r="C160" s="2" t="s">
        <v>12</v>
      </c>
      <c r="D160" s="3">
        <v>3861</v>
      </c>
      <c r="E160" s="4">
        <v>42631</v>
      </c>
      <c r="F160" s="2" t="s">
        <v>8</v>
      </c>
    </row>
    <row r="161" spans="1:6" ht="15.75" customHeight="1" x14ac:dyDescent="0.25">
      <c r="A161" s="2">
        <v>160</v>
      </c>
      <c r="B161" s="2" t="s">
        <v>9</v>
      </c>
      <c r="C161" s="2" t="s">
        <v>7</v>
      </c>
      <c r="D161" s="3">
        <v>7927</v>
      </c>
      <c r="E161" s="4">
        <v>42632</v>
      </c>
      <c r="F161" s="2" t="s">
        <v>15</v>
      </c>
    </row>
    <row r="162" spans="1:6" ht="15.75" customHeight="1" x14ac:dyDescent="0.25">
      <c r="A162" s="2">
        <v>161</v>
      </c>
      <c r="B162" s="2" t="s">
        <v>11</v>
      </c>
      <c r="C162" s="2" t="s">
        <v>12</v>
      </c>
      <c r="D162" s="3">
        <v>6162</v>
      </c>
      <c r="E162" s="4">
        <v>42633</v>
      </c>
      <c r="F162" s="2" t="s">
        <v>8</v>
      </c>
    </row>
    <row r="163" spans="1:6" ht="15.75" customHeight="1" x14ac:dyDescent="0.25">
      <c r="A163" s="2">
        <v>162</v>
      </c>
      <c r="B163" s="2" t="s">
        <v>21</v>
      </c>
      <c r="C163" s="2" t="s">
        <v>12</v>
      </c>
      <c r="D163" s="3">
        <v>5523</v>
      </c>
      <c r="E163" s="4">
        <v>42638</v>
      </c>
      <c r="F163" s="2" t="s">
        <v>17</v>
      </c>
    </row>
    <row r="164" spans="1:6" ht="15.75" customHeight="1" x14ac:dyDescent="0.25">
      <c r="A164" s="2">
        <v>163</v>
      </c>
      <c r="B164" s="2" t="s">
        <v>9</v>
      </c>
      <c r="C164" s="2" t="s">
        <v>7</v>
      </c>
      <c r="D164" s="3">
        <v>5936</v>
      </c>
      <c r="E164" s="4">
        <v>42638</v>
      </c>
      <c r="F164" s="2" t="s">
        <v>10</v>
      </c>
    </row>
    <row r="165" spans="1:6" ht="15.75" customHeight="1" x14ac:dyDescent="0.25">
      <c r="A165" s="2">
        <v>164</v>
      </c>
      <c r="B165" s="2" t="s">
        <v>6</v>
      </c>
      <c r="C165" s="2" t="s">
        <v>7</v>
      </c>
      <c r="D165" s="3">
        <v>7251</v>
      </c>
      <c r="E165" s="4">
        <v>42639</v>
      </c>
      <c r="F165" s="2" t="s">
        <v>15</v>
      </c>
    </row>
    <row r="166" spans="1:6" ht="15.75" customHeight="1" x14ac:dyDescent="0.25">
      <c r="A166" s="2">
        <v>165</v>
      </c>
      <c r="B166" s="2" t="s">
        <v>16</v>
      </c>
      <c r="C166" s="2" t="s">
        <v>12</v>
      </c>
      <c r="D166" s="3">
        <v>6187</v>
      </c>
      <c r="E166" s="4">
        <v>42640</v>
      </c>
      <c r="F166" s="2" t="s">
        <v>17</v>
      </c>
    </row>
    <row r="167" spans="1:6" ht="15.75" customHeight="1" x14ac:dyDescent="0.25">
      <c r="A167" s="2">
        <v>166</v>
      </c>
      <c r="B167" s="2" t="s">
        <v>11</v>
      </c>
      <c r="C167" s="2" t="s">
        <v>12</v>
      </c>
      <c r="D167" s="3">
        <v>3210</v>
      </c>
      <c r="E167" s="4">
        <v>42642</v>
      </c>
      <c r="F167" s="2" t="s">
        <v>15</v>
      </c>
    </row>
    <row r="168" spans="1:6" ht="15.75" customHeight="1" x14ac:dyDescent="0.25">
      <c r="A168" s="2">
        <v>167</v>
      </c>
      <c r="B168" s="2" t="s">
        <v>6</v>
      </c>
      <c r="C168" s="2" t="s">
        <v>7</v>
      </c>
      <c r="D168" s="3">
        <v>682</v>
      </c>
      <c r="E168" s="4">
        <v>42642</v>
      </c>
      <c r="F168" s="2" t="s">
        <v>15</v>
      </c>
    </row>
    <row r="169" spans="1:6" ht="15.75" customHeight="1" x14ac:dyDescent="0.25">
      <c r="A169" s="2">
        <v>168</v>
      </c>
      <c r="B169" s="2" t="s">
        <v>11</v>
      </c>
      <c r="C169" s="2" t="s">
        <v>12</v>
      </c>
      <c r="D169" s="3">
        <v>793</v>
      </c>
      <c r="E169" s="4">
        <v>42646</v>
      </c>
      <c r="F169" s="2" t="s">
        <v>17</v>
      </c>
    </row>
    <row r="170" spans="1:6" ht="15.75" customHeight="1" x14ac:dyDescent="0.25">
      <c r="A170" s="2">
        <v>169</v>
      </c>
      <c r="B170" s="2" t="s">
        <v>6</v>
      </c>
      <c r="C170" s="2" t="s">
        <v>7</v>
      </c>
      <c r="D170" s="3">
        <v>5346</v>
      </c>
      <c r="E170" s="4">
        <v>42647</v>
      </c>
      <c r="F170" s="2" t="s">
        <v>15</v>
      </c>
    </row>
    <row r="171" spans="1:6" ht="15.75" customHeight="1" x14ac:dyDescent="0.25">
      <c r="A171" s="2">
        <v>170</v>
      </c>
      <c r="B171" s="2" t="s">
        <v>11</v>
      </c>
      <c r="C171" s="2" t="s">
        <v>12</v>
      </c>
      <c r="D171" s="3">
        <v>7103</v>
      </c>
      <c r="E171" s="4">
        <v>42650</v>
      </c>
      <c r="F171" s="2" t="s">
        <v>18</v>
      </c>
    </row>
    <row r="172" spans="1:6" ht="15.75" customHeight="1" x14ac:dyDescent="0.25">
      <c r="A172" s="2">
        <v>171</v>
      </c>
      <c r="B172" s="2" t="s">
        <v>6</v>
      </c>
      <c r="C172" s="2" t="s">
        <v>7</v>
      </c>
      <c r="D172" s="3">
        <v>4603</v>
      </c>
      <c r="E172" s="4">
        <v>42653</v>
      </c>
      <c r="F172" s="2" t="s">
        <v>8</v>
      </c>
    </row>
    <row r="173" spans="1:6" ht="15.75" customHeight="1" x14ac:dyDescent="0.25">
      <c r="A173" s="2">
        <v>172</v>
      </c>
      <c r="B173" s="2" t="s">
        <v>19</v>
      </c>
      <c r="C173" s="2" t="s">
        <v>12</v>
      </c>
      <c r="D173" s="3">
        <v>8160</v>
      </c>
      <c r="E173" s="4">
        <v>42659</v>
      </c>
      <c r="F173" s="2" t="s">
        <v>20</v>
      </c>
    </row>
    <row r="174" spans="1:6" ht="15.75" customHeight="1" x14ac:dyDescent="0.25">
      <c r="A174" s="2">
        <v>173</v>
      </c>
      <c r="B174" s="2" t="s">
        <v>19</v>
      </c>
      <c r="C174" s="2" t="s">
        <v>12</v>
      </c>
      <c r="D174" s="3">
        <v>7171</v>
      </c>
      <c r="E174" s="4">
        <v>42666</v>
      </c>
      <c r="F174" s="2" t="s">
        <v>10</v>
      </c>
    </row>
    <row r="175" spans="1:6" ht="15.75" customHeight="1" x14ac:dyDescent="0.25">
      <c r="A175" s="2">
        <v>174</v>
      </c>
      <c r="B175" s="2" t="s">
        <v>11</v>
      </c>
      <c r="C175" s="2" t="s">
        <v>12</v>
      </c>
      <c r="D175" s="3">
        <v>3552</v>
      </c>
      <c r="E175" s="4">
        <v>42666</v>
      </c>
      <c r="F175" s="2" t="s">
        <v>18</v>
      </c>
    </row>
    <row r="176" spans="1:6" ht="15.75" customHeight="1" x14ac:dyDescent="0.25">
      <c r="A176" s="2">
        <v>175</v>
      </c>
      <c r="B176" s="2" t="s">
        <v>11</v>
      </c>
      <c r="C176" s="2" t="s">
        <v>12</v>
      </c>
      <c r="D176" s="3">
        <v>7273</v>
      </c>
      <c r="E176" s="4">
        <v>42668</v>
      </c>
      <c r="F176" s="2" t="s">
        <v>17</v>
      </c>
    </row>
    <row r="177" spans="1:6" ht="15.75" customHeight="1" x14ac:dyDescent="0.25">
      <c r="A177" s="2">
        <v>176</v>
      </c>
      <c r="B177" s="2" t="s">
        <v>11</v>
      </c>
      <c r="C177" s="2" t="s">
        <v>12</v>
      </c>
      <c r="D177" s="3">
        <v>2402</v>
      </c>
      <c r="E177" s="4">
        <v>42669</v>
      </c>
      <c r="F177" s="2" t="s">
        <v>15</v>
      </c>
    </row>
    <row r="178" spans="1:6" ht="15.75" customHeight="1" x14ac:dyDescent="0.25">
      <c r="A178" s="2">
        <v>177</v>
      </c>
      <c r="B178" s="2" t="s">
        <v>11</v>
      </c>
      <c r="C178" s="2" t="s">
        <v>12</v>
      </c>
      <c r="D178" s="3">
        <v>1197</v>
      </c>
      <c r="E178" s="4">
        <v>42669</v>
      </c>
      <c r="F178" s="2" t="s">
        <v>17</v>
      </c>
    </row>
    <row r="179" spans="1:6" ht="15.75" customHeight="1" x14ac:dyDescent="0.25">
      <c r="A179" s="2">
        <v>178</v>
      </c>
      <c r="B179" s="2" t="s">
        <v>14</v>
      </c>
      <c r="C179" s="2" t="s">
        <v>7</v>
      </c>
      <c r="D179" s="3">
        <v>5015</v>
      </c>
      <c r="E179" s="4">
        <v>42669</v>
      </c>
      <c r="F179" s="2" t="s">
        <v>17</v>
      </c>
    </row>
    <row r="180" spans="1:6" ht="15.75" customHeight="1" x14ac:dyDescent="0.25">
      <c r="A180" s="2">
        <v>179</v>
      </c>
      <c r="B180" s="2" t="s">
        <v>16</v>
      </c>
      <c r="C180" s="2" t="s">
        <v>12</v>
      </c>
      <c r="D180" s="3">
        <v>5818</v>
      </c>
      <c r="E180" s="4">
        <v>42676</v>
      </c>
      <c r="F180" s="2" t="s">
        <v>8</v>
      </c>
    </row>
    <row r="181" spans="1:6" ht="15.75" customHeight="1" x14ac:dyDescent="0.25">
      <c r="A181" s="2">
        <v>180</v>
      </c>
      <c r="B181" s="2" t="s">
        <v>11</v>
      </c>
      <c r="C181" s="2" t="s">
        <v>12</v>
      </c>
      <c r="D181" s="3">
        <v>4399</v>
      </c>
      <c r="E181" s="4">
        <v>42677</v>
      </c>
      <c r="F181" s="2" t="s">
        <v>10</v>
      </c>
    </row>
    <row r="182" spans="1:6" ht="15.75" customHeight="1" x14ac:dyDescent="0.25">
      <c r="A182" s="2">
        <v>181</v>
      </c>
      <c r="B182" s="2" t="s">
        <v>6</v>
      </c>
      <c r="C182" s="2" t="s">
        <v>7</v>
      </c>
      <c r="D182" s="3">
        <v>3011</v>
      </c>
      <c r="E182" s="4">
        <v>42677</v>
      </c>
      <c r="F182" s="2" t="s">
        <v>8</v>
      </c>
    </row>
    <row r="183" spans="1:6" ht="15.75" customHeight="1" x14ac:dyDescent="0.25">
      <c r="A183" s="2">
        <v>182</v>
      </c>
      <c r="B183" s="2" t="s">
        <v>19</v>
      </c>
      <c r="C183" s="2" t="s">
        <v>12</v>
      </c>
      <c r="D183" s="3">
        <v>4715</v>
      </c>
      <c r="E183" s="4">
        <v>42683</v>
      </c>
      <c r="F183" s="2" t="s">
        <v>10</v>
      </c>
    </row>
    <row r="184" spans="1:6" ht="15.75" customHeight="1" x14ac:dyDescent="0.25">
      <c r="A184" s="2">
        <v>183</v>
      </c>
      <c r="B184" s="2" t="s">
        <v>19</v>
      </c>
      <c r="C184" s="2" t="s">
        <v>12</v>
      </c>
      <c r="D184" s="3">
        <v>5321</v>
      </c>
      <c r="E184" s="4">
        <v>42686</v>
      </c>
      <c r="F184" s="2" t="s">
        <v>20</v>
      </c>
    </row>
    <row r="185" spans="1:6" ht="15.75" customHeight="1" x14ac:dyDescent="0.25">
      <c r="A185" s="2">
        <v>184</v>
      </c>
      <c r="B185" s="2" t="s">
        <v>11</v>
      </c>
      <c r="C185" s="2" t="s">
        <v>12</v>
      </c>
      <c r="D185" s="3">
        <v>8894</v>
      </c>
      <c r="E185" s="4">
        <v>42689</v>
      </c>
      <c r="F185" s="2" t="s">
        <v>8</v>
      </c>
    </row>
    <row r="186" spans="1:6" ht="15.75" customHeight="1" x14ac:dyDescent="0.25">
      <c r="A186" s="2">
        <v>185</v>
      </c>
      <c r="B186" s="2" t="s">
        <v>6</v>
      </c>
      <c r="C186" s="2" t="s">
        <v>7</v>
      </c>
      <c r="D186" s="3">
        <v>4846</v>
      </c>
      <c r="E186" s="4">
        <v>42699</v>
      </c>
      <c r="F186" s="2" t="s">
        <v>10</v>
      </c>
    </row>
    <row r="187" spans="1:6" ht="15.75" customHeight="1" x14ac:dyDescent="0.25">
      <c r="A187" s="2">
        <v>186</v>
      </c>
      <c r="B187" s="2" t="s">
        <v>9</v>
      </c>
      <c r="C187" s="2" t="s">
        <v>7</v>
      </c>
      <c r="D187" s="3">
        <v>284</v>
      </c>
      <c r="E187" s="4">
        <v>42699</v>
      </c>
      <c r="F187" s="2" t="s">
        <v>15</v>
      </c>
    </row>
    <row r="188" spans="1:6" ht="15.75" customHeight="1" x14ac:dyDescent="0.25">
      <c r="A188" s="2">
        <v>187</v>
      </c>
      <c r="B188" s="2" t="s">
        <v>16</v>
      </c>
      <c r="C188" s="2" t="s">
        <v>12</v>
      </c>
      <c r="D188" s="3">
        <v>8283</v>
      </c>
      <c r="E188" s="4">
        <v>42700</v>
      </c>
      <c r="F188" s="2" t="s">
        <v>10</v>
      </c>
    </row>
    <row r="189" spans="1:6" ht="15.75" customHeight="1" x14ac:dyDescent="0.25">
      <c r="A189" s="2">
        <v>188</v>
      </c>
      <c r="B189" s="2" t="s">
        <v>16</v>
      </c>
      <c r="C189" s="2" t="s">
        <v>12</v>
      </c>
      <c r="D189" s="3">
        <v>9990</v>
      </c>
      <c r="E189" s="4">
        <v>42702</v>
      </c>
      <c r="F189" s="2" t="s">
        <v>13</v>
      </c>
    </row>
    <row r="190" spans="1:6" ht="15.75" customHeight="1" x14ac:dyDescent="0.25">
      <c r="A190" s="2">
        <v>189</v>
      </c>
      <c r="B190" s="2" t="s">
        <v>11</v>
      </c>
      <c r="C190" s="2" t="s">
        <v>12</v>
      </c>
      <c r="D190" s="3">
        <v>9014</v>
      </c>
      <c r="E190" s="4">
        <v>42702</v>
      </c>
      <c r="F190" s="2" t="s">
        <v>17</v>
      </c>
    </row>
    <row r="191" spans="1:6" ht="15.75" customHeight="1" x14ac:dyDescent="0.25">
      <c r="A191" s="2">
        <v>190</v>
      </c>
      <c r="B191" s="2" t="s">
        <v>19</v>
      </c>
      <c r="C191" s="2" t="s">
        <v>12</v>
      </c>
      <c r="D191" s="3">
        <v>1942</v>
      </c>
      <c r="E191" s="4">
        <v>42703</v>
      </c>
      <c r="F191" s="2" t="s">
        <v>20</v>
      </c>
    </row>
    <row r="192" spans="1:6" ht="15.75" customHeight="1" x14ac:dyDescent="0.25">
      <c r="A192" s="2">
        <v>191</v>
      </c>
      <c r="B192" s="2" t="s">
        <v>11</v>
      </c>
      <c r="C192" s="2" t="s">
        <v>12</v>
      </c>
      <c r="D192" s="3">
        <v>7223</v>
      </c>
      <c r="E192" s="4">
        <v>42704</v>
      </c>
      <c r="F192" s="2" t="s">
        <v>8</v>
      </c>
    </row>
    <row r="193" spans="1:6" ht="15.75" customHeight="1" x14ac:dyDescent="0.25">
      <c r="A193" s="2">
        <v>192</v>
      </c>
      <c r="B193" s="2" t="s">
        <v>6</v>
      </c>
      <c r="C193" s="2" t="s">
        <v>7</v>
      </c>
      <c r="D193" s="3">
        <v>4673</v>
      </c>
      <c r="E193" s="4">
        <v>42706</v>
      </c>
      <c r="F193" s="2" t="s">
        <v>8</v>
      </c>
    </row>
    <row r="194" spans="1:6" ht="15.75" customHeight="1" x14ac:dyDescent="0.25">
      <c r="A194" s="2">
        <v>193</v>
      </c>
      <c r="B194" s="2" t="s">
        <v>6</v>
      </c>
      <c r="C194" s="2" t="s">
        <v>7</v>
      </c>
      <c r="D194" s="3">
        <v>9104</v>
      </c>
      <c r="E194" s="4">
        <v>42708</v>
      </c>
      <c r="F194" s="2" t="s">
        <v>20</v>
      </c>
    </row>
    <row r="195" spans="1:6" ht="15.75" customHeight="1" x14ac:dyDescent="0.25">
      <c r="A195" s="2">
        <v>194</v>
      </c>
      <c r="B195" s="2" t="s">
        <v>19</v>
      </c>
      <c r="C195" s="2" t="s">
        <v>12</v>
      </c>
      <c r="D195" s="3">
        <v>6078</v>
      </c>
      <c r="E195" s="4">
        <v>42709</v>
      </c>
      <c r="F195" s="2" t="s">
        <v>8</v>
      </c>
    </row>
    <row r="196" spans="1:6" ht="15.75" customHeight="1" x14ac:dyDescent="0.25">
      <c r="A196" s="2">
        <v>195</v>
      </c>
      <c r="B196" s="2" t="s">
        <v>14</v>
      </c>
      <c r="C196" s="2" t="s">
        <v>7</v>
      </c>
      <c r="D196" s="3">
        <v>3278</v>
      </c>
      <c r="E196" s="4">
        <v>42710</v>
      </c>
      <c r="F196" s="2" t="s">
        <v>15</v>
      </c>
    </row>
    <row r="197" spans="1:6" ht="15.75" customHeight="1" x14ac:dyDescent="0.25">
      <c r="A197" s="2">
        <v>196</v>
      </c>
      <c r="B197" s="2" t="s">
        <v>11</v>
      </c>
      <c r="C197" s="2" t="s">
        <v>12</v>
      </c>
      <c r="D197" s="3">
        <v>136</v>
      </c>
      <c r="E197" s="4">
        <v>42716</v>
      </c>
      <c r="F197" s="2" t="s">
        <v>13</v>
      </c>
    </row>
    <row r="198" spans="1:6" ht="15.75" customHeight="1" x14ac:dyDescent="0.25">
      <c r="A198" s="2">
        <v>197</v>
      </c>
      <c r="B198" s="2" t="s">
        <v>11</v>
      </c>
      <c r="C198" s="2" t="s">
        <v>12</v>
      </c>
      <c r="D198" s="3">
        <v>8377</v>
      </c>
      <c r="E198" s="4">
        <v>42716</v>
      </c>
      <c r="F198" s="2" t="s">
        <v>17</v>
      </c>
    </row>
    <row r="199" spans="1:6" ht="15.75" customHeight="1" x14ac:dyDescent="0.25">
      <c r="A199" s="2">
        <v>198</v>
      </c>
      <c r="B199" s="2" t="s">
        <v>11</v>
      </c>
      <c r="C199" s="2" t="s">
        <v>12</v>
      </c>
      <c r="D199" s="3">
        <v>2382</v>
      </c>
      <c r="E199" s="4">
        <v>42716</v>
      </c>
      <c r="F199" s="2" t="s">
        <v>8</v>
      </c>
    </row>
    <row r="200" spans="1:6" ht="15.75" customHeight="1" x14ac:dyDescent="0.25">
      <c r="A200" s="2">
        <v>199</v>
      </c>
      <c r="B200" s="2" t="s">
        <v>11</v>
      </c>
      <c r="C200" s="2" t="s">
        <v>12</v>
      </c>
      <c r="D200" s="3">
        <v>8702</v>
      </c>
      <c r="E200" s="4">
        <v>42719</v>
      </c>
      <c r="F200" s="2" t="s">
        <v>15</v>
      </c>
    </row>
    <row r="201" spans="1:6" ht="15.75" customHeight="1" x14ac:dyDescent="0.25">
      <c r="A201" s="2">
        <v>200</v>
      </c>
      <c r="B201" s="2" t="s">
        <v>11</v>
      </c>
      <c r="C201" s="2" t="s">
        <v>12</v>
      </c>
      <c r="D201" s="3">
        <v>5021</v>
      </c>
      <c r="E201" s="4">
        <v>42720</v>
      </c>
      <c r="F201" s="2" t="s">
        <v>8</v>
      </c>
    </row>
    <row r="202" spans="1:6" ht="15.75" customHeight="1" x14ac:dyDescent="0.25">
      <c r="A202" s="2">
        <v>201</v>
      </c>
      <c r="B202" s="2" t="s">
        <v>19</v>
      </c>
      <c r="C202" s="2" t="s">
        <v>12</v>
      </c>
      <c r="D202" s="3">
        <v>1760</v>
      </c>
      <c r="E202" s="4">
        <v>42720</v>
      </c>
      <c r="F202" s="2" t="s">
        <v>17</v>
      </c>
    </row>
    <row r="203" spans="1:6" ht="15.75" customHeight="1" x14ac:dyDescent="0.25">
      <c r="A203" s="2">
        <v>202</v>
      </c>
      <c r="B203" s="2" t="s">
        <v>11</v>
      </c>
      <c r="C203" s="2" t="s">
        <v>12</v>
      </c>
      <c r="D203" s="3">
        <v>4766</v>
      </c>
      <c r="E203" s="4">
        <v>42722</v>
      </c>
      <c r="F203" s="2" t="s">
        <v>15</v>
      </c>
    </row>
    <row r="204" spans="1:6" ht="15.75" customHeight="1" x14ac:dyDescent="0.25">
      <c r="A204" s="2">
        <v>203</v>
      </c>
      <c r="B204" s="2" t="s">
        <v>14</v>
      </c>
      <c r="C204" s="2" t="s">
        <v>7</v>
      </c>
      <c r="D204" s="3">
        <v>1541</v>
      </c>
      <c r="E204" s="4">
        <v>42723</v>
      </c>
      <c r="F204" s="2" t="s">
        <v>10</v>
      </c>
    </row>
    <row r="205" spans="1:6" ht="15.75" customHeight="1" x14ac:dyDescent="0.25">
      <c r="A205" s="2">
        <v>204</v>
      </c>
      <c r="B205" s="2" t="s">
        <v>16</v>
      </c>
      <c r="C205" s="2" t="s">
        <v>12</v>
      </c>
      <c r="D205" s="3">
        <v>2782</v>
      </c>
      <c r="E205" s="4">
        <v>42724</v>
      </c>
      <c r="F205" s="2" t="s">
        <v>10</v>
      </c>
    </row>
    <row r="206" spans="1:6" ht="15.75" customHeight="1" x14ac:dyDescent="0.25">
      <c r="A206" s="2">
        <v>205</v>
      </c>
      <c r="B206" s="2" t="s">
        <v>19</v>
      </c>
      <c r="C206" s="2" t="s">
        <v>12</v>
      </c>
      <c r="D206" s="3">
        <v>2455</v>
      </c>
      <c r="E206" s="4">
        <v>42724</v>
      </c>
      <c r="F206" s="2" t="s">
        <v>13</v>
      </c>
    </row>
    <row r="207" spans="1:6" ht="15.75" customHeight="1" x14ac:dyDescent="0.25">
      <c r="A207" s="2">
        <v>206</v>
      </c>
      <c r="B207" s="2" t="s">
        <v>19</v>
      </c>
      <c r="C207" s="2" t="s">
        <v>12</v>
      </c>
      <c r="D207" s="3">
        <v>4512</v>
      </c>
      <c r="E207" s="4">
        <v>42726</v>
      </c>
      <c r="F207" s="2" t="s">
        <v>18</v>
      </c>
    </row>
    <row r="208" spans="1:6" ht="15.75" customHeight="1" x14ac:dyDescent="0.25">
      <c r="A208" s="2">
        <v>207</v>
      </c>
      <c r="B208" s="2" t="s">
        <v>19</v>
      </c>
      <c r="C208" s="2" t="s">
        <v>12</v>
      </c>
      <c r="D208" s="3">
        <v>8752</v>
      </c>
      <c r="E208" s="4">
        <v>42726</v>
      </c>
      <c r="F208" s="2" t="s">
        <v>15</v>
      </c>
    </row>
    <row r="209" spans="1:6" ht="15.75" customHeight="1" x14ac:dyDescent="0.25">
      <c r="A209" s="2">
        <v>208</v>
      </c>
      <c r="B209" s="2" t="s">
        <v>6</v>
      </c>
      <c r="C209" s="2" t="s">
        <v>7</v>
      </c>
      <c r="D209" s="3">
        <v>9127</v>
      </c>
      <c r="E209" s="4">
        <v>42729</v>
      </c>
      <c r="F209" s="2" t="s">
        <v>8</v>
      </c>
    </row>
    <row r="210" spans="1:6" ht="15.75" customHeight="1" x14ac:dyDescent="0.25">
      <c r="A210" s="2">
        <v>209</v>
      </c>
      <c r="B210" s="2" t="s">
        <v>19</v>
      </c>
      <c r="C210" s="2" t="s">
        <v>12</v>
      </c>
      <c r="D210" s="3">
        <v>1777</v>
      </c>
      <c r="E210" s="4">
        <v>42732</v>
      </c>
      <c r="F210" s="2" t="s">
        <v>20</v>
      </c>
    </row>
    <row r="211" spans="1:6" ht="15.75" customHeight="1" x14ac:dyDescent="0.25">
      <c r="A211" s="2">
        <v>210</v>
      </c>
      <c r="B211" s="2" t="s">
        <v>14</v>
      </c>
      <c r="C211" s="2" t="s">
        <v>7</v>
      </c>
      <c r="D211" s="3">
        <v>680</v>
      </c>
      <c r="E211" s="4">
        <v>42732</v>
      </c>
      <c r="F211" s="2" t="s">
        <v>20</v>
      </c>
    </row>
    <row r="212" spans="1:6" ht="15.75" customHeight="1" x14ac:dyDescent="0.25">
      <c r="A212" s="2">
        <v>211</v>
      </c>
      <c r="B212" s="2" t="s">
        <v>16</v>
      </c>
      <c r="C212" s="2" t="s">
        <v>12</v>
      </c>
      <c r="D212" s="3">
        <v>958</v>
      </c>
      <c r="E212" s="4">
        <v>42733</v>
      </c>
      <c r="F212" s="2" t="s">
        <v>8</v>
      </c>
    </row>
    <row r="213" spans="1:6" ht="15.75" customHeight="1" x14ac:dyDescent="0.25">
      <c r="A213" s="2">
        <v>212</v>
      </c>
      <c r="B213" s="2" t="s">
        <v>6</v>
      </c>
      <c r="C213" s="2" t="s">
        <v>7</v>
      </c>
      <c r="D213" s="3">
        <v>2613</v>
      </c>
      <c r="E213" s="4">
        <v>42733</v>
      </c>
      <c r="F213" s="2" t="s">
        <v>17</v>
      </c>
    </row>
    <row r="214" spans="1:6" ht="15.75" customHeight="1" x14ac:dyDescent="0.25">
      <c r="A214" s="2">
        <v>213</v>
      </c>
      <c r="B214" s="2" t="s">
        <v>6</v>
      </c>
      <c r="C214" s="2" t="s">
        <v>7</v>
      </c>
      <c r="D214" s="3">
        <v>339</v>
      </c>
      <c r="E214" s="4">
        <v>42734</v>
      </c>
      <c r="F214" s="2" t="s">
        <v>17</v>
      </c>
    </row>
    <row r="215" spans="1:6" ht="15.75" customHeight="1" x14ac:dyDescent="0.25"/>
    <row r="216" spans="1:6" ht="15.75" customHeight="1" x14ac:dyDescent="0.25"/>
    <row r="217" spans="1:6" ht="15.75" customHeight="1" x14ac:dyDescent="0.25"/>
    <row r="218" spans="1:6" ht="15.75" customHeight="1" x14ac:dyDescent="0.25"/>
    <row r="219" spans="1:6" ht="15.75" customHeight="1" x14ac:dyDescent="0.25"/>
    <row r="220" spans="1:6" ht="15.75" customHeight="1" x14ac:dyDescent="0.25"/>
    <row r="221" spans="1:6" ht="15.75" customHeight="1" x14ac:dyDescent="0.25"/>
    <row r="222" spans="1:6" ht="15.75" customHeight="1" x14ac:dyDescent="0.25"/>
    <row r="223" spans="1:6" ht="15.75" customHeight="1" x14ac:dyDescent="0.25"/>
    <row r="224" spans="1: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
  <sheetViews>
    <sheetView workbookViewId="0">
      <selection activeCell="I11" sqref="I11"/>
    </sheetView>
  </sheetViews>
  <sheetFormatPr defaultColWidth="14.42578125" defaultRowHeight="15" customHeight="1" x14ac:dyDescent="0.25"/>
  <cols>
    <col min="1" max="2" width="8" bestFit="1" customWidth="1"/>
    <col min="3" max="3" width="9.85546875" bestFit="1" customWidth="1"/>
    <col min="4" max="4" width="7.5703125" bestFit="1" customWidth="1"/>
    <col min="5" max="5" width="10.42578125" bestFit="1" customWidth="1"/>
    <col min="6" max="6" width="14.140625" bestFit="1" customWidth="1"/>
    <col min="7" max="8" width="8.7109375" customWidth="1"/>
    <col min="9" max="9" width="10.85546875" customWidth="1"/>
    <col min="10" max="12" width="8.7109375" customWidth="1"/>
    <col min="13" max="13" width="12.42578125" customWidth="1"/>
    <col min="14" max="26" width="8.7109375" customWidth="1"/>
  </cols>
  <sheetData>
    <row r="1" spans="1:13" x14ac:dyDescent="0.25">
      <c r="A1" s="1" t="s">
        <v>0</v>
      </c>
      <c r="B1" s="1" t="s">
        <v>1</v>
      </c>
      <c r="C1" s="1" t="s">
        <v>2</v>
      </c>
      <c r="D1" s="1" t="s">
        <v>3</v>
      </c>
      <c r="E1" s="1" t="s">
        <v>4</v>
      </c>
      <c r="F1" s="1" t="s">
        <v>5</v>
      </c>
    </row>
    <row r="2" spans="1:13" x14ac:dyDescent="0.25">
      <c r="A2" s="2">
        <v>1</v>
      </c>
      <c r="B2" s="2" t="s">
        <v>6</v>
      </c>
      <c r="C2" s="2" t="s">
        <v>7</v>
      </c>
      <c r="D2" s="3">
        <v>4270</v>
      </c>
      <c r="E2" s="4">
        <v>42375</v>
      </c>
      <c r="F2" s="2" t="s">
        <v>8</v>
      </c>
      <c r="I2" s="2" t="e">
        <f ca="1">ARRAY_CONSTRAIN(ARRAYFORMULA(_xlfn.UNIQUE(Table_1[Product])), 2, 1)</f>
        <v>#NAME?</v>
      </c>
      <c r="K2" s="2" t="e">
        <f ca="1">ARRAY_CONSTRAIN(ARRAYFORMULA(_xlfn.UNIQUE(#REF!)), 7, 1)</f>
        <v>#NAME?</v>
      </c>
      <c r="M2" s="2" t="str">
        <f ca="1">IFERROR(__xludf.DUMMYFUNCTION("ARRAY_CONSTRAIN(ARRAYFORMULA(UNIQUE(Category)), 2, 1)"),"#NAME?")</f>
        <v>#NAME?</v>
      </c>
    </row>
    <row r="3" spans="1:13" x14ac:dyDescent="0.25">
      <c r="A3" s="2">
        <v>2</v>
      </c>
      <c r="B3" s="2" t="s">
        <v>9</v>
      </c>
      <c r="C3" s="2" t="s">
        <v>7</v>
      </c>
      <c r="D3" s="3">
        <v>8239</v>
      </c>
      <c r="E3" s="4">
        <v>42376</v>
      </c>
      <c r="F3" s="2" t="s">
        <v>10</v>
      </c>
    </row>
    <row r="4" spans="1:13" x14ac:dyDescent="0.25">
      <c r="A4" s="2">
        <v>3</v>
      </c>
      <c r="B4" s="2" t="s">
        <v>11</v>
      </c>
      <c r="C4" s="2" t="s">
        <v>12</v>
      </c>
      <c r="D4" s="3">
        <v>617</v>
      </c>
      <c r="E4" s="4">
        <v>42377</v>
      </c>
      <c r="F4" s="2" t="s">
        <v>8</v>
      </c>
    </row>
    <row r="5" spans="1:13" x14ac:dyDescent="0.25">
      <c r="A5" s="2">
        <v>4</v>
      </c>
      <c r="B5" s="2" t="s">
        <v>11</v>
      </c>
      <c r="C5" s="2" t="s">
        <v>12</v>
      </c>
      <c r="D5" s="3">
        <v>8384</v>
      </c>
      <c r="E5" s="4">
        <v>42379</v>
      </c>
      <c r="F5" s="2" t="s">
        <v>13</v>
      </c>
    </row>
    <row r="6" spans="1:13" x14ac:dyDescent="0.25">
      <c r="A6" s="2">
        <v>5</v>
      </c>
      <c r="B6" s="2" t="s">
        <v>14</v>
      </c>
      <c r="C6" s="2" t="s">
        <v>7</v>
      </c>
      <c r="D6" s="3">
        <v>2626</v>
      </c>
      <c r="E6" s="4">
        <v>42379</v>
      </c>
      <c r="F6" s="2" t="s">
        <v>15</v>
      </c>
      <c r="M6" s="2">
        <f>COUNTA(_xlfn.UNIQUE(#REF!))</f>
        <v>1</v>
      </c>
    </row>
    <row r="7" spans="1:13" x14ac:dyDescent="0.25">
      <c r="A7" s="2">
        <v>6</v>
      </c>
      <c r="B7" s="2" t="s">
        <v>16</v>
      </c>
      <c r="C7" s="2" t="s">
        <v>12</v>
      </c>
      <c r="D7" s="3">
        <v>3610</v>
      </c>
      <c r="E7" s="4">
        <v>42380</v>
      </c>
      <c r="F7" s="2" t="s">
        <v>8</v>
      </c>
    </row>
    <row r="8" spans="1:13" x14ac:dyDescent="0.25">
      <c r="A8" s="2">
        <v>7</v>
      </c>
      <c r="B8" s="2" t="s">
        <v>9</v>
      </c>
      <c r="C8" s="2" t="s">
        <v>7</v>
      </c>
      <c r="D8" s="3">
        <v>9062</v>
      </c>
      <c r="E8" s="4">
        <v>42380</v>
      </c>
      <c r="F8" s="2" t="s">
        <v>17</v>
      </c>
    </row>
    <row r="9" spans="1:13" x14ac:dyDescent="0.25">
      <c r="A9" s="2">
        <v>8</v>
      </c>
      <c r="B9" s="2" t="s">
        <v>11</v>
      </c>
      <c r="C9" s="2" t="s">
        <v>12</v>
      </c>
      <c r="D9" s="3">
        <v>6906</v>
      </c>
      <c r="E9" s="4">
        <v>42385</v>
      </c>
      <c r="F9" s="2" t="s">
        <v>18</v>
      </c>
    </row>
    <row r="10" spans="1:13" x14ac:dyDescent="0.25">
      <c r="A10" s="2">
        <v>9</v>
      </c>
      <c r="B10" s="2" t="s">
        <v>19</v>
      </c>
      <c r="C10" s="2" t="s">
        <v>12</v>
      </c>
      <c r="D10" s="3">
        <v>2417</v>
      </c>
      <c r="E10" s="4">
        <v>42385</v>
      </c>
      <c r="F10" s="2" t="s">
        <v>20</v>
      </c>
    </row>
    <row r="11" spans="1:13" x14ac:dyDescent="0.25">
      <c r="A11" s="2">
        <v>10</v>
      </c>
      <c r="B11" s="2" t="s">
        <v>19</v>
      </c>
      <c r="C11" s="2" t="s">
        <v>12</v>
      </c>
      <c r="D11" s="3">
        <v>7431</v>
      </c>
      <c r="E11" s="4">
        <v>42385</v>
      </c>
      <c r="F11" s="2" t="s">
        <v>13</v>
      </c>
    </row>
    <row r="12" spans="1:13" x14ac:dyDescent="0.25">
      <c r="A12" s="2">
        <v>11</v>
      </c>
      <c r="B12" s="2" t="s">
        <v>11</v>
      </c>
      <c r="C12" s="2" t="s">
        <v>12</v>
      </c>
      <c r="D12" s="3">
        <v>8250</v>
      </c>
      <c r="E12" s="4">
        <v>42385</v>
      </c>
      <c r="F12" s="2" t="s">
        <v>15</v>
      </c>
    </row>
    <row r="13" spans="1:13" x14ac:dyDescent="0.25">
      <c r="A13" s="2">
        <v>12</v>
      </c>
      <c r="B13" s="2" t="s">
        <v>9</v>
      </c>
      <c r="C13" s="2" t="s">
        <v>7</v>
      </c>
      <c r="D13" s="3">
        <v>7012</v>
      </c>
      <c r="E13" s="4">
        <v>42387</v>
      </c>
      <c r="F13" s="2" t="s">
        <v>8</v>
      </c>
    </row>
    <row r="14" spans="1:13" x14ac:dyDescent="0.25">
      <c r="A14" s="2">
        <v>13</v>
      </c>
      <c r="B14" s="2" t="s">
        <v>6</v>
      </c>
      <c r="C14" s="2" t="s">
        <v>7</v>
      </c>
      <c r="D14" s="3">
        <v>1903</v>
      </c>
      <c r="E14" s="4">
        <v>42389</v>
      </c>
      <c r="F14" s="2" t="s">
        <v>15</v>
      </c>
    </row>
    <row r="15" spans="1:13" x14ac:dyDescent="0.25">
      <c r="A15" s="2">
        <v>14</v>
      </c>
      <c r="B15" s="2" t="s">
        <v>9</v>
      </c>
      <c r="C15" s="2" t="s">
        <v>7</v>
      </c>
      <c r="D15" s="3">
        <v>2824</v>
      </c>
      <c r="E15" s="4">
        <v>42391</v>
      </c>
      <c r="F15" s="2" t="s">
        <v>13</v>
      </c>
    </row>
    <row r="16" spans="1:13" x14ac:dyDescent="0.25">
      <c r="A16" s="2">
        <v>15</v>
      </c>
      <c r="B16" s="2" t="s">
        <v>19</v>
      </c>
      <c r="C16" s="2" t="s">
        <v>12</v>
      </c>
      <c r="D16" s="3">
        <v>6946</v>
      </c>
      <c r="E16" s="4">
        <v>42393</v>
      </c>
      <c r="F16" s="2" t="s">
        <v>20</v>
      </c>
    </row>
    <row r="17" spans="1:6" x14ac:dyDescent="0.25">
      <c r="A17" s="2">
        <v>16</v>
      </c>
      <c r="B17" s="2" t="s">
        <v>11</v>
      </c>
      <c r="C17" s="2" t="s">
        <v>12</v>
      </c>
      <c r="D17" s="3">
        <v>2320</v>
      </c>
      <c r="E17" s="4">
        <v>42396</v>
      </c>
      <c r="F17" s="2" t="s">
        <v>10</v>
      </c>
    </row>
    <row r="18" spans="1:6" x14ac:dyDescent="0.25">
      <c r="A18" s="2">
        <v>17</v>
      </c>
      <c r="B18" s="2" t="s">
        <v>11</v>
      </c>
      <c r="C18" s="2" t="s">
        <v>12</v>
      </c>
      <c r="D18" s="3">
        <v>2116</v>
      </c>
      <c r="E18" s="4">
        <v>42397</v>
      </c>
      <c r="F18" s="2" t="s">
        <v>8</v>
      </c>
    </row>
    <row r="19" spans="1:6" x14ac:dyDescent="0.25">
      <c r="A19" s="2">
        <v>18</v>
      </c>
      <c r="B19" s="2" t="s">
        <v>11</v>
      </c>
      <c r="C19" s="2" t="s">
        <v>12</v>
      </c>
      <c r="D19" s="3">
        <v>1135</v>
      </c>
      <c r="E19" s="4">
        <v>42399</v>
      </c>
      <c r="F19" s="2" t="s">
        <v>10</v>
      </c>
    </row>
    <row r="20" spans="1:6" x14ac:dyDescent="0.25">
      <c r="A20" s="2">
        <v>19</v>
      </c>
      <c r="B20" s="2" t="s">
        <v>9</v>
      </c>
      <c r="C20" s="2" t="s">
        <v>7</v>
      </c>
      <c r="D20" s="3">
        <v>3595</v>
      </c>
      <c r="E20" s="4">
        <v>42399</v>
      </c>
      <c r="F20" s="2" t="s">
        <v>10</v>
      </c>
    </row>
    <row r="21" spans="1:6" ht="15.75" customHeight="1" x14ac:dyDescent="0.25">
      <c r="A21" s="2">
        <v>20</v>
      </c>
      <c r="B21" s="2" t="s">
        <v>19</v>
      </c>
      <c r="C21" s="2" t="s">
        <v>12</v>
      </c>
      <c r="D21" s="3">
        <v>1161</v>
      </c>
      <c r="E21" s="4">
        <v>42402</v>
      </c>
      <c r="F21" s="2" t="s">
        <v>8</v>
      </c>
    </row>
    <row r="22" spans="1:6" ht="15.75" customHeight="1" x14ac:dyDescent="0.25">
      <c r="A22" s="2">
        <v>21</v>
      </c>
      <c r="B22" s="2" t="s">
        <v>16</v>
      </c>
      <c r="C22" s="2" t="s">
        <v>12</v>
      </c>
      <c r="D22" s="3">
        <v>2256</v>
      </c>
      <c r="E22" s="4">
        <v>42404</v>
      </c>
      <c r="F22" s="2" t="s">
        <v>20</v>
      </c>
    </row>
    <row r="23" spans="1:6" ht="15.75" customHeight="1" x14ac:dyDescent="0.25">
      <c r="A23" s="2">
        <v>22</v>
      </c>
      <c r="B23" s="2" t="s">
        <v>11</v>
      </c>
      <c r="C23" s="2" t="s">
        <v>12</v>
      </c>
      <c r="D23" s="3">
        <v>1004</v>
      </c>
      <c r="E23" s="4">
        <v>42411</v>
      </c>
      <c r="F23" s="2" t="s">
        <v>18</v>
      </c>
    </row>
    <row r="24" spans="1:6" ht="15.75" customHeight="1" x14ac:dyDescent="0.25">
      <c r="A24" s="2">
        <v>23</v>
      </c>
      <c r="B24" s="2" t="s">
        <v>11</v>
      </c>
      <c r="C24" s="2" t="s">
        <v>12</v>
      </c>
      <c r="D24" s="3">
        <v>3642</v>
      </c>
      <c r="E24" s="4">
        <v>42414</v>
      </c>
      <c r="F24" s="2" t="s">
        <v>13</v>
      </c>
    </row>
    <row r="25" spans="1:6" ht="15.75" customHeight="1" x14ac:dyDescent="0.25">
      <c r="A25" s="2">
        <v>24</v>
      </c>
      <c r="B25" s="2" t="s">
        <v>11</v>
      </c>
      <c r="C25" s="2" t="s">
        <v>12</v>
      </c>
      <c r="D25" s="3">
        <v>4582</v>
      </c>
      <c r="E25" s="4">
        <v>42417</v>
      </c>
      <c r="F25" s="2" t="s">
        <v>8</v>
      </c>
    </row>
    <row r="26" spans="1:6" ht="15.75" customHeight="1" x14ac:dyDescent="0.25">
      <c r="A26" s="2">
        <v>25</v>
      </c>
      <c r="B26" s="2" t="s">
        <v>14</v>
      </c>
      <c r="C26" s="2" t="s">
        <v>7</v>
      </c>
      <c r="D26" s="3">
        <v>3559</v>
      </c>
      <c r="E26" s="4">
        <v>42417</v>
      </c>
      <c r="F26" s="2" t="s">
        <v>10</v>
      </c>
    </row>
    <row r="27" spans="1:6" ht="15.75" customHeight="1" x14ac:dyDescent="0.25">
      <c r="A27" s="2">
        <v>26</v>
      </c>
      <c r="B27" s="2" t="s">
        <v>6</v>
      </c>
      <c r="C27" s="2" t="s">
        <v>7</v>
      </c>
      <c r="D27" s="3">
        <v>5154</v>
      </c>
      <c r="E27" s="4">
        <v>42417</v>
      </c>
      <c r="F27" s="2" t="s">
        <v>17</v>
      </c>
    </row>
    <row r="28" spans="1:6" ht="15.75" customHeight="1" x14ac:dyDescent="0.25">
      <c r="A28" s="2">
        <v>27</v>
      </c>
      <c r="B28" s="2" t="s">
        <v>21</v>
      </c>
      <c r="C28" s="2" t="s">
        <v>12</v>
      </c>
      <c r="D28" s="3">
        <v>7388</v>
      </c>
      <c r="E28" s="4">
        <v>42418</v>
      </c>
      <c r="F28" s="2" t="s">
        <v>20</v>
      </c>
    </row>
    <row r="29" spans="1:6" ht="15.75" customHeight="1" x14ac:dyDescent="0.25">
      <c r="A29" s="2">
        <v>28</v>
      </c>
      <c r="B29" s="2" t="s">
        <v>14</v>
      </c>
      <c r="C29" s="2" t="s">
        <v>7</v>
      </c>
      <c r="D29" s="3">
        <v>7163</v>
      </c>
      <c r="E29" s="4">
        <v>42418</v>
      </c>
      <c r="F29" s="2" t="s">
        <v>8</v>
      </c>
    </row>
    <row r="30" spans="1:6" ht="15.75" customHeight="1" x14ac:dyDescent="0.25">
      <c r="A30" s="2">
        <v>29</v>
      </c>
      <c r="B30" s="2" t="s">
        <v>14</v>
      </c>
      <c r="C30" s="2" t="s">
        <v>7</v>
      </c>
      <c r="D30" s="3">
        <v>5101</v>
      </c>
      <c r="E30" s="4">
        <v>42420</v>
      </c>
      <c r="F30" s="2" t="s">
        <v>15</v>
      </c>
    </row>
    <row r="31" spans="1:6" ht="15.75" customHeight="1" x14ac:dyDescent="0.25">
      <c r="A31" s="2">
        <v>30</v>
      </c>
      <c r="B31" s="2" t="s">
        <v>19</v>
      </c>
      <c r="C31" s="2" t="s">
        <v>12</v>
      </c>
      <c r="D31" s="3">
        <v>7602</v>
      </c>
      <c r="E31" s="4">
        <v>42421</v>
      </c>
      <c r="F31" s="2" t="s">
        <v>20</v>
      </c>
    </row>
    <row r="32" spans="1:6" ht="15.75" customHeight="1" x14ac:dyDescent="0.25">
      <c r="A32" s="2">
        <v>31</v>
      </c>
      <c r="B32" s="2" t="s">
        <v>21</v>
      </c>
      <c r="C32" s="2" t="s">
        <v>12</v>
      </c>
      <c r="D32" s="3">
        <v>1641</v>
      </c>
      <c r="E32" s="4">
        <v>42422</v>
      </c>
      <c r="F32" s="2" t="s">
        <v>8</v>
      </c>
    </row>
    <row r="33" spans="1:6" ht="15.75" customHeight="1" x14ac:dyDescent="0.25">
      <c r="A33" s="2">
        <v>32</v>
      </c>
      <c r="B33" s="2" t="s">
        <v>19</v>
      </c>
      <c r="C33" s="2" t="s">
        <v>12</v>
      </c>
      <c r="D33" s="3">
        <v>8892</v>
      </c>
      <c r="E33" s="4">
        <v>42423</v>
      </c>
      <c r="F33" s="2" t="s">
        <v>17</v>
      </c>
    </row>
    <row r="34" spans="1:6" ht="15.75" customHeight="1" x14ac:dyDescent="0.25">
      <c r="A34" s="2">
        <v>33</v>
      </c>
      <c r="B34" s="2" t="s">
        <v>19</v>
      </c>
      <c r="C34" s="2" t="s">
        <v>12</v>
      </c>
      <c r="D34" s="3">
        <v>2060</v>
      </c>
      <c r="E34" s="4">
        <v>42429</v>
      </c>
      <c r="F34" s="2" t="s">
        <v>20</v>
      </c>
    </row>
    <row r="35" spans="1:6" ht="15.75" customHeight="1" x14ac:dyDescent="0.25">
      <c r="A35" s="2">
        <v>34</v>
      </c>
      <c r="B35" s="2" t="s">
        <v>9</v>
      </c>
      <c r="C35" s="2" t="s">
        <v>7</v>
      </c>
      <c r="D35" s="3">
        <v>1557</v>
      </c>
      <c r="E35" s="4">
        <v>42429</v>
      </c>
      <c r="F35" s="2" t="s">
        <v>15</v>
      </c>
    </row>
    <row r="36" spans="1:6" ht="15.75" customHeight="1" x14ac:dyDescent="0.25">
      <c r="A36" s="2">
        <v>35</v>
      </c>
      <c r="B36" s="2" t="s">
        <v>19</v>
      </c>
      <c r="C36" s="2" t="s">
        <v>12</v>
      </c>
      <c r="D36" s="3">
        <v>6509</v>
      </c>
      <c r="E36" s="4">
        <v>42430</v>
      </c>
      <c r="F36" s="2" t="s">
        <v>20</v>
      </c>
    </row>
    <row r="37" spans="1:6" ht="15.75" customHeight="1" x14ac:dyDescent="0.25">
      <c r="A37" s="2">
        <v>36</v>
      </c>
      <c r="B37" s="2" t="s">
        <v>19</v>
      </c>
      <c r="C37" s="2" t="s">
        <v>12</v>
      </c>
      <c r="D37" s="3">
        <v>5718</v>
      </c>
      <c r="E37" s="4">
        <v>42433</v>
      </c>
      <c r="F37" s="2" t="s">
        <v>17</v>
      </c>
    </row>
    <row r="38" spans="1:6" ht="15.75" customHeight="1" x14ac:dyDescent="0.25">
      <c r="A38" s="2">
        <v>37</v>
      </c>
      <c r="B38" s="2" t="s">
        <v>19</v>
      </c>
      <c r="C38" s="2" t="s">
        <v>12</v>
      </c>
      <c r="D38" s="3">
        <v>7655</v>
      </c>
      <c r="E38" s="4">
        <v>42434</v>
      </c>
      <c r="F38" s="2" t="s">
        <v>8</v>
      </c>
    </row>
    <row r="39" spans="1:6" ht="15.75" customHeight="1" x14ac:dyDescent="0.25">
      <c r="A39" s="2">
        <v>38</v>
      </c>
      <c r="B39" s="2" t="s">
        <v>6</v>
      </c>
      <c r="C39" s="2" t="s">
        <v>7</v>
      </c>
      <c r="D39" s="3">
        <v>9116</v>
      </c>
      <c r="E39" s="4">
        <v>42434</v>
      </c>
      <c r="F39" s="2" t="s">
        <v>10</v>
      </c>
    </row>
    <row r="40" spans="1:6" ht="15.75" customHeight="1" x14ac:dyDescent="0.25">
      <c r="A40" s="2">
        <v>39</v>
      </c>
      <c r="B40" s="2" t="s">
        <v>11</v>
      </c>
      <c r="C40" s="2" t="s">
        <v>12</v>
      </c>
      <c r="D40" s="3">
        <v>2795</v>
      </c>
      <c r="E40" s="4">
        <v>42444</v>
      </c>
      <c r="F40" s="2" t="s">
        <v>8</v>
      </c>
    </row>
    <row r="41" spans="1:6" ht="15.75" customHeight="1" x14ac:dyDescent="0.25">
      <c r="A41" s="2">
        <v>40</v>
      </c>
      <c r="B41" s="2" t="s">
        <v>11</v>
      </c>
      <c r="C41" s="2" t="s">
        <v>12</v>
      </c>
      <c r="D41" s="3">
        <v>5084</v>
      </c>
      <c r="E41" s="4">
        <v>42444</v>
      </c>
      <c r="F41" s="2" t="s">
        <v>8</v>
      </c>
    </row>
    <row r="42" spans="1:6" ht="15.75" customHeight="1" x14ac:dyDescent="0.25">
      <c r="A42" s="2">
        <v>41</v>
      </c>
      <c r="B42" s="2" t="s">
        <v>6</v>
      </c>
      <c r="C42" s="2" t="s">
        <v>7</v>
      </c>
      <c r="D42" s="3">
        <v>8941</v>
      </c>
      <c r="E42" s="4">
        <v>42444</v>
      </c>
      <c r="F42" s="2" t="s">
        <v>10</v>
      </c>
    </row>
    <row r="43" spans="1:6" ht="15.75" customHeight="1" x14ac:dyDescent="0.25">
      <c r="A43" s="2">
        <v>42</v>
      </c>
      <c r="B43" s="2" t="s">
        <v>9</v>
      </c>
      <c r="C43" s="2" t="s">
        <v>7</v>
      </c>
      <c r="D43" s="3">
        <v>5341</v>
      </c>
      <c r="E43" s="4">
        <v>42445</v>
      </c>
      <c r="F43" s="2" t="s">
        <v>20</v>
      </c>
    </row>
    <row r="44" spans="1:6" ht="15.75" customHeight="1" x14ac:dyDescent="0.25">
      <c r="A44" s="2">
        <v>43</v>
      </c>
      <c r="B44" s="2" t="s">
        <v>11</v>
      </c>
      <c r="C44" s="2" t="s">
        <v>12</v>
      </c>
      <c r="D44" s="3">
        <v>135</v>
      </c>
      <c r="E44" s="4">
        <v>42448</v>
      </c>
      <c r="F44" s="2" t="s">
        <v>13</v>
      </c>
    </row>
    <row r="45" spans="1:6" ht="15.75" customHeight="1" x14ac:dyDescent="0.25">
      <c r="A45" s="2">
        <v>44</v>
      </c>
      <c r="B45" s="2" t="s">
        <v>11</v>
      </c>
      <c r="C45" s="2" t="s">
        <v>12</v>
      </c>
      <c r="D45" s="3">
        <v>9400</v>
      </c>
      <c r="E45" s="4">
        <v>42448</v>
      </c>
      <c r="F45" s="2" t="s">
        <v>17</v>
      </c>
    </row>
    <row r="46" spans="1:6" ht="15.75" customHeight="1" x14ac:dyDescent="0.25">
      <c r="A46" s="2">
        <v>45</v>
      </c>
      <c r="B46" s="2" t="s">
        <v>14</v>
      </c>
      <c r="C46" s="2" t="s">
        <v>7</v>
      </c>
      <c r="D46" s="3">
        <v>6045</v>
      </c>
      <c r="E46" s="4">
        <v>42450</v>
      </c>
      <c r="F46" s="2" t="s">
        <v>15</v>
      </c>
    </row>
    <row r="47" spans="1:6" ht="15.75" customHeight="1" x14ac:dyDescent="0.25">
      <c r="A47" s="2">
        <v>46</v>
      </c>
      <c r="B47" s="2" t="s">
        <v>19</v>
      </c>
      <c r="C47" s="2" t="s">
        <v>12</v>
      </c>
      <c r="D47" s="3">
        <v>5820</v>
      </c>
      <c r="E47" s="4">
        <v>42451</v>
      </c>
      <c r="F47" s="2" t="s">
        <v>18</v>
      </c>
    </row>
    <row r="48" spans="1:6" ht="15.75" customHeight="1" x14ac:dyDescent="0.25">
      <c r="A48" s="2">
        <v>47</v>
      </c>
      <c r="B48" s="2" t="s">
        <v>16</v>
      </c>
      <c r="C48" s="2" t="s">
        <v>12</v>
      </c>
      <c r="D48" s="3">
        <v>8887</v>
      </c>
      <c r="E48" s="4">
        <v>42452</v>
      </c>
      <c r="F48" s="2" t="s">
        <v>15</v>
      </c>
    </row>
    <row r="49" spans="1:6" ht="15.75" customHeight="1" x14ac:dyDescent="0.25">
      <c r="A49" s="2">
        <v>48</v>
      </c>
      <c r="B49" s="2" t="s">
        <v>16</v>
      </c>
      <c r="C49" s="2" t="s">
        <v>12</v>
      </c>
      <c r="D49" s="3">
        <v>6982</v>
      </c>
      <c r="E49" s="4">
        <v>42453</v>
      </c>
      <c r="F49" s="2" t="s">
        <v>8</v>
      </c>
    </row>
    <row r="50" spans="1:6" ht="15.75" customHeight="1" x14ac:dyDescent="0.25">
      <c r="A50" s="2">
        <v>49</v>
      </c>
      <c r="B50" s="2" t="s">
        <v>11</v>
      </c>
      <c r="C50" s="2" t="s">
        <v>12</v>
      </c>
      <c r="D50" s="3">
        <v>4029</v>
      </c>
      <c r="E50" s="4">
        <v>42455</v>
      </c>
      <c r="F50" s="2" t="s">
        <v>17</v>
      </c>
    </row>
    <row r="51" spans="1:6" ht="15.75" customHeight="1" x14ac:dyDescent="0.25">
      <c r="A51" s="2">
        <v>50</v>
      </c>
      <c r="B51" s="2" t="s">
        <v>6</v>
      </c>
      <c r="C51" s="2" t="s">
        <v>7</v>
      </c>
      <c r="D51" s="3">
        <v>3665</v>
      </c>
      <c r="E51" s="4">
        <v>42455</v>
      </c>
      <c r="F51" s="2" t="s">
        <v>15</v>
      </c>
    </row>
    <row r="52" spans="1:6" ht="15.75" customHeight="1" x14ac:dyDescent="0.25">
      <c r="A52" s="2">
        <v>51</v>
      </c>
      <c r="B52" s="2" t="s">
        <v>11</v>
      </c>
      <c r="C52" s="2" t="s">
        <v>12</v>
      </c>
      <c r="D52" s="3">
        <v>4781</v>
      </c>
      <c r="E52" s="4">
        <v>42458</v>
      </c>
      <c r="F52" s="2" t="s">
        <v>20</v>
      </c>
    </row>
    <row r="53" spans="1:6" ht="15.75" customHeight="1" x14ac:dyDescent="0.25">
      <c r="A53" s="2">
        <v>52</v>
      </c>
      <c r="B53" s="2" t="s">
        <v>21</v>
      </c>
      <c r="C53" s="2" t="s">
        <v>12</v>
      </c>
      <c r="D53" s="3">
        <v>3663</v>
      </c>
      <c r="E53" s="4">
        <v>42459</v>
      </c>
      <c r="F53" s="2" t="s">
        <v>17</v>
      </c>
    </row>
    <row r="54" spans="1:6" ht="15.75" customHeight="1" x14ac:dyDescent="0.25">
      <c r="A54" s="2">
        <v>53</v>
      </c>
      <c r="B54" s="2" t="s">
        <v>19</v>
      </c>
      <c r="C54" s="2" t="s">
        <v>12</v>
      </c>
      <c r="D54" s="3">
        <v>6331</v>
      </c>
      <c r="E54" s="4">
        <v>42461</v>
      </c>
      <c r="F54" s="2" t="s">
        <v>20</v>
      </c>
    </row>
    <row r="55" spans="1:6" ht="15.75" customHeight="1" x14ac:dyDescent="0.25">
      <c r="A55" s="2">
        <v>54</v>
      </c>
      <c r="B55" s="2" t="s">
        <v>19</v>
      </c>
      <c r="C55" s="2" t="s">
        <v>12</v>
      </c>
      <c r="D55" s="3">
        <v>4364</v>
      </c>
      <c r="E55" s="4">
        <v>42461</v>
      </c>
      <c r="F55" s="2" t="s">
        <v>13</v>
      </c>
    </row>
    <row r="56" spans="1:6" ht="15.75" customHeight="1" x14ac:dyDescent="0.25">
      <c r="A56" s="2">
        <v>55</v>
      </c>
      <c r="B56" s="2" t="s">
        <v>6</v>
      </c>
      <c r="C56" s="2" t="s">
        <v>7</v>
      </c>
      <c r="D56" s="3">
        <v>607</v>
      </c>
      <c r="E56" s="4">
        <v>42463</v>
      </c>
      <c r="F56" s="2" t="s">
        <v>10</v>
      </c>
    </row>
    <row r="57" spans="1:6" ht="15.75" customHeight="1" x14ac:dyDescent="0.25">
      <c r="A57" s="2">
        <v>56</v>
      </c>
      <c r="B57" s="2" t="s">
        <v>11</v>
      </c>
      <c r="C57" s="2" t="s">
        <v>12</v>
      </c>
      <c r="D57" s="3">
        <v>1054</v>
      </c>
      <c r="E57" s="4">
        <v>42466</v>
      </c>
      <c r="F57" s="2" t="s">
        <v>18</v>
      </c>
    </row>
    <row r="58" spans="1:6" ht="15.75" customHeight="1" x14ac:dyDescent="0.25">
      <c r="A58" s="2">
        <v>57</v>
      </c>
      <c r="B58" s="2" t="s">
        <v>6</v>
      </c>
      <c r="C58" s="2" t="s">
        <v>7</v>
      </c>
      <c r="D58" s="3">
        <v>7659</v>
      </c>
      <c r="E58" s="4">
        <v>42466</v>
      </c>
      <c r="F58" s="2" t="s">
        <v>8</v>
      </c>
    </row>
    <row r="59" spans="1:6" ht="15.75" customHeight="1" x14ac:dyDescent="0.25">
      <c r="A59" s="2">
        <v>58</v>
      </c>
      <c r="B59" s="2" t="s">
        <v>9</v>
      </c>
      <c r="C59" s="2" t="s">
        <v>7</v>
      </c>
      <c r="D59" s="3">
        <v>277</v>
      </c>
      <c r="E59" s="4">
        <v>42472</v>
      </c>
      <c r="F59" s="2" t="s">
        <v>15</v>
      </c>
    </row>
    <row r="60" spans="1:6" ht="15.75" customHeight="1" x14ac:dyDescent="0.25">
      <c r="A60" s="2">
        <v>59</v>
      </c>
      <c r="B60" s="2" t="s">
        <v>11</v>
      </c>
      <c r="C60" s="2" t="s">
        <v>12</v>
      </c>
      <c r="D60" s="3">
        <v>235</v>
      </c>
      <c r="E60" s="4">
        <v>42477</v>
      </c>
      <c r="F60" s="2" t="s">
        <v>8</v>
      </c>
    </row>
    <row r="61" spans="1:6" ht="15.75" customHeight="1" x14ac:dyDescent="0.25">
      <c r="A61" s="2">
        <v>60</v>
      </c>
      <c r="B61" s="2" t="s">
        <v>16</v>
      </c>
      <c r="C61" s="2" t="s">
        <v>12</v>
      </c>
      <c r="D61" s="3">
        <v>1113</v>
      </c>
      <c r="E61" s="4">
        <v>42478</v>
      </c>
      <c r="F61" s="2" t="s">
        <v>17</v>
      </c>
    </row>
    <row r="62" spans="1:6" ht="15.75" customHeight="1" x14ac:dyDescent="0.25">
      <c r="A62" s="2">
        <v>61</v>
      </c>
      <c r="B62" s="2" t="s">
        <v>19</v>
      </c>
      <c r="C62" s="2" t="s">
        <v>12</v>
      </c>
      <c r="D62" s="3">
        <v>1128</v>
      </c>
      <c r="E62" s="4">
        <v>42481</v>
      </c>
      <c r="F62" s="2" t="s">
        <v>8</v>
      </c>
    </row>
    <row r="63" spans="1:6" ht="15.75" customHeight="1" x14ac:dyDescent="0.25">
      <c r="A63" s="2">
        <v>62</v>
      </c>
      <c r="B63" s="2" t="s">
        <v>9</v>
      </c>
      <c r="C63" s="2" t="s">
        <v>7</v>
      </c>
      <c r="D63" s="3">
        <v>9231</v>
      </c>
      <c r="E63" s="4">
        <v>42482</v>
      </c>
      <c r="F63" s="2" t="s">
        <v>13</v>
      </c>
    </row>
    <row r="64" spans="1:6" ht="15.75" customHeight="1" x14ac:dyDescent="0.25">
      <c r="A64" s="2">
        <v>63</v>
      </c>
      <c r="B64" s="2" t="s">
        <v>11</v>
      </c>
      <c r="C64" s="2" t="s">
        <v>12</v>
      </c>
      <c r="D64" s="3">
        <v>4387</v>
      </c>
      <c r="E64" s="4">
        <v>42483</v>
      </c>
      <c r="F64" s="2" t="s">
        <v>8</v>
      </c>
    </row>
    <row r="65" spans="1:6" ht="15.75" customHeight="1" x14ac:dyDescent="0.25">
      <c r="A65" s="2">
        <v>64</v>
      </c>
      <c r="B65" s="2" t="s">
        <v>19</v>
      </c>
      <c r="C65" s="2" t="s">
        <v>12</v>
      </c>
      <c r="D65" s="3">
        <v>2763</v>
      </c>
      <c r="E65" s="4">
        <v>42485</v>
      </c>
      <c r="F65" s="2" t="s">
        <v>13</v>
      </c>
    </row>
    <row r="66" spans="1:6" ht="15.75" customHeight="1" x14ac:dyDescent="0.25">
      <c r="A66" s="2">
        <v>65</v>
      </c>
      <c r="B66" s="2" t="s">
        <v>11</v>
      </c>
      <c r="C66" s="2" t="s">
        <v>12</v>
      </c>
      <c r="D66" s="3">
        <v>7898</v>
      </c>
      <c r="E66" s="4">
        <v>42487</v>
      </c>
      <c r="F66" s="2" t="s">
        <v>10</v>
      </c>
    </row>
    <row r="67" spans="1:6" ht="15.75" customHeight="1" x14ac:dyDescent="0.25">
      <c r="A67" s="2">
        <v>66</v>
      </c>
      <c r="B67" s="2" t="s">
        <v>11</v>
      </c>
      <c r="C67" s="2" t="s">
        <v>12</v>
      </c>
      <c r="D67" s="3">
        <v>2427</v>
      </c>
      <c r="E67" s="4">
        <v>42490</v>
      </c>
      <c r="F67" s="2" t="s">
        <v>20</v>
      </c>
    </row>
    <row r="68" spans="1:6" ht="15.75" customHeight="1" x14ac:dyDescent="0.25">
      <c r="A68" s="2">
        <v>67</v>
      </c>
      <c r="B68" s="2" t="s">
        <v>11</v>
      </c>
      <c r="C68" s="2" t="s">
        <v>12</v>
      </c>
      <c r="D68" s="3">
        <v>8663</v>
      </c>
      <c r="E68" s="4">
        <v>42491</v>
      </c>
      <c r="F68" s="2" t="s">
        <v>18</v>
      </c>
    </row>
    <row r="69" spans="1:6" ht="15.75" customHeight="1" x14ac:dyDescent="0.25">
      <c r="A69" s="2">
        <v>68</v>
      </c>
      <c r="B69" s="2" t="s">
        <v>6</v>
      </c>
      <c r="C69" s="2" t="s">
        <v>7</v>
      </c>
      <c r="D69" s="3">
        <v>2789</v>
      </c>
      <c r="E69" s="4">
        <v>42491</v>
      </c>
      <c r="F69" s="2" t="s">
        <v>15</v>
      </c>
    </row>
    <row r="70" spans="1:6" ht="15.75" customHeight="1" x14ac:dyDescent="0.25">
      <c r="A70" s="2">
        <v>69</v>
      </c>
      <c r="B70" s="2" t="s">
        <v>11</v>
      </c>
      <c r="C70" s="2" t="s">
        <v>12</v>
      </c>
      <c r="D70" s="3">
        <v>4054</v>
      </c>
      <c r="E70" s="4">
        <v>42492</v>
      </c>
      <c r="F70" s="2" t="s">
        <v>8</v>
      </c>
    </row>
    <row r="71" spans="1:6" ht="15.75" customHeight="1" x14ac:dyDescent="0.25">
      <c r="A71" s="2">
        <v>70</v>
      </c>
      <c r="B71" s="2" t="s">
        <v>21</v>
      </c>
      <c r="C71" s="2" t="s">
        <v>12</v>
      </c>
      <c r="D71" s="3">
        <v>2262</v>
      </c>
      <c r="E71" s="4">
        <v>42492</v>
      </c>
      <c r="F71" s="2" t="s">
        <v>8</v>
      </c>
    </row>
    <row r="72" spans="1:6" ht="15.75" customHeight="1" x14ac:dyDescent="0.25">
      <c r="A72" s="2">
        <v>71</v>
      </c>
      <c r="B72" s="2" t="s">
        <v>21</v>
      </c>
      <c r="C72" s="2" t="s">
        <v>12</v>
      </c>
      <c r="D72" s="3">
        <v>5600</v>
      </c>
      <c r="E72" s="4">
        <v>42492</v>
      </c>
      <c r="F72" s="2" t="s">
        <v>10</v>
      </c>
    </row>
    <row r="73" spans="1:6" ht="15.75" customHeight="1" x14ac:dyDescent="0.25">
      <c r="A73" s="2">
        <v>72</v>
      </c>
      <c r="B73" s="2" t="s">
        <v>11</v>
      </c>
      <c r="C73" s="2" t="s">
        <v>12</v>
      </c>
      <c r="D73" s="3">
        <v>5787</v>
      </c>
      <c r="E73" s="4">
        <v>42493</v>
      </c>
      <c r="F73" s="2" t="s">
        <v>8</v>
      </c>
    </row>
    <row r="74" spans="1:6" ht="15.75" customHeight="1" x14ac:dyDescent="0.25">
      <c r="A74" s="2">
        <v>73</v>
      </c>
      <c r="B74" s="2" t="s">
        <v>16</v>
      </c>
      <c r="C74" s="2" t="s">
        <v>12</v>
      </c>
      <c r="D74" s="3">
        <v>6295</v>
      </c>
      <c r="E74" s="4">
        <v>42493</v>
      </c>
      <c r="F74" s="2" t="s">
        <v>13</v>
      </c>
    </row>
    <row r="75" spans="1:6" ht="15.75" customHeight="1" x14ac:dyDescent="0.25">
      <c r="A75" s="2">
        <v>74</v>
      </c>
      <c r="B75" s="2" t="s">
        <v>11</v>
      </c>
      <c r="C75" s="2" t="s">
        <v>12</v>
      </c>
      <c r="D75" s="3">
        <v>474</v>
      </c>
      <c r="E75" s="4">
        <v>42495</v>
      </c>
      <c r="F75" s="2" t="s">
        <v>15</v>
      </c>
    </row>
    <row r="76" spans="1:6" ht="15.75" customHeight="1" x14ac:dyDescent="0.25">
      <c r="A76" s="2">
        <v>75</v>
      </c>
      <c r="B76" s="2" t="s">
        <v>19</v>
      </c>
      <c r="C76" s="2" t="s">
        <v>12</v>
      </c>
      <c r="D76" s="3">
        <v>4325</v>
      </c>
      <c r="E76" s="4">
        <v>42495</v>
      </c>
      <c r="F76" s="2" t="s">
        <v>20</v>
      </c>
    </row>
    <row r="77" spans="1:6" ht="15.75" customHeight="1" x14ac:dyDescent="0.25">
      <c r="A77" s="2">
        <v>76</v>
      </c>
      <c r="B77" s="2" t="s">
        <v>11</v>
      </c>
      <c r="C77" s="2" t="s">
        <v>12</v>
      </c>
      <c r="D77" s="3">
        <v>592</v>
      </c>
      <c r="E77" s="4">
        <v>42496</v>
      </c>
      <c r="F77" s="2" t="s">
        <v>8</v>
      </c>
    </row>
    <row r="78" spans="1:6" ht="15.75" customHeight="1" x14ac:dyDescent="0.25">
      <c r="A78" s="2">
        <v>77</v>
      </c>
      <c r="B78" s="2" t="s">
        <v>16</v>
      </c>
      <c r="C78" s="2" t="s">
        <v>12</v>
      </c>
      <c r="D78" s="3">
        <v>4330</v>
      </c>
      <c r="E78" s="4">
        <v>42498</v>
      </c>
      <c r="F78" s="2" t="s">
        <v>8</v>
      </c>
    </row>
    <row r="79" spans="1:6" ht="15.75" customHeight="1" x14ac:dyDescent="0.25">
      <c r="A79" s="2">
        <v>78</v>
      </c>
      <c r="B79" s="2" t="s">
        <v>11</v>
      </c>
      <c r="C79" s="2" t="s">
        <v>12</v>
      </c>
      <c r="D79" s="3">
        <v>9405</v>
      </c>
      <c r="E79" s="4">
        <v>42498</v>
      </c>
      <c r="F79" s="2" t="s">
        <v>10</v>
      </c>
    </row>
    <row r="80" spans="1:6" ht="15.75" customHeight="1" x14ac:dyDescent="0.25">
      <c r="A80" s="2">
        <v>79</v>
      </c>
      <c r="B80" s="2" t="s">
        <v>19</v>
      </c>
      <c r="C80" s="2" t="s">
        <v>12</v>
      </c>
      <c r="D80" s="3">
        <v>7671</v>
      </c>
      <c r="E80" s="4">
        <v>42498</v>
      </c>
      <c r="F80" s="2" t="s">
        <v>20</v>
      </c>
    </row>
    <row r="81" spans="1:6" ht="15.75" customHeight="1" x14ac:dyDescent="0.25">
      <c r="A81" s="2">
        <v>80</v>
      </c>
      <c r="B81" s="2" t="s">
        <v>6</v>
      </c>
      <c r="C81" s="2" t="s">
        <v>7</v>
      </c>
      <c r="D81" s="3">
        <v>5791</v>
      </c>
      <c r="E81" s="4">
        <v>42498</v>
      </c>
      <c r="F81" s="2" t="s">
        <v>10</v>
      </c>
    </row>
    <row r="82" spans="1:6" ht="15.75" customHeight="1" x14ac:dyDescent="0.25">
      <c r="A82" s="2">
        <v>81</v>
      </c>
      <c r="B82" s="2" t="s">
        <v>11</v>
      </c>
      <c r="C82" s="2" t="s">
        <v>12</v>
      </c>
      <c r="D82" s="3">
        <v>6007</v>
      </c>
      <c r="E82" s="4">
        <v>42502</v>
      </c>
      <c r="F82" s="2" t="s">
        <v>13</v>
      </c>
    </row>
    <row r="83" spans="1:6" ht="15.75" customHeight="1" x14ac:dyDescent="0.25">
      <c r="A83" s="2">
        <v>82</v>
      </c>
      <c r="B83" s="2" t="s">
        <v>11</v>
      </c>
      <c r="C83" s="2" t="s">
        <v>12</v>
      </c>
      <c r="D83" s="3">
        <v>5030</v>
      </c>
      <c r="E83" s="4">
        <v>42504</v>
      </c>
      <c r="F83" s="2" t="s">
        <v>15</v>
      </c>
    </row>
    <row r="84" spans="1:6" ht="15.75" customHeight="1" x14ac:dyDescent="0.25">
      <c r="A84" s="2">
        <v>83</v>
      </c>
      <c r="B84" s="2" t="s">
        <v>6</v>
      </c>
      <c r="C84" s="2" t="s">
        <v>7</v>
      </c>
      <c r="D84" s="3">
        <v>6763</v>
      </c>
      <c r="E84" s="4">
        <v>42504</v>
      </c>
      <c r="F84" s="2" t="s">
        <v>10</v>
      </c>
    </row>
    <row r="85" spans="1:6" ht="15.75" customHeight="1" x14ac:dyDescent="0.25">
      <c r="A85" s="2">
        <v>84</v>
      </c>
      <c r="B85" s="2" t="s">
        <v>11</v>
      </c>
      <c r="C85" s="2" t="s">
        <v>12</v>
      </c>
      <c r="D85" s="3">
        <v>4248</v>
      </c>
      <c r="E85" s="4">
        <v>42505</v>
      </c>
      <c r="F85" s="2" t="s">
        <v>17</v>
      </c>
    </row>
    <row r="86" spans="1:6" ht="15.75" customHeight="1" x14ac:dyDescent="0.25">
      <c r="A86" s="2">
        <v>85</v>
      </c>
      <c r="B86" s="2" t="s">
        <v>11</v>
      </c>
      <c r="C86" s="2" t="s">
        <v>12</v>
      </c>
      <c r="D86" s="3">
        <v>9543</v>
      </c>
      <c r="E86" s="4">
        <v>42506</v>
      </c>
      <c r="F86" s="2" t="s">
        <v>20</v>
      </c>
    </row>
    <row r="87" spans="1:6" ht="15.75" customHeight="1" x14ac:dyDescent="0.25">
      <c r="A87" s="2">
        <v>86</v>
      </c>
      <c r="B87" s="2" t="s">
        <v>9</v>
      </c>
      <c r="C87" s="2" t="s">
        <v>7</v>
      </c>
      <c r="D87" s="3">
        <v>2054</v>
      </c>
      <c r="E87" s="4">
        <v>42506</v>
      </c>
      <c r="F87" s="2" t="s">
        <v>10</v>
      </c>
    </row>
    <row r="88" spans="1:6" ht="15.75" customHeight="1" x14ac:dyDescent="0.25">
      <c r="A88" s="2">
        <v>87</v>
      </c>
      <c r="B88" s="2" t="s">
        <v>14</v>
      </c>
      <c r="C88" s="2" t="s">
        <v>7</v>
      </c>
      <c r="D88" s="3">
        <v>7094</v>
      </c>
      <c r="E88" s="4">
        <v>42506</v>
      </c>
      <c r="F88" s="2" t="s">
        <v>15</v>
      </c>
    </row>
    <row r="89" spans="1:6" ht="15.75" customHeight="1" x14ac:dyDescent="0.25">
      <c r="A89" s="2">
        <v>88</v>
      </c>
      <c r="B89" s="2" t="s">
        <v>6</v>
      </c>
      <c r="C89" s="2" t="s">
        <v>7</v>
      </c>
      <c r="D89" s="3">
        <v>6087</v>
      </c>
      <c r="E89" s="4">
        <v>42508</v>
      </c>
      <c r="F89" s="2" t="s">
        <v>8</v>
      </c>
    </row>
    <row r="90" spans="1:6" ht="15.75" customHeight="1" x14ac:dyDescent="0.25">
      <c r="A90" s="2">
        <v>89</v>
      </c>
      <c r="B90" s="2" t="s">
        <v>19</v>
      </c>
      <c r="C90" s="2" t="s">
        <v>12</v>
      </c>
      <c r="D90" s="3">
        <v>4264</v>
      </c>
      <c r="E90" s="4">
        <v>42509</v>
      </c>
      <c r="F90" s="2" t="s">
        <v>17</v>
      </c>
    </row>
    <row r="91" spans="1:6" ht="15.75" customHeight="1" x14ac:dyDescent="0.25">
      <c r="A91" s="2">
        <v>90</v>
      </c>
      <c r="B91" s="2" t="s">
        <v>21</v>
      </c>
      <c r="C91" s="2" t="s">
        <v>12</v>
      </c>
      <c r="D91" s="3">
        <v>9333</v>
      </c>
      <c r="E91" s="4">
        <v>42510</v>
      </c>
      <c r="F91" s="2" t="s">
        <v>8</v>
      </c>
    </row>
    <row r="92" spans="1:6" ht="15.75" customHeight="1" x14ac:dyDescent="0.25">
      <c r="A92" s="2">
        <v>91</v>
      </c>
      <c r="B92" s="2" t="s">
        <v>21</v>
      </c>
      <c r="C92" s="2" t="s">
        <v>12</v>
      </c>
      <c r="D92" s="3">
        <v>8775</v>
      </c>
      <c r="E92" s="4">
        <v>42512</v>
      </c>
      <c r="F92" s="2" t="s">
        <v>15</v>
      </c>
    </row>
    <row r="93" spans="1:6" ht="15.75" customHeight="1" x14ac:dyDescent="0.25">
      <c r="A93" s="2">
        <v>92</v>
      </c>
      <c r="B93" s="2" t="s">
        <v>9</v>
      </c>
      <c r="C93" s="2" t="s">
        <v>7</v>
      </c>
      <c r="D93" s="3">
        <v>2011</v>
      </c>
      <c r="E93" s="4">
        <v>42513</v>
      </c>
      <c r="F93" s="2" t="s">
        <v>10</v>
      </c>
    </row>
    <row r="94" spans="1:6" ht="15.75" customHeight="1" x14ac:dyDescent="0.25">
      <c r="A94" s="2">
        <v>93</v>
      </c>
      <c r="B94" s="2" t="s">
        <v>11</v>
      </c>
      <c r="C94" s="2" t="s">
        <v>12</v>
      </c>
      <c r="D94" s="3">
        <v>5632</v>
      </c>
      <c r="E94" s="4">
        <v>42515</v>
      </c>
      <c r="F94" s="2" t="s">
        <v>8</v>
      </c>
    </row>
    <row r="95" spans="1:6" ht="15.75" customHeight="1" x14ac:dyDescent="0.25">
      <c r="A95" s="2">
        <v>94</v>
      </c>
      <c r="B95" s="2" t="s">
        <v>11</v>
      </c>
      <c r="C95" s="2" t="s">
        <v>12</v>
      </c>
      <c r="D95" s="3">
        <v>4904</v>
      </c>
      <c r="E95" s="4">
        <v>42515</v>
      </c>
      <c r="F95" s="2" t="s">
        <v>18</v>
      </c>
    </row>
    <row r="96" spans="1:6" ht="15.75" customHeight="1" x14ac:dyDescent="0.25">
      <c r="A96" s="2">
        <v>95</v>
      </c>
      <c r="B96" s="2" t="s">
        <v>14</v>
      </c>
      <c r="C96" s="2" t="s">
        <v>7</v>
      </c>
      <c r="D96" s="3">
        <v>1002</v>
      </c>
      <c r="E96" s="4">
        <v>42515</v>
      </c>
      <c r="F96" s="2" t="s">
        <v>17</v>
      </c>
    </row>
    <row r="97" spans="1:6" ht="15.75" customHeight="1" x14ac:dyDescent="0.25">
      <c r="A97" s="2">
        <v>96</v>
      </c>
      <c r="B97" s="2" t="s">
        <v>16</v>
      </c>
      <c r="C97" s="2" t="s">
        <v>12</v>
      </c>
      <c r="D97" s="3">
        <v>8141</v>
      </c>
      <c r="E97" s="4">
        <v>42516</v>
      </c>
      <c r="F97" s="2" t="s">
        <v>10</v>
      </c>
    </row>
    <row r="98" spans="1:6" ht="15.75" customHeight="1" x14ac:dyDescent="0.25">
      <c r="A98" s="2">
        <v>97</v>
      </c>
      <c r="B98" s="2" t="s">
        <v>16</v>
      </c>
      <c r="C98" s="2" t="s">
        <v>12</v>
      </c>
      <c r="D98" s="3">
        <v>3644</v>
      </c>
      <c r="E98" s="4">
        <v>42516</v>
      </c>
      <c r="F98" s="2" t="s">
        <v>13</v>
      </c>
    </row>
    <row r="99" spans="1:6" ht="15.75" customHeight="1" x14ac:dyDescent="0.25">
      <c r="A99" s="2">
        <v>98</v>
      </c>
      <c r="B99" s="2" t="s">
        <v>16</v>
      </c>
      <c r="C99" s="2" t="s">
        <v>12</v>
      </c>
      <c r="D99" s="3">
        <v>1380</v>
      </c>
      <c r="E99" s="4">
        <v>42516</v>
      </c>
      <c r="F99" s="2" t="s">
        <v>17</v>
      </c>
    </row>
    <row r="100" spans="1:6" ht="15.75" customHeight="1" x14ac:dyDescent="0.25">
      <c r="A100" s="2">
        <v>99</v>
      </c>
      <c r="B100" s="2" t="s">
        <v>9</v>
      </c>
      <c r="C100" s="2" t="s">
        <v>7</v>
      </c>
      <c r="D100" s="3">
        <v>8354</v>
      </c>
      <c r="E100" s="4">
        <v>42516</v>
      </c>
      <c r="F100" s="2" t="s">
        <v>15</v>
      </c>
    </row>
    <row r="101" spans="1:6" ht="15.75" customHeight="1" x14ac:dyDescent="0.25">
      <c r="A101" s="2">
        <v>100</v>
      </c>
      <c r="B101" s="2" t="s">
        <v>11</v>
      </c>
      <c r="C101" s="2" t="s">
        <v>12</v>
      </c>
      <c r="D101" s="3">
        <v>5182</v>
      </c>
      <c r="E101" s="4">
        <v>42517</v>
      </c>
      <c r="F101" s="2" t="s">
        <v>8</v>
      </c>
    </row>
    <row r="102" spans="1:6" ht="15.75" customHeight="1" x14ac:dyDescent="0.25">
      <c r="A102" s="2">
        <v>101</v>
      </c>
      <c r="B102" s="2" t="s">
        <v>19</v>
      </c>
      <c r="C102" s="2" t="s">
        <v>12</v>
      </c>
      <c r="D102" s="3">
        <v>2193</v>
      </c>
      <c r="E102" s="4">
        <v>42517</v>
      </c>
      <c r="F102" s="2" t="s">
        <v>20</v>
      </c>
    </row>
    <row r="103" spans="1:6" ht="15.75" customHeight="1" x14ac:dyDescent="0.25">
      <c r="A103" s="2">
        <v>102</v>
      </c>
      <c r="B103" s="2" t="s">
        <v>21</v>
      </c>
      <c r="C103" s="2" t="s">
        <v>12</v>
      </c>
      <c r="D103" s="3">
        <v>3647</v>
      </c>
      <c r="E103" s="4">
        <v>42518</v>
      </c>
      <c r="F103" s="2" t="s">
        <v>8</v>
      </c>
    </row>
    <row r="104" spans="1:6" ht="15.75" customHeight="1" x14ac:dyDescent="0.25">
      <c r="A104" s="2">
        <v>103</v>
      </c>
      <c r="B104" s="2" t="s">
        <v>19</v>
      </c>
      <c r="C104" s="2" t="s">
        <v>12</v>
      </c>
      <c r="D104" s="3">
        <v>4104</v>
      </c>
      <c r="E104" s="4">
        <v>42518</v>
      </c>
      <c r="F104" s="2" t="s">
        <v>8</v>
      </c>
    </row>
    <row r="105" spans="1:6" ht="15.75" customHeight="1" x14ac:dyDescent="0.25">
      <c r="A105" s="2">
        <v>104</v>
      </c>
      <c r="B105" s="2" t="s">
        <v>6</v>
      </c>
      <c r="C105" s="2" t="s">
        <v>7</v>
      </c>
      <c r="D105" s="3">
        <v>7457</v>
      </c>
      <c r="E105" s="4">
        <v>42518</v>
      </c>
      <c r="F105" s="2" t="s">
        <v>8</v>
      </c>
    </row>
    <row r="106" spans="1:6" ht="15.75" customHeight="1" x14ac:dyDescent="0.25">
      <c r="A106" s="2">
        <v>105</v>
      </c>
      <c r="B106" s="2" t="s">
        <v>21</v>
      </c>
      <c r="C106" s="2" t="s">
        <v>12</v>
      </c>
      <c r="D106" s="3">
        <v>3767</v>
      </c>
      <c r="E106" s="4">
        <v>42519</v>
      </c>
      <c r="F106" s="2" t="s">
        <v>13</v>
      </c>
    </row>
    <row r="107" spans="1:6" ht="15.75" customHeight="1" x14ac:dyDescent="0.25">
      <c r="A107" s="2">
        <v>106</v>
      </c>
      <c r="B107" s="2" t="s">
        <v>9</v>
      </c>
      <c r="C107" s="2" t="s">
        <v>7</v>
      </c>
      <c r="D107" s="3">
        <v>4685</v>
      </c>
      <c r="E107" s="4">
        <v>42520</v>
      </c>
      <c r="F107" s="2" t="s">
        <v>15</v>
      </c>
    </row>
    <row r="108" spans="1:6" ht="15.75" customHeight="1" x14ac:dyDescent="0.25">
      <c r="A108" s="2">
        <v>107</v>
      </c>
      <c r="B108" s="2" t="s">
        <v>11</v>
      </c>
      <c r="C108" s="2" t="s">
        <v>12</v>
      </c>
      <c r="D108" s="3">
        <v>3917</v>
      </c>
      <c r="E108" s="4">
        <v>42525</v>
      </c>
      <c r="F108" s="2" t="s">
        <v>8</v>
      </c>
    </row>
    <row r="109" spans="1:6" ht="15.75" customHeight="1" x14ac:dyDescent="0.25">
      <c r="A109" s="2">
        <v>108</v>
      </c>
      <c r="B109" s="2" t="s">
        <v>19</v>
      </c>
      <c r="C109" s="2" t="s">
        <v>12</v>
      </c>
      <c r="D109" s="3">
        <v>521</v>
      </c>
      <c r="E109" s="4">
        <v>42525</v>
      </c>
      <c r="F109" s="2" t="s">
        <v>13</v>
      </c>
    </row>
    <row r="110" spans="1:6" ht="15.75" customHeight="1" x14ac:dyDescent="0.25">
      <c r="A110" s="2">
        <v>109</v>
      </c>
      <c r="B110" s="2" t="s">
        <v>19</v>
      </c>
      <c r="C110" s="2" t="s">
        <v>12</v>
      </c>
      <c r="D110" s="3">
        <v>5605</v>
      </c>
      <c r="E110" s="4">
        <v>42531</v>
      </c>
      <c r="F110" s="2" t="s">
        <v>20</v>
      </c>
    </row>
    <row r="111" spans="1:6" ht="15.75" customHeight="1" x14ac:dyDescent="0.25">
      <c r="A111" s="2">
        <v>110</v>
      </c>
      <c r="B111" s="2" t="s">
        <v>9</v>
      </c>
      <c r="C111" s="2" t="s">
        <v>7</v>
      </c>
      <c r="D111" s="3">
        <v>9630</v>
      </c>
      <c r="E111" s="4">
        <v>42532</v>
      </c>
      <c r="F111" s="2" t="s">
        <v>15</v>
      </c>
    </row>
    <row r="112" spans="1:6" ht="15.75" customHeight="1" x14ac:dyDescent="0.25">
      <c r="A112" s="2">
        <v>111</v>
      </c>
      <c r="B112" s="2" t="s">
        <v>11</v>
      </c>
      <c r="C112" s="2" t="s">
        <v>12</v>
      </c>
      <c r="D112" s="3">
        <v>6941</v>
      </c>
      <c r="E112" s="4">
        <v>42541</v>
      </c>
      <c r="F112" s="2" t="s">
        <v>13</v>
      </c>
    </row>
    <row r="113" spans="1:6" ht="15.75" customHeight="1" x14ac:dyDescent="0.25">
      <c r="A113" s="2">
        <v>112</v>
      </c>
      <c r="B113" s="2" t="s">
        <v>9</v>
      </c>
      <c r="C113" s="2" t="s">
        <v>7</v>
      </c>
      <c r="D113" s="3">
        <v>7231</v>
      </c>
      <c r="E113" s="4">
        <v>42541</v>
      </c>
      <c r="F113" s="2" t="s">
        <v>10</v>
      </c>
    </row>
    <row r="114" spans="1:6" ht="15.75" customHeight="1" x14ac:dyDescent="0.25">
      <c r="A114" s="2">
        <v>113</v>
      </c>
      <c r="B114" s="2" t="s">
        <v>9</v>
      </c>
      <c r="C114" s="2" t="s">
        <v>7</v>
      </c>
      <c r="D114" s="3">
        <v>8891</v>
      </c>
      <c r="E114" s="4">
        <v>42544</v>
      </c>
      <c r="F114" s="2" t="s">
        <v>17</v>
      </c>
    </row>
    <row r="115" spans="1:6" ht="15.75" customHeight="1" x14ac:dyDescent="0.25">
      <c r="A115" s="2">
        <v>114</v>
      </c>
      <c r="B115" s="2" t="s">
        <v>11</v>
      </c>
      <c r="C115" s="2" t="s">
        <v>12</v>
      </c>
      <c r="D115" s="3">
        <v>107</v>
      </c>
      <c r="E115" s="4">
        <v>42546</v>
      </c>
      <c r="F115" s="2" t="s">
        <v>20</v>
      </c>
    </row>
    <row r="116" spans="1:6" ht="15.75" customHeight="1" x14ac:dyDescent="0.25">
      <c r="A116" s="2">
        <v>115</v>
      </c>
      <c r="B116" s="2" t="s">
        <v>11</v>
      </c>
      <c r="C116" s="2" t="s">
        <v>12</v>
      </c>
      <c r="D116" s="3">
        <v>4243</v>
      </c>
      <c r="E116" s="4">
        <v>42547</v>
      </c>
      <c r="F116" s="2" t="s">
        <v>8</v>
      </c>
    </row>
    <row r="117" spans="1:6" ht="15.75" customHeight="1" x14ac:dyDescent="0.25">
      <c r="A117" s="2">
        <v>116</v>
      </c>
      <c r="B117" s="2" t="s">
        <v>16</v>
      </c>
      <c r="C117" s="2" t="s">
        <v>12</v>
      </c>
      <c r="D117" s="3">
        <v>4514</v>
      </c>
      <c r="E117" s="4">
        <v>42548</v>
      </c>
      <c r="F117" s="2" t="s">
        <v>8</v>
      </c>
    </row>
    <row r="118" spans="1:6" ht="15.75" customHeight="1" x14ac:dyDescent="0.25">
      <c r="A118" s="2">
        <v>117</v>
      </c>
      <c r="B118" s="2" t="s">
        <v>21</v>
      </c>
      <c r="C118" s="2" t="s">
        <v>12</v>
      </c>
      <c r="D118" s="3">
        <v>5480</v>
      </c>
      <c r="E118" s="4">
        <v>42553</v>
      </c>
      <c r="F118" s="2" t="s">
        <v>8</v>
      </c>
    </row>
    <row r="119" spans="1:6" ht="15.75" customHeight="1" x14ac:dyDescent="0.25">
      <c r="A119" s="2">
        <v>118</v>
      </c>
      <c r="B119" s="2" t="s">
        <v>11</v>
      </c>
      <c r="C119" s="2" t="s">
        <v>12</v>
      </c>
      <c r="D119" s="3">
        <v>5002</v>
      </c>
      <c r="E119" s="4">
        <v>42553</v>
      </c>
      <c r="F119" s="2" t="s">
        <v>20</v>
      </c>
    </row>
    <row r="120" spans="1:6" ht="15.75" customHeight="1" x14ac:dyDescent="0.25">
      <c r="A120" s="2">
        <v>119</v>
      </c>
      <c r="B120" s="2" t="s">
        <v>11</v>
      </c>
      <c r="C120" s="2" t="s">
        <v>12</v>
      </c>
      <c r="D120" s="3">
        <v>8530</v>
      </c>
      <c r="E120" s="4">
        <v>42556</v>
      </c>
      <c r="F120" s="2" t="s">
        <v>13</v>
      </c>
    </row>
    <row r="121" spans="1:6" ht="15.75" customHeight="1" x14ac:dyDescent="0.25">
      <c r="A121" s="2">
        <v>120</v>
      </c>
      <c r="B121" s="2" t="s">
        <v>16</v>
      </c>
      <c r="C121" s="2" t="s">
        <v>12</v>
      </c>
      <c r="D121" s="3">
        <v>4819</v>
      </c>
      <c r="E121" s="4">
        <v>42558</v>
      </c>
      <c r="F121" s="2" t="s">
        <v>18</v>
      </c>
    </row>
    <row r="122" spans="1:6" ht="15.75" customHeight="1" x14ac:dyDescent="0.25">
      <c r="A122" s="2">
        <v>121</v>
      </c>
      <c r="B122" s="2" t="s">
        <v>9</v>
      </c>
      <c r="C122" s="2" t="s">
        <v>7</v>
      </c>
      <c r="D122" s="3">
        <v>6343</v>
      </c>
      <c r="E122" s="4">
        <v>42562</v>
      </c>
      <c r="F122" s="2" t="s">
        <v>10</v>
      </c>
    </row>
    <row r="123" spans="1:6" ht="15.75" customHeight="1" x14ac:dyDescent="0.25">
      <c r="A123" s="2">
        <v>122</v>
      </c>
      <c r="B123" s="2" t="s">
        <v>16</v>
      </c>
      <c r="C123" s="2" t="s">
        <v>12</v>
      </c>
      <c r="D123" s="3">
        <v>2318</v>
      </c>
      <c r="E123" s="4">
        <v>42564</v>
      </c>
      <c r="F123" s="2" t="s">
        <v>10</v>
      </c>
    </row>
    <row r="124" spans="1:6" ht="15.75" customHeight="1" x14ac:dyDescent="0.25">
      <c r="A124" s="2">
        <v>123</v>
      </c>
      <c r="B124" s="2" t="s">
        <v>16</v>
      </c>
      <c r="C124" s="2" t="s">
        <v>12</v>
      </c>
      <c r="D124" s="3">
        <v>220</v>
      </c>
      <c r="E124" s="4">
        <v>42571</v>
      </c>
      <c r="F124" s="2" t="s">
        <v>10</v>
      </c>
    </row>
    <row r="125" spans="1:6" ht="15.75" customHeight="1" x14ac:dyDescent="0.25">
      <c r="A125" s="2">
        <v>124</v>
      </c>
      <c r="B125" s="2" t="s">
        <v>16</v>
      </c>
      <c r="C125" s="2" t="s">
        <v>12</v>
      </c>
      <c r="D125" s="3">
        <v>6341</v>
      </c>
      <c r="E125" s="4">
        <v>42571</v>
      </c>
      <c r="F125" s="2" t="s">
        <v>18</v>
      </c>
    </row>
    <row r="126" spans="1:6" ht="15.75" customHeight="1" x14ac:dyDescent="0.25">
      <c r="A126" s="2">
        <v>125</v>
      </c>
      <c r="B126" s="2" t="s">
        <v>19</v>
      </c>
      <c r="C126" s="2" t="s">
        <v>12</v>
      </c>
      <c r="D126" s="3">
        <v>330</v>
      </c>
      <c r="E126" s="4">
        <v>42571</v>
      </c>
      <c r="F126" s="2" t="s">
        <v>15</v>
      </c>
    </row>
    <row r="127" spans="1:6" ht="15.75" customHeight="1" x14ac:dyDescent="0.25">
      <c r="A127" s="2">
        <v>126</v>
      </c>
      <c r="B127" s="2" t="s">
        <v>9</v>
      </c>
      <c r="C127" s="2" t="s">
        <v>7</v>
      </c>
      <c r="D127" s="3">
        <v>3027</v>
      </c>
      <c r="E127" s="4">
        <v>42571</v>
      </c>
      <c r="F127" s="2" t="s">
        <v>10</v>
      </c>
    </row>
    <row r="128" spans="1:6" ht="15.75" customHeight="1" x14ac:dyDescent="0.25">
      <c r="A128" s="2">
        <v>127</v>
      </c>
      <c r="B128" s="2" t="s">
        <v>16</v>
      </c>
      <c r="C128" s="2" t="s">
        <v>12</v>
      </c>
      <c r="D128" s="3">
        <v>850</v>
      </c>
      <c r="E128" s="4">
        <v>42573</v>
      </c>
      <c r="F128" s="2" t="s">
        <v>18</v>
      </c>
    </row>
    <row r="129" spans="1:6" ht="15.75" customHeight="1" x14ac:dyDescent="0.25">
      <c r="A129" s="2">
        <v>128</v>
      </c>
      <c r="B129" s="2" t="s">
        <v>11</v>
      </c>
      <c r="C129" s="2" t="s">
        <v>12</v>
      </c>
      <c r="D129" s="3">
        <v>8986</v>
      </c>
      <c r="E129" s="4">
        <v>42574</v>
      </c>
      <c r="F129" s="2" t="s">
        <v>10</v>
      </c>
    </row>
    <row r="130" spans="1:6" ht="15.75" customHeight="1" x14ac:dyDescent="0.25">
      <c r="A130" s="2">
        <v>129</v>
      </c>
      <c r="B130" s="2" t="s">
        <v>9</v>
      </c>
      <c r="C130" s="2" t="s">
        <v>7</v>
      </c>
      <c r="D130" s="3">
        <v>3800</v>
      </c>
      <c r="E130" s="4">
        <v>42576</v>
      </c>
      <c r="F130" s="2" t="s">
        <v>8</v>
      </c>
    </row>
    <row r="131" spans="1:6" ht="15.75" customHeight="1" x14ac:dyDescent="0.25">
      <c r="A131" s="2">
        <v>130</v>
      </c>
      <c r="B131" s="2" t="s">
        <v>6</v>
      </c>
      <c r="C131" s="2" t="s">
        <v>7</v>
      </c>
      <c r="D131" s="3">
        <v>5751</v>
      </c>
      <c r="E131" s="4">
        <v>42579</v>
      </c>
      <c r="F131" s="2" t="s">
        <v>10</v>
      </c>
    </row>
    <row r="132" spans="1:6" ht="15.75" customHeight="1" x14ac:dyDescent="0.25">
      <c r="A132" s="2">
        <v>131</v>
      </c>
      <c r="B132" s="2" t="s">
        <v>19</v>
      </c>
      <c r="C132" s="2" t="s">
        <v>12</v>
      </c>
      <c r="D132" s="3">
        <v>1704</v>
      </c>
      <c r="E132" s="4">
        <v>42580</v>
      </c>
      <c r="F132" s="2" t="s">
        <v>10</v>
      </c>
    </row>
    <row r="133" spans="1:6" ht="15.75" customHeight="1" x14ac:dyDescent="0.25">
      <c r="A133" s="2">
        <v>132</v>
      </c>
      <c r="B133" s="2" t="s">
        <v>11</v>
      </c>
      <c r="C133" s="2" t="s">
        <v>12</v>
      </c>
      <c r="D133" s="3">
        <v>7966</v>
      </c>
      <c r="E133" s="4">
        <v>42581</v>
      </c>
      <c r="F133" s="2" t="s">
        <v>17</v>
      </c>
    </row>
    <row r="134" spans="1:6" ht="15.75" customHeight="1" x14ac:dyDescent="0.25">
      <c r="A134" s="2">
        <v>133</v>
      </c>
      <c r="B134" s="2" t="s">
        <v>11</v>
      </c>
      <c r="C134" s="2" t="s">
        <v>12</v>
      </c>
      <c r="D134" s="3">
        <v>852</v>
      </c>
      <c r="E134" s="4">
        <v>42582</v>
      </c>
      <c r="F134" s="2" t="s">
        <v>8</v>
      </c>
    </row>
    <row r="135" spans="1:6" ht="15.75" customHeight="1" x14ac:dyDescent="0.25">
      <c r="A135" s="2">
        <v>134</v>
      </c>
      <c r="B135" s="2" t="s">
        <v>14</v>
      </c>
      <c r="C135" s="2" t="s">
        <v>7</v>
      </c>
      <c r="D135" s="3">
        <v>8416</v>
      </c>
      <c r="E135" s="4">
        <v>42582</v>
      </c>
      <c r="F135" s="2" t="s">
        <v>17</v>
      </c>
    </row>
    <row r="136" spans="1:6" ht="15.75" customHeight="1" x14ac:dyDescent="0.25">
      <c r="A136" s="2">
        <v>135</v>
      </c>
      <c r="B136" s="2" t="s">
        <v>11</v>
      </c>
      <c r="C136" s="2" t="s">
        <v>12</v>
      </c>
      <c r="D136" s="3">
        <v>7144</v>
      </c>
      <c r="E136" s="4">
        <v>42583</v>
      </c>
      <c r="F136" s="2" t="s">
        <v>20</v>
      </c>
    </row>
    <row r="137" spans="1:6" ht="15.75" customHeight="1" x14ac:dyDescent="0.25">
      <c r="A137" s="2">
        <v>136</v>
      </c>
      <c r="B137" s="2" t="s">
        <v>9</v>
      </c>
      <c r="C137" s="2" t="s">
        <v>7</v>
      </c>
      <c r="D137" s="3">
        <v>7854</v>
      </c>
      <c r="E137" s="4">
        <v>42583</v>
      </c>
      <c r="F137" s="2" t="s">
        <v>8</v>
      </c>
    </row>
    <row r="138" spans="1:6" ht="15.75" customHeight="1" x14ac:dyDescent="0.25">
      <c r="A138" s="2">
        <v>137</v>
      </c>
      <c r="B138" s="2" t="s">
        <v>16</v>
      </c>
      <c r="C138" s="2" t="s">
        <v>12</v>
      </c>
      <c r="D138" s="3">
        <v>859</v>
      </c>
      <c r="E138" s="4">
        <v>42585</v>
      </c>
      <c r="F138" s="2" t="s">
        <v>8</v>
      </c>
    </row>
    <row r="139" spans="1:6" ht="15.75" customHeight="1" x14ac:dyDescent="0.25">
      <c r="A139" s="2">
        <v>138</v>
      </c>
      <c r="B139" s="2" t="s">
        <v>9</v>
      </c>
      <c r="C139" s="2" t="s">
        <v>7</v>
      </c>
      <c r="D139" s="3">
        <v>8049</v>
      </c>
      <c r="E139" s="4">
        <v>42594</v>
      </c>
      <c r="F139" s="2" t="s">
        <v>8</v>
      </c>
    </row>
    <row r="140" spans="1:6" ht="15.75" customHeight="1" x14ac:dyDescent="0.25">
      <c r="A140" s="2">
        <v>139</v>
      </c>
      <c r="B140" s="2" t="s">
        <v>11</v>
      </c>
      <c r="C140" s="2" t="s">
        <v>12</v>
      </c>
      <c r="D140" s="3">
        <v>2836</v>
      </c>
      <c r="E140" s="4">
        <v>42595</v>
      </c>
      <c r="F140" s="2" t="s">
        <v>15</v>
      </c>
    </row>
    <row r="141" spans="1:6" ht="15.75" customHeight="1" x14ac:dyDescent="0.25">
      <c r="A141" s="2">
        <v>140</v>
      </c>
      <c r="B141" s="2" t="s">
        <v>6</v>
      </c>
      <c r="C141" s="2" t="s">
        <v>7</v>
      </c>
      <c r="D141" s="3">
        <v>1743</v>
      </c>
      <c r="E141" s="4">
        <v>42601</v>
      </c>
      <c r="F141" s="2" t="s">
        <v>8</v>
      </c>
    </row>
    <row r="142" spans="1:6" ht="15.75" customHeight="1" x14ac:dyDescent="0.25">
      <c r="A142" s="2">
        <v>141</v>
      </c>
      <c r="B142" s="2" t="s">
        <v>19</v>
      </c>
      <c r="C142" s="2" t="s">
        <v>12</v>
      </c>
      <c r="D142" s="3">
        <v>3844</v>
      </c>
      <c r="E142" s="4">
        <v>42605</v>
      </c>
      <c r="F142" s="2" t="s">
        <v>20</v>
      </c>
    </row>
    <row r="143" spans="1:6" ht="15.75" customHeight="1" x14ac:dyDescent="0.25">
      <c r="A143" s="2">
        <v>142</v>
      </c>
      <c r="B143" s="2" t="s">
        <v>19</v>
      </c>
      <c r="C143" s="2" t="s">
        <v>12</v>
      </c>
      <c r="D143" s="3">
        <v>7490</v>
      </c>
      <c r="E143" s="4">
        <v>42606</v>
      </c>
      <c r="F143" s="2" t="s">
        <v>20</v>
      </c>
    </row>
    <row r="144" spans="1:6" ht="15.75" customHeight="1" x14ac:dyDescent="0.25">
      <c r="A144" s="2">
        <v>143</v>
      </c>
      <c r="B144" s="2" t="s">
        <v>9</v>
      </c>
      <c r="C144" s="2" t="s">
        <v>7</v>
      </c>
      <c r="D144" s="3">
        <v>4483</v>
      </c>
      <c r="E144" s="4">
        <v>42607</v>
      </c>
      <c r="F144" s="2" t="s">
        <v>15</v>
      </c>
    </row>
    <row r="145" spans="1:6" ht="15.75" customHeight="1" x14ac:dyDescent="0.25">
      <c r="A145" s="2">
        <v>144</v>
      </c>
      <c r="B145" s="2" t="s">
        <v>19</v>
      </c>
      <c r="C145" s="2" t="s">
        <v>12</v>
      </c>
      <c r="D145" s="3">
        <v>7333</v>
      </c>
      <c r="E145" s="4">
        <v>42609</v>
      </c>
      <c r="F145" s="2" t="s">
        <v>13</v>
      </c>
    </row>
    <row r="146" spans="1:6" ht="15.75" customHeight="1" x14ac:dyDescent="0.25">
      <c r="A146" s="2">
        <v>145</v>
      </c>
      <c r="B146" s="2" t="s">
        <v>6</v>
      </c>
      <c r="C146" s="2" t="s">
        <v>7</v>
      </c>
      <c r="D146" s="3">
        <v>7654</v>
      </c>
      <c r="E146" s="4">
        <v>42610</v>
      </c>
      <c r="F146" s="2" t="s">
        <v>8</v>
      </c>
    </row>
    <row r="147" spans="1:6" ht="15.75" customHeight="1" x14ac:dyDescent="0.25">
      <c r="A147" s="2">
        <v>146</v>
      </c>
      <c r="B147" s="2" t="s">
        <v>19</v>
      </c>
      <c r="C147" s="2" t="s">
        <v>12</v>
      </c>
      <c r="D147" s="3">
        <v>3944</v>
      </c>
      <c r="E147" s="4">
        <v>42611</v>
      </c>
      <c r="F147" s="2" t="s">
        <v>10</v>
      </c>
    </row>
    <row r="148" spans="1:6" ht="15.75" customHeight="1" x14ac:dyDescent="0.25">
      <c r="A148" s="2">
        <v>147</v>
      </c>
      <c r="B148" s="2" t="s">
        <v>14</v>
      </c>
      <c r="C148" s="2" t="s">
        <v>7</v>
      </c>
      <c r="D148" s="3">
        <v>5761</v>
      </c>
      <c r="E148" s="4">
        <v>42611</v>
      </c>
      <c r="F148" s="2" t="s">
        <v>15</v>
      </c>
    </row>
    <row r="149" spans="1:6" ht="15.75" customHeight="1" x14ac:dyDescent="0.25">
      <c r="A149" s="2">
        <v>148</v>
      </c>
      <c r="B149" s="2" t="s">
        <v>11</v>
      </c>
      <c r="C149" s="2" t="s">
        <v>12</v>
      </c>
      <c r="D149" s="3">
        <v>6864</v>
      </c>
      <c r="E149" s="4">
        <v>42614</v>
      </c>
      <c r="F149" s="2" t="s">
        <v>18</v>
      </c>
    </row>
    <row r="150" spans="1:6" ht="15.75" customHeight="1" x14ac:dyDescent="0.25">
      <c r="A150" s="2">
        <v>149</v>
      </c>
      <c r="B150" s="2" t="s">
        <v>11</v>
      </c>
      <c r="C150" s="2" t="s">
        <v>12</v>
      </c>
      <c r="D150" s="3">
        <v>4016</v>
      </c>
      <c r="E150" s="4">
        <v>42614</v>
      </c>
      <c r="F150" s="2" t="s">
        <v>15</v>
      </c>
    </row>
    <row r="151" spans="1:6" ht="15.75" customHeight="1" x14ac:dyDescent="0.25">
      <c r="A151" s="2">
        <v>150</v>
      </c>
      <c r="B151" s="2" t="s">
        <v>11</v>
      </c>
      <c r="C151" s="2" t="s">
        <v>12</v>
      </c>
      <c r="D151" s="3">
        <v>1841</v>
      </c>
      <c r="E151" s="4">
        <v>42615</v>
      </c>
      <c r="F151" s="2" t="s">
        <v>8</v>
      </c>
    </row>
    <row r="152" spans="1:6" ht="15.75" customHeight="1" x14ac:dyDescent="0.25">
      <c r="A152" s="2">
        <v>151</v>
      </c>
      <c r="B152" s="2" t="s">
        <v>11</v>
      </c>
      <c r="C152" s="2" t="s">
        <v>12</v>
      </c>
      <c r="D152" s="3">
        <v>424</v>
      </c>
      <c r="E152" s="4">
        <v>42618</v>
      </c>
      <c r="F152" s="2" t="s">
        <v>17</v>
      </c>
    </row>
    <row r="153" spans="1:6" ht="15.75" customHeight="1" x14ac:dyDescent="0.25">
      <c r="A153" s="2">
        <v>152</v>
      </c>
      <c r="B153" s="2" t="s">
        <v>11</v>
      </c>
      <c r="C153" s="2" t="s">
        <v>12</v>
      </c>
      <c r="D153" s="3">
        <v>8765</v>
      </c>
      <c r="E153" s="4">
        <v>42620</v>
      </c>
      <c r="F153" s="2" t="s">
        <v>10</v>
      </c>
    </row>
    <row r="154" spans="1:6" ht="15.75" customHeight="1" x14ac:dyDescent="0.25">
      <c r="A154" s="2">
        <v>153</v>
      </c>
      <c r="B154" s="2" t="s">
        <v>11</v>
      </c>
      <c r="C154" s="2" t="s">
        <v>12</v>
      </c>
      <c r="D154" s="3">
        <v>5583</v>
      </c>
      <c r="E154" s="4">
        <v>42621</v>
      </c>
      <c r="F154" s="2" t="s">
        <v>8</v>
      </c>
    </row>
    <row r="155" spans="1:6" ht="15.75" customHeight="1" x14ac:dyDescent="0.25">
      <c r="A155" s="2">
        <v>154</v>
      </c>
      <c r="B155" s="2" t="s">
        <v>9</v>
      </c>
      <c r="C155" s="2" t="s">
        <v>7</v>
      </c>
      <c r="D155" s="3">
        <v>4390</v>
      </c>
      <c r="E155" s="4">
        <v>42622</v>
      </c>
      <c r="F155" s="2" t="s">
        <v>18</v>
      </c>
    </row>
    <row r="156" spans="1:6" ht="15.75" customHeight="1" x14ac:dyDescent="0.25">
      <c r="A156" s="2">
        <v>155</v>
      </c>
      <c r="B156" s="2" t="s">
        <v>9</v>
      </c>
      <c r="C156" s="2" t="s">
        <v>7</v>
      </c>
      <c r="D156" s="3">
        <v>352</v>
      </c>
      <c r="E156" s="4">
        <v>42622</v>
      </c>
      <c r="F156" s="2" t="s">
        <v>13</v>
      </c>
    </row>
    <row r="157" spans="1:6" ht="15.75" customHeight="1" x14ac:dyDescent="0.25">
      <c r="A157" s="2">
        <v>156</v>
      </c>
      <c r="B157" s="2" t="s">
        <v>19</v>
      </c>
      <c r="C157" s="2" t="s">
        <v>12</v>
      </c>
      <c r="D157" s="3">
        <v>8489</v>
      </c>
      <c r="E157" s="4">
        <v>42624</v>
      </c>
      <c r="F157" s="2" t="s">
        <v>8</v>
      </c>
    </row>
    <row r="158" spans="1:6" ht="15.75" customHeight="1" x14ac:dyDescent="0.25">
      <c r="A158" s="2">
        <v>157</v>
      </c>
      <c r="B158" s="2" t="s">
        <v>11</v>
      </c>
      <c r="C158" s="2" t="s">
        <v>12</v>
      </c>
      <c r="D158" s="3">
        <v>7090</v>
      </c>
      <c r="E158" s="4">
        <v>42624</v>
      </c>
      <c r="F158" s="2" t="s">
        <v>20</v>
      </c>
    </row>
    <row r="159" spans="1:6" ht="15.75" customHeight="1" x14ac:dyDescent="0.25">
      <c r="A159" s="2">
        <v>158</v>
      </c>
      <c r="B159" s="2" t="s">
        <v>11</v>
      </c>
      <c r="C159" s="2" t="s">
        <v>12</v>
      </c>
      <c r="D159" s="3">
        <v>7880</v>
      </c>
      <c r="E159" s="4">
        <v>42628</v>
      </c>
      <c r="F159" s="2" t="s">
        <v>8</v>
      </c>
    </row>
    <row r="160" spans="1:6" ht="15.75" customHeight="1" x14ac:dyDescent="0.25">
      <c r="A160" s="2">
        <v>159</v>
      </c>
      <c r="B160" s="2" t="s">
        <v>16</v>
      </c>
      <c r="C160" s="2" t="s">
        <v>12</v>
      </c>
      <c r="D160" s="3">
        <v>3861</v>
      </c>
      <c r="E160" s="4">
        <v>42631</v>
      </c>
      <c r="F160" s="2" t="s">
        <v>8</v>
      </c>
    </row>
    <row r="161" spans="1:6" ht="15.75" customHeight="1" x14ac:dyDescent="0.25">
      <c r="A161" s="2">
        <v>160</v>
      </c>
      <c r="B161" s="2" t="s">
        <v>9</v>
      </c>
      <c r="C161" s="2" t="s">
        <v>7</v>
      </c>
      <c r="D161" s="3">
        <v>7927</v>
      </c>
      <c r="E161" s="4">
        <v>42632</v>
      </c>
      <c r="F161" s="2" t="s">
        <v>15</v>
      </c>
    </row>
    <row r="162" spans="1:6" ht="15.75" customHeight="1" x14ac:dyDescent="0.25">
      <c r="A162" s="2">
        <v>161</v>
      </c>
      <c r="B162" s="2" t="s">
        <v>11</v>
      </c>
      <c r="C162" s="2" t="s">
        <v>12</v>
      </c>
      <c r="D162" s="3">
        <v>6162</v>
      </c>
      <c r="E162" s="4">
        <v>42633</v>
      </c>
      <c r="F162" s="2" t="s">
        <v>8</v>
      </c>
    </row>
    <row r="163" spans="1:6" ht="15.75" customHeight="1" x14ac:dyDescent="0.25">
      <c r="A163" s="2">
        <v>162</v>
      </c>
      <c r="B163" s="2" t="s">
        <v>21</v>
      </c>
      <c r="C163" s="2" t="s">
        <v>12</v>
      </c>
      <c r="D163" s="3">
        <v>5523</v>
      </c>
      <c r="E163" s="4">
        <v>42638</v>
      </c>
      <c r="F163" s="2" t="s">
        <v>17</v>
      </c>
    </row>
    <row r="164" spans="1:6" ht="15.75" customHeight="1" x14ac:dyDescent="0.25">
      <c r="A164" s="2">
        <v>163</v>
      </c>
      <c r="B164" s="2" t="s">
        <v>9</v>
      </c>
      <c r="C164" s="2" t="s">
        <v>7</v>
      </c>
      <c r="D164" s="3">
        <v>5936</v>
      </c>
      <c r="E164" s="4">
        <v>42638</v>
      </c>
      <c r="F164" s="2" t="s">
        <v>10</v>
      </c>
    </row>
    <row r="165" spans="1:6" ht="15.75" customHeight="1" x14ac:dyDescent="0.25">
      <c r="A165" s="2">
        <v>164</v>
      </c>
      <c r="B165" s="2" t="s">
        <v>6</v>
      </c>
      <c r="C165" s="2" t="s">
        <v>7</v>
      </c>
      <c r="D165" s="3">
        <v>7251</v>
      </c>
      <c r="E165" s="4">
        <v>42639</v>
      </c>
      <c r="F165" s="2" t="s">
        <v>15</v>
      </c>
    </row>
    <row r="166" spans="1:6" ht="15.75" customHeight="1" x14ac:dyDescent="0.25">
      <c r="A166" s="2">
        <v>165</v>
      </c>
      <c r="B166" s="2" t="s">
        <v>16</v>
      </c>
      <c r="C166" s="2" t="s">
        <v>12</v>
      </c>
      <c r="D166" s="3">
        <v>6187</v>
      </c>
      <c r="E166" s="4">
        <v>42640</v>
      </c>
      <c r="F166" s="2" t="s">
        <v>17</v>
      </c>
    </row>
    <row r="167" spans="1:6" ht="15.75" customHeight="1" x14ac:dyDescent="0.25">
      <c r="A167" s="2">
        <v>166</v>
      </c>
      <c r="B167" s="2" t="s">
        <v>11</v>
      </c>
      <c r="C167" s="2" t="s">
        <v>12</v>
      </c>
      <c r="D167" s="3">
        <v>3210</v>
      </c>
      <c r="E167" s="4">
        <v>42642</v>
      </c>
      <c r="F167" s="2" t="s">
        <v>15</v>
      </c>
    </row>
    <row r="168" spans="1:6" ht="15.75" customHeight="1" x14ac:dyDescent="0.25">
      <c r="A168" s="2">
        <v>167</v>
      </c>
      <c r="B168" s="2" t="s">
        <v>6</v>
      </c>
      <c r="C168" s="2" t="s">
        <v>7</v>
      </c>
      <c r="D168" s="3">
        <v>682</v>
      </c>
      <c r="E168" s="4">
        <v>42642</v>
      </c>
      <c r="F168" s="2" t="s">
        <v>15</v>
      </c>
    </row>
    <row r="169" spans="1:6" ht="15.75" customHeight="1" x14ac:dyDescent="0.25">
      <c r="A169" s="2">
        <v>168</v>
      </c>
      <c r="B169" s="2" t="s">
        <v>11</v>
      </c>
      <c r="C169" s="2" t="s">
        <v>12</v>
      </c>
      <c r="D169" s="3">
        <v>793</v>
      </c>
      <c r="E169" s="4">
        <v>42646</v>
      </c>
      <c r="F169" s="2" t="s">
        <v>17</v>
      </c>
    </row>
    <row r="170" spans="1:6" ht="15.75" customHeight="1" x14ac:dyDescent="0.25">
      <c r="A170" s="2">
        <v>169</v>
      </c>
      <c r="B170" s="2" t="s">
        <v>6</v>
      </c>
      <c r="C170" s="2" t="s">
        <v>7</v>
      </c>
      <c r="D170" s="3">
        <v>5346</v>
      </c>
      <c r="E170" s="4">
        <v>42647</v>
      </c>
      <c r="F170" s="2" t="s">
        <v>15</v>
      </c>
    </row>
    <row r="171" spans="1:6" ht="15.75" customHeight="1" x14ac:dyDescent="0.25">
      <c r="A171" s="2">
        <v>170</v>
      </c>
      <c r="B171" s="2" t="s">
        <v>11</v>
      </c>
      <c r="C171" s="2" t="s">
        <v>12</v>
      </c>
      <c r="D171" s="3">
        <v>7103</v>
      </c>
      <c r="E171" s="4">
        <v>42650</v>
      </c>
      <c r="F171" s="2" t="s">
        <v>18</v>
      </c>
    </row>
    <row r="172" spans="1:6" ht="15.75" customHeight="1" x14ac:dyDescent="0.25">
      <c r="A172" s="2">
        <v>171</v>
      </c>
      <c r="B172" s="2" t="s">
        <v>6</v>
      </c>
      <c r="C172" s="2" t="s">
        <v>7</v>
      </c>
      <c r="D172" s="3">
        <v>4603</v>
      </c>
      <c r="E172" s="4">
        <v>42653</v>
      </c>
      <c r="F172" s="2" t="s">
        <v>8</v>
      </c>
    </row>
    <row r="173" spans="1:6" ht="15.75" customHeight="1" x14ac:dyDescent="0.25">
      <c r="A173" s="2">
        <v>172</v>
      </c>
      <c r="B173" s="2" t="s">
        <v>19</v>
      </c>
      <c r="C173" s="2" t="s">
        <v>12</v>
      </c>
      <c r="D173" s="3">
        <v>8160</v>
      </c>
      <c r="E173" s="4">
        <v>42659</v>
      </c>
      <c r="F173" s="2" t="s">
        <v>20</v>
      </c>
    </row>
    <row r="174" spans="1:6" ht="15.75" customHeight="1" x14ac:dyDescent="0.25">
      <c r="A174" s="2">
        <v>173</v>
      </c>
      <c r="B174" s="2" t="s">
        <v>19</v>
      </c>
      <c r="C174" s="2" t="s">
        <v>12</v>
      </c>
      <c r="D174" s="3">
        <v>7171</v>
      </c>
      <c r="E174" s="4">
        <v>42666</v>
      </c>
      <c r="F174" s="2" t="s">
        <v>10</v>
      </c>
    </row>
    <row r="175" spans="1:6" ht="15.75" customHeight="1" x14ac:dyDescent="0.25">
      <c r="A175" s="2">
        <v>174</v>
      </c>
      <c r="B175" s="2" t="s">
        <v>11</v>
      </c>
      <c r="C175" s="2" t="s">
        <v>12</v>
      </c>
      <c r="D175" s="3">
        <v>3552</v>
      </c>
      <c r="E175" s="4">
        <v>42666</v>
      </c>
      <c r="F175" s="2" t="s">
        <v>18</v>
      </c>
    </row>
    <row r="176" spans="1:6" ht="15.75" customHeight="1" x14ac:dyDescent="0.25">
      <c r="A176" s="2">
        <v>175</v>
      </c>
      <c r="B176" s="2" t="s">
        <v>11</v>
      </c>
      <c r="C176" s="2" t="s">
        <v>12</v>
      </c>
      <c r="D176" s="3">
        <v>7273</v>
      </c>
      <c r="E176" s="4">
        <v>42668</v>
      </c>
      <c r="F176" s="2" t="s">
        <v>17</v>
      </c>
    </row>
    <row r="177" spans="1:6" ht="15.75" customHeight="1" x14ac:dyDescent="0.25">
      <c r="A177" s="2">
        <v>176</v>
      </c>
      <c r="B177" s="2" t="s">
        <v>11</v>
      </c>
      <c r="C177" s="2" t="s">
        <v>12</v>
      </c>
      <c r="D177" s="3">
        <v>2402</v>
      </c>
      <c r="E177" s="4">
        <v>42669</v>
      </c>
      <c r="F177" s="2" t="s">
        <v>15</v>
      </c>
    </row>
    <row r="178" spans="1:6" ht="15.75" customHeight="1" x14ac:dyDescent="0.25">
      <c r="A178" s="2">
        <v>177</v>
      </c>
      <c r="B178" s="2" t="s">
        <v>11</v>
      </c>
      <c r="C178" s="2" t="s">
        <v>12</v>
      </c>
      <c r="D178" s="3">
        <v>1197</v>
      </c>
      <c r="E178" s="4">
        <v>42669</v>
      </c>
      <c r="F178" s="2" t="s">
        <v>17</v>
      </c>
    </row>
    <row r="179" spans="1:6" ht="15.75" customHeight="1" x14ac:dyDescent="0.25">
      <c r="A179" s="2">
        <v>178</v>
      </c>
      <c r="B179" s="2" t="s">
        <v>14</v>
      </c>
      <c r="C179" s="2" t="s">
        <v>7</v>
      </c>
      <c r="D179" s="3">
        <v>5015</v>
      </c>
      <c r="E179" s="4">
        <v>42669</v>
      </c>
      <c r="F179" s="2" t="s">
        <v>17</v>
      </c>
    </row>
    <row r="180" spans="1:6" ht="15.75" customHeight="1" x14ac:dyDescent="0.25">
      <c r="A180" s="2">
        <v>179</v>
      </c>
      <c r="B180" s="2" t="s">
        <v>16</v>
      </c>
      <c r="C180" s="2" t="s">
        <v>12</v>
      </c>
      <c r="D180" s="3">
        <v>5818</v>
      </c>
      <c r="E180" s="4">
        <v>42676</v>
      </c>
      <c r="F180" s="2" t="s">
        <v>8</v>
      </c>
    </row>
    <row r="181" spans="1:6" ht="15.75" customHeight="1" x14ac:dyDescent="0.25">
      <c r="A181" s="2">
        <v>180</v>
      </c>
      <c r="B181" s="2" t="s">
        <v>11</v>
      </c>
      <c r="C181" s="2" t="s">
        <v>12</v>
      </c>
      <c r="D181" s="3">
        <v>4399</v>
      </c>
      <c r="E181" s="4">
        <v>42677</v>
      </c>
      <c r="F181" s="2" t="s">
        <v>10</v>
      </c>
    </row>
    <row r="182" spans="1:6" ht="15.75" customHeight="1" x14ac:dyDescent="0.25">
      <c r="A182" s="2">
        <v>181</v>
      </c>
      <c r="B182" s="2" t="s">
        <v>6</v>
      </c>
      <c r="C182" s="2" t="s">
        <v>7</v>
      </c>
      <c r="D182" s="3">
        <v>3011</v>
      </c>
      <c r="E182" s="4">
        <v>42677</v>
      </c>
      <c r="F182" s="2" t="s">
        <v>8</v>
      </c>
    </row>
    <row r="183" spans="1:6" ht="15.75" customHeight="1" x14ac:dyDescent="0.25">
      <c r="A183" s="2">
        <v>182</v>
      </c>
      <c r="B183" s="2" t="s">
        <v>19</v>
      </c>
      <c r="C183" s="2" t="s">
        <v>12</v>
      </c>
      <c r="D183" s="3">
        <v>4715</v>
      </c>
      <c r="E183" s="4">
        <v>42683</v>
      </c>
      <c r="F183" s="2" t="s">
        <v>10</v>
      </c>
    </row>
    <row r="184" spans="1:6" ht="15.75" customHeight="1" x14ac:dyDescent="0.25">
      <c r="A184" s="2">
        <v>183</v>
      </c>
      <c r="B184" s="2" t="s">
        <v>19</v>
      </c>
      <c r="C184" s="2" t="s">
        <v>12</v>
      </c>
      <c r="D184" s="3">
        <v>5321</v>
      </c>
      <c r="E184" s="4">
        <v>42686</v>
      </c>
      <c r="F184" s="2" t="s">
        <v>20</v>
      </c>
    </row>
    <row r="185" spans="1:6" ht="15.75" customHeight="1" x14ac:dyDescent="0.25">
      <c r="A185" s="2">
        <v>184</v>
      </c>
      <c r="B185" s="2" t="s">
        <v>11</v>
      </c>
      <c r="C185" s="2" t="s">
        <v>12</v>
      </c>
      <c r="D185" s="3">
        <v>8894</v>
      </c>
      <c r="E185" s="4">
        <v>42689</v>
      </c>
      <c r="F185" s="2" t="s">
        <v>8</v>
      </c>
    </row>
    <row r="186" spans="1:6" ht="15.75" customHeight="1" x14ac:dyDescent="0.25">
      <c r="A186" s="2">
        <v>185</v>
      </c>
      <c r="B186" s="2" t="s">
        <v>6</v>
      </c>
      <c r="C186" s="2" t="s">
        <v>7</v>
      </c>
      <c r="D186" s="3">
        <v>4846</v>
      </c>
      <c r="E186" s="4">
        <v>42699</v>
      </c>
      <c r="F186" s="2" t="s">
        <v>10</v>
      </c>
    </row>
    <row r="187" spans="1:6" ht="15.75" customHeight="1" x14ac:dyDescent="0.25">
      <c r="A187" s="2">
        <v>186</v>
      </c>
      <c r="B187" s="2" t="s">
        <v>9</v>
      </c>
      <c r="C187" s="2" t="s">
        <v>7</v>
      </c>
      <c r="D187" s="3">
        <v>284</v>
      </c>
      <c r="E187" s="4">
        <v>42699</v>
      </c>
      <c r="F187" s="2" t="s">
        <v>15</v>
      </c>
    </row>
    <row r="188" spans="1:6" ht="15.75" customHeight="1" x14ac:dyDescent="0.25">
      <c r="A188" s="2">
        <v>187</v>
      </c>
      <c r="B188" s="2" t="s">
        <v>16</v>
      </c>
      <c r="C188" s="2" t="s">
        <v>12</v>
      </c>
      <c r="D188" s="3">
        <v>8283</v>
      </c>
      <c r="E188" s="4">
        <v>42700</v>
      </c>
      <c r="F188" s="2" t="s">
        <v>10</v>
      </c>
    </row>
    <row r="189" spans="1:6" ht="15.75" customHeight="1" x14ac:dyDescent="0.25">
      <c r="A189" s="2">
        <v>188</v>
      </c>
      <c r="B189" s="2" t="s">
        <v>16</v>
      </c>
      <c r="C189" s="2" t="s">
        <v>12</v>
      </c>
      <c r="D189" s="3">
        <v>9990</v>
      </c>
      <c r="E189" s="4">
        <v>42702</v>
      </c>
      <c r="F189" s="2" t="s">
        <v>13</v>
      </c>
    </row>
    <row r="190" spans="1:6" ht="15.75" customHeight="1" x14ac:dyDescent="0.25">
      <c r="A190" s="2">
        <v>189</v>
      </c>
      <c r="B190" s="2" t="s">
        <v>11</v>
      </c>
      <c r="C190" s="2" t="s">
        <v>12</v>
      </c>
      <c r="D190" s="3">
        <v>9014</v>
      </c>
      <c r="E190" s="4">
        <v>42702</v>
      </c>
      <c r="F190" s="2" t="s">
        <v>17</v>
      </c>
    </row>
    <row r="191" spans="1:6" ht="15.75" customHeight="1" x14ac:dyDescent="0.25">
      <c r="A191" s="2">
        <v>190</v>
      </c>
      <c r="B191" s="2" t="s">
        <v>19</v>
      </c>
      <c r="C191" s="2" t="s">
        <v>12</v>
      </c>
      <c r="D191" s="3">
        <v>1942</v>
      </c>
      <c r="E191" s="4">
        <v>42703</v>
      </c>
      <c r="F191" s="2" t="s">
        <v>20</v>
      </c>
    </row>
    <row r="192" spans="1:6" ht="15.75" customHeight="1" x14ac:dyDescent="0.25">
      <c r="A192" s="2">
        <v>191</v>
      </c>
      <c r="B192" s="2" t="s">
        <v>11</v>
      </c>
      <c r="C192" s="2" t="s">
        <v>12</v>
      </c>
      <c r="D192" s="3">
        <v>7223</v>
      </c>
      <c r="E192" s="4">
        <v>42704</v>
      </c>
      <c r="F192" s="2" t="s">
        <v>8</v>
      </c>
    </row>
    <row r="193" spans="1:6" ht="15.75" customHeight="1" x14ac:dyDescent="0.25">
      <c r="A193" s="2">
        <v>192</v>
      </c>
      <c r="B193" s="2" t="s">
        <v>6</v>
      </c>
      <c r="C193" s="2" t="s">
        <v>7</v>
      </c>
      <c r="D193" s="3">
        <v>4673</v>
      </c>
      <c r="E193" s="4">
        <v>42706</v>
      </c>
      <c r="F193" s="2" t="s">
        <v>8</v>
      </c>
    </row>
    <row r="194" spans="1:6" ht="15.75" customHeight="1" x14ac:dyDescent="0.25">
      <c r="A194" s="2">
        <v>193</v>
      </c>
      <c r="B194" s="2" t="s">
        <v>6</v>
      </c>
      <c r="C194" s="2" t="s">
        <v>7</v>
      </c>
      <c r="D194" s="3">
        <v>9104</v>
      </c>
      <c r="E194" s="4">
        <v>42708</v>
      </c>
      <c r="F194" s="2" t="s">
        <v>20</v>
      </c>
    </row>
    <row r="195" spans="1:6" ht="15.75" customHeight="1" x14ac:dyDescent="0.25">
      <c r="A195" s="2">
        <v>194</v>
      </c>
      <c r="B195" s="2" t="s">
        <v>19</v>
      </c>
      <c r="C195" s="2" t="s">
        <v>12</v>
      </c>
      <c r="D195" s="3">
        <v>6078</v>
      </c>
      <c r="E195" s="4">
        <v>42709</v>
      </c>
      <c r="F195" s="2" t="s">
        <v>8</v>
      </c>
    </row>
    <row r="196" spans="1:6" ht="15.75" customHeight="1" x14ac:dyDescent="0.25">
      <c r="A196" s="2">
        <v>195</v>
      </c>
      <c r="B196" s="2" t="s">
        <v>14</v>
      </c>
      <c r="C196" s="2" t="s">
        <v>7</v>
      </c>
      <c r="D196" s="3">
        <v>3278</v>
      </c>
      <c r="E196" s="4">
        <v>42710</v>
      </c>
      <c r="F196" s="2" t="s">
        <v>15</v>
      </c>
    </row>
    <row r="197" spans="1:6" ht="15.75" customHeight="1" x14ac:dyDescent="0.25">
      <c r="A197" s="2">
        <v>196</v>
      </c>
      <c r="B197" s="2" t="s">
        <v>11</v>
      </c>
      <c r="C197" s="2" t="s">
        <v>12</v>
      </c>
      <c r="D197" s="3">
        <v>136</v>
      </c>
      <c r="E197" s="4">
        <v>42716</v>
      </c>
      <c r="F197" s="2" t="s">
        <v>13</v>
      </c>
    </row>
    <row r="198" spans="1:6" ht="15.75" customHeight="1" x14ac:dyDescent="0.25">
      <c r="A198" s="2">
        <v>197</v>
      </c>
      <c r="B198" s="2" t="s">
        <v>11</v>
      </c>
      <c r="C198" s="2" t="s">
        <v>12</v>
      </c>
      <c r="D198" s="3">
        <v>8377</v>
      </c>
      <c r="E198" s="4">
        <v>42716</v>
      </c>
      <c r="F198" s="2" t="s">
        <v>17</v>
      </c>
    </row>
    <row r="199" spans="1:6" ht="15.75" customHeight="1" x14ac:dyDescent="0.25">
      <c r="A199" s="2">
        <v>198</v>
      </c>
      <c r="B199" s="2" t="s">
        <v>11</v>
      </c>
      <c r="C199" s="2" t="s">
        <v>12</v>
      </c>
      <c r="D199" s="3">
        <v>2382</v>
      </c>
      <c r="E199" s="4">
        <v>42716</v>
      </c>
      <c r="F199" s="2" t="s">
        <v>8</v>
      </c>
    </row>
    <row r="200" spans="1:6" ht="15.75" customHeight="1" x14ac:dyDescent="0.25">
      <c r="A200" s="2">
        <v>199</v>
      </c>
      <c r="B200" s="2" t="s">
        <v>11</v>
      </c>
      <c r="C200" s="2" t="s">
        <v>12</v>
      </c>
      <c r="D200" s="3">
        <v>8702</v>
      </c>
      <c r="E200" s="4">
        <v>42719</v>
      </c>
      <c r="F200" s="2" t="s">
        <v>15</v>
      </c>
    </row>
    <row r="201" spans="1:6" ht="15.75" customHeight="1" x14ac:dyDescent="0.25">
      <c r="A201" s="2">
        <v>200</v>
      </c>
      <c r="B201" s="2" t="s">
        <v>11</v>
      </c>
      <c r="C201" s="2" t="s">
        <v>12</v>
      </c>
      <c r="D201" s="3">
        <v>5021</v>
      </c>
      <c r="E201" s="4">
        <v>42720</v>
      </c>
      <c r="F201" s="2" t="s">
        <v>8</v>
      </c>
    </row>
    <row r="202" spans="1:6" ht="15.75" customHeight="1" x14ac:dyDescent="0.25">
      <c r="A202" s="2">
        <v>201</v>
      </c>
      <c r="B202" s="2" t="s">
        <v>19</v>
      </c>
      <c r="C202" s="2" t="s">
        <v>12</v>
      </c>
      <c r="D202" s="3">
        <v>1760</v>
      </c>
      <c r="E202" s="4">
        <v>42720</v>
      </c>
      <c r="F202" s="2" t="s">
        <v>17</v>
      </c>
    </row>
    <row r="203" spans="1:6" ht="15.75" customHeight="1" x14ac:dyDescent="0.25">
      <c r="A203" s="2">
        <v>202</v>
      </c>
      <c r="B203" s="2" t="s">
        <v>11</v>
      </c>
      <c r="C203" s="2" t="s">
        <v>12</v>
      </c>
      <c r="D203" s="3">
        <v>4766</v>
      </c>
      <c r="E203" s="4">
        <v>42722</v>
      </c>
      <c r="F203" s="2" t="s">
        <v>15</v>
      </c>
    </row>
    <row r="204" spans="1:6" ht="15.75" customHeight="1" x14ac:dyDescent="0.25">
      <c r="A204" s="2">
        <v>203</v>
      </c>
      <c r="B204" s="2" t="s">
        <v>14</v>
      </c>
      <c r="C204" s="2" t="s">
        <v>7</v>
      </c>
      <c r="D204" s="3">
        <v>1541</v>
      </c>
      <c r="E204" s="4">
        <v>42723</v>
      </c>
      <c r="F204" s="2" t="s">
        <v>10</v>
      </c>
    </row>
    <row r="205" spans="1:6" ht="15.75" customHeight="1" x14ac:dyDescent="0.25">
      <c r="A205" s="2">
        <v>204</v>
      </c>
      <c r="B205" s="2" t="s">
        <v>16</v>
      </c>
      <c r="C205" s="2" t="s">
        <v>12</v>
      </c>
      <c r="D205" s="3">
        <v>2782</v>
      </c>
      <c r="E205" s="4">
        <v>42724</v>
      </c>
      <c r="F205" s="2" t="s">
        <v>10</v>
      </c>
    </row>
    <row r="206" spans="1:6" ht="15.75" customHeight="1" x14ac:dyDescent="0.25">
      <c r="A206" s="2">
        <v>205</v>
      </c>
      <c r="B206" s="2" t="s">
        <v>19</v>
      </c>
      <c r="C206" s="2" t="s">
        <v>12</v>
      </c>
      <c r="D206" s="3">
        <v>2455</v>
      </c>
      <c r="E206" s="4">
        <v>42724</v>
      </c>
      <c r="F206" s="2" t="s">
        <v>13</v>
      </c>
    </row>
    <row r="207" spans="1:6" ht="15.75" customHeight="1" x14ac:dyDescent="0.25">
      <c r="A207" s="2">
        <v>206</v>
      </c>
      <c r="B207" s="2" t="s">
        <v>19</v>
      </c>
      <c r="C207" s="2" t="s">
        <v>12</v>
      </c>
      <c r="D207" s="3">
        <v>4512</v>
      </c>
      <c r="E207" s="4">
        <v>42726</v>
      </c>
      <c r="F207" s="2" t="s">
        <v>18</v>
      </c>
    </row>
    <row r="208" spans="1:6" ht="15.75" customHeight="1" x14ac:dyDescent="0.25">
      <c r="A208" s="2">
        <v>207</v>
      </c>
      <c r="B208" s="2" t="s">
        <v>19</v>
      </c>
      <c r="C208" s="2" t="s">
        <v>12</v>
      </c>
      <c r="D208" s="3">
        <v>8752</v>
      </c>
      <c r="E208" s="4">
        <v>42726</v>
      </c>
      <c r="F208" s="2" t="s">
        <v>15</v>
      </c>
    </row>
    <row r="209" spans="1:6" ht="15.75" customHeight="1" x14ac:dyDescent="0.25">
      <c r="A209" s="2">
        <v>208</v>
      </c>
      <c r="B209" s="2" t="s">
        <v>6</v>
      </c>
      <c r="C209" s="2" t="s">
        <v>7</v>
      </c>
      <c r="D209" s="3">
        <v>9127</v>
      </c>
      <c r="E209" s="4">
        <v>42729</v>
      </c>
      <c r="F209" s="2" t="s">
        <v>8</v>
      </c>
    </row>
    <row r="210" spans="1:6" ht="15.75" customHeight="1" x14ac:dyDescent="0.25">
      <c r="A210" s="2">
        <v>209</v>
      </c>
      <c r="B210" s="2" t="s">
        <v>19</v>
      </c>
      <c r="C210" s="2" t="s">
        <v>12</v>
      </c>
      <c r="D210" s="3">
        <v>1777</v>
      </c>
      <c r="E210" s="4">
        <v>42732</v>
      </c>
      <c r="F210" s="2" t="s">
        <v>20</v>
      </c>
    </row>
    <row r="211" spans="1:6" ht="15.75" customHeight="1" x14ac:dyDescent="0.25">
      <c r="A211" s="2">
        <v>210</v>
      </c>
      <c r="B211" s="2" t="s">
        <v>14</v>
      </c>
      <c r="C211" s="2" t="s">
        <v>7</v>
      </c>
      <c r="D211" s="3">
        <v>680</v>
      </c>
      <c r="E211" s="4">
        <v>42732</v>
      </c>
      <c r="F211" s="2" t="s">
        <v>20</v>
      </c>
    </row>
    <row r="212" spans="1:6" ht="15.75" customHeight="1" x14ac:dyDescent="0.25">
      <c r="A212" s="2">
        <v>211</v>
      </c>
      <c r="B212" s="2" t="s">
        <v>16</v>
      </c>
      <c r="C212" s="2" t="s">
        <v>12</v>
      </c>
      <c r="D212" s="3">
        <v>958</v>
      </c>
      <c r="E212" s="4">
        <v>42733</v>
      </c>
      <c r="F212" s="2" t="s">
        <v>8</v>
      </c>
    </row>
    <row r="213" spans="1:6" ht="15.75" customHeight="1" x14ac:dyDescent="0.25">
      <c r="A213" s="2">
        <v>212</v>
      </c>
      <c r="B213" s="2" t="s">
        <v>6</v>
      </c>
      <c r="C213" s="2" t="s">
        <v>7</v>
      </c>
      <c r="D213" s="3">
        <v>2613</v>
      </c>
      <c r="E213" s="4">
        <v>42733</v>
      </c>
      <c r="F213" s="2" t="s">
        <v>17</v>
      </c>
    </row>
    <row r="214" spans="1:6" ht="15.75" customHeight="1" x14ac:dyDescent="0.25">
      <c r="A214" s="2">
        <v>213</v>
      </c>
      <c r="B214" s="2" t="s">
        <v>6</v>
      </c>
      <c r="C214" s="2" t="s">
        <v>7</v>
      </c>
      <c r="D214" s="3">
        <v>339</v>
      </c>
      <c r="E214" s="4">
        <v>42734</v>
      </c>
      <c r="F214" s="2" t="s">
        <v>17</v>
      </c>
    </row>
    <row r="215" spans="1:6" ht="15.75" customHeight="1" x14ac:dyDescent="0.25"/>
    <row r="216" spans="1:6" ht="15.75" customHeight="1" x14ac:dyDescent="0.25"/>
    <row r="217" spans="1:6" ht="15.75" customHeight="1" x14ac:dyDescent="0.25"/>
    <row r="218" spans="1:6" ht="15.75" customHeight="1" x14ac:dyDescent="0.25"/>
    <row r="219" spans="1:6" ht="15.75" customHeight="1" x14ac:dyDescent="0.25"/>
    <row r="220" spans="1:6" ht="15.75" customHeight="1" x14ac:dyDescent="0.25"/>
    <row r="221" spans="1:6" ht="15.75" customHeight="1" x14ac:dyDescent="0.25"/>
    <row r="222" spans="1:6" ht="15.75" customHeight="1" x14ac:dyDescent="0.25"/>
    <row r="223" spans="1:6" ht="15.75" customHeight="1" x14ac:dyDescent="0.25"/>
    <row r="224" spans="1: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457C2-E79D-4565-9EE9-37C6E861DCC8}">
  <dimension ref="A2:B235"/>
  <sheetViews>
    <sheetView zoomScale="81" workbookViewId="0">
      <selection activeCell="C4" sqref="C4"/>
    </sheetView>
  </sheetViews>
  <sheetFormatPr defaultRowHeight="15" x14ac:dyDescent="0.25"/>
  <cols>
    <col min="1" max="1" width="11.42578125" bestFit="1" customWidth="1"/>
    <col min="2" max="2" width="16.42578125" style="7" bestFit="1" customWidth="1"/>
  </cols>
  <sheetData>
    <row r="2" spans="1:2" x14ac:dyDescent="0.25">
      <c r="A2" s="5" t="s">
        <v>39</v>
      </c>
      <c r="B2" s="8" t="s">
        <v>23</v>
      </c>
    </row>
    <row r="3" spans="1:2" x14ac:dyDescent="0.25">
      <c r="A3" s="6" t="s">
        <v>12</v>
      </c>
      <c r="B3" s="8">
        <v>693069</v>
      </c>
    </row>
    <row r="4" spans="1:2" x14ac:dyDescent="0.25">
      <c r="A4" s="6" t="s">
        <v>7</v>
      </c>
      <c r="B4" s="8">
        <v>336665</v>
      </c>
    </row>
    <row r="5" spans="1:2" x14ac:dyDescent="0.25">
      <c r="A5" s="6" t="s">
        <v>22</v>
      </c>
      <c r="B5" s="8">
        <v>1029734</v>
      </c>
    </row>
    <row r="8" spans="1:2" x14ac:dyDescent="0.25">
      <c r="A8" s="5" t="s">
        <v>38</v>
      </c>
      <c r="B8" s="8" t="s">
        <v>23</v>
      </c>
    </row>
    <row r="9" spans="1:2" x14ac:dyDescent="0.25">
      <c r="A9" s="6" t="s">
        <v>19</v>
      </c>
      <c r="B9" s="8">
        <v>191257</v>
      </c>
    </row>
    <row r="10" spans="1:2" x14ac:dyDescent="0.25">
      <c r="A10" s="6" t="s">
        <v>11</v>
      </c>
      <c r="B10" s="8">
        <v>340295</v>
      </c>
    </row>
    <row r="11" spans="1:2" x14ac:dyDescent="0.25">
      <c r="A11" s="6" t="s">
        <v>14</v>
      </c>
      <c r="B11" s="8">
        <v>57281</v>
      </c>
    </row>
    <row r="12" spans="1:2" x14ac:dyDescent="0.25">
      <c r="A12" s="6" t="s">
        <v>9</v>
      </c>
      <c r="B12" s="8">
        <v>142439</v>
      </c>
    </row>
    <row r="13" spans="1:2" x14ac:dyDescent="0.25">
      <c r="A13" s="6" t="s">
        <v>6</v>
      </c>
      <c r="B13" s="8">
        <v>136945</v>
      </c>
    </row>
    <row r="14" spans="1:2" x14ac:dyDescent="0.25">
      <c r="A14" s="6" t="s">
        <v>21</v>
      </c>
      <c r="B14" s="8">
        <v>57079</v>
      </c>
    </row>
    <row r="15" spans="1:2" x14ac:dyDescent="0.25">
      <c r="A15" s="6" t="s">
        <v>16</v>
      </c>
      <c r="B15" s="8">
        <v>104438</v>
      </c>
    </row>
    <row r="16" spans="1:2" x14ac:dyDescent="0.25">
      <c r="A16" s="6" t="s">
        <v>22</v>
      </c>
      <c r="B16" s="8">
        <v>1029734</v>
      </c>
    </row>
    <row r="17" spans="1:2" x14ac:dyDescent="0.25">
      <c r="B17"/>
    </row>
    <row r="18" spans="1:2" x14ac:dyDescent="0.25">
      <c r="B18"/>
    </row>
    <row r="19" spans="1:2" x14ac:dyDescent="0.25">
      <c r="A19" s="5" t="s">
        <v>37</v>
      </c>
      <c r="B19" s="8" t="s">
        <v>23</v>
      </c>
    </row>
    <row r="20" spans="1:2" x14ac:dyDescent="0.25">
      <c r="A20" s="6" t="s">
        <v>17</v>
      </c>
      <c r="B20" s="8">
        <v>131713</v>
      </c>
    </row>
    <row r="21" spans="1:2" x14ac:dyDescent="0.25">
      <c r="A21" s="6" t="s">
        <v>13</v>
      </c>
      <c r="B21" s="8">
        <v>94745</v>
      </c>
    </row>
    <row r="22" spans="1:2" x14ac:dyDescent="0.25">
      <c r="A22" s="6" t="s">
        <v>20</v>
      </c>
      <c r="B22" s="8">
        <v>141056</v>
      </c>
    </row>
    <row r="23" spans="1:2" x14ac:dyDescent="0.25">
      <c r="A23" s="6" t="s">
        <v>15</v>
      </c>
      <c r="B23" s="8">
        <v>155168</v>
      </c>
    </row>
    <row r="24" spans="1:2" x14ac:dyDescent="0.25">
      <c r="A24" s="6" t="s">
        <v>18</v>
      </c>
      <c r="B24" s="8">
        <v>66782</v>
      </c>
    </row>
    <row r="25" spans="1:2" x14ac:dyDescent="0.25">
      <c r="A25" s="6" t="s">
        <v>10</v>
      </c>
      <c r="B25" s="8">
        <v>173137</v>
      </c>
    </row>
    <row r="26" spans="1:2" x14ac:dyDescent="0.25">
      <c r="A26" s="6" t="s">
        <v>8</v>
      </c>
      <c r="B26" s="8">
        <v>267133</v>
      </c>
    </row>
    <row r="27" spans="1:2" x14ac:dyDescent="0.25">
      <c r="A27" s="6" t="s">
        <v>22</v>
      </c>
      <c r="B27" s="8">
        <v>1029734</v>
      </c>
    </row>
    <row r="28" spans="1:2" x14ac:dyDescent="0.25">
      <c r="B28"/>
    </row>
    <row r="29" spans="1:2" x14ac:dyDescent="0.25">
      <c r="B29"/>
    </row>
    <row r="30" spans="1:2" x14ac:dyDescent="0.25">
      <c r="A30" s="5" t="s">
        <v>40</v>
      </c>
      <c r="B30" s="8" t="s">
        <v>23</v>
      </c>
    </row>
    <row r="31" spans="1:2" x14ac:dyDescent="0.25">
      <c r="A31" s="6" t="s">
        <v>25</v>
      </c>
      <c r="B31" s="8">
        <v>89663</v>
      </c>
    </row>
    <row r="32" spans="1:2" x14ac:dyDescent="0.25">
      <c r="A32" s="6" t="s">
        <v>26</v>
      </c>
      <c r="B32" s="8">
        <v>62762</v>
      </c>
    </row>
    <row r="33" spans="1:2" x14ac:dyDescent="0.25">
      <c r="A33" s="6" t="s">
        <v>27</v>
      </c>
      <c r="B33" s="8">
        <v>104566</v>
      </c>
    </row>
    <row r="34" spans="1:2" x14ac:dyDescent="0.25">
      <c r="A34" s="6" t="s">
        <v>28</v>
      </c>
      <c r="B34" s="8">
        <v>49474</v>
      </c>
    </row>
    <row r="35" spans="1:2" x14ac:dyDescent="0.25">
      <c r="A35" s="6" t="s">
        <v>29</v>
      </c>
      <c r="B35" s="8">
        <v>203339</v>
      </c>
    </row>
    <row r="36" spans="1:2" x14ac:dyDescent="0.25">
      <c r="A36" s="6" t="s">
        <v>30</v>
      </c>
      <c r="B36" s="8">
        <v>51600</v>
      </c>
    </row>
    <row r="37" spans="1:2" x14ac:dyDescent="0.25">
      <c r="A37" s="6" t="s">
        <v>31</v>
      </c>
      <c r="B37" s="8">
        <v>80735</v>
      </c>
    </row>
    <row r="38" spans="1:2" x14ac:dyDescent="0.25">
      <c r="A38" s="6" t="s">
        <v>32</v>
      </c>
      <c r="B38" s="8">
        <v>68994</v>
      </c>
    </row>
    <row r="39" spans="1:2" x14ac:dyDescent="0.25">
      <c r="A39" s="6" t="s">
        <v>33</v>
      </c>
      <c r="B39" s="8">
        <v>102433</v>
      </c>
    </row>
    <row r="40" spans="1:2" x14ac:dyDescent="0.25">
      <c r="A40" s="6" t="s">
        <v>34</v>
      </c>
      <c r="B40" s="8">
        <v>52615</v>
      </c>
    </row>
    <row r="41" spans="1:2" x14ac:dyDescent="0.25">
      <c r="A41" s="6" t="s">
        <v>35</v>
      </c>
      <c r="B41" s="8">
        <v>73740</v>
      </c>
    </row>
    <row r="42" spans="1:2" x14ac:dyDescent="0.25">
      <c r="A42" s="6" t="s">
        <v>36</v>
      </c>
      <c r="B42" s="8">
        <v>89813</v>
      </c>
    </row>
    <row r="43" spans="1:2" x14ac:dyDescent="0.25">
      <c r="A43" s="6" t="s">
        <v>22</v>
      </c>
      <c r="B43" s="8">
        <v>1029734</v>
      </c>
    </row>
    <row r="44" spans="1:2" x14ac:dyDescent="0.25">
      <c r="B44"/>
    </row>
    <row r="45" spans="1:2" x14ac:dyDescent="0.25">
      <c r="B45"/>
    </row>
    <row r="46" spans="1:2" x14ac:dyDescent="0.25">
      <c r="B46"/>
    </row>
    <row r="47" spans="1:2" x14ac:dyDescent="0.25">
      <c r="B47"/>
    </row>
    <row r="48" spans="1: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N1000"/>
  <sheetViews>
    <sheetView zoomScale="81" workbookViewId="0">
      <selection activeCell="K8" sqref="K8"/>
    </sheetView>
  </sheetViews>
  <sheetFormatPr defaultColWidth="14.42578125" defaultRowHeight="15" customHeight="1" x14ac:dyDescent="0.25"/>
  <cols>
    <col min="1" max="1" width="17" bestFit="1" customWidth="1"/>
    <col min="2" max="2" width="16.5703125" bestFit="1" customWidth="1"/>
    <col min="3" max="3" width="11" bestFit="1" customWidth="1"/>
    <col min="4" max="4" width="11.42578125" bestFit="1" customWidth="1"/>
    <col min="5" max="5" width="8.42578125" bestFit="1" customWidth="1"/>
    <col min="6" max="6" width="9.42578125" bestFit="1" customWidth="1"/>
    <col min="7" max="9" width="8.42578125" bestFit="1" customWidth="1"/>
    <col min="10" max="10" width="9.42578125" bestFit="1" customWidth="1"/>
    <col min="11" max="13" width="8.42578125" bestFit="1" customWidth="1"/>
    <col min="14" max="14" width="11.42578125" bestFit="1" customWidth="1"/>
  </cols>
  <sheetData>
    <row r="3" spans="1:14" ht="15" customHeight="1" x14ac:dyDescent="0.25">
      <c r="A3" s="5" t="s">
        <v>23</v>
      </c>
      <c r="B3" s="5" t="s">
        <v>24</v>
      </c>
    </row>
    <row r="4" spans="1:14" ht="15" customHeight="1" x14ac:dyDescent="0.25">
      <c r="A4" s="5" t="s">
        <v>40</v>
      </c>
      <c r="B4" t="s">
        <v>25</v>
      </c>
      <c r="C4" t="s">
        <v>26</v>
      </c>
      <c r="D4" t="s">
        <v>27</v>
      </c>
      <c r="E4" t="s">
        <v>28</v>
      </c>
      <c r="F4" t="s">
        <v>29</v>
      </c>
      <c r="G4" t="s">
        <v>30</v>
      </c>
      <c r="H4" t="s">
        <v>31</v>
      </c>
      <c r="I4" t="s">
        <v>32</v>
      </c>
      <c r="J4" t="s">
        <v>33</v>
      </c>
      <c r="K4" t="s">
        <v>34</v>
      </c>
      <c r="L4" t="s">
        <v>35</v>
      </c>
      <c r="M4" t="s">
        <v>36</v>
      </c>
      <c r="N4" t="s">
        <v>22</v>
      </c>
    </row>
    <row r="5" spans="1:14" ht="15" customHeight="1" x14ac:dyDescent="0.25">
      <c r="A5" s="6" t="s">
        <v>17</v>
      </c>
      <c r="B5" s="8">
        <v>9062</v>
      </c>
      <c r="C5" s="8">
        <v>14046</v>
      </c>
      <c r="D5" s="8">
        <v>22810</v>
      </c>
      <c r="E5" s="8">
        <v>1113</v>
      </c>
      <c r="F5" s="8">
        <v>10894</v>
      </c>
      <c r="G5" s="8">
        <v>8891</v>
      </c>
      <c r="H5" s="8">
        <v>16382</v>
      </c>
      <c r="I5" s="8"/>
      <c r="J5" s="8">
        <v>12134</v>
      </c>
      <c r="K5" s="8">
        <v>14278</v>
      </c>
      <c r="L5" s="8">
        <v>9014</v>
      </c>
      <c r="M5" s="8">
        <v>13089</v>
      </c>
      <c r="N5" s="8">
        <v>131713</v>
      </c>
    </row>
    <row r="6" spans="1:14" ht="15" customHeight="1" x14ac:dyDescent="0.25">
      <c r="A6" s="6" t="s">
        <v>13</v>
      </c>
      <c r="B6" s="8">
        <v>18639</v>
      </c>
      <c r="C6" s="8">
        <v>3642</v>
      </c>
      <c r="D6" s="8">
        <v>135</v>
      </c>
      <c r="E6" s="8">
        <v>16358</v>
      </c>
      <c r="F6" s="8">
        <v>19713</v>
      </c>
      <c r="G6" s="8">
        <v>7462</v>
      </c>
      <c r="H6" s="8">
        <v>8530</v>
      </c>
      <c r="I6" s="8">
        <v>7333</v>
      </c>
      <c r="J6" s="8">
        <v>352</v>
      </c>
      <c r="K6" s="8"/>
      <c r="L6" s="8">
        <v>9990</v>
      </c>
      <c r="M6" s="8">
        <v>2591</v>
      </c>
      <c r="N6" s="8">
        <v>94745</v>
      </c>
    </row>
    <row r="7" spans="1:14" ht="15" customHeight="1" x14ac:dyDescent="0.25">
      <c r="A7" s="6" t="s">
        <v>20</v>
      </c>
      <c r="B7" s="8">
        <v>9363</v>
      </c>
      <c r="C7" s="8">
        <v>19306</v>
      </c>
      <c r="D7" s="8">
        <v>16631</v>
      </c>
      <c r="E7" s="8">
        <v>8758</v>
      </c>
      <c r="F7" s="8">
        <v>23732</v>
      </c>
      <c r="G7" s="8">
        <v>5712</v>
      </c>
      <c r="H7" s="8">
        <v>5002</v>
      </c>
      <c r="I7" s="8">
        <v>18478</v>
      </c>
      <c r="J7" s="8">
        <v>7090</v>
      </c>
      <c r="K7" s="8">
        <v>8160</v>
      </c>
      <c r="L7" s="8">
        <v>7263</v>
      </c>
      <c r="M7" s="8">
        <v>11561</v>
      </c>
      <c r="N7" s="8">
        <v>141056</v>
      </c>
    </row>
    <row r="8" spans="1:14" ht="15" customHeight="1" x14ac:dyDescent="0.25">
      <c r="A8" s="6" t="s">
        <v>15</v>
      </c>
      <c r="B8" s="8">
        <v>12779</v>
      </c>
      <c r="C8" s="8">
        <v>6658</v>
      </c>
      <c r="D8" s="8">
        <v>18597</v>
      </c>
      <c r="E8" s="8">
        <v>277</v>
      </c>
      <c r="F8" s="8">
        <v>37201</v>
      </c>
      <c r="G8" s="8">
        <v>9630</v>
      </c>
      <c r="H8" s="8">
        <v>330</v>
      </c>
      <c r="I8" s="8">
        <v>13080</v>
      </c>
      <c r="J8" s="8">
        <v>23086</v>
      </c>
      <c r="K8" s="8">
        <v>7748</v>
      </c>
      <c r="L8" s="8">
        <v>284</v>
      </c>
      <c r="M8" s="8">
        <v>25498</v>
      </c>
      <c r="N8" s="8">
        <v>155168</v>
      </c>
    </row>
    <row r="9" spans="1:14" ht="15" customHeight="1" x14ac:dyDescent="0.25">
      <c r="A9" s="6" t="s">
        <v>18</v>
      </c>
      <c r="B9" s="8">
        <v>6906</v>
      </c>
      <c r="C9" s="8">
        <v>1004</v>
      </c>
      <c r="D9" s="8">
        <v>5820</v>
      </c>
      <c r="E9" s="8">
        <v>1054</v>
      </c>
      <c r="F9" s="8">
        <v>13567</v>
      </c>
      <c r="G9" s="8"/>
      <c r="H9" s="8">
        <v>12010</v>
      </c>
      <c r="I9" s="8"/>
      <c r="J9" s="8">
        <v>11254</v>
      </c>
      <c r="K9" s="8">
        <v>10655</v>
      </c>
      <c r="L9" s="8"/>
      <c r="M9" s="8">
        <v>4512</v>
      </c>
      <c r="N9" s="8">
        <v>66782</v>
      </c>
    </row>
    <row r="10" spans="1:14" ht="15" customHeight="1" x14ac:dyDescent="0.25">
      <c r="A10" s="6" t="s">
        <v>10</v>
      </c>
      <c r="B10" s="8">
        <v>15289</v>
      </c>
      <c r="C10" s="8">
        <v>3559</v>
      </c>
      <c r="D10" s="8">
        <v>18057</v>
      </c>
      <c r="E10" s="8">
        <v>8505</v>
      </c>
      <c r="F10" s="8">
        <v>39765</v>
      </c>
      <c r="G10" s="8">
        <v>7231</v>
      </c>
      <c r="H10" s="8">
        <v>28349</v>
      </c>
      <c r="I10" s="8">
        <v>3944</v>
      </c>
      <c r="J10" s="8">
        <v>14701</v>
      </c>
      <c r="K10" s="8">
        <v>7171</v>
      </c>
      <c r="L10" s="8">
        <v>22243</v>
      </c>
      <c r="M10" s="8">
        <v>4323</v>
      </c>
      <c r="N10" s="8">
        <v>173137</v>
      </c>
    </row>
    <row r="11" spans="1:14" ht="15" customHeight="1" x14ac:dyDescent="0.25">
      <c r="A11" s="6" t="s">
        <v>8</v>
      </c>
      <c r="B11" s="8">
        <v>17625</v>
      </c>
      <c r="C11" s="8">
        <v>14547</v>
      </c>
      <c r="D11" s="8">
        <v>22516</v>
      </c>
      <c r="E11" s="8">
        <v>13409</v>
      </c>
      <c r="F11" s="8">
        <v>58467</v>
      </c>
      <c r="G11" s="8">
        <v>12674</v>
      </c>
      <c r="H11" s="8">
        <v>10132</v>
      </c>
      <c r="I11" s="8">
        <v>26159</v>
      </c>
      <c r="J11" s="8">
        <v>33816</v>
      </c>
      <c r="K11" s="8">
        <v>4603</v>
      </c>
      <c r="L11" s="8">
        <v>24946</v>
      </c>
      <c r="M11" s="8">
        <v>28239</v>
      </c>
      <c r="N11" s="8">
        <v>267133</v>
      </c>
    </row>
    <row r="12" spans="1:14" ht="15" customHeight="1" x14ac:dyDescent="0.25">
      <c r="A12" s="6" t="s">
        <v>22</v>
      </c>
      <c r="B12" s="8">
        <v>89663</v>
      </c>
      <c r="C12" s="8">
        <v>62762</v>
      </c>
      <c r="D12" s="8">
        <v>104566</v>
      </c>
      <c r="E12" s="8">
        <v>49474</v>
      </c>
      <c r="F12" s="8">
        <v>203339</v>
      </c>
      <c r="G12" s="8">
        <v>51600</v>
      </c>
      <c r="H12" s="8">
        <v>80735</v>
      </c>
      <c r="I12" s="8">
        <v>68994</v>
      </c>
      <c r="J12" s="8">
        <v>102433</v>
      </c>
      <c r="K12" s="8">
        <v>52615</v>
      </c>
      <c r="L12" s="8">
        <v>73740</v>
      </c>
      <c r="M12" s="8">
        <v>89813</v>
      </c>
      <c r="N12" s="8">
        <v>1029734</v>
      </c>
    </row>
    <row r="15" spans="1:14" ht="15" customHeight="1" x14ac:dyDescent="0.25">
      <c r="A15" s="5" t="s">
        <v>23</v>
      </c>
      <c r="B15" s="5" t="s">
        <v>24</v>
      </c>
    </row>
    <row r="16" spans="1:14" ht="15" customHeight="1" x14ac:dyDescent="0.25">
      <c r="A16" s="5" t="s">
        <v>37</v>
      </c>
      <c r="B16" t="s">
        <v>12</v>
      </c>
      <c r="C16" t="s">
        <v>7</v>
      </c>
      <c r="D16" t="s">
        <v>22</v>
      </c>
    </row>
    <row r="17" spans="1:4" ht="15" customHeight="1" x14ac:dyDescent="0.25">
      <c r="A17" s="6" t="s">
        <v>17</v>
      </c>
      <c r="B17" s="8">
        <v>91221</v>
      </c>
      <c r="C17" s="8">
        <v>40492</v>
      </c>
      <c r="D17" s="8">
        <v>131713</v>
      </c>
    </row>
    <row r="18" spans="1:4" ht="15" customHeight="1" x14ac:dyDescent="0.25">
      <c r="A18" s="6" t="s">
        <v>13</v>
      </c>
      <c r="B18" s="8">
        <v>82338</v>
      </c>
      <c r="C18" s="8">
        <v>12407</v>
      </c>
      <c r="D18" s="8">
        <v>94745</v>
      </c>
    </row>
    <row r="19" spans="1:4" ht="15" customHeight="1" x14ac:dyDescent="0.25">
      <c r="A19" s="6" t="s">
        <v>20</v>
      </c>
      <c r="B19" s="8">
        <v>125931</v>
      </c>
      <c r="C19" s="8">
        <v>15125</v>
      </c>
      <c r="D19" s="8">
        <v>141056</v>
      </c>
    </row>
    <row r="20" spans="1:4" ht="15" customHeight="1" x14ac:dyDescent="0.25">
      <c r="A20" s="6" t="s">
        <v>15</v>
      </c>
      <c r="B20" s="8">
        <v>66430</v>
      </c>
      <c r="C20" s="8">
        <v>88738</v>
      </c>
      <c r="D20" s="8">
        <v>155168</v>
      </c>
    </row>
    <row r="21" spans="1:4" ht="15.75" customHeight="1" x14ac:dyDescent="0.25">
      <c r="A21" s="6" t="s">
        <v>18</v>
      </c>
      <c r="B21" s="8">
        <v>62392</v>
      </c>
      <c r="C21" s="8">
        <v>4390</v>
      </c>
      <c r="D21" s="8">
        <v>66782</v>
      </c>
    </row>
    <row r="22" spans="1:4" ht="15.75" customHeight="1" x14ac:dyDescent="0.25">
      <c r="A22" s="6" t="s">
        <v>10</v>
      </c>
      <c r="B22" s="8">
        <v>87786</v>
      </c>
      <c r="C22" s="8">
        <v>85351</v>
      </c>
      <c r="D22" s="8">
        <v>173137</v>
      </c>
    </row>
    <row r="23" spans="1:4" ht="15.75" customHeight="1" x14ac:dyDescent="0.25">
      <c r="A23" s="6" t="s">
        <v>8</v>
      </c>
      <c r="B23" s="8">
        <v>176971</v>
      </c>
      <c r="C23" s="8">
        <v>90162</v>
      </c>
      <c r="D23" s="8">
        <v>267133</v>
      </c>
    </row>
    <row r="24" spans="1:4" ht="15.75" customHeight="1" x14ac:dyDescent="0.25">
      <c r="A24" s="6" t="s">
        <v>22</v>
      </c>
      <c r="B24" s="8">
        <v>693069</v>
      </c>
      <c r="C24" s="8">
        <v>336665</v>
      </c>
      <c r="D24" s="8">
        <v>1029734</v>
      </c>
    </row>
    <row r="25" spans="1:4" ht="15.75" customHeight="1" x14ac:dyDescent="0.25"/>
    <row r="26" spans="1:4" ht="15.75" customHeight="1" x14ac:dyDescent="0.25"/>
    <row r="27" spans="1:4" ht="15.75" customHeight="1" x14ac:dyDescent="0.25">
      <c r="A27" s="5" t="s">
        <v>41</v>
      </c>
      <c r="B27" s="5" t="s">
        <v>24</v>
      </c>
    </row>
    <row r="28" spans="1:4" ht="15.75" customHeight="1" x14ac:dyDescent="0.25">
      <c r="A28" s="5" t="s">
        <v>37</v>
      </c>
      <c r="B28" t="s">
        <v>12</v>
      </c>
      <c r="C28" t="s">
        <v>7</v>
      </c>
      <c r="D28" t="s">
        <v>22</v>
      </c>
    </row>
    <row r="29" spans="1:4" ht="15.75" customHeight="1" x14ac:dyDescent="0.25">
      <c r="A29" s="6" t="s">
        <v>25</v>
      </c>
      <c r="B29" s="8">
        <v>11</v>
      </c>
      <c r="C29" s="8">
        <v>8</v>
      </c>
      <c r="D29" s="8">
        <v>19</v>
      </c>
    </row>
    <row r="30" spans="1:4" ht="15.75" customHeight="1" x14ac:dyDescent="0.25">
      <c r="A30" s="6" t="s">
        <v>26</v>
      </c>
      <c r="B30" s="8">
        <v>10</v>
      </c>
      <c r="C30" s="8">
        <v>5</v>
      </c>
      <c r="D30" s="8">
        <v>15</v>
      </c>
    </row>
    <row r="31" spans="1:4" ht="15.75" customHeight="1" x14ac:dyDescent="0.25">
      <c r="A31" s="6" t="s">
        <v>27</v>
      </c>
      <c r="B31" s="8">
        <v>13</v>
      </c>
      <c r="C31" s="8">
        <v>5</v>
      </c>
      <c r="D31" s="8">
        <v>18</v>
      </c>
    </row>
    <row r="32" spans="1:4" ht="15.75" customHeight="1" x14ac:dyDescent="0.25">
      <c r="A32" s="6" t="s">
        <v>28</v>
      </c>
      <c r="B32" s="8">
        <v>10</v>
      </c>
      <c r="C32" s="8">
        <v>4</v>
      </c>
      <c r="D32" s="8">
        <v>14</v>
      </c>
    </row>
    <row r="33" spans="1:4" ht="15.75" customHeight="1" x14ac:dyDescent="0.25">
      <c r="A33" s="6" t="s">
        <v>29</v>
      </c>
      <c r="B33" s="8">
        <v>29</v>
      </c>
      <c r="C33" s="8">
        <v>11</v>
      </c>
      <c r="D33" s="8">
        <v>40</v>
      </c>
    </row>
    <row r="34" spans="1:4" ht="15.75" customHeight="1" x14ac:dyDescent="0.25">
      <c r="A34" s="6" t="s">
        <v>30</v>
      </c>
      <c r="B34" s="8">
        <v>7</v>
      </c>
      <c r="C34" s="8">
        <v>3</v>
      </c>
      <c r="D34" s="8">
        <v>10</v>
      </c>
    </row>
    <row r="35" spans="1:4" ht="15.75" customHeight="1" x14ac:dyDescent="0.25">
      <c r="A35" s="6" t="s">
        <v>31</v>
      </c>
      <c r="B35" s="8">
        <v>13</v>
      </c>
      <c r="C35" s="8">
        <v>5</v>
      </c>
      <c r="D35" s="8">
        <v>18</v>
      </c>
    </row>
    <row r="36" spans="1:4" ht="15.75" customHeight="1" x14ac:dyDescent="0.25">
      <c r="A36" s="6" t="s">
        <v>32</v>
      </c>
      <c r="B36" s="8">
        <v>7</v>
      </c>
      <c r="C36" s="8">
        <v>6</v>
      </c>
      <c r="D36" s="8">
        <v>13</v>
      </c>
    </row>
    <row r="37" spans="1:4" ht="15.75" customHeight="1" x14ac:dyDescent="0.25">
      <c r="A37" s="6" t="s">
        <v>33</v>
      </c>
      <c r="B37" s="8">
        <v>14</v>
      </c>
      <c r="C37" s="8">
        <v>6</v>
      </c>
      <c r="D37" s="8">
        <v>20</v>
      </c>
    </row>
    <row r="38" spans="1:4" ht="15.75" customHeight="1" x14ac:dyDescent="0.25">
      <c r="A38" s="6" t="s">
        <v>34</v>
      </c>
      <c r="B38" s="8">
        <v>8</v>
      </c>
      <c r="C38" s="8">
        <v>3</v>
      </c>
      <c r="D38" s="8">
        <v>11</v>
      </c>
    </row>
    <row r="39" spans="1:4" ht="15.75" customHeight="1" x14ac:dyDescent="0.25">
      <c r="A39" s="6" t="s">
        <v>35</v>
      </c>
      <c r="B39" s="8">
        <v>10</v>
      </c>
      <c r="C39" s="8">
        <v>3</v>
      </c>
      <c r="D39" s="8">
        <v>13</v>
      </c>
    </row>
    <row r="40" spans="1:4" ht="15.75" customHeight="1" x14ac:dyDescent="0.25">
      <c r="A40" s="6" t="s">
        <v>36</v>
      </c>
      <c r="B40" s="8">
        <v>14</v>
      </c>
      <c r="C40" s="8">
        <v>8</v>
      </c>
      <c r="D40" s="8">
        <v>22</v>
      </c>
    </row>
    <row r="41" spans="1:4" ht="15.75" customHeight="1" x14ac:dyDescent="0.25">
      <c r="A41" s="6" t="s">
        <v>22</v>
      </c>
      <c r="B41" s="8">
        <v>146</v>
      </c>
      <c r="C41" s="8">
        <v>67</v>
      </c>
      <c r="D41" s="8">
        <v>213</v>
      </c>
    </row>
    <row r="42" spans="1:4" ht="15.75" customHeight="1" x14ac:dyDescent="0.25"/>
    <row r="43" spans="1:4" ht="15.75" customHeight="1" x14ac:dyDescent="0.25"/>
    <row r="44" spans="1:4" ht="15.75" customHeight="1" x14ac:dyDescent="0.25"/>
    <row r="45" spans="1:4" ht="15.75" customHeight="1" x14ac:dyDescent="0.25"/>
    <row r="46" spans="1:4" ht="15.75" customHeight="1" x14ac:dyDescent="0.25"/>
    <row r="47" spans="1:4" ht="15.75" customHeight="1" x14ac:dyDescent="0.25"/>
    <row r="48" spans="1:4"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1:A1000"/>
  <sheetViews>
    <sheetView topLeftCell="M1" zoomScale="70" zoomScaleNormal="70" workbookViewId="0">
      <selection activeCell="AA42" sqref="AA42"/>
    </sheetView>
  </sheetViews>
  <sheetFormatPr defaultColWidth="14.42578125" defaultRowHeight="15" customHeight="1" x14ac:dyDescent="0.25"/>
  <cols>
    <col min="1" max="26" width="8.7109375" customWidth="1"/>
  </cols>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C500-E8D9-4C15-A3DA-DED2B3DD1DB3}">
  <dimension ref="A1:AG7"/>
  <sheetViews>
    <sheetView showGridLines="0" tabSelected="1" zoomScale="60" zoomScaleNormal="55" workbookViewId="0">
      <selection activeCell="AB33" sqref="AB33"/>
    </sheetView>
  </sheetViews>
  <sheetFormatPr defaultRowHeight="15" x14ac:dyDescent="0.25"/>
  <sheetData>
    <row r="1" spans="1:33" ht="14.45" customHeight="1" x14ac:dyDescent="0.25">
      <c r="A1" s="10"/>
      <c r="B1" s="10"/>
      <c r="C1" s="10"/>
      <c r="D1" s="10"/>
      <c r="E1" s="10"/>
      <c r="F1" s="10"/>
      <c r="G1" s="10"/>
      <c r="H1" s="10"/>
      <c r="I1" s="10"/>
      <c r="J1" s="10"/>
      <c r="K1" s="10"/>
      <c r="L1" s="10"/>
      <c r="M1" s="10"/>
      <c r="N1" s="10"/>
      <c r="O1" s="10"/>
      <c r="P1" s="10"/>
      <c r="Q1" s="10"/>
      <c r="R1" s="10"/>
      <c r="S1" s="10"/>
      <c r="T1" s="10"/>
      <c r="U1" s="10"/>
      <c r="V1" s="10"/>
      <c r="W1" s="10"/>
      <c r="X1" s="10"/>
      <c r="Y1" s="10"/>
      <c r="Z1" s="10"/>
      <c r="AA1" s="9"/>
      <c r="AB1" s="9"/>
      <c r="AC1" s="9"/>
      <c r="AD1" s="9"/>
      <c r="AE1" s="9"/>
      <c r="AF1" s="9"/>
      <c r="AG1" s="9"/>
    </row>
    <row r="2" spans="1:33" ht="14.45" customHeight="1" x14ac:dyDescent="0.25">
      <c r="A2" s="10"/>
      <c r="B2" s="10"/>
      <c r="C2" s="10"/>
      <c r="D2" s="10"/>
      <c r="E2" s="10"/>
      <c r="F2" s="10"/>
      <c r="G2" s="10"/>
      <c r="H2" s="10"/>
      <c r="I2" s="10"/>
      <c r="J2" s="10"/>
      <c r="K2" s="10"/>
      <c r="L2" s="10"/>
      <c r="M2" s="10"/>
      <c r="N2" s="10"/>
      <c r="O2" s="10"/>
      <c r="P2" s="10"/>
      <c r="Q2" s="10"/>
      <c r="R2" s="10"/>
      <c r="S2" s="10"/>
      <c r="T2" s="10"/>
      <c r="U2" s="10"/>
      <c r="V2" s="10"/>
      <c r="W2" s="10"/>
      <c r="X2" s="10"/>
      <c r="Y2" s="10"/>
      <c r="Z2" s="10"/>
      <c r="AA2" s="9"/>
      <c r="AB2" s="9"/>
      <c r="AC2" s="9"/>
      <c r="AD2" s="9"/>
      <c r="AE2" s="9"/>
      <c r="AF2" s="9"/>
      <c r="AG2" s="9"/>
    </row>
    <row r="3" spans="1:33" ht="14.45" customHeight="1" x14ac:dyDescent="0.25">
      <c r="A3" s="10"/>
      <c r="B3" s="10"/>
      <c r="C3" s="10"/>
      <c r="D3" s="10"/>
      <c r="E3" s="10"/>
      <c r="F3" s="10"/>
      <c r="G3" s="10"/>
      <c r="H3" s="10"/>
      <c r="I3" s="10"/>
      <c r="J3" s="10"/>
      <c r="K3" s="10"/>
      <c r="L3" s="10"/>
      <c r="M3" s="10"/>
      <c r="N3" s="10"/>
      <c r="O3" s="10"/>
      <c r="P3" s="10"/>
      <c r="Q3" s="10"/>
      <c r="R3" s="10"/>
      <c r="S3" s="10"/>
      <c r="T3" s="10"/>
      <c r="U3" s="10"/>
      <c r="V3" s="10"/>
      <c r="W3" s="10"/>
      <c r="X3" s="10"/>
      <c r="Y3" s="10"/>
      <c r="Z3" s="10"/>
      <c r="AA3" s="9"/>
      <c r="AB3" s="9"/>
      <c r="AC3" s="9"/>
      <c r="AD3" s="9"/>
      <c r="AE3" s="9"/>
      <c r="AF3" s="9"/>
      <c r="AG3" s="9"/>
    </row>
    <row r="4" spans="1:33" ht="14.45" customHeight="1" x14ac:dyDescent="0.25">
      <c r="A4" s="10"/>
      <c r="B4" s="10"/>
      <c r="C4" s="10"/>
      <c r="D4" s="10"/>
      <c r="E4" s="10"/>
      <c r="F4" s="10"/>
      <c r="G4" s="10"/>
      <c r="H4" s="10"/>
      <c r="I4" s="10"/>
      <c r="J4" s="10"/>
      <c r="K4" s="10"/>
      <c r="L4" s="10"/>
      <c r="M4" s="10"/>
      <c r="N4" s="10"/>
      <c r="O4" s="10"/>
      <c r="P4" s="10"/>
      <c r="Q4" s="10"/>
      <c r="R4" s="10"/>
      <c r="S4" s="10"/>
      <c r="T4" s="10"/>
      <c r="U4" s="10"/>
      <c r="V4" s="10"/>
      <c r="W4" s="10"/>
      <c r="X4" s="10"/>
      <c r="Y4" s="10"/>
      <c r="Z4" s="10"/>
      <c r="AA4" s="9"/>
      <c r="AB4" s="9"/>
      <c r="AC4" s="9"/>
      <c r="AD4" s="9"/>
      <c r="AE4" s="9"/>
      <c r="AF4" s="9"/>
      <c r="AG4" s="9"/>
    </row>
    <row r="5" spans="1:33" ht="14.45" customHeight="1" x14ac:dyDescent="0.25">
      <c r="A5" s="9"/>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row>
    <row r="6" spans="1:33" ht="14.45" customHeight="1" x14ac:dyDescent="0.25">
      <c r="A6" s="9"/>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row>
    <row r="7" spans="1:33" ht="14.45" customHeight="1" x14ac:dyDescent="0.25">
      <c r="A7" s="9"/>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BLOSSOM ACADEMY</vt:lpstr>
      <vt:lpstr>Data</vt:lpstr>
      <vt:lpstr>Table</vt:lpstr>
      <vt:lpstr>One-dimensional Pivot Table</vt:lpstr>
      <vt:lpstr>Two-dimensional Pivot Table</vt:lpstr>
      <vt:lpstr>Charts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Christine Ocansey</dc:creator>
  <cp:lastModifiedBy>John Antwi-Nuamah Jr.</cp:lastModifiedBy>
  <dcterms:created xsi:type="dcterms:W3CDTF">2024-08-29T12:24:46Z</dcterms:created>
  <dcterms:modified xsi:type="dcterms:W3CDTF">2025-05-25T18:44:04Z</dcterms:modified>
</cp:coreProperties>
</file>