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SCO" sheetId="1" state="visible" r:id="rId2"/>
    <sheet name="DENSITY" sheetId="2" state="visible" r:id="rId3"/>
    <sheet name="OPTICAL" sheetId="3" state="visible" r:id="rId4"/>
    <sheet name="LIQUIDUS" sheetId="4" state="visible" r:id="rId5"/>
    <sheet name="raman" sheetId="5" state="visible" r:id="rId6"/>
    <sheet name="references" sheetId="6" state="visible" r:id="rId7"/>
    <sheet name="AL2O3_VISCOSITY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<sst xmlns="http://schemas.openxmlformats.org/spreadsheetml/2006/main" count="5503" uniqueCount="484">
  <si>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</si>
  <si>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</si>
  <si>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</si>
  <si>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</si>
  <si>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</si>
  <si>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</si>
  <si>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</si>
  <si>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</si>
  <si>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</si>
  <si>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</si>
  <si>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</si>
  <si>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</si>
  <si>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</si>
  <si>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</si>
  <si>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</si>
  <si>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</si>
  <si>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</si>
  <si>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</si>
  <si>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</si>
  <si>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</si>
  <si>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</si>
  <si>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</si>
  <si>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</si>
  <si>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</si>
  <si>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</si>
  <si>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</si>
  <si>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</si>
  <si>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</si>
  <si>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</si>
  <si>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</si>
  <si>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</si>
  <si>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</si>
  <si>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</si>
  <si>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</si>
  <si>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</si>
  <si>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</si>
  <si>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</si>
  <si>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</si>
  <si>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</si>
  <si>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</si>
  <si>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</si>
  <si>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</si>
  <si>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</si>
  <si>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</si>
  <si>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</si>
  <si>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</si>
  <si>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</si>
  <si>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</si>
  <si>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</si>
  <si>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</si>
  <si>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</si>
  <si>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</si>
  <si>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</si>
  <si>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</si>
  <si>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</si>
  <si>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</si>
  <si>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</si>
  <si>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</si>
  <si>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</si>
  <si>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</si>
  <si>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</si>
  <si>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</si>
  <si>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</si>
  <si>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</si>
  <si>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</si>
  <si>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</si>
  <si>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</si>
  <si>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</si>
  <si>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</si>
  <si>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</si>
  <si>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</si>
  <si>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</si>
  <si>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</si>
  <si>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</si>
  <si>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</si>
  <si>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</si>
  <si>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</si>
  <si>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</si>
  <si>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</si>
  <si>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</si>
  <si>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</si>
  <si>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</si>
  <si>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</si>
  <si>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</si>
  <si>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</si>
  <si>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</si>
  <si>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</si>
  <si>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</si>
  <si>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</si>
  <si>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</si>
  <si>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</si>
  <si>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</si>
  <si>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</si>
  <si>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</si>
  <si>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</si>
  <si>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</si>
  <si>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</si>
  <si>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</si>
  <si>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</si>
  <si>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</si>
  <si>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</si>
  <si>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</si>
  <si>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</si>
  <si>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</si>
  <si>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</si>
  <si>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</si>
  <si>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</si>
  <si>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</si>
  <si>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</si>
  <si>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</si>
  <si>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</si>
  <si>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</si>
  <si>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</si>
  <si>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</si>
  <si>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</si>
  <si>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</si>
  <si>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</si>
  <si>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</si>
  <si>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</si>
  <si>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</si>
  <si>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</si>
  <si>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</si>
  <si>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</si>
  <si>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</si>
  <si>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</si>
  <si>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</si>
  <si>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</si>
  <si>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</si>
  <si>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</si>
  <si>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</si>
  <si>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</si>
  <si>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</si>
  <si>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</si>
  <si>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</si>
  <si>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</si>
  <si>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</si>
  <si>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</si>
  <si>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</si>
  <si>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</si>
  <si>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</si>
  <si>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</si>
  <si>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</si>
  <si>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</si>
  <si>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</si>
  <si>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</si>
  <si>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</si>
  <si>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</si>
  <si>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</si>
  <si>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</si>
  <si>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</si>
  <si>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</si>
  <si>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</si>
  <si>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</si>
  <si>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</si>
  <si>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</si>
  <si>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</si>
  <si>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</si>
  <si>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</si>
  <si>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</si>
  <si>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</si>
  <si>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</si>
  <si>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</si>
  <si>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</si>
  <si>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</si>
  <si>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</si>
  <si>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</si>
  <si>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</si>
  <si>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</si>
  <si>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</si>
  <si>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</si>
  <si>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</si>
  <si>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</si>
  <si>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</si>
  <si>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</si>
  <si>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</si>
  <si>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</si>
  <si>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</si>
  <si>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</si>
  <si>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</si>
  <si>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</si>
  <si>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</si>
  <si>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</si>
  <si>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</si>
  <si>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</si>
  <si>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</si>
  <si>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</si>
  <si>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</si>
  <si>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</si>
  <si>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</si>
  <si>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</si>
  <si>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</si>
  <si>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</si>
  <si>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</si>
  <si>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</si>
  <si>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</si>
  <si>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</si>
  <si>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</si>
  <si>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</si>
  <si>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</si>
  <si>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</si>
  <si>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</si>
  <si>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</si>
  <si>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</si>
  <si>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</si>
  <si>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</si>
  <si>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</si>
  <si>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</si>
  <si>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</si>
  <si>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</si>
  <si>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</si>
  <si>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</si>
  <si>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</si>
  <si>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</si>
  <si>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</si>
  <si>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</si>
  <si>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</si>
  <si>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</si>
  <si>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</si>
  <si>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</si>
  <si>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</si>
  <si>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</si>
  <si>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</si>
  <si>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</si>
  <si>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</si>
  <si>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</si>
  <si>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</si>
  <si>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</si>
  <si>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</si>
  <si>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</si>
  <si>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</si>
  <si>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</si>
  <si>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</si>
  <si>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</si>
  <si>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</si>
  <si>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</si>
  <si>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</si>
  <si>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</si>
  <si>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</si>
  <si>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</si>
  <si>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</si>
  <si>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</si>
  <si>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</si>
  <si>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</si>
  <si>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</si>
  <si>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</si>
  <si>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</si>
  <si>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</si>
  <si>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</si>
  <si>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</si>
  <si>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</si>
  <si>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</si>
  <si>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</si>
  <si>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</si>
  <si>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</si>
  <si>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</si>
  <si>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</si>
  <si>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</si>
  <si>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</si>
  <si>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</si>
  <si>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</si>
  <si>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</si>
  <si>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</si>
  <si>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</si>
  <si>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</si>
  <si>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</si>
  <si>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</si>
  <si>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</si>
  <si>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</si>
  <si>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</si>
  <si>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</si>
  <si>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</si>
  <si>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</si>
  <si>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</si>
  <si>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</si>
  <si>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</si>
  <si>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</si>
  <si>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</si>
  <si>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</si>
  <si>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</si>
  <si>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</si>
  <si>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</si>
  <si>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</si>
  <si>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</si>
  <si>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</si>
  <si>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</si>
  <si>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</si>
  <si>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</si>
  <si>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</si>
  <si>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</si>
  <si>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</si>
  <si>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</si>
  <si>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</si>
  <si>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</si>
  <si>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</si>
  <si>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</si>
  <si>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</si>
  <si>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</si>
  <si>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</si>
  <si>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</si>
  <si>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T_l_C</t>
  </si>
  <si>
    <t xml:space="preserve">30.93582347718510</t>
  </si>
  <si>
    <t xml:space="preserve"> 14.79464875856657</t>
  </si>
  <si>
    <t xml:space="preserve">31.18472667860792</t>
  </si>
  <si>
    <t xml:space="preserve"> 15.35985883247125</t>
  </si>
  <si>
    <t xml:space="preserve">32.31386155709679</t>
  </si>
  <si>
    <t xml:space="preserve"> 17.60665064010770</t>
  </si>
  <si>
    <t xml:space="preserve">34.36777817338534</t>
  </si>
  <si>
    <t xml:space="preserve"> 20.26632211883241</t>
  </si>
  <si>
    <t xml:space="preserve">36.82908578926342</t>
  </si>
  <si>
    <t xml:space="preserve"> 22.85062995908456</t>
  </si>
  <si>
    <t xml:space="preserve">38.26190134101196</t>
  </si>
  <si>
    <t xml:space="preserve"> 25.27485638404847</t>
  </si>
  <si>
    <t xml:space="preserve">38.42834283099133</t>
  </si>
  <si>
    <t xml:space="preserve"> 27.51206687582308</t>
  </si>
  <si>
    <t xml:space="preserve">37.70211719872376</t>
  </si>
  <si>
    <t xml:space="preserve"> 29.82920929826971</t>
  </si>
  <si>
    <t xml:space="preserve">36.60694759359411</t>
  </si>
  <si>
    <t xml:space="preserve"> 31.65565970098476</t>
  </si>
  <si>
    <t xml:space="preserve">35.43234482676363</t>
  </si>
  <si>
    <t xml:space="preserve"> 33.16510102387333</t>
  </si>
  <si>
    <t xml:space="preserve">35.11527507148368</t>
  </si>
  <si>
    <t xml:space="preserve"> 33.55898696641537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</si>
  <si>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</si>
  <si>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</si>
  <si>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</si>
  <si>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</si>
  <si>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</si>
  <si>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</si>
  <si>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</si>
  <si>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</si>
  <si>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</si>
  <si>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</si>
  <si>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</si>
  <si>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</si>
  <si>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</si>
  <si>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</si>
  <si>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</si>
  <si>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</si>
  <si>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</si>
  <si>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</si>
  <si>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</si>
  <si>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</si>
  <si>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</si>
  <si>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</si>
  <si>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</si>
  <si>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</si>
  <si>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</si>
  <si>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</si>
  <si>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</si>
  <si>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</si>
  <si>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</si>
  <si>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</si>
  <si>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</si>
  <si>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</si>
  <si>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</si>
  <si>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</si>
  <si>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</si>
  <si>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</si>
  <si>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</si>
  <si>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</si>
  <si>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</si>
  <si>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</si>
  <si>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</si>
  <si>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</si>
  <si>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</si>
  <si>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</si>
  <si>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</si>
  <si>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</si>
  <si>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</si>
  <si>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</si>
  <si>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</si>
  <si>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</si>
  <si>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</si>
  <si>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</si>
  <si>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</si>
  <si>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</si>
  <si>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</si>
  <si>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</si>
  <si>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</si>
  <si>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</si>
  <si>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</si>
  <si>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</si>
  <si>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</si>
  <si>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</si>
  <si>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</si>
  <si>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</si>
  <si>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</si>
  <si>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</si>
  <si>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</si>
  <si>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</si>
  <si>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</si>
  <si>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</si>
  <si>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</si>
  <si>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</si>
  <si>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</si>
  <si>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</si>
  <si>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</si>
  <si>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</si>
  <si>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</si>
  <si>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</si>
  <si>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</si>
  <si>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</si>
  <si>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</si>
  <si>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</si>
  <si>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</si>
  <si>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</si>
  <si>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</si>
  <si>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</si>
  <si>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</si>
  <si>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</si>
  <si>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</si>
  <si>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</si>
  <si>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</si>
  <si>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</si>
  <si>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</si>
  <si>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</si>
  <si>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</si>
  <si>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</si>
  <si>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</si>
  <si>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</si>
  <si>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</si>
  <si>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</si>
  <si>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</si>
  <si>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</si>
  <si>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</si>
  <si>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</si>
  <si>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</si>
  <si>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</si>
  <si>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</si>
  <si>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</si>
  <si>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</si>
  <si>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</si>
  <si>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</si>
  <si>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</si>
  <si>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</si>
  <si>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</si>
  <si>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</si>
  <si>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</si>
  <si>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</si>
  <si>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</si>
  <si>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</si>
  <si>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</si>
  <si>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</si>
  <si>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</si>
  <si>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</si>
  <si>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</si>
  <si>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</si>
  <si>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</si>
  <si>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</si>
  <si>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</si>
  <si>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</si>
  <si>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</si>
  <si>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</si>
  <si>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</si>
  <si>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</si>
  <si>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</si>
  <si>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</si>
  <si>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</si>
  <si>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</si>
  <si>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</si>
  <si>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</si>
  <si>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</si>
  <si>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</si>
  <si>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</si>
  <si>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</si>
  <si>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SM1964</t>
  </si>
  <si>
    <t xml:space="preserve">Sacrist, MacKenzie, 1964, Journal of the American Ceramic Society 48(9), 487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</si>
  <si>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</si>
  <si>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</si>
  <si>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</si>
  <si>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</si>
  <si>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</si>
  <si>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</si>
  <si>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</si>
  <si>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</si>
  <si>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</si>
  <si>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</si>
  <si>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viscosity_calculated</t>
  </si>
  <si>
    <t xml:space="preserve">lsq diff</t>
  </si>
  <si>
    <t xml:space="preserve">A_TVF</t>
  </si>
  <si>
    <t xml:space="preserve">B_TVF</t>
  </si>
  <si>
    <t xml:space="preserve">C_TVF</t>
  </si>
  <si>
    <t xml:space="preserve">RMSE</t>
  </si>
  <si>
    <t xml:space="preserve">Tg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</si>
</sst>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.00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2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82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pane xSplit="0" ySplit="295" topLeftCell="L1" activePane="bottomLeft" state="split"/>
      <selection pane="topLeft" activeCell="A2" activeCellId="0" sqref="A2"/>
      <selection pane="bottom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18.69"/>
    <col collapsed="false" customWidth="true" hidden="false" outlineLevel="0" max="9" min="9" style="0" width="25.8"/>
    <col collapsed="false" customWidth="false" hidden="false" outlineLevel="0" max="10" min="10" style="2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  <row r="1962" customFormat="false" ht="15" hidden="false" customHeight="false" outlineLevel="0" collapsed="false">
      <c r="A1962" s="1" t="s">
        <v>201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202</v>
      </c>
    </row>
    <row r="1963" customFormat="false" ht="15" hidden="false" customHeight="false" outlineLevel="0" collapsed="false">
      <c r="A1963" s="1" t="s">
        <v>201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202</v>
      </c>
    </row>
    <row r="1964" customFormat="false" ht="15" hidden="false" customHeight="false" outlineLevel="0" collapsed="false">
      <c r="A1964" s="1" t="s">
        <v>201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202</v>
      </c>
    </row>
    <row r="1965" customFormat="false" ht="15" hidden="false" customHeight="false" outlineLevel="0" collapsed="false">
      <c r="A1965" s="1" t="s">
        <v>201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202</v>
      </c>
    </row>
    <row r="1966" customFormat="false" ht="15" hidden="false" customHeight="false" outlineLevel="0" collapsed="false">
      <c r="A1966" s="1" t="s">
        <v>201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202</v>
      </c>
    </row>
    <row r="1967" customFormat="false" ht="15" hidden="false" customHeight="false" outlineLevel="0" collapsed="false">
      <c r="A1967" s="1" t="s">
        <v>201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202</v>
      </c>
    </row>
    <row r="1968" customFormat="false" ht="15" hidden="false" customHeight="false" outlineLevel="0" collapsed="false">
      <c r="A1968" s="1" t="s">
        <v>201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203</v>
      </c>
    </row>
    <row r="1969" customFormat="false" ht="15" hidden="false" customHeight="false" outlineLevel="0" collapsed="false">
      <c r="A1969" s="1" t="s">
        <v>201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203</v>
      </c>
    </row>
    <row r="1970" customFormat="false" ht="15" hidden="false" customHeight="false" outlineLevel="0" collapsed="false">
      <c r="A1970" s="1" t="s">
        <v>201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203</v>
      </c>
    </row>
    <row r="1971" customFormat="false" ht="15" hidden="false" customHeight="false" outlineLevel="0" collapsed="false">
      <c r="A1971" s="1" t="s">
        <v>201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203</v>
      </c>
    </row>
    <row r="1972" customFormat="false" ht="15" hidden="false" customHeight="false" outlineLevel="0" collapsed="false">
      <c r="A1972" s="1" t="s">
        <v>201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203</v>
      </c>
    </row>
    <row r="1973" customFormat="false" ht="15" hidden="false" customHeight="false" outlineLevel="0" collapsed="false">
      <c r="A1973" s="1" t="s">
        <v>201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203</v>
      </c>
    </row>
    <row r="1974" customFormat="false" ht="15" hidden="false" customHeight="false" outlineLevel="0" collapsed="false">
      <c r="A1974" s="1" t="s">
        <v>201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203</v>
      </c>
    </row>
    <row r="1975" customFormat="false" ht="15" hidden="false" customHeight="false" outlineLevel="0" collapsed="false">
      <c r="A1975" s="1" t="s">
        <v>201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203</v>
      </c>
    </row>
    <row r="1976" customFormat="false" ht="15" hidden="false" customHeight="false" outlineLevel="0" collapsed="false">
      <c r="A1976" s="1" t="s">
        <v>201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203</v>
      </c>
    </row>
    <row r="1977" customFormat="false" ht="15" hidden="false" customHeight="false" outlineLevel="0" collapsed="false">
      <c r="A1977" s="1" t="s">
        <v>201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203</v>
      </c>
    </row>
    <row r="1978" customFormat="false" ht="15" hidden="false" customHeight="false" outlineLevel="0" collapsed="false">
      <c r="A1978" s="1" t="s">
        <v>201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203</v>
      </c>
    </row>
    <row r="1979" customFormat="false" ht="15" hidden="false" customHeight="false" outlineLevel="0" collapsed="false">
      <c r="A1979" s="1" t="s">
        <v>201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203</v>
      </c>
    </row>
    <row r="1980" customFormat="false" ht="15" hidden="false" customHeight="false" outlineLevel="0" collapsed="false">
      <c r="A1980" s="1" t="s">
        <v>201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203</v>
      </c>
    </row>
    <row r="1981" customFormat="false" ht="15" hidden="false" customHeight="false" outlineLevel="0" collapsed="false">
      <c r="A1981" s="1" t="s">
        <v>201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203</v>
      </c>
    </row>
    <row r="1982" customFormat="false" ht="15" hidden="false" customHeight="false" outlineLevel="0" collapsed="false">
      <c r="A1982" s="1" t="s">
        <v>201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40" topLeftCell="A196" activePane="bottomLeft" state="split"/>
      <selection pane="topLeft" activeCell="A1" activeCellId="0" sqref="A1"/>
      <selection pane="bottomLeft" activeCell="H223" activeCellId="0" sqref="H223"/>
    </sheetView>
  </sheetViews>
  <sheetFormatPr defaultColWidth="8.304687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204</v>
      </c>
      <c r="G1" s="13" t="s">
        <v>205</v>
      </c>
      <c r="H1" s="13" t="s">
        <v>206</v>
      </c>
      <c r="AMI1" s="0"/>
      <c r="AMJ1" s="0"/>
    </row>
    <row r="2" customFormat="false" ht="17" hidden="false" customHeight="false" outlineLevel="0" collapsed="false">
      <c r="A2" s="13" t="s">
        <v>207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42</v>
      </c>
    </row>
    <row r="3" customFormat="false" ht="17" hidden="false" customHeight="false" outlineLevel="0" collapsed="false">
      <c r="A3" s="13" t="s">
        <v>208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42</v>
      </c>
    </row>
    <row r="4" customFormat="false" ht="17" hidden="false" customHeight="false" outlineLevel="0" collapsed="false">
      <c r="A4" s="13" t="s">
        <v>209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42</v>
      </c>
    </row>
    <row r="5" customFormat="false" ht="17" hidden="false" customHeight="false" outlineLevel="0" collapsed="false">
      <c r="A5" s="13" t="s">
        <v>210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42</v>
      </c>
    </row>
    <row r="6" customFormat="false" ht="17" hidden="false" customHeight="false" outlineLevel="0" collapsed="false">
      <c r="A6" s="13" t="s">
        <v>211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42</v>
      </c>
    </row>
    <row r="7" customFormat="false" ht="15" hidden="false" customHeight="false" outlineLevel="0" collapsed="false">
      <c r="A7" s="13" t="s">
        <v>212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71</v>
      </c>
    </row>
    <row r="8" customFormat="false" ht="15" hidden="false" customHeight="false" outlineLevel="0" collapsed="false">
      <c r="A8" s="13" t="s">
        <v>213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214</v>
      </c>
    </row>
    <row r="9" customFormat="false" ht="15" hidden="false" customHeight="false" outlineLevel="0" collapsed="false">
      <c r="A9" s="13" t="s">
        <v>215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66</v>
      </c>
    </row>
    <row r="10" customFormat="false" ht="15" hidden="false" customHeight="false" outlineLevel="0" collapsed="false">
      <c r="A10" s="13" t="s">
        <v>216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66</v>
      </c>
    </row>
    <row r="11" customFormat="false" ht="15" hidden="false" customHeight="false" outlineLevel="0" collapsed="false">
      <c r="A11" s="13" t="s">
        <v>217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66</v>
      </c>
    </row>
    <row r="12" customFormat="false" ht="15" hidden="false" customHeight="false" outlineLevel="0" collapsed="false">
      <c r="A12" s="13" t="s">
        <v>218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66</v>
      </c>
    </row>
    <row r="13" customFormat="false" ht="17" hidden="false" customHeight="false" outlineLevel="0" collapsed="false">
      <c r="A13" s="13" t="s">
        <v>219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42</v>
      </c>
    </row>
    <row r="14" customFormat="false" ht="17" hidden="false" customHeight="false" outlineLevel="0" collapsed="false">
      <c r="A14" s="13" t="s">
        <v>220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42</v>
      </c>
    </row>
    <row r="15" customFormat="false" ht="17" hidden="false" customHeight="false" outlineLevel="0" collapsed="false">
      <c r="A15" s="13" t="s">
        <v>221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42</v>
      </c>
    </row>
    <row r="16" customFormat="false" ht="17" hidden="false" customHeight="false" outlineLevel="0" collapsed="false">
      <c r="A16" s="13" t="s">
        <v>222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42</v>
      </c>
    </row>
    <row r="17" customFormat="false" ht="17" hidden="false" customHeight="false" outlineLevel="0" collapsed="false">
      <c r="A17" s="13" t="s">
        <v>223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42</v>
      </c>
    </row>
    <row r="18" customFormat="false" ht="17" hidden="false" customHeight="false" outlineLevel="0" collapsed="false">
      <c r="A18" s="13" t="s">
        <v>224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42</v>
      </c>
    </row>
    <row r="19" customFormat="false" ht="17" hidden="false" customHeight="false" outlineLevel="0" collapsed="false">
      <c r="A19" s="13" t="s">
        <v>225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42</v>
      </c>
    </row>
    <row r="20" customFormat="false" ht="15" hidden="false" customHeight="false" outlineLevel="0" collapsed="false">
      <c r="A20" s="19" t="s">
        <v>226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66</v>
      </c>
    </row>
    <row r="21" customFormat="false" ht="15" hidden="false" customHeight="false" outlineLevel="0" collapsed="false">
      <c r="A21" s="19" t="s">
        <v>227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71</v>
      </c>
    </row>
    <row r="22" customFormat="false" ht="15" hidden="false" customHeight="false" outlineLevel="0" collapsed="false">
      <c r="A22" s="13" t="s">
        <v>228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55</v>
      </c>
    </row>
    <row r="23" customFormat="false" ht="15" hidden="false" customHeight="false" outlineLevel="0" collapsed="false">
      <c r="A23" s="13" t="s">
        <v>229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55</v>
      </c>
    </row>
    <row r="24" customFormat="false" ht="15" hidden="false" customHeight="false" outlineLevel="0" collapsed="false">
      <c r="A24" s="13" t="s">
        <v>20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23</v>
      </c>
    </row>
    <row r="25" customFormat="false" ht="15" hidden="false" customHeight="false" outlineLevel="0" collapsed="false">
      <c r="A25" s="19" t="s">
        <v>230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71</v>
      </c>
    </row>
    <row r="26" customFormat="false" ht="15" hidden="false" customHeight="false" outlineLevel="0" collapsed="false">
      <c r="A26" s="19" t="s">
        <v>231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71</v>
      </c>
    </row>
    <row r="27" customFormat="false" ht="15" hidden="false" customHeight="false" outlineLevel="0" collapsed="false">
      <c r="A27" s="13" t="s">
        <v>22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23</v>
      </c>
    </row>
    <row r="28" customFormat="false" ht="15" hidden="false" customHeight="false" outlineLevel="0" collapsed="false">
      <c r="A28" s="13" t="s">
        <v>232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55</v>
      </c>
    </row>
    <row r="29" customFormat="false" ht="15" hidden="false" customHeight="false" outlineLevel="0" collapsed="false">
      <c r="A29" s="13" t="s">
        <v>233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55</v>
      </c>
    </row>
    <row r="30" customFormat="false" ht="15" hidden="false" customHeight="false" outlineLevel="0" collapsed="false">
      <c r="A30" s="13" t="s">
        <v>234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55</v>
      </c>
    </row>
    <row r="31" customFormat="false" ht="15" hidden="false" customHeight="false" outlineLevel="0" collapsed="false">
      <c r="A31" s="13" t="s">
        <v>235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55</v>
      </c>
    </row>
    <row r="32" customFormat="false" ht="15" hidden="false" customHeight="false" outlineLevel="0" collapsed="false">
      <c r="A32" s="13" t="s">
        <v>236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55</v>
      </c>
    </row>
    <row r="33" customFormat="false" ht="15" hidden="false" customHeight="false" outlineLevel="0" collapsed="false">
      <c r="A33" s="13" t="s">
        <v>237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71</v>
      </c>
    </row>
    <row r="34" customFormat="false" ht="15" hidden="false" customHeight="false" outlineLevel="0" collapsed="false">
      <c r="A34" s="13" t="s">
        <v>238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55</v>
      </c>
    </row>
    <row r="35" customFormat="false" ht="15" hidden="false" customHeight="false" outlineLevel="0" collapsed="false">
      <c r="A35" s="13" t="s">
        <v>239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55</v>
      </c>
    </row>
    <row r="36" customFormat="false" ht="15" hidden="false" customHeight="false" outlineLevel="0" collapsed="false">
      <c r="A36" s="13" t="s">
        <v>240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55</v>
      </c>
    </row>
    <row r="37" customFormat="false" ht="15" hidden="false" customHeight="false" outlineLevel="0" collapsed="false">
      <c r="A37" s="13" t="s">
        <v>241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55</v>
      </c>
    </row>
    <row r="38" customFormat="false" ht="15" hidden="false" customHeight="false" outlineLevel="0" collapsed="false">
      <c r="A38" s="13" t="s">
        <v>242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55</v>
      </c>
    </row>
    <row r="39" customFormat="false" ht="15" hidden="false" customHeight="false" outlineLevel="0" collapsed="false">
      <c r="A39" s="13" t="s">
        <v>243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244</v>
      </c>
    </row>
    <row r="40" customFormat="false" ht="15" hidden="false" customHeight="false" outlineLevel="0" collapsed="false">
      <c r="A40" s="13" t="s">
        <v>243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244</v>
      </c>
    </row>
    <row r="41" customFormat="false" ht="15" hidden="false" customHeight="false" outlineLevel="0" collapsed="false">
      <c r="A41" s="13" t="s">
        <v>243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244</v>
      </c>
    </row>
    <row r="42" customFormat="false" ht="15" hidden="false" customHeight="false" outlineLevel="0" collapsed="false">
      <c r="A42" s="13" t="s">
        <v>243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244</v>
      </c>
    </row>
    <row r="43" customFormat="false" ht="15" hidden="false" customHeight="false" outlineLevel="0" collapsed="false">
      <c r="A43" s="13" t="s">
        <v>243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244</v>
      </c>
    </row>
    <row r="44" customFormat="false" ht="15" hidden="false" customHeight="false" outlineLevel="0" collapsed="false">
      <c r="A44" s="13" t="s">
        <v>243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244</v>
      </c>
    </row>
    <row r="45" customFormat="false" ht="15" hidden="false" customHeight="false" outlineLevel="0" collapsed="false">
      <c r="A45" s="13" t="s">
        <v>243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244</v>
      </c>
    </row>
    <row r="46" customFormat="false" ht="15" hidden="false" customHeight="false" outlineLevel="0" collapsed="false">
      <c r="A46" s="13" t="s">
        <v>243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244</v>
      </c>
    </row>
    <row r="47" customFormat="false" ht="15" hidden="false" customHeight="false" outlineLevel="0" collapsed="false">
      <c r="A47" s="13" t="s">
        <v>243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244</v>
      </c>
    </row>
    <row r="48" customFormat="false" ht="15" hidden="false" customHeight="false" outlineLevel="0" collapsed="false">
      <c r="A48" s="13" t="s">
        <v>245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244</v>
      </c>
    </row>
    <row r="49" customFormat="false" ht="15" hidden="false" customHeight="false" outlineLevel="0" collapsed="false">
      <c r="A49" s="13" t="s">
        <v>245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244</v>
      </c>
    </row>
    <row r="50" customFormat="false" ht="15" hidden="false" customHeight="false" outlineLevel="0" collapsed="false">
      <c r="A50" s="13" t="s">
        <v>245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244</v>
      </c>
    </row>
    <row r="51" customFormat="false" ht="15" hidden="false" customHeight="false" outlineLevel="0" collapsed="false">
      <c r="A51" s="13" t="s">
        <v>245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244</v>
      </c>
    </row>
    <row r="52" customFormat="false" ht="15" hidden="false" customHeight="false" outlineLevel="0" collapsed="false">
      <c r="A52" s="13" t="s">
        <v>245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244</v>
      </c>
    </row>
    <row r="53" customFormat="false" ht="15" hidden="false" customHeight="false" outlineLevel="0" collapsed="false">
      <c r="A53" s="13" t="s">
        <v>245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244</v>
      </c>
    </row>
    <row r="54" customFormat="false" ht="15" hidden="false" customHeight="false" outlineLevel="0" collapsed="false">
      <c r="A54" s="13" t="s">
        <v>245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244</v>
      </c>
    </row>
    <row r="55" customFormat="false" ht="15" hidden="false" customHeight="false" outlineLevel="0" collapsed="false">
      <c r="A55" s="13" t="s">
        <v>245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244</v>
      </c>
    </row>
    <row r="56" customFormat="false" ht="15" hidden="false" customHeight="false" outlineLevel="0" collapsed="false">
      <c r="A56" s="13" t="s">
        <v>245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244</v>
      </c>
    </row>
    <row r="57" customFormat="false" ht="15" hidden="false" customHeight="false" outlineLevel="0" collapsed="false">
      <c r="A57" s="13" t="s">
        <v>245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244</v>
      </c>
    </row>
    <row r="58" customFormat="false" ht="15" hidden="false" customHeight="false" outlineLevel="0" collapsed="false">
      <c r="A58" s="13" t="s">
        <v>245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244</v>
      </c>
    </row>
    <row r="59" customFormat="false" ht="15" hidden="false" customHeight="false" outlineLevel="0" collapsed="false">
      <c r="A59" s="13" t="s">
        <v>245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244</v>
      </c>
    </row>
    <row r="60" customFormat="false" ht="15" hidden="false" customHeight="false" outlineLevel="0" collapsed="false">
      <c r="A60" s="13" t="s">
        <v>245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244</v>
      </c>
    </row>
    <row r="61" customFormat="false" ht="15" hidden="false" customHeight="false" outlineLevel="0" collapsed="false">
      <c r="A61" s="13" t="s">
        <v>245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244</v>
      </c>
    </row>
    <row r="62" customFormat="false" ht="15" hidden="false" customHeight="false" outlineLevel="0" collapsed="false">
      <c r="A62" s="13" t="s">
        <v>246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247</v>
      </c>
      <c r="I62" s="8"/>
      <c r="J62" s="8"/>
    </row>
    <row r="63" customFormat="false" ht="15" hidden="false" customHeight="false" outlineLevel="0" collapsed="false">
      <c r="A63" s="13" t="s">
        <v>246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247</v>
      </c>
      <c r="I63" s="8"/>
      <c r="J63" s="8"/>
    </row>
    <row r="64" customFormat="false" ht="15" hidden="false" customHeight="false" outlineLevel="0" collapsed="false">
      <c r="A64" s="13" t="s">
        <v>246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247</v>
      </c>
      <c r="I64" s="8"/>
      <c r="J64" s="8"/>
    </row>
    <row r="65" customFormat="false" ht="15" hidden="false" customHeight="false" outlineLevel="0" collapsed="false">
      <c r="A65" s="13" t="s">
        <v>246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247</v>
      </c>
      <c r="I65" s="8"/>
      <c r="J65" s="8"/>
    </row>
    <row r="66" customFormat="false" ht="15" hidden="false" customHeight="false" outlineLevel="0" collapsed="false">
      <c r="A66" s="13" t="s">
        <v>246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247</v>
      </c>
      <c r="I66" s="8"/>
      <c r="J66" s="8"/>
    </row>
    <row r="67" customFormat="false" ht="15" hidden="false" customHeight="false" outlineLevel="0" collapsed="false">
      <c r="A67" s="13" t="s">
        <v>246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247</v>
      </c>
      <c r="I67" s="8"/>
      <c r="J67" s="8"/>
    </row>
    <row r="68" customFormat="false" ht="15" hidden="false" customHeight="false" outlineLevel="0" collapsed="false">
      <c r="A68" s="13" t="s">
        <v>246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247</v>
      </c>
      <c r="I68" s="8"/>
      <c r="J68" s="8"/>
    </row>
    <row r="69" customFormat="false" ht="15" hidden="false" customHeight="false" outlineLevel="0" collapsed="false">
      <c r="A69" s="13" t="s">
        <v>246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247</v>
      </c>
      <c r="I69" s="8"/>
      <c r="J69" s="8"/>
    </row>
    <row r="70" customFormat="false" ht="15" hidden="false" customHeight="false" outlineLevel="0" collapsed="false">
      <c r="A70" s="13" t="s">
        <v>246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247</v>
      </c>
      <c r="I70" s="8"/>
      <c r="J70" s="8"/>
    </row>
    <row r="71" customFormat="false" ht="15" hidden="false" customHeight="false" outlineLevel="0" collapsed="false">
      <c r="A71" s="13" t="s">
        <v>246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247</v>
      </c>
      <c r="I71" s="8"/>
      <c r="J71" s="8"/>
    </row>
    <row r="72" customFormat="false" ht="15" hidden="false" customHeight="false" outlineLevel="0" collapsed="false">
      <c r="A72" s="13" t="s">
        <v>246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247</v>
      </c>
      <c r="I72" s="8"/>
      <c r="J72" s="8"/>
    </row>
    <row r="73" customFormat="false" ht="15" hidden="false" customHeight="false" outlineLevel="0" collapsed="false">
      <c r="A73" s="13" t="s">
        <v>246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247</v>
      </c>
      <c r="I73" s="8"/>
      <c r="J73" s="8"/>
    </row>
    <row r="74" customFormat="false" ht="15" hidden="false" customHeight="false" outlineLevel="0" collapsed="false">
      <c r="A74" s="13" t="s">
        <v>246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247</v>
      </c>
      <c r="I74" s="8"/>
      <c r="J74" s="8"/>
    </row>
    <row r="75" customFormat="false" ht="15" hidden="false" customHeight="false" outlineLevel="0" collapsed="false">
      <c r="A75" s="13" t="s">
        <v>246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247</v>
      </c>
      <c r="I75" s="8"/>
      <c r="J75" s="8"/>
    </row>
    <row r="76" customFormat="false" ht="15" hidden="false" customHeight="false" outlineLevel="0" collapsed="false">
      <c r="A76" s="13" t="s">
        <v>246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247</v>
      </c>
      <c r="I76" s="8"/>
      <c r="J76" s="8"/>
    </row>
    <row r="77" customFormat="false" ht="15" hidden="false" customHeight="false" outlineLevel="0" collapsed="false">
      <c r="A77" s="13" t="s">
        <v>246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247</v>
      </c>
      <c r="I77" s="8"/>
      <c r="J77" s="8"/>
    </row>
    <row r="78" customFormat="false" ht="15" hidden="false" customHeight="false" outlineLevel="0" collapsed="false">
      <c r="A78" s="13" t="s">
        <v>246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247</v>
      </c>
      <c r="I78" s="8"/>
      <c r="J78" s="8"/>
    </row>
    <row r="79" customFormat="false" ht="15" hidden="false" customHeight="false" outlineLevel="0" collapsed="false">
      <c r="A79" s="13" t="s">
        <v>246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247</v>
      </c>
      <c r="I79" s="8"/>
      <c r="J79" s="8"/>
    </row>
    <row r="80" customFormat="false" ht="15" hidden="false" customHeight="false" outlineLevel="0" collapsed="false">
      <c r="A80" s="13" t="s">
        <v>246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247</v>
      </c>
      <c r="I80" s="8"/>
      <c r="J80" s="8"/>
    </row>
    <row r="81" customFormat="false" ht="15" hidden="false" customHeight="false" outlineLevel="0" collapsed="false">
      <c r="A81" s="13" t="s">
        <v>246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247</v>
      </c>
      <c r="I81" s="8"/>
      <c r="J81" s="8"/>
    </row>
    <row r="82" customFormat="false" ht="15" hidden="false" customHeight="false" outlineLevel="0" collapsed="false">
      <c r="A82" s="13" t="s">
        <v>246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247</v>
      </c>
      <c r="I82" s="8"/>
      <c r="J82" s="8"/>
    </row>
    <row r="83" customFormat="false" ht="15" hidden="false" customHeight="false" outlineLevel="0" collapsed="false">
      <c r="A83" s="13" t="s">
        <v>246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247</v>
      </c>
      <c r="I83" s="8"/>
      <c r="J83" s="8"/>
    </row>
    <row r="84" customFormat="false" ht="15" hidden="false" customHeight="false" outlineLevel="0" collapsed="false">
      <c r="A84" s="13" t="s">
        <v>246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247</v>
      </c>
      <c r="I84" s="8"/>
      <c r="J84" s="8"/>
    </row>
    <row r="85" customFormat="false" ht="15" hidden="false" customHeight="false" outlineLevel="0" collapsed="false">
      <c r="A85" s="13" t="s">
        <v>246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247</v>
      </c>
      <c r="I85" s="8"/>
      <c r="J85" s="8"/>
    </row>
    <row r="86" customFormat="false" ht="15" hidden="false" customHeight="false" outlineLevel="0" collapsed="false">
      <c r="A86" s="13" t="s">
        <v>248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247</v>
      </c>
      <c r="I86" s="8"/>
      <c r="J86" s="8"/>
    </row>
    <row r="87" customFormat="false" ht="15" hidden="false" customHeight="false" outlineLevel="0" collapsed="false">
      <c r="A87" s="13" t="s">
        <v>248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247</v>
      </c>
      <c r="I87" s="8"/>
      <c r="J87" s="8"/>
    </row>
    <row r="88" customFormat="false" ht="15" hidden="false" customHeight="false" outlineLevel="0" collapsed="false">
      <c r="A88" s="13" t="s">
        <v>248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247</v>
      </c>
      <c r="I88" s="8"/>
      <c r="J88" s="8"/>
    </row>
    <row r="89" customFormat="false" ht="15" hidden="false" customHeight="false" outlineLevel="0" collapsed="false">
      <c r="A89" s="13" t="s">
        <v>248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247</v>
      </c>
      <c r="I89" s="8"/>
      <c r="J89" s="8"/>
    </row>
    <row r="90" customFormat="false" ht="15" hidden="false" customHeight="false" outlineLevel="0" collapsed="false">
      <c r="A90" s="13" t="s">
        <v>248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247</v>
      </c>
      <c r="I90" s="8"/>
      <c r="J90" s="8"/>
    </row>
    <row r="91" customFormat="false" ht="15" hidden="false" customHeight="false" outlineLevel="0" collapsed="false">
      <c r="A91" s="13" t="s">
        <v>248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247</v>
      </c>
      <c r="I91" s="8"/>
      <c r="J91" s="8"/>
    </row>
    <row r="92" customFormat="false" ht="15" hidden="false" customHeight="false" outlineLevel="0" collapsed="false">
      <c r="A92" s="13" t="s">
        <v>248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247</v>
      </c>
      <c r="I92" s="8"/>
      <c r="J92" s="8"/>
    </row>
    <row r="93" customFormat="false" ht="15" hidden="false" customHeight="false" outlineLevel="0" collapsed="false">
      <c r="A93" s="13" t="s">
        <v>248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247</v>
      </c>
      <c r="I93" s="8"/>
      <c r="J93" s="8"/>
    </row>
    <row r="94" customFormat="false" ht="15" hidden="false" customHeight="false" outlineLevel="0" collapsed="false">
      <c r="A94" s="13" t="s">
        <v>248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247</v>
      </c>
      <c r="I94" s="8"/>
      <c r="J94" s="8"/>
    </row>
    <row r="95" customFormat="false" ht="15" hidden="false" customHeight="false" outlineLevel="0" collapsed="false">
      <c r="A95" s="13" t="s">
        <v>248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247</v>
      </c>
      <c r="I95" s="8"/>
      <c r="J95" s="8"/>
    </row>
    <row r="96" customFormat="false" ht="15" hidden="false" customHeight="false" outlineLevel="0" collapsed="false">
      <c r="A96" s="13" t="s">
        <v>248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247</v>
      </c>
      <c r="I96" s="8"/>
      <c r="J96" s="8"/>
    </row>
    <row r="97" customFormat="false" ht="15" hidden="false" customHeight="false" outlineLevel="0" collapsed="false">
      <c r="A97" s="13" t="s">
        <v>248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247</v>
      </c>
      <c r="I97" s="8"/>
      <c r="J97" s="8"/>
    </row>
    <row r="98" customFormat="false" ht="15" hidden="false" customHeight="false" outlineLevel="0" collapsed="false">
      <c r="A98" s="13" t="s">
        <v>248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247</v>
      </c>
      <c r="I98" s="8"/>
      <c r="J98" s="8"/>
    </row>
    <row r="99" customFormat="false" ht="15" hidden="false" customHeight="false" outlineLevel="0" collapsed="false">
      <c r="A99" s="13" t="s">
        <v>248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247</v>
      </c>
      <c r="I99" s="8"/>
      <c r="J99" s="8"/>
    </row>
    <row r="100" customFormat="false" ht="15" hidden="false" customHeight="false" outlineLevel="0" collapsed="false">
      <c r="A100" s="13" t="s">
        <v>248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247</v>
      </c>
      <c r="I100" s="8"/>
      <c r="J100" s="8"/>
    </row>
    <row r="101" customFormat="false" ht="15" hidden="false" customHeight="false" outlineLevel="0" collapsed="false">
      <c r="A101" s="13" t="s">
        <v>248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247</v>
      </c>
      <c r="I101" s="8"/>
      <c r="J101" s="8"/>
    </row>
    <row r="102" customFormat="false" ht="15" hidden="false" customHeight="false" outlineLevel="0" collapsed="false">
      <c r="A102" s="13" t="s">
        <v>248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247</v>
      </c>
      <c r="I102" s="8"/>
      <c r="J102" s="8"/>
    </row>
    <row r="103" customFormat="false" ht="15" hidden="false" customHeight="false" outlineLevel="0" collapsed="false">
      <c r="A103" s="13" t="s">
        <v>248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247</v>
      </c>
      <c r="I103" s="8"/>
      <c r="J103" s="8"/>
    </row>
    <row r="104" customFormat="false" ht="15" hidden="false" customHeight="false" outlineLevel="0" collapsed="false">
      <c r="A104" s="13" t="s">
        <v>248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247</v>
      </c>
      <c r="I104" s="8"/>
      <c r="J104" s="8"/>
    </row>
    <row r="105" customFormat="false" ht="15" hidden="false" customHeight="false" outlineLevel="0" collapsed="false">
      <c r="A105" s="13" t="s">
        <v>248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247</v>
      </c>
      <c r="I105" s="8"/>
      <c r="J105" s="8"/>
    </row>
    <row r="106" customFormat="false" ht="15" hidden="false" customHeight="false" outlineLevel="0" collapsed="false">
      <c r="A106" s="13" t="s">
        <v>249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247</v>
      </c>
      <c r="I106" s="8"/>
      <c r="J106" s="8"/>
    </row>
    <row r="107" customFormat="false" ht="15" hidden="false" customHeight="false" outlineLevel="0" collapsed="false">
      <c r="A107" s="13" t="s">
        <v>249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247</v>
      </c>
      <c r="I107" s="8"/>
      <c r="J107" s="8"/>
    </row>
    <row r="108" customFormat="false" ht="15" hidden="false" customHeight="false" outlineLevel="0" collapsed="false">
      <c r="A108" s="13" t="s">
        <v>249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247</v>
      </c>
      <c r="I108" s="8"/>
      <c r="J108" s="8"/>
    </row>
    <row r="109" customFormat="false" ht="15" hidden="false" customHeight="false" outlineLevel="0" collapsed="false">
      <c r="A109" s="13" t="s">
        <v>249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247</v>
      </c>
      <c r="I109" s="8"/>
      <c r="J109" s="8"/>
    </row>
    <row r="110" customFormat="false" ht="15" hidden="false" customHeight="false" outlineLevel="0" collapsed="false">
      <c r="A110" s="13" t="s">
        <v>249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247</v>
      </c>
      <c r="I110" s="8"/>
      <c r="J110" s="8"/>
    </row>
    <row r="111" customFormat="false" ht="15" hidden="false" customHeight="false" outlineLevel="0" collapsed="false">
      <c r="A111" s="13" t="s">
        <v>250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247</v>
      </c>
      <c r="I111" s="8"/>
      <c r="J111" s="8"/>
    </row>
    <row r="112" customFormat="false" ht="15" hidden="false" customHeight="false" outlineLevel="0" collapsed="false">
      <c r="A112" s="13" t="s">
        <v>250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247</v>
      </c>
    </row>
    <row r="113" customFormat="false" ht="15" hidden="false" customHeight="false" outlineLevel="0" collapsed="false">
      <c r="A113" s="13" t="s">
        <v>250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247</v>
      </c>
    </row>
    <row r="114" customFormat="false" ht="15" hidden="false" customHeight="false" outlineLevel="0" collapsed="false">
      <c r="A114" s="13" t="s">
        <v>250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247</v>
      </c>
    </row>
    <row r="115" customFormat="false" ht="15" hidden="false" customHeight="false" outlineLevel="0" collapsed="false">
      <c r="A115" s="13" t="s">
        <v>250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247</v>
      </c>
    </row>
    <row r="116" customFormat="false" ht="15" hidden="false" customHeight="false" outlineLevel="0" collapsed="false">
      <c r="A116" s="22" t="s">
        <v>251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247</v>
      </c>
    </row>
    <row r="117" customFormat="false" ht="15" hidden="false" customHeight="false" outlineLevel="0" collapsed="false">
      <c r="A117" s="22" t="s">
        <v>251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247</v>
      </c>
    </row>
    <row r="118" customFormat="false" ht="15" hidden="false" customHeight="false" outlineLevel="0" collapsed="false">
      <c r="A118" s="22" t="s">
        <v>251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247</v>
      </c>
    </row>
    <row r="119" customFormat="false" ht="15" hidden="false" customHeight="false" outlineLevel="0" collapsed="false">
      <c r="A119" s="22" t="s">
        <v>251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247</v>
      </c>
    </row>
    <row r="120" customFormat="false" ht="15" hidden="false" customHeight="false" outlineLevel="0" collapsed="false">
      <c r="A120" s="22" t="s">
        <v>252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247</v>
      </c>
    </row>
    <row r="121" customFormat="false" ht="15" hidden="false" customHeight="false" outlineLevel="0" collapsed="false">
      <c r="A121" s="22" t="s">
        <v>252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247</v>
      </c>
    </row>
    <row r="122" customFormat="false" ht="15" hidden="false" customHeight="false" outlineLevel="0" collapsed="false">
      <c r="A122" s="22" t="s">
        <v>252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247</v>
      </c>
    </row>
    <row r="123" customFormat="false" ht="15" hidden="false" customHeight="false" outlineLevel="0" collapsed="false">
      <c r="A123" s="22" t="s">
        <v>252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247</v>
      </c>
    </row>
    <row r="124" customFormat="false" ht="15" hidden="false" customHeight="false" outlineLevel="0" collapsed="false">
      <c r="A124" s="22" t="s">
        <v>252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247</v>
      </c>
    </row>
    <row r="125" customFormat="false" ht="15" hidden="false" customHeight="false" outlineLevel="0" collapsed="false">
      <c r="A125" s="22" t="s">
        <v>252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247</v>
      </c>
    </row>
    <row r="126" customFormat="false" ht="15" hidden="false" customHeight="false" outlineLevel="0" collapsed="false">
      <c r="A126" s="22" t="s">
        <v>252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247</v>
      </c>
    </row>
    <row r="127" customFormat="false" ht="15" hidden="false" customHeight="false" outlineLevel="0" collapsed="false">
      <c r="A127" s="22" t="s">
        <v>253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254</v>
      </c>
    </row>
    <row r="128" customFormat="false" ht="15" hidden="false" customHeight="false" outlineLevel="0" collapsed="false">
      <c r="A128" s="22" t="s">
        <v>253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254</v>
      </c>
    </row>
    <row r="129" customFormat="false" ht="15" hidden="false" customHeight="false" outlineLevel="0" collapsed="false">
      <c r="A129" s="22" t="s">
        <v>253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254</v>
      </c>
    </row>
    <row r="130" customFormat="false" ht="15" hidden="false" customHeight="false" outlineLevel="0" collapsed="false">
      <c r="A130" s="22" t="s">
        <v>255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254</v>
      </c>
    </row>
    <row r="131" customFormat="false" ht="15" hidden="false" customHeight="false" outlineLevel="0" collapsed="false">
      <c r="A131" s="22" t="s">
        <v>255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254</v>
      </c>
    </row>
    <row r="132" customFormat="false" ht="15" hidden="false" customHeight="false" outlineLevel="0" collapsed="false">
      <c r="A132" s="22" t="s">
        <v>255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254</v>
      </c>
    </row>
    <row r="133" customFormat="false" ht="15" hidden="false" customHeight="false" outlineLevel="0" collapsed="false">
      <c r="A133" s="22" t="s">
        <v>255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254</v>
      </c>
    </row>
    <row r="134" customFormat="false" ht="15" hidden="false" customHeight="false" outlineLevel="0" collapsed="false">
      <c r="A134" s="22" t="s">
        <v>256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254</v>
      </c>
    </row>
    <row r="135" customFormat="false" ht="15" hidden="false" customHeight="false" outlineLevel="0" collapsed="false">
      <c r="A135" s="22" t="s">
        <v>256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254</v>
      </c>
    </row>
    <row r="136" customFormat="false" ht="15" hidden="false" customHeight="false" outlineLevel="0" collapsed="false">
      <c r="A136" s="22" t="s">
        <v>256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254</v>
      </c>
    </row>
    <row r="137" customFormat="false" ht="15" hidden="false" customHeight="false" outlineLevel="0" collapsed="false">
      <c r="A137" s="22" t="s">
        <v>256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254</v>
      </c>
    </row>
    <row r="138" customFormat="false" ht="15" hidden="false" customHeight="false" outlineLevel="0" collapsed="false">
      <c r="A138" s="22" t="s">
        <v>256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254</v>
      </c>
    </row>
    <row r="139" customFormat="false" ht="15" hidden="false" customHeight="false" outlineLevel="0" collapsed="false">
      <c r="A139" s="22" t="s">
        <v>257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247</v>
      </c>
    </row>
    <row r="140" customFormat="false" ht="15" hidden="false" customHeight="false" outlineLevel="0" collapsed="false">
      <c r="A140" s="22" t="s">
        <v>257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247</v>
      </c>
    </row>
    <row r="141" customFormat="false" ht="15" hidden="false" customHeight="false" outlineLevel="0" collapsed="false">
      <c r="A141" s="22" t="s">
        <v>257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247</v>
      </c>
    </row>
    <row r="142" customFormat="false" ht="15" hidden="false" customHeight="false" outlineLevel="0" collapsed="false">
      <c r="A142" s="13" t="s">
        <v>258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254</v>
      </c>
    </row>
    <row r="143" customFormat="false" ht="15" hidden="false" customHeight="false" outlineLevel="0" collapsed="false">
      <c r="A143" s="13" t="s">
        <v>258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254</v>
      </c>
    </row>
    <row r="144" customFormat="false" ht="15" hidden="false" customHeight="false" outlineLevel="0" collapsed="false">
      <c r="A144" s="13" t="s">
        <v>258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254</v>
      </c>
    </row>
    <row r="145" customFormat="false" ht="15" hidden="false" customHeight="false" outlineLevel="0" collapsed="false">
      <c r="A145" s="13" t="s">
        <v>258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254</v>
      </c>
    </row>
    <row r="146" customFormat="false" ht="15" hidden="false" customHeight="false" outlineLevel="0" collapsed="false">
      <c r="A146" s="13" t="s">
        <v>258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254</v>
      </c>
    </row>
    <row r="147" customFormat="false" ht="15" hidden="false" customHeight="false" outlineLevel="0" collapsed="false">
      <c r="A147" s="13" t="s">
        <v>258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254</v>
      </c>
    </row>
    <row r="148" customFormat="false" ht="15" hidden="false" customHeight="false" outlineLevel="0" collapsed="false">
      <c r="A148" s="13" t="s">
        <v>258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254</v>
      </c>
    </row>
    <row r="149" customFormat="false" ht="15" hidden="false" customHeight="false" outlineLevel="0" collapsed="false">
      <c r="A149" s="13" t="s">
        <v>258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254</v>
      </c>
    </row>
    <row r="150" customFormat="false" ht="15" hidden="false" customHeight="false" outlineLevel="0" collapsed="false">
      <c r="A150" s="13" t="s">
        <v>258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254</v>
      </c>
    </row>
    <row r="151" customFormat="false" ht="15" hidden="false" customHeight="false" outlineLevel="0" collapsed="false">
      <c r="A151" s="13" t="s">
        <v>259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254</v>
      </c>
    </row>
    <row r="152" customFormat="false" ht="15" hidden="false" customHeight="false" outlineLevel="0" collapsed="false">
      <c r="A152" s="13" t="s">
        <v>259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254</v>
      </c>
    </row>
    <row r="153" customFormat="false" ht="15" hidden="false" customHeight="false" outlineLevel="0" collapsed="false">
      <c r="A153" s="13" t="s">
        <v>259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254</v>
      </c>
    </row>
    <row r="154" customFormat="false" ht="15" hidden="false" customHeight="false" outlineLevel="0" collapsed="false">
      <c r="A154" s="13" t="s">
        <v>259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254</v>
      </c>
    </row>
    <row r="155" customFormat="false" ht="15" hidden="false" customHeight="false" outlineLevel="0" collapsed="false">
      <c r="A155" s="13" t="s">
        <v>259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254</v>
      </c>
    </row>
    <row r="156" customFormat="false" ht="15" hidden="false" customHeight="false" outlineLevel="0" collapsed="false">
      <c r="A156" s="13" t="s">
        <v>259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254</v>
      </c>
    </row>
    <row r="157" customFormat="false" ht="15" hidden="false" customHeight="false" outlineLevel="0" collapsed="false">
      <c r="A157" s="13" t="s">
        <v>259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254</v>
      </c>
    </row>
    <row r="158" customFormat="false" ht="15" hidden="false" customHeight="false" outlineLevel="0" collapsed="false">
      <c r="A158" s="13" t="s">
        <v>259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254</v>
      </c>
    </row>
    <row r="159" customFormat="false" ht="15" hidden="false" customHeight="false" outlineLevel="0" collapsed="false">
      <c r="A159" s="13" t="s">
        <v>259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254</v>
      </c>
    </row>
    <row r="160" customFormat="false" ht="15" hidden="false" customHeight="false" outlineLevel="0" collapsed="false">
      <c r="A160" s="13" t="s">
        <v>10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254</v>
      </c>
    </row>
    <row r="161" customFormat="false" ht="15" hidden="false" customHeight="false" outlineLevel="0" collapsed="false">
      <c r="A161" s="13" t="s">
        <v>245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254</v>
      </c>
    </row>
    <row r="162" customFormat="false" ht="15" hidden="false" customHeight="false" outlineLevel="0" collapsed="false">
      <c r="A162" s="13" t="s">
        <v>245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254</v>
      </c>
    </row>
    <row r="163" customFormat="false" ht="15" hidden="false" customHeight="false" outlineLevel="0" collapsed="false">
      <c r="A163" s="13" t="s">
        <v>245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254</v>
      </c>
    </row>
    <row r="164" customFormat="false" ht="15" hidden="false" customHeight="false" outlineLevel="0" collapsed="false">
      <c r="A164" s="13" t="s">
        <v>245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254</v>
      </c>
    </row>
    <row r="165" customFormat="false" ht="15" hidden="false" customHeight="false" outlineLevel="0" collapsed="false">
      <c r="A165" s="13" t="s">
        <v>245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254</v>
      </c>
    </row>
    <row r="166" customFormat="false" ht="15" hidden="false" customHeight="false" outlineLevel="0" collapsed="false">
      <c r="A166" s="13" t="s">
        <v>245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254</v>
      </c>
    </row>
    <row r="167" customFormat="false" ht="15" hidden="false" customHeight="false" outlineLevel="0" collapsed="false">
      <c r="A167" s="13" t="s">
        <v>245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254</v>
      </c>
    </row>
    <row r="168" customFormat="false" ht="15" hidden="false" customHeight="false" outlineLevel="0" collapsed="false">
      <c r="A168" s="13" t="s">
        <v>245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254</v>
      </c>
    </row>
    <row r="169" customFormat="false" ht="15" hidden="false" customHeight="false" outlineLevel="0" collapsed="false">
      <c r="A169" s="13" t="s">
        <v>245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254</v>
      </c>
    </row>
    <row r="170" customFormat="false" ht="15" hidden="false" customHeight="false" outlineLevel="0" collapsed="false">
      <c r="A170" s="13" t="s">
        <v>243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254</v>
      </c>
    </row>
    <row r="171" customFormat="false" ht="15" hidden="false" customHeight="false" outlineLevel="0" collapsed="false">
      <c r="A171" s="13" t="s">
        <v>243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254</v>
      </c>
    </row>
    <row r="172" customFormat="false" ht="15" hidden="false" customHeight="false" outlineLevel="0" collapsed="false">
      <c r="A172" s="13" t="s">
        <v>243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254</v>
      </c>
    </row>
    <row r="173" customFormat="false" ht="15" hidden="false" customHeight="false" outlineLevel="0" collapsed="false">
      <c r="A173" s="13" t="s">
        <v>243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254</v>
      </c>
    </row>
    <row r="174" customFormat="false" ht="15" hidden="false" customHeight="false" outlineLevel="0" collapsed="false">
      <c r="A174" s="13" t="s">
        <v>243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254</v>
      </c>
    </row>
    <row r="175" customFormat="false" ht="15" hidden="false" customHeight="false" outlineLevel="0" collapsed="false">
      <c r="A175" s="13" t="s">
        <v>243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254</v>
      </c>
    </row>
    <row r="176" customFormat="false" ht="15" hidden="false" customHeight="false" outlineLevel="0" collapsed="false">
      <c r="A176" s="13" t="s">
        <v>243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254</v>
      </c>
    </row>
    <row r="177" customFormat="false" ht="15" hidden="false" customHeight="false" outlineLevel="0" collapsed="false">
      <c r="A177" s="13" t="s">
        <v>243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254</v>
      </c>
    </row>
    <row r="178" customFormat="false" ht="15" hidden="false" customHeight="false" outlineLevel="0" collapsed="false">
      <c r="A178" s="13" t="s">
        <v>243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254</v>
      </c>
    </row>
    <row r="179" customFormat="false" ht="15" hidden="false" customHeight="false" outlineLevel="0" collapsed="false">
      <c r="A179" s="13" t="s">
        <v>243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254</v>
      </c>
    </row>
    <row r="180" customFormat="false" ht="15" hidden="false" customHeight="false" outlineLevel="0" collapsed="false">
      <c r="A180" s="13" t="s">
        <v>170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171</v>
      </c>
    </row>
    <row r="181" customFormat="false" ht="15" hidden="false" customHeight="false" outlineLevel="0" collapsed="false">
      <c r="A181" s="13" t="s">
        <v>172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171</v>
      </c>
    </row>
    <row r="182" customFormat="false" ht="15" hidden="false" customHeight="false" outlineLevel="0" collapsed="false">
      <c r="A182" s="13" t="s">
        <v>173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171</v>
      </c>
    </row>
    <row r="183" customFormat="false" ht="15" hidden="false" customHeight="false" outlineLevel="0" collapsed="false">
      <c r="A183" s="13" t="s">
        <v>174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171</v>
      </c>
    </row>
    <row r="184" customFormat="false" ht="15" hidden="false" customHeight="false" outlineLevel="0" collapsed="false">
      <c r="A184" s="13" t="s">
        <v>175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171</v>
      </c>
    </row>
    <row r="185" customFormat="false" ht="15" hidden="false" customHeight="false" outlineLevel="0" collapsed="false">
      <c r="A185" s="13" t="s">
        <v>176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171</v>
      </c>
    </row>
    <row r="186" customFormat="false" ht="15" hidden="false" customHeight="false" outlineLevel="0" collapsed="false">
      <c r="A186" s="13" t="s">
        <v>177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171</v>
      </c>
    </row>
    <row r="187" customFormat="false" ht="15" hidden="false" customHeight="false" outlineLevel="0" collapsed="false">
      <c r="A187" s="13" t="s">
        <v>178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171</v>
      </c>
    </row>
    <row r="188" customFormat="false" ht="15" hidden="false" customHeight="false" outlineLevel="0" collapsed="false">
      <c r="A188" s="13" t="s">
        <v>179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171</v>
      </c>
    </row>
    <row r="189" customFormat="false" ht="15" hidden="false" customHeight="false" outlineLevel="0" collapsed="false">
      <c r="A189" s="13" t="s">
        <v>180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171</v>
      </c>
    </row>
    <row r="190" customFormat="false" ht="15" hidden="false" customHeight="false" outlineLevel="0" collapsed="false">
      <c r="A190" s="13" t="s">
        <v>181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171</v>
      </c>
    </row>
    <row r="191" customFormat="false" ht="15" hidden="false" customHeight="false" outlineLevel="0" collapsed="false">
      <c r="A191" s="13" t="s">
        <v>182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171</v>
      </c>
    </row>
    <row r="192" customFormat="false" ht="15" hidden="false" customHeight="false" outlineLevel="0" collapsed="false">
      <c r="A192" s="13" t="s">
        <v>183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171</v>
      </c>
    </row>
    <row r="193" customFormat="false" ht="15" hidden="false" customHeight="false" outlineLevel="0" collapsed="false">
      <c r="A193" s="13" t="s">
        <v>184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171</v>
      </c>
    </row>
    <row r="194" customFormat="false" ht="15" hidden="false" customHeight="false" outlineLevel="0" collapsed="false">
      <c r="A194" s="13" t="s">
        <v>185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171</v>
      </c>
    </row>
    <row r="195" customFormat="false" ht="15" hidden="false" customHeight="false" outlineLevel="0" collapsed="false">
      <c r="A195" s="13" t="s">
        <v>193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187</v>
      </c>
    </row>
    <row r="196" customFormat="false" ht="15" hidden="false" customHeight="false" outlineLevel="0" collapsed="false">
      <c r="A196" s="13" t="s">
        <v>194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187</v>
      </c>
    </row>
    <row r="197" customFormat="false" ht="15" hidden="false" customHeight="false" outlineLevel="0" collapsed="false">
      <c r="A197" s="13" t="s">
        <v>195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187</v>
      </c>
    </row>
    <row r="198" customFormat="false" ht="15" hidden="false" customHeight="false" outlineLevel="0" collapsed="false">
      <c r="A198" s="13" t="s">
        <v>196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187</v>
      </c>
    </row>
    <row r="199" customFormat="false" ht="15" hidden="false" customHeight="false" outlineLevel="0" collapsed="false">
      <c r="A199" s="13" t="s">
        <v>260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187</v>
      </c>
    </row>
    <row r="200" customFormat="false" ht="15" hidden="false" customHeight="false" outlineLevel="0" collapsed="false">
      <c r="A200" s="13" t="s">
        <v>198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187</v>
      </c>
    </row>
    <row r="201" customFormat="false" ht="15" hidden="false" customHeight="false" outlineLevel="0" collapsed="false">
      <c r="A201" s="13" t="s">
        <v>199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187</v>
      </c>
    </row>
    <row r="202" customFormat="false" ht="15" hidden="false" customHeight="false" outlineLevel="0" collapsed="false">
      <c r="A202" s="13" t="s">
        <v>261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187</v>
      </c>
    </row>
    <row r="203" customFormat="false" ht="15" hidden="false" customHeight="false" outlineLevel="0" collapsed="false">
      <c r="A203" s="13" t="s">
        <v>186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187</v>
      </c>
    </row>
    <row r="204" customFormat="false" ht="15" hidden="false" customHeight="false" outlineLevel="0" collapsed="false">
      <c r="A204" s="13" t="s">
        <v>189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187</v>
      </c>
    </row>
    <row r="205" customFormat="false" ht="15" hidden="false" customHeight="false" outlineLevel="0" collapsed="false">
      <c r="A205" s="13" t="s">
        <v>188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187</v>
      </c>
    </row>
    <row r="206" customFormat="false" ht="15" hidden="false" customHeight="false" outlineLevel="0" collapsed="false">
      <c r="A206" s="13" t="s">
        <v>190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187</v>
      </c>
    </row>
    <row r="207" customFormat="false" ht="15" hidden="false" customHeight="false" outlineLevel="0" collapsed="false">
      <c r="A207" s="13" t="s">
        <v>191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187</v>
      </c>
    </row>
    <row r="208" customFormat="false" ht="15" hidden="false" customHeight="false" outlineLevel="0" collapsed="false">
      <c r="A208" s="13" t="s">
        <v>192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187</v>
      </c>
    </row>
    <row r="209" customFormat="false" ht="15" hidden="false" customHeight="false" outlineLevel="0" collapsed="false">
      <c r="A209" s="13" t="s">
        <v>262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263</v>
      </c>
    </row>
    <row r="210" customFormat="false" ht="15" hidden="false" customHeight="false" outlineLevel="0" collapsed="false">
      <c r="A210" s="13" t="s">
        <v>264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263</v>
      </c>
    </row>
    <row r="211" customFormat="false" ht="15" hidden="false" customHeight="false" outlineLevel="0" collapsed="false">
      <c r="A211" s="13" t="s">
        <v>265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263</v>
      </c>
    </row>
    <row r="212" customFormat="false" ht="15" hidden="false" customHeight="false" outlineLevel="0" collapsed="false">
      <c r="A212" s="13" t="s">
        <v>266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263</v>
      </c>
    </row>
    <row r="213" customFormat="false" ht="15" hidden="false" customHeight="false" outlineLevel="0" collapsed="false">
      <c r="A213" s="13" t="s">
        <v>267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268</v>
      </c>
    </row>
    <row r="214" customFormat="false" ht="15" hidden="false" customHeight="false" outlineLevel="0" collapsed="false">
      <c r="A214" s="13" t="s">
        <v>269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268</v>
      </c>
    </row>
    <row r="215" customFormat="false" ht="15" hidden="false" customHeight="false" outlineLevel="0" collapsed="false">
      <c r="A215" s="13" t="s">
        <v>270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268</v>
      </c>
    </row>
    <row r="216" customFormat="false" ht="15" hidden="false" customHeight="false" outlineLevel="0" collapsed="false">
      <c r="A216" s="13" t="s">
        <v>271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268</v>
      </c>
    </row>
    <row r="217" customFormat="false" ht="15" hidden="false" customHeight="false" outlineLevel="0" collapsed="false">
      <c r="A217" s="13" t="s">
        <v>272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268</v>
      </c>
    </row>
    <row r="218" customFormat="false" ht="15" hidden="false" customHeight="false" outlineLevel="0" collapsed="false">
      <c r="A218" s="13" t="s">
        <v>266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268</v>
      </c>
    </row>
    <row r="219" customFormat="false" ht="15" hidden="false" customHeight="false" outlineLevel="0" collapsed="false">
      <c r="A219" s="13" t="s">
        <v>273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274</v>
      </c>
    </row>
    <row r="220" customFormat="false" ht="15" hidden="false" customHeight="false" outlineLevel="0" collapsed="false">
      <c r="A220" s="13" t="s">
        <v>275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274</v>
      </c>
    </row>
    <row r="221" customFormat="false" ht="15" hidden="false" customHeight="false" outlineLevel="0" collapsed="false">
      <c r="A221" s="13" t="s">
        <v>276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274</v>
      </c>
    </row>
    <row r="222" customFormat="false" ht="15" hidden="false" customHeight="false" outlineLevel="0" collapsed="false">
      <c r="A222" s="13" t="s">
        <v>277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40" topLeftCell="A286" activePane="topLeft" state="split"/>
      <selection pane="topLeft" activeCell="A1" activeCellId="0" sqref="A1"/>
      <selection pane="bottomLeft" activeCell="A286" activeCellId="0" sqref="A286"/>
    </sheetView>
  </sheetViews>
  <sheetFormatPr defaultColWidth="8.304687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278</v>
      </c>
      <c r="G1" s="13" t="s">
        <v>279</v>
      </c>
      <c r="H1" s="13" t="s">
        <v>206</v>
      </c>
      <c r="AMI1" s="0"/>
      <c r="AMJ1" s="0"/>
    </row>
    <row r="2" customFormat="false" ht="15" hidden="false" customHeight="false" outlineLevel="0" collapsed="false">
      <c r="A2" s="13" t="s">
        <v>10</v>
      </c>
      <c r="B2" s="16" t="n">
        <v>100</v>
      </c>
      <c r="C2" s="16" t="n">
        <v>0</v>
      </c>
      <c r="D2" s="16" t="n">
        <v>0</v>
      </c>
      <c r="E2" s="16" t="n">
        <v>0</v>
      </c>
      <c r="F2" s="16" t="n">
        <v>632.8</v>
      </c>
      <c r="G2" s="23" t="n">
        <v>1.4577</v>
      </c>
      <c r="H2" s="14" t="s">
        <v>280</v>
      </c>
    </row>
    <row r="3" customFormat="false" ht="15" hidden="false" customHeight="false" outlineLevel="0" collapsed="false">
      <c r="A3" s="13" t="s">
        <v>245</v>
      </c>
      <c r="B3" s="16" t="n">
        <v>94</v>
      </c>
      <c r="C3" s="16" t="n">
        <v>0</v>
      </c>
      <c r="D3" s="16" t="n">
        <v>0</v>
      </c>
      <c r="E3" s="16" t="n">
        <v>6</v>
      </c>
      <c r="F3" s="16" t="n">
        <v>632.8</v>
      </c>
      <c r="G3" s="23" t="n">
        <v>1.46783</v>
      </c>
      <c r="H3" s="14" t="s">
        <v>254</v>
      </c>
    </row>
    <row r="4" customFormat="false" ht="15" hidden="false" customHeight="false" outlineLevel="0" collapsed="false">
      <c r="A4" s="13" t="s">
        <v>245</v>
      </c>
      <c r="B4" s="16" t="n">
        <v>92</v>
      </c>
      <c r="C4" s="16" t="n">
        <v>0</v>
      </c>
      <c r="D4" s="16" t="n">
        <v>0</v>
      </c>
      <c r="E4" s="16" t="n">
        <v>8</v>
      </c>
      <c r="F4" s="16" t="n">
        <v>632.8</v>
      </c>
      <c r="G4" s="23" t="n">
        <v>1.47152</v>
      </c>
      <c r="H4" s="14" t="s">
        <v>254</v>
      </c>
    </row>
    <row r="5" customFormat="false" ht="15" hidden="false" customHeight="false" outlineLevel="0" collapsed="false">
      <c r="A5" s="13" t="s">
        <v>245</v>
      </c>
      <c r="B5" s="16" t="n">
        <v>90</v>
      </c>
      <c r="C5" s="16" t="n">
        <v>0</v>
      </c>
      <c r="D5" s="16" t="n">
        <v>0</v>
      </c>
      <c r="E5" s="16" t="n">
        <v>10</v>
      </c>
      <c r="F5" s="16" t="n">
        <v>632.8</v>
      </c>
      <c r="G5" s="23" t="n">
        <v>1.47483</v>
      </c>
      <c r="H5" s="14" t="s">
        <v>254</v>
      </c>
    </row>
    <row r="6" customFormat="false" ht="15" hidden="false" customHeight="false" outlineLevel="0" collapsed="false">
      <c r="A6" s="13" t="s">
        <v>245</v>
      </c>
      <c r="B6" s="16" t="n">
        <v>85</v>
      </c>
      <c r="C6" s="16" t="n">
        <v>0</v>
      </c>
      <c r="D6" s="16" t="n">
        <v>0</v>
      </c>
      <c r="E6" s="16" t="n">
        <v>15</v>
      </c>
      <c r="F6" s="16" t="n">
        <v>632.8</v>
      </c>
      <c r="G6" s="23" t="n">
        <v>1.48423</v>
      </c>
      <c r="H6" s="14" t="s">
        <v>254</v>
      </c>
    </row>
    <row r="7" customFormat="false" ht="15" hidden="false" customHeight="false" outlineLevel="0" collapsed="false">
      <c r="A7" s="13" t="s">
        <v>245</v>
      </c>
      <c r="B7" s="16" t="n">
        <v>80</v>
      </c>
      <c r="C7" s="16" t="n">
        <v>0</v>
      </c>
      <c r="D7" s="16" t="n">
        <v>0</v>
      </c>
      <c r="E7" s="16" t="n">
        <v>20</v>
      </c>
      <c r="F7" s="16" t="n">
        <v>632.8</v>
      </c>
      <c r="G7" s="23" t="n">
        <v>1.49239</v>
      </c>
      <c r="H7" s="14" t="s">
        <v>254</v>
      </c>
    </row>
    <row r="8" customFormat="false" ht="15" hidden="false" customHeight="false" outlineLevel="0" collapsed="false">
      <c r="A8" s="13" t="s">
        <v>245</v>
      </c>
      <c r="B8" s="16" t="n">
        <v>75</v>
      </c>
      <c r="C8" s="16" t="n">
        <v>0</v>
      </c>
      <c r="D8" s="16" t="n">
        <v>0</v>
      </c>
      <c r="E8" s="16" t="n">
        <v>25</v>
      </c>
      <c r="F8" s="16" t="n">
        <v>632.8</v>
      </c>
      <c r="G8" s="23" t="n">
        <v>1.49752</v>
      </c>
      <c r="H8" s="14" t="s">
        <v>254</v>
      </c>
    </row>
    <row r="9" customFormat="false" ht="15" hidden="false" customHeight="false" outlineLevel="0" collapsed="false">
      <c r="A9" s="13" t="s">
        <v>245</v>
      </c>
      <c r="B9" s="16" t="n">
        <v>67</v>
      </c>
      <c r="C9" s="16" t="n">
        <v>0</v>
      </c>
      <c r="D9" s="16" t="n">
        <v>0</v>
      </c>
      <c r="E9" s="16" t="n">
        <v>33</v>
      </c>
      <c r="F9" s="16" t="n">
        <v>632.8</v>
      </c>
      <c r="G9" s="23" t="n">
        <v>1.50498</v>
      </c>
      <c r="H9" s="14" t="s">
        <v>254</v>
      </c>
    </row>
    <row r="10" customFormat="false" ht="15" hidden="false" customHeight="false" outlineLevel="0" collapsed="false">
      <c r="A10" s="13" t="s">
        <v>245</v>
      </c>
      <c r="B10" s="16" t="n">
        <v>62</v>
      </c>
      <c r="C10" s="16" t="n">
        <v>0</v>
      </c>
      <c r="D10" s="16" t="n">
        <v>0</v>
      </c>
      <c r="E10" s="16" t="n">
        <v>38</v>
      </c>
      <c r="F10" s="16" t="n">
        <v>632.8</v>
      </c>
      <c r="G10" s="23" t="n">
        <v>1.51048</v>
      </c>
      <c r="H10" s="14" t="s">
        <v>254</v>
      </c>
    </row>
    <row r="11" customFormat="false" ht="15" hidden="false" customHeight="false" outlineLevel="0" collapsed="false">
      <c r="A11" s="13" t="s">
        <v>245</v>
      </c>
      <c r="B11" s="16" t="n">
        <v>60</v>
      </c>
      <c r="C11" s="16" t="n">
        <v>0</v>
      </c>
      <c r="D11" s="16" t="n">
        <v>0</v>
      </c>
      <c r="E11" s="16" t="n">
        <v>40</v>
      </c>
      <c r="F11" s="16" t="n">
        <v>632.8</v>
      </c>
      <c r="G11" s="23" t="n">
        <v>1.5111</v>
      </c>
      <c r="H11" s="14" t="s">
        <v>254</v>
      </c>
    </row>
    <row r="12" customFormat="false" ht="15" hidden="false" customHeight="false" outlineLevel="0" collapsed="false">
      <c r="A12" s="13" t="s">
        <v>243</v>
      </c>
      <c r="B12" s="16" t="n">
        <v>90</v>
      </c>
      <c r="C12" s="16" t="n">
        <v>0</v>
      </c>
      <c r="D12" s="16" t="n">
        <v>10</v>
      </c>
      <c r="E12" s="16" t="n">
        <v>0</v>
      </c>
      <c r="F12" s="16" t="n">
        <v>632.8</v>
      </c>
      <c r="G12" s="23" t="n">
        <v>1.47374</v>
      </c>
      <c r="H12" s="14" t="s">
        <v>254</v>
      </c>
    </row>
    <row r="13" customFormat="false" ht="15" hidden="false" customHeight="false" outlineLevel="0" collapsed="false">
      <c r="A13" s="13" t="s">
        <v>243</v>
      </c>
      <c r="B13" s="16" t="n">
        <v>85</v>
      </c>
      <c r="C13" s="16" t="n">
        <v>0</v>
      </c>
      <c r="D13" s="16" t="n">
        <v>15</v>
      </c>
      <c r="E13" s="16" t="n">
        <v>0</v>
      </c>
      <c r="F13" s="16" t="n">
        <v>632.8</v>
      </c>
      <c r="G13" s="23" t="n">
        <v>1.48006</v>
      </c>
      <c r="H13" s="14" t="s">
        <v>254</v>
      </c>
    </row>
    <row r="14" customFormat="false" ht="15" hidden="false" customHeight="false" outlineLevel="0" collapsed="false">
      <c r="A14" s="13" t="s">
        <v>243</v>
      </c>
      <c r="B14" s="16" t="n">
        <v>80</v>
      </c>
      <c r="C14" s="16" t="n">
        <v>0</v>
      </c>
      <c r="D14" s="16" t="n">
        <v>20</v>
      </c>
      <c r="E14" s="16" t="n">
        <v>0</v>
      </c>
      <c r="F14" s="16" t="n">
        <v>632.8</v>
      </c>
      <c r="G14" s="23" t="n">
        <v>1.48824</v>
      </c>
      <c r="H14" s="14" t="s">
        <v>254</v>
      </c>
    </row>
    <row r="15" customFormat="false" ht="15" hidden="false" customHeight="false" outlineLevel="0" collapsed="false">
      <c r="A15" s="13" t="s">
        <v>243</v>
      </c>
      <c r="B15" s="16" t="n">
        <v>77</v>
      </c>
      <c r="C15" s="16" t="n">
        <v>0</v>
      </c>
      <c r="D15" s="16" t="n">
        <v>23</v>
      </c>
      <c r="E15" s="16" t="n">
        <v>0</v>
      </c>
      <c r="F15" s="16" t="n">
        <v>632.8</v>
      </c>
      <c r="G15" s="23" t="n">
        <v>1.48275</v>
      </c>
      <c r="H15" s="14" t="s">
        <v>254</v>
      </c>
    </row>
    <row r="16" customFormat="false" ht="15" hidden="false" customHeight="false" outlineLevel="0" collapsed="false">
      <c r="A16" s="13" t="s">
        <v>243</v>
      </c>
      <c r="B16" s="16" t="n">
        <v>75</v>
      </c>
      <c r="C16" s="16" t="n">
        <v>0</v>
      </c>
      <c r="D16" s="16" t="n">
        <v>25</v>
      </c>
      <c r="E16" s="16" t="n">
        <v>0</v>
      </c>
      <c r="F16" s="16" t="n">
        <v>632.8</v>
      </c>
      <c r="G16" s="23" t="n">
        <v>1.4954</v>
      </c>
      <c r="H16" s="14" t="s">
        <v>254</v>
      </c>
    </row>
    <row r="17" customFormat="false" ht="15" hidden="false" customHeight="false" outlineLevel="0" collapsed="false">
      <c r="A17" s="13" t="s">
        <v>243</v>
      </c>
      <c r="B17" s="16" t="n">
        <v>73</v>
      </c>
      <c r="C17" s="16" t="n">
        <v>0</v>
      </c>
      <c r="D17" s="16" t="n">
        <v>27</v>
      </c>
      <c r="E17" s="16" t="n">
        <v>0</v>
      </c>
      <c r="F17" s="16" t="n">
        <v>632.8</v>
      </c>
      <c r="G17" s="23" t="n">
        <v>1.49755</v>
      </c>
      <c r="H17" s="14" t="s">
        <v>254</v>
      </c>
    </row>
    <row r="18" customFormat="false" ht="15" hidden="false" customHeight="false" outlineLevel="0" collapsed="false">
      <c r="A18" s="13" t="s">
        <v>243</v>
      </c>
      <c r="B18" s="16" t="n">
        <v>67</v>
      </c>
      <c r="C18" s="16" t="n">
        <v>0</v>
      </c>
      <c r="D18" s="16" t="n">
        <v>33</v>
      </c>
      <c r="E18" s="16" t="n">
        <v>0</v>
      </c>
      <c r="F18" s="16" t="n">
        <v>632.8</v>
      </c>
      <c r="G18" s="23" t="n">
        <v>1.50285</v>
      </c>
      <c r="H18" s="14" t="s">
        <v>254</v>
      </c>
    </row>
    <row r="19" customFormat="false" ht="15" hidden="false" customHeight="false" outlineLevel="0" collapsed="false">
      <c r="A19" s="13" t="s">
        <v>243</v>
      </c>
      <c r="B19" s="16" t="n">
        <v>60</v>
      </c>
      <c r="C19" s="16" t="n">
        <v>0</v>
      </c>
      <c r="D19" s="16" t="n">
        <v>40</v>
      </c>
      <c r="E19" s="16" t="n">
        <v>0</v>
      </c>
      <c r="F19" s="16" t="n">
        <v>632.8</v>
      </c>
      <c r="G19" s="23" t="n">
        <v>1.5085</v>
      </c>
      <c r="H19" s="14" t="s">
        <v>254</v>
      </c>
    </row>
    <row r="20" customFormat="false" ht="15" hidden="false" customHeight="false" outlineLevel="0" collapsed="false">
      <c r="A20" s="13" t="s">
        <v>243</v>
      </c>
      <c r="B20" s="16" t="n">
        <v>58</v>
      </c>
      <c r="C20" s="16" t="n">
        <v>0</v>
      </c>
      <c r="D20" s="16" t="n">
        <v>42</v>
      </c>
      <c r="E20" s="16" t="n">
        <v>0</v>
      </c>
      <c r="F20" s="16" t="n">
        <v>632.8</v>
      </c>
      <c r="G20" s="23" t="n">
        <v>1.50988</v>
      </c>
      <c r="H20" s="14" t="s">
        <v>254</v>
      </c>
    </row>
    <row r="21" customFormat="false" ht="15" hidden="false" customHeight="false" outlineLevel="0" collapsed="false">
      <c r="A21" s="13" t="s">
        <v>243</v>
      </c>
      <c r="B21" s="16" t="n">
        <v>56</v>
      </c>
      <c r="C21" s="16" t="n">
        <v>0</v>
      </c>
      <c r="D21" s="16" t="n">
        <v>44</v>
      </c>
      <c r="E21" s="16" t="n">
        <v>0</v>
      </c>
      <c r="F21" s="16" t="n">
        <v>632.8</v>
      </c>
      <c r="G21" s="23" t="n">
        <v>1.511</v>
      </c>
      <c r="H21" s="14" t="s">
        <v>254</v>
      </c>
    </row>
    <row r="22" customFormat="false" ht="15" hidden="false" customHeight="false" outlineLevel="0" collapsed="false">
      <c r="A22" s="13" t="s">
        <v>243</v>
      </c>
      <c r="B22" s="16" t="n">
        <v>54</v>
      </c>
      <c r="C22" s="16" t="n">
        <v>0</v>
      </c>
      <c r="D22" s="16" t="n">
        <v>46</v>
      </c>
      <c r="E22" s="16" t="n">
        <v>0</v>
      </c>
      <c r="F22" s="16" t="n">
        <v>632.8</v>
      </c>
      <c r="G22" s="23" t="n">
        <v>1.51253</v>
      </c>
      <c r="H22" s="14" t="s">
        <v>254</v>
      </c>
    </row>
    <row r="23" customFormat="false" ht="15" hidden="false" customHeight="false" outlineLevel="0" collapsed="false">
      <c r="A23" s="13" t="s">
        <v>259</v>
      </c>
      <c r="B23" s="16" t="n">
        <v>75</v>
      </c>
      <c r="C23" s="16" t="n">
        <v>0</v>
      </c>
      <c r="D23" s="16" t="n">
        <v>0</v>
      </c>
      <c r="E23" s="16" t="n">
        <v>25</v>
      </c>
      <c r="F23" s="16" t="n">
        <v>632.8</v>
      </c>
      <c r="G23" s="23" t="n">
        <v>1.49752</v>
      </c>
      <c r="H23" s="14" t="s">
        <v>254</v>
      </c>
    </row>
    <row r="24" customFormat="false" ht="15" hidden="false" customHeight="false" outlineLevel="0" collapsed="false">
      <c r="A24" s="13" t="s">
        <v>259</v>
      </c>
      <c r="B24" s="16" t="n">
        <v>75</v>
      </c>
      <c r="C24" s="16" t="n">
        <v>0</v>
      </c>
      <c r="D24" s="16" t="n">
        <v>0.5</v>
      </c>
      <c r="E24" s="16" t="n">
        <v>23.5</v>
      </c>
      <c r="F24" s="16" t="n">
        <v>632.8</v>
      </c>
      <c r="G24" s="23" t="n">
        <v>1.49761</v>
      </c>
      <c r="H24" s="14" t="s">
        <v>254</v>
      </c>
    </row>
    <row r="25" customFormat="false" ht="15" hidden="false" customHeight="false" outlineLevel="0" collapsed="false">
      <c r="A25" s="13" t="s">
        <v>259</v>
      </c>
      <c r="B25" s="16" t="n">
        <v>75</v>
      </c>
      <c r="C25" s="16" t="n">
        <v>0</v>
      </c>
      <c r="D25" s="16" t="n">
        <v>2.5</v>
      </c>
      <c r="E25" s="16" t="n">
        <v>22.5</v>
      </c>
      <c r="F25" s="16" t="n">
        <v>632.8</v>
      </c>
      <c r="G25" s="23" t="n">
        <v>1.49918</v>
      </c>
      <c r="H25" s="14" t="s">
        <v>254</v>
      </c>
    </row>
    <row r="26" customFormat="false" ht="15" hidden="false" customHeight="false" outlineLevel="0" collapsed="false">
      <c r="A26" s="13" t="s">
        <v>259</v>
      </c>
      <c r="B26" s="16" t="n">
        <v>75</v>
      </c>
      <c r="C26" s="16" t="n">
        <v>0</v>
      </c>
      <c r="D26" s="16" t="n">
        <v>6.25</v>
      </c>
      <c r="E26" s="16" t="n">
        <v>18.75</v>
      </c>
      <c r="F26" s="16" t="n">
        <v>632.8</v>
      </c>
      <c r="G26" s="23" t="n">
        <v>1.49864</v>
      </c>
      <c r="H26" s="14" t="s">
        <v>254</v>
      </c>
    </row>
    <row r="27" customFormat="false" ht="15" hidden="false" customHeight="false" outlineLevel="0" collapsed="false">
      <c r="A27" s="13" t="s">
        <v>259</v>
      </c>
      <c r="B27" s="16" t="n">
        <v>75</v>
      </c>
      <c r="C27" s="16" t="n">
        <v>0</v>
      </c>
      <c r="D27" s="16" t="n">
        <v>9</v>
      </c>
      <c r="E27" s="16" t="n">
        <v>16</v>
      </c>
      <c r="F27" s="16" t="n">
        <v>632.8</v>
      </c>
      <c r="G27" s="23" t="n">
        <v>1.48783</v>
      </c>
      <c r="H27" s="14" t="s">
        <v>254</v>
      </c>
    </row>
    <row r="28" customFormat="false" ht="15" hidden="false" customHeight="false" outlineLevel="0" collapsed="false">
      <c r="A28" s="13" t="s">
        <v>259</v>
      </c>
      <c r="B28" s="16" t="n">
        <v>75</v>
      </c>
      <c r="C28" s="16" t="n">
        <v>0</v>
      </c>
      <c r="D28" s="16" t="n">
        <v>12.5</v>
      </c>
      <c r="E28" s="16" t="n">
        <v>12.5</v>
      </c>
      <c r="F28" s="16" t="n">
        <v>632.8</v>
      </c>
      <c r="G28" s="23" t="n">
        <v>1.49778</v>
      </c>
      <c r="H28" s="14" t="s">
        <v>254</v>
      </c>
    </row>
    <row r="29" customFormat="false" ht="15" hidden="false" customHeight="false" outlineLevel="0" collapsed="false">
      <c r="A29" s="13" t="s">
        <v>259</v>
      </c>
      <c r="B29" s="16" t="n">
        <v>75</v>
      </c>
      <c r="C29" s="16" t="n">
        <v>0</v>
      </c>
      <c r="D29" s="16" t="n">
        <v>18.75</v>
      </c>
      <c r="E29" s="16" t="n">
        <v>6.25</v>
      </c>
      <c r="F29" s="16" t="n">
        <v>632.8</v>
      </c>
      <c r="G29" s="23" t="n">
        <v>1.49711</v>
      </c>
      <c r="H29" s="14" t="s">
        <v>254</v>
      </c>
    </row>
    <row r="30" customFormat="false" ht="15" hidden="false" customHeight="false" outlineLevel="0" collapsed="false">
      <c r="A30" s="13" t="s">
        <v>259</v>
      </c>
      <c r="B30" s="16" t="n">
        <v>75</v>
      </c>
      <c r="C30" s="16" t="n">
        <v>0</v>
      </c>
      <c r="D30" s="16" t="n">
        <v>20</v>
      </c>
      <c r="E30" s="16" t="n">
        <v>5</v>
      </c>
      <c r="F30" s="16" t="n">
        <v>632.8</v>
      </c>
      <c r="G30" s="23" t="n">
        <v>1.49656</v>
      </c>
      <c r="H30" s="14" t="s">
        <v>254</v>
      </c>
    </row>
    <row r="31" customFormat="false" ht="15" hidden="false" customHeight="false" outlineLevel="0" collapsed="false">
      <c r="A31" s="13" t="s">
        <v>259</v>
      </c>
      <c r="B31" s="16" t="n">
        <v>75</v>
      </c>
      <c r="C31" s="16" t="n">
        <v>0</v>
      </c>
      <c r="D31" s="16" t="n">
        <v>25</v>
      </c>
      <c r="E31" s="16" t="n">
        <v>0</v>
      </c>
      <c r="F31" s="16" t="n">
        <v>632.8</v>
      </c>
      <c r="G31" s="23" t="n">
        <v>1.49539</v>
      </c>
      <c r="H31" s="14" t="s">
        <v>254</v>
      </c>
    </row>
    <row r="32" customFormat="false" ht="15" hidden="false" customHeight="false" outlineLevel="0" collapsed="false">
      <c r="A32" s="13" t="s">
        <v>258</v>
      </c>
      <c r="B32" s="16" t="n">
        <v>75</v>
      </c>
      <c r="C32" s="16" t="n">
        <v>0</v>
      </c>
      <c r="D32" s="16" t="n">
        <v>0</v>
      </c>
      <c r="E32" s="16" t="n">
        <v>25</v>
      </c>
      <c r="F32" s="16" t="n">
        <v>632.8</v>
      </c>
      <c r="G32" s="23" t="n">
        <v>1.49752</v>
      </c>
      <c r="H32" s="14" t="s">
        <v>254</v>
      </c>
    </row>
    <row r="33" customFormat="false" ht="15" hidden="false" customHeight="false" outlineLevel="0" collapsed="false">
      <c r="A33" s="13" t="s">
        <v>258</v>
      </c>
      <c r="B33" s="16" t="n">
        <v>70</v>
      </c>
      <c r="C33" s="16" t="n">
        <v>5</v>
      </c>
      <c r="D33" s="16" t="n">
        <v>0</v>
      </c>
      <c r="E33" s="16" t="n">
        <v>25</v>
      </c>
      <c r="F33" s="16" t="n">
        <v>632.8</v>
      </c>
      <c r="G33" s="23" t="n">
        <v>1.49971</v>
      </c>
      <c r="H33" s="14" t="s">
        <v>254</v>
      </c>
    </row>
    <row r="34" customFormat="false" ht="15" hidden="false" customHeight="false" outlineLevel="0" collapsed="false">
      <c r="A34" s="13" t="s">
        <v>258</v>
      </c>
      <c r="B34" s="16" t="n">
        <v>65</v>
      </c>
      <c r="C34" s="16" t="n">
        <v>10</v>
      </c>
      <c r="D34" s="16" t="n">
        <v>0</v>
      </c>
      <c r="E34" s="16" t="n">
        <v>25</v>
      </c>
      <c r="F34" s="16" t="n">
        <v>632.8</v>
      </c>
      <c r="G34" s="23" t="n">
        <v>1.50251</v>
      </c>
      <c r="H34" s="14" t="s">
        <v>254</v>
      </c>
    </row>
    <row r="35" customFormat="false" ht="15" hidden="false" customHeight="false" outlineLevel="0" collapsed="false">
      <c r="A35" s="13" t="s">
        <v>258</v>
      </c>
      <c r="B35" s="16" t="n">
        <v>60</v>
      </c>
      <c r="C35" s="16" t="n">
        <v>15</v>
      </c>
      <c r="D35" s="16" t="n">
        <v>0</v>
      </c>
      <c r="E35" s="16" t="n">
        <v>25</v>
      </c>
      <c r="F35" s="16" t="n">
        <v>632.8</v>
      </c>
      <c r="G35" s="23" t="n">
        <v>1.50445</v>
      </c>
      <c r="H35" s="14" t="s">
        <v>254</v>
      </c>
    </row>
    <row r="36" customFormat="false" ht="15" hidden="false" customHeight="false" outlineLevel="0" collapsed="false">
      <c r="A36" s="13" t="s">
        <v>258</v>
      </c>
      <c r="B36" s="16" t="n">
        <v>67</v>
      </c>
      <c r="C36" s="16" t="n">
        <v>0</v>
      </c>
      <c r="D36" s="16" t="n">
        <v>0</v>
      </c>
      <c r="E36" s="16" t="n">
        <v>33</v>
      </c>
      <c r="F36" s="16" t="n">
        <v>632.8</v>
      </c>
      <c r="G36" s="23" t="n">
        <v>1.50498</v>
      </c>
      <c r="H36" s="14" t="s">
        <v>254</v>
      </c>
    </row>
    <row r="37" customFormat="false" ht="15" hidden="false" customHeight="false" outlineLevel="0" collapsed="false">
      <c r="A37" s="13" t="s">
        <v>258</v>
      </c>
      <c r="B37" s="16" t="n">
        <v>62</v>
      </c>
      <c r="C37" s="16" t="n">
        <v>5</v>
      </c>
      <c r="D37" s="16" t="n">
        <v>0</v>
      </c>
      <c r="E37" s="16" t="n">
        <v>33</v>
      </c>
      <c r="F37" s="16" t="n">
        <v>632.8</v>
      </c>
      <c r="G37" s="23" t="n">
        <v>1.5073</v>
      </c>
      <c r="H37" s="14" t="s">
        <v>254</v>
      </c>
    </row>
    <row r="38" customFormat="false" ht="15" hidden="false" customHeight="false" outlineLevel="0" collapsed="false">
      <c r="A38" s="13" t="s">
        <v>258</v>
      </c>
      <c r="B38" s="16" t="n">
        <v>57</v>
      </c>
      <c r="C38" s="16" t="n">
        <v>10</v>
      </c>
      <c r="D38" s="16" t="n">
        <v>0</v>
      </c>
      <c r="E38" s="16" t="n">
        <v>33</v>
      </c>
      <c r="F38" s="16" t="n">
        <v>632.8</v>
      </c>
      <c r="G38" s="23" t="n">
        <v>1.50991</v>
      </c>
      <c r="H38" s="14" t="s">
        <v>254</v>
      </c>
    </row>
    <row r="39" customFormat="false" ht="15" hidden="false" customHeight="false" outlineLevel="0" collapsed="false">
      <c r="A39" s="13" t="s">
        <v>258</v>
      </c>
      <c r="B39" s="16" t="n">
        <v>52</v>
      </c>
      <c r="C39" s="16" t="n">
        <v>15</v>
      </c>
      <c r="D39" s="16" t="n">
        <v>0</v>
      </c>
      <c r="E39" s="16" t="n">
        <v>33</v>
      </c>
      <c r="F39" s="16" t="n">
        <v>632.8</v>
      </c>
      <c r="G39" s="23" t="n">
        <v>1.5161</v>
      </c>
      <c r="H39" s="14" t="s">
        <v>254</v>
      </c>
    </row>
    <row r="40" customFormat="false" ht="15" hidden="false" customHeight="false" outlineLevel="0" collapsed="false">
      <c r="A40" s="13" t="s">
        <v>258</v>
      </c>
      <c r="B40" s="16" t="n">
        <v>50</v>
      </c>
      <c r="C40" s="16" t="n">
        <v>10</v>
      </c>
      <c r="D40" s="16" t="n">
        <v>0</v>
      </c>
      <c r="E40" s="16" t="n">
        <v>40</v>
      </c>
      <c r="F40" s="16" t="n">
        <v>632.8</v>
      </c>
      <c r="G40" s="23" t="n">
        <v>1.51777</v>
      </c>
      <c r="H40" s="14" t="s">
        <v>254</v>
      </c>
    </row>
    <row r="41" customFormat="false" ht="15" hidden="false" customHeight="false" outlineLevel="0" collapsed="false">
      <c r="A41" s="13" t="s">
        <v>281</v>
      </c>
      <c r="B41" s="16" t="n">
        <v>75</v>
      </c>
      <c r="C41" s="16" t="n">
        <v>0</v>
      </c>
      <c r="D41" s="16" t="n">
        <v>25</v>
      </c>
      <c r="E41" s="16" t="n">
        <v>0</v>
      </c>
      <c r="F41" s="16" t="n">
        <v>632.8</v>
      </c>
      <c r="G41" s="23" t="n">
        <v>1.4954</v>
      </c>
      <c r="H41" s="14" t="s">
        <v>254</v>
      </c>
    </row>
    <row r="42" customFormat="false" ht="15" hidden="false" customHeight="false" outlineLevel="0" collapsed="false">
      <c r="A42" s="13" t="s">
        <v>281</v>
      </c>
      <c r="B42" s="16" t="n">
        <v>70</v>
      </c>
      <c r="C42" s="16" t="n">
        <v>5</v>
      </c>
      <c r="D42" s="16" t="n">
        <v>25</v>
      </c>
      <c r="E42" s="16" t="n">
        <v>0</v>
      </c>
      <c r="F42" s="16" t="n">
        <v>632.8</v>
      </c>
      <c r="G42" s="23" t="n">
        <v>1.49949</v>
      </c>
      <c r="H42" s="14" t="s">
        <v>254</v>
      </c>
    </row>
    <row r="43" customFormat="false" ht="15" hidden="false" customHeight="false" outlineLevel="0" collapsed="false">
      <c r="A43" s="13" t="s">
        <v>281</v>
      </c>
      <c r="B43" s="16" t="n">
        <v>65</v>
      </c>
      <c r="C43" s="16" t="n">
        <v>10</v>
      </c>
      <c r="D43" s="16" t="n">
        <v>25</v>
      </c>
      <c r="E43" s="16" t="n">
        <v>0</v>
      </c>
      <c r="F43" s="16" t="n">
        <v>632.8</v>
      </c>
      <c r="G43" s="23" t="n">
        <v>1.50151</v>
      </c>
      <c r="H43" s="14" t="s">
        <v>254</v>
      </c>
    </row>
    <row r="44" customFormat="false" ht="15" hidden="false" customHeight="false" outlineLevel="0" collapsed="false">
      <c r="A44" s="13" t="s">
        <v>281</v>
      </c>
      <c r="B44" s="16" t="n">
        <v>67</v>
      </c>
      <c r="C44" s="16" t="n">
        <v>0</v>
      </c>
      <c r="D44" s="16" t="n">
        <v>33</v>
      </c>
      <c r="E44" s="16" t="n">
        <v>0</v>
      </c>
      <c r="F44" s="16" t="n">
        <v>632.8</v>
      </c>
      <c r="G44" s="23" t="n">
        <v>1.50285</v>
      </c>
      <c r="H44" s="14" t="s">
        <v>254</v>
      </c>
    </row>
    <row r="45" customFormat="false" ht="15" hidden="false" customHeight="false" outlineLevel="0" collapsed="false">
      <c r="A45" s="13" t="s">
        <v>281</v>
      </c>
      <c r="B45" s="16" t="n">
        <v>62</v>
      </c>
      <c r="C45" s="16" t="n">
        <v>5</v>
      </c>
      <c r="D45" s="16" t="n">
        <v>33</v>
      </c>
      <c r="E45" s="16" t="n">
        <v>0</v>
      </c>
      <c r="F45" s="16" t="n">
        <v>632.8</v>
      </c>
      <c r="G45" s="23" t="n">
        <v>1.50627</v>
      </c>
      <c r="H45" s="14" t="s">
        <v>254</v>
      </c>
    </row>
    <row r="46" customFormat="false" ht="15" hidden="false" customHeight="false" outlineLevel="0" collapsed="false">
      <c r="A46" s="13" t="s">
        <v>281</v>
      </c>
      <c r="B46" s="16" t="n">
        <v>57</v>
      </c>
      <c r="C46" s="16" t="n">
        <v>10</v>
      </c>
      <c r="D46" s="16" t="n">
        <v>33</v>
      </c>
      <c r="E46" s="16" t="n">
        <v>0</v>
      </c>
      <c r="F46" s="16" t="n">
        <v>632.8</v>
      </c>
      <c r="G46" s="23" t="n">
        <v>1.50921</v>
      </c>
      <c r="H46" s="14" t="s">
        <v>254</v>
      </c>
    </row>
    <row r="47" customFormat="false" ht="15" hidden="false" customHeight="false" outlineLevel="0" collapsed="false">
      <c r="A47" s="13" t="s">
        <v>281</v>
      </c>
      <c r="B47" s="16" t="n">
        <v>52</v>
      </c>
      <c r="C47" s="16" t="n">
        <v>15</v>
      </c>
      <c r="D47" s="16" t="n">
        <v>33</v>
      </c>
      <c r="E47" s="16" t="n">
        <v>0</v>
      </c>
      <c r="F47" s="16" t="n">
        <v>632.8</v>
      </c>
      <c r="G47" s="23" t="n">
        <v>1.51229</v>
      </c>
      <c r="H47" s="14" t="s">
        <v>254</v>
      </c>
    </row>
    <row r="48" customFormat="false" ht="15" hidden="false" customHeight="false" outlineLevel="0" collapsed="false">
      <c r="A48" s="13" t="s">
        <v>281</v>
      </c>
      <c r="B48" s="16" t="n">
        <v>60</v>
      </c>
      <c r="C48" s="16" t="n">
        <v>0</v>
      </c>
      <c r="D48" s="16" t="n">
        <v>40</v>
      </c>
      <c r="E48" s="16" t="n">
        <v>0</v>
      </c>
      <c r="F48" s="16" t="n">
        <v>632.8</v>
      </c>
      <c r="G48" s="23" t="n">
        <v>1.5085</v>
      </c>
      <c r="H48" s="14" t="s">
        <v>254</v>
      </c>
    </row>
    <row r="49" customFormat="false" ht="15" hidden="false" customHeight="false" outlineLevel="0" collapsed="false">
      <c r="A49" s="13" t="s">
        <v>281</v>
      </c>
      <c r="B49" s="16" t="n">
        <v>55</v>
      </c>
      <c r="C49" s="16" t="n">
        <v>5</v>
      </c>
      <c r="D49" s="16" t="n">
        <v>40</v>
      </c>
      <c r="E49" s="16" t="n">
        <v>0</v>
      </c>
      <c r="F49" s="16" t="n">
        <v>632.8</v>
      </c>
      <c r="G49" s="23" t="n">
        <v>1.51139</v>
      </c>
      <c r="H49" s="14" t="s">
        <v>254</v>
      </c>
    </row>
    <row r="50" customFormat="false" ht="15" hidden="false" customHeight="false" outlineLevel="0" collapsed="false">
      <c r="A50" s="13" t="s">
        <v>281</v>
      </c>
      <c r="B50" s="16" t="n">
        <v>50</v>
      </c>
      <c r="C50" s="16" t="n">
        <v>10</v>
      </c>
      <c r="D50" s="16" t="n">
        <v>40</v>
      </c>
      <c r="E50" s="16" t="n">
        <v>0</v>
      </c>
      <c r="F50" s="16" t="n">
        <v>632.8</v>
      </c>
      <c r="G50" s="23" t="n">
        <v>1.51456</v>
      </c>
      <c r="H50" s="14" t="s">
        <v>254</v>
      </c>
    </row>
    <row r="51" customFormat="false" ht="15" hidden="false" customHeight="false" outlineLevel="0" collapsed="false">
      <c r="A51" s="13" t="s">
        <v>281</v>
      </c>
      <c r="B51" s="16" t="n">
        <v>45</v>
      </c>
      <c r="C51" s="16" t="n">
        <v>15</v>
      </c>
      <c r="D51" s="16" t="n">
        <v>40</v>
      </c>
      <c r="E51" s="16" t="n">
        <v>0</v>
      </c>
      <c r="F51" s="16" t="n">
        <v>632.8</v>
      </c>
      <c r="G51" s="23" t="n">
        <v>1.51791</v>
      </c>
      <c r="H51" s="14" t="s">
        <v>254</v>
      </c>
    </row>
    <row r="52" customFormat="false" ht="15" hidden="false" customHeight="false" outlineLevel="0" collapsed="false">
      <c r="A52" s="13" t="s">
        <v>281</v>
      </c>
      <c r="B52" s="16" t="n">
        <v>40</v>
      </c>
      <c r="C52" s="16" t="n">
        <v>20</v>
      </c>
      <c r="D52" s="16" t="n">
        <v>40</v>
      </c>
      <c r="E52" s="16" t="n">
        <v>0</v>
      </c>
      <c r="F52" s="16" t="n">
        <v>632.8</v>
      </c>
      <c r="G52" s="23" t="n">
        <v>1.52139</v>
      </c>
      <c r="H52" s="14" t="s">
        <v>254</v>
      </c>
    </row>
    <row r="53" customFormat="false" ht="15" hidden="false" customHeight="false" outlineLevel="0" collapsed="false">
      <c r="A53" s="13" t="s">
        <v>10</v>
      </c>
      <c r="B53" s="16" t="n">
        <v>100</v>
      </c>
      <c r="C53" s="16" t="n">
        <v>0</v>
      </c>
      <c r="D53" s="16" t="n">
        <v>0</v>
      </c>
      <c r="E53" s="16" t="n">
        <v>0</v>
      </c>
      <c r="F53" s="24" t="n">
        <v>230.21</v>
      </c>
      <c r="G53" s="25" t="n">
        <v>1.52034</v>
      </c>
      <c r="H53" s="14" t="s">
        <v>282</v>
      </c>
    </row>
    <row r="54" customFormat="false" ht="15" hidden="false" customHeight="false" outlineLevel="0" collapsed="false">
      <c r="A54" s="13" t="s">
        <v>10</v>
      </c>
      <c r="B54" s="16" t="n">
        <v>100</v>
      </c>
      <c r="C54" s="16" t="n">
        <v>0</v>
      </c>
      <c r="D54" s="16" t="n">
        <v>0</v>
      </c>
      <c r="E54" s="16" t="n">
        <v>0</v>
      </c>
      <c r="F54" s="24" t="n">
        <v>237.83</v>
      </c>
      <c r="G54" s="25" t="n">
        <v>1.51496</v>
      </c>
      <c r="H54" s="14" t="s">
        <v>282</v>
      </c>
    </row>
    <row r="55" customFormat="false" ht="15" hidden="false" customHeight="false" outlineLevel="0" collapsed="false">
      <c r="A55" s="13" t="s">
        <v>10</v>
      </c>
      <c r="B55" s="16" t="n">
        <v>100</v>
      </c>
      <c r="C55" s="16" t="n">
        <v>0</v>
      </c>
      <c r="D55" s="16" t="n">
        <v>0</v>
      </c>
      <c r="E55" s="16" t="n">
        <v>0</v>
      </c>
      <c r="F55" s="24" t="n">
        <v>240.7</v>
      </c>
      <c r="G55" s="25" t="n">
        <v>1.51361</v>
      </c>
      <c r="H55" s="14" t="s">
        <v>282</v>
      </c>
    </row>
    <row r="56" customFormat="false" ht="15" hidden="false" customHeight="false" outlineLevel="0" collapsed="false">
      <c r="A56" s="13" t="s">
        <v>10</v>
      </c>
      <c r="B56" s="16" t="n">
        <v>100</v>
      </c>
      <c r="C56" s="16" t="n">
        <v>0</v>
      </c>
      <c r="D56" s="16" t="n">
        <v>0</v>
      </c>
      <c r="E56" s="16" t="n">
        <v>0</v>
      </c>
      <c r="F56" s="24" t="n">
        <v>246.5</v>
      </c>
      <c r="G56" s="25" t="n">
        <v>1.5097</v>
      </c>
      <c r="H56" s="14" t="s">
        <v>282</v>
      </c>
    </row>
    <row r="57" customFormat="false" ht="15" hidden="false" customHeight="false" outlineLevel="0" collapsed="false">
      <c r="A57" s="13" t="s">
        <v>10</v>
      </c>
      <c r="B57" s="16" t="n">
        <v>100</v>
      </c>
      <c r="C57" s="16" t="n">
        <v>0</v>
      </c>
      <c r="D57" s="16" t="n">
        <v>0</v>
      </c>
      <c r="E57" s="16" t="n">
        <v>0</v>
      </c>
      <c r="F57" s="24" t="n">
        <v>248.27</v>
      </c>
      <c r="G57" s="25" t="n">
        <v>1.50865</v>
      </c>
      <c r="H57" s="14" t="s">
        <v>282</v>
      </c>
    </row>
    <row r="58" customFormat="false" ht="15" hidden="false" customHeight="false" outlineLevel="0" collapsed="false">
      <c r="A58" s="13" t="s">
        <v>10</v>
      </c>
      <c r="B58" s="16" t="n">
        <v>100</v>
      </c>
      <c r="C58" s="16" t="n">
        <v>0</v>
      </c>
      <c r="D58" s="16" t="n">
        <v>0</v>
      </c>
      <c r="E58" s="16" t="n">
        <v>0</v>
      </c>
      <c r="F58" s="24" t="n">
        <v>265.2</v>
      </c>
      <c r="G58" s="25" t="n">
        <v>1.50023</v>
      </c>
      <c r="H58" s="14" t="s">
        <v>282</v>
      </c>
    </row>
    <row r="59" customFormat="false" ht="15" hidden="false" customHeight="false" outlineLevel="0" collapsed="false">
      <c r="A59" s="13" t="s">
        <v>10</v>
      </c>
      <c r="B59" s="16" t="n">
        <v>100</v>
      </c>
      <c r="C59" s="16" t="n">
        <v>0</v>
      </c>
      <c r="D59" s="16" t="n">
        <v>0</v>
      </c>
      <c r="E59" s="16" t="n">
        <v>0</v>
      </c>
      <c r="F59" s="24" t="n">
        <v>275.28</v>
      </c>
      <c r="G59" s="25" t="n">
        <v>1.49615</v>
      </c>
      <c r="H59" s="14" t="s">
        <v>282</v>
      </c>
    </row>
    <row r="60" customFormat="false" ht="15" hidden="false" customHeight="false" outlineLevel="0" collapsed="false">
      <c r="A60" s="13" t="s">
        <v>10</v>
      </c>
      <c r="B60" s="16" t="n">
        <v>100</v>
      </c>
      <c r="C60" s="16" t="n">
        <v>0</v>
      </c>
      <c r="D60" s="16" t="n">
        <v>0</v>
      </c>
      <c r="E60" s="16" t="n">
        <v>0</v>
      </c>
      <c r="F60" s="24" t="n">
        <v>280.35</v>
      </c>
      <c r="G60" s="25" t="n">
        <v>1.49425</v>
      </c>
      <c r="H60" s="14" t="s">
        <v>282</v>
      </c>
    </row>
    <row r="61" customFormat="false" ht="15" hidden="false" customHeight="false" outlineLevel="0" collapsed="false">
      <c r="A61" s="13" t="s">
        <v>10</v>
      </c>
      <c r="B61" s="16" t="n">
        <v>100</v>
      </c>
      <c r="C61" s="16" t="n">
        <v>0</v>
      </c>
      <c r="D61" s="16" t="n">
        <v>0</v>
      </c>
      <c r="E61" s="16" t="n">
        <v>0</v>
      </c>
      <c r="F61" s="24" t="n">
        <v>289.36</v>
      </c>
      <c r="G61" s="25" t="n">
        <v>1.49121</v>
      </c>
      <c r="H61" s="14" t="s">
        <v>282</v>
      </c>
    </row>
    <row r="62" customFormat="false" ht="15" hidden="false" customHeight="false" outlineLevel="0" collapsed="false">
      <c r="A62" s="13" t="s">
        <v>10</v>
      </c>
      <c r="B62" s="16" t="n">
        <v>100</v>
      </c>
      <c r="C62" s="16" t="n">
        <v>0</v>
      </c>
      <c r="D62" s="16" t="n">
        <v>0</v>
      </c>
      <c r="E62" s="16" t="n">
        <v>0</v>
      </c>
      <c r="F62" s="24" t="n">
        <v>296.73</v>
      </c>
      <c r="G62" s="25" t="n">
        <v>1.48892</v>
      </c>
      <c r="H62" s="14" t="s">
        <v>282</v>
      </c>
    </row>
    <row r="63" customFormat="false" ht="15" hidden="false" customHeight="false" outlineLevel="0" collapsed="false">
      <c r="A63" s="13" t="s">
        <v>10</v>
      </c>
      <c r="B63" s="16" t="n">
        <v>100</v>
      </c>
      <c r="C63" s="16" t="n">
        <v>0</v>
      </c>
      <c r="D63" s="16" t="n">
        <v>0</v>
      </c>
      <c r="E63" s="16" t="n">
        <v>0</v>
      </c>
      <c r="F63" s="24" t="n">
        <v>302.15</v>
      </c>
      <c r="G63" s="25" t="n">
        <v>1.48738</v>
      </c>
      <c r="H63" s="14" t="s">
        <v>282</v>
      </c>
    </row>
    <row r="64" customFormat="false" ht="15" hidden="false" customHeight="false" outlineLevel="0" collapsed="false">
      <c r="A64" s="13" t="s">
        <v>10</v>
      </c>
      <c r="B64" s="16" t="n">
        <v>100</v>
      </c>
      <c r="C64" s="16" t="n">
        <v>0</v>
      </c>
      <c r="D64" s="16" t="n">
        <v>0</v>
      </c>
      <c r="E64" s="16" t="n">
        <v>0</v>
      </c>
      <c r="F64" s="24" t="n">
        <v>313</v>
      </c>
      <c r="G64" s="25" t="n">
        <v>1.48462</v>
      </c>
      <c r="H64" s="14" t="s">
        <v>282</v>
      </c>
    </row>
    <row r="65" customFormat="false" ht="15" hidden="false" customHeight="false" outlineLevel="0" collapsed="false">
      <c r="A65" s="13" t="s">
        <v>10</v>
      </c>
      <c r="B65" s="16" t="n">
        <v>100</v>
      </c>
      <c r="C65" s="16" t="n">
        <v>0</v>
      </c>
      <c r="D65" s="16" t="n">
        <v>0</v>
      </c>
      <c r="E65" s="16" t="n">
        <v>0</v>
      </c>
      <c r="F65" s="24" t="n">
        <v>334.15</v>
      </c>
      <c r="G65" s="25" t="n">
        <v>1.48</v>
      </c>
      <c r="H65" s="14" t="s">
        <v>282</v>
      </c>
    </row>
    <row r="66" customFormat="false" ht="15" hidden="false" customHeight="false" outlineLevel="0" collapsed="false">
      <c r="A66" s="13" t="s">
        <v>10</v>
      </c>
      <c r="B66" s="16" t="n">
        <v>100</v>
      </c>
      <c r="C66" s="16" t="n">
        <v>0</v>
      </c>
      <c r="D66" s="16" t="n">
        <v>0</v>
      </c>
      <c r="E66" s="16" t="n">
        <v>0</v>
      </c>
      <c r="F66" s="24" t="n">
        <v>365.02</v>
      </c>
      <c r="G66" s="25" t="n">
        <v>1.47469</v>
      </c>
      <c r="H66" s="14" t="s">
        <v>282</v>
      </c>
    </row>
    <row r="67" customFormat="false" ht="15" hidden="false" customHeight="false" outlineLevel="0" collapsed="false">
      <c r="A67" s="13" t="s">
        <v>10</v>
      </c>
      <c r="B67" s="16" t="n">
        <v>100</v>
      </c>
      <c r="C67" s="16" t="n">
        <v>0</v>
      </c>
      <c r="D67" s="16" t="n">
        <v>0</v>
      </c>
      <c r="E67" s="16" t="n">
        <v>0</v>
      </c>
      <c r="F67" s="24" t="n">
        <v>404.66</v>
      </c>
      <c r="G67" s="25" t="n">
        <v>1.46978</v>
      </c>
      <c r="H67" s="14" t="s">
        <v>282</v>
      </c>
    </row>
    <row r="68" customFormat="false" ht="15" hidden="false" customHeight="false" outlineLevel="0" collapsed="false">
      <c r="A68" s="13" t="s">
        <v>10</v>
      </c>
      <c r="B68" s="16" t="n">
        <v>100</v>
      </c>
      <c r="C68" s="16" t="n">
        <v>0</v>
      </c>
      <c r="D68" s="16" t="n">
        <v>0</v>
      </c>
      <c r="E68" s="16" t="n">
        <v>0</v>
      </c>
      <c r="F68" s="24" t="n">
        <v>435.84</v>
      </c>
      <c r="G68" s="25" t="n">
        <v>1.46685</v>
      </c>
      <c r="H68" s="14" t="s">
        <v>282</v>
      </c>
    </row>
    <row r="69" customFormat="false" ht="15" hidden="false" customHeight="false" outlineLevel="0" collapsed="false">
      <c r="A69" s="13" t="s">
        <v>10</v>
      </c>
      <c r="B69" s="16" t="n">
        <v>100</v>
      </c>
      <c r="C69" s="16" t="n">
        <v>0</v>
      </c>
      <c r="D69" s="16" t="n">
        <v>0</v>
      </c>
      <c r="E69" s="16" t="n">
        <v>0</v>
      </c>
      <c r="F69" s="24" t="n">
        <v>546.07</v>
      </c>
      <c r="G69" s="25" t="n">
        <v>1.46028</v>
      </c>
      <c r="H69" s="14" t="s">
        <v>282</v>
      </c>
    </row>
    <row r="70" customFormat="false" ht="15" hidden="false" customHeight="false" outlineLevel="0" collapsed="false">
      <c r="A70" s="13" t="s">
        <v>10</v>
      </c>
      <c r="B70" s="16" t="n">
        <v>100</v>
      </c>
      <c r="C70" s="16" t="n">
        <v>0</v>
      </c>
      <c r="D70" s="16" t="n">
        <v>0</v>
      </c>
      <c r="E70" s="16" t="n">
        <v>0</v>
      </c>
      <c r="F70" s="24" t="n">
        <v>578</v>
      </c>
      <c r="G70" s="25" t="n">
        <v>1.45899</v>
      </c>
      <c r="H70" s="14" t="s">
        <v>282</v>
      </c>
    </row>
    <row r="71" customFormat="false" ht="15" hidden="false" customHeight="false" outlineLevel="0" collapsed="false">
      <c r="A71" s="13" t="s">
        <v>10</v>
      </c>
      <c r="B71" s="16" t="n">
        <v>100</v>
      </c>
      <c r="C71" s="16" t="n">
        <v>0</v>
      </c>
      <c r="D71" s="16" t="n">
        <v>0</v>
      </c>
      <c r="E71" s="16" t="n">
        <v>0</v>
      </c>
      <c r="F71" s="24" t="n">
        <v>1013.98</v>
      </c>
      <c r="G71" s="25" t="n">
        <v>1.45039</v>
      </c>
      <c r="H71" s="14" t="s">
        <v>282</v>
      </c>
    </row>
    <row r="72" customFormat="false" ht="15" hidden="false" customHeight="false" outlineLevel="0" collapsed="false">
      <c r="A72" s="13" t="s">
        <v>10</v>
      </c>
      <c r="B72" s="16" t="n">
        <v>100</v>
      </c>
      <c r="C72" s="16" t="n">
        <v>0</v>
      </c>
      <c r="D72" s="16" t="n">
        <v>0</v>
      </c>
      <c r="E72" s="16" t="n">
        <v>0</v>
      </c>
      <c r="F72" s="24" t="n">
        <v>1128.66</v>
      </c>
      <c r="G72" s="25" t="n">
        <v>1.44903</v>
      </c>
      <c r="H72" s="14" t="s">
        <v>282</v>
      </c>
    </row>
    <row r="73" customFormat="false" ht="15" hidden="false" customHeight="false" outlineLevel="0" collapsed="false">
      <c r="A73" s="13" t="s">
        <v>10</v>
      </c>
      <c r="B73" s="16" t="n">
        <v>100</v>
      </c>
      <c r="C73" s="16" t="n">
        <v>0</v>
      </c>
      <c r="D73" s="16" t="n">
        <v>0</v>
      </c>
      <c r="E73" s="16" t="n">
        <v>0</v>
      </c>
      <c r="F73" s="24" t="n">
        <v>1254</v>
      </c>
      <c r="G73" s="25" t="n">
        <v>1.44772</v>
      </c>
      <c r="H73" s="14" t="s">
        <v>282</v>
      </c>
    </row>
    <row r="74" customFormat="false" ht="15" hidden="false" customHeight="false" outlineLevel="0" collapsed="false">
      <c r="A74" s="13" t="s">
        <v>10</v>
      </c>
      <c r="B74" s="16" t="n">
        <v>100</v>
      </c>
      <c r="C74" s="16" t="n">
        <v>0</v>
      </c>
      <c r="D74" s="16" t="n">
        <v>0</v>
      </c>
      <c r="E74" s="16" t="n">
        <v>0</v>
      </c>
      <c r="F74" s="24" t="n">
        <v>1367.28</v>
      </c>
      <c r="G74" s="25" t="n">
        <v>1.44635</v>
      </c>
      <c r="H74" s="14" t="s">
        <v>282</v>
      </c>
    </row>
    <row r="75" customFormat="false" ht="15" hidden="false" customHeight="false" outlineLevel="0" collapsed="false">
      <c r="A75" s="13" t="s">
        <v>10</v>
      </c>
      <c r="B75" s="16" t="n">
        <v>100</v>
      </c>
      <c r="C75" s="16" t="n">
        <v>0</v>
      </c>
      <c r="D75" s="16" t="n">
        <v>0</v>
      </c>
      <c r="E75" s="16" t="n">
        <v>0</v>
      </c>
      <c r="F75" s="24" t="n">
        <v>1470</v>
      </c>
      <c r="G75" s="25" t="n">
        <v>1.44524</v>
      </c>
      <c r="H75" s="14" t="s">
        <v>282</v>
      </c>
    </row>
    <row r="76" customFormat="false" ht="15" hidden="false" customHeight="false" outlineLevel="0" collapsed="false">
      <c r="A76" s="13" t="s">
        <v>10</v>
      </c>
      <c r="B76" s="16" t="n">
        <v>100</v>
      </c>
      <c r="C76" s="16" t="n">
        <v>0</v>
      </c>
      <c r="D76" s="16" t="n">
        <v>0</v>
      </c>
      <c r="E76" s="16" t="n">
        <v>0</v>
      </c>
      <c r="F76" s="24" t="n">
        <v>1529.52</v>
      </c>
      <c r="G76" s="25" t="n">
        <v>1.44444</v>
      </c>
      <c r="H76" s="14" t="s">
        <v>282</v>
      </c>
    </row>
    <row r="77" customFormat="false" ht="15" hidden="false" customHeight="false" outlineLevel="0" collapsed="false">
      <c r="A77" s="13" t="s">
        <v>10</v>
      </c>
      <c r="B77" s="16" t="n">
        <v>100</v>
      </c>
      <c r="C77" s="16" t="n">
        <v>0</v>
      </c>
      <c r="D77" s="16" t="n">
        <v>0</v>
      </c>
      <c r="E77" s="16" t="n">
        <v>0</v>
      </c>
      <c r="F77" s="24" t="n">
        <v>1660</v>
      </c>
      <c r="G77" s="25" t="n">
        <v>1.44307</v>
      </c>
      <c r="H77" s="14" t="s">
        <v>282</v>
      </c>
    </row>
    <row r="78" customFormat="false" ht="15" hidden="false" customHeight="false" outlineLevel="0" collapsed="false">
      <c r="A78" s="13" t="s">
        <v>10</v>
      </c>
      <c r="B78" s="16" t="n">
        <v>100</v>
      </c>
      <c r="C78" s="16" t="n">
        <v>0</v>
      </c>
      <c r="D78" s="16" t="n">
        <v>0</v>
      </c>
      <c r="E78" s="16" t="n">
        <v>0</v>
      </c>
      <c r="F78" s="24" t="n">
        <v>667.8</v>
      </c>
      <c r="G78" s="25" t="n">
        <v>1.45607</v>
      </c>
      <c r="H78" s="14" t="s">
        <v>283</v>
      </c>
    </row>
    <row r="79" customFormat="false" ht="15" hidden="false" customHeight="false" outlineLevel="0" collapsed="false">
      <c r="A79" s="13" t="s">
        <v>10</v>
      </c>
      <c r="B79" s="16" t="n">
        <v>100</v>
      </c>
      <c r="C79" s="16" t="n">
        <v>0</v>
      </c>
      <c r="D79" s="16" t="n">
        <v>0</v>
      </c>
      <c r="E79" s="16" t="n">
        <v>0</v>
      </c>
      <c r="F79" s="24" t="n">
        <v>643.8</v>
      </c>
      <c r="G79" s="25" t="n">
        <v>1.4567</v>
      </c>
      <c r="H79" s="14" t="s">
        <v>283</v>
      </c>
    </row>
    <row r="80" customFormat="false" ht="15" hidden="false" customHeight="false" outlineLevel="0" collapsed="false">
      <c r="A80" s="13" t="s">
        <v>10</v>
      </c>
      <c r="B80" s="16" t="n">
        <v>100</v>
      </c>
      <c r="C80" s="16" t="n">
        <v>0</v>
      </c>
      <c r="D80" s="16" t="n">
        <v>0</v>
      </c>
      <c r="E80" s="16" t="n">
        <v>0</v>
      </c>
      <c r="F80" s="24" t="n">
        <v>587.6</v>
      </c>
      <c r="G80" s="25" t="n">
        <v>1.45846</v>
      </c>
      <c r="H80" s="14" t="s">
        <v>283</v>
      </c>
    </row>
    <row r="81" customFormat="false" ht="15" hidden="false" customHeight="false" outlineLevel="0" collapsed="false">
      <c r="A81" s="13" t="s">
        <v>10</v>
      </c>
      <c r="B81" s="16" t="n">
        <v>100</v>
      </c>
      <c r="C81" s="16" t="n">
        <v>0</v>
      </c>
      <c r="D81" s="16" t="n">
        <v>0</v>
      </c>
      <c r="E81" s="16" t="n">
        <v>0</v>
      </c>
      <c r="F81" s="24" t="n">
        <v>508.6</v>
      </c>
      <c r="G81" s="25" t="n">
        <v>1.46186</v>
      </c>
      <c r="H81" s="14" t="s">
        <v>283</v>
      </c>
    </row>
    <row r="82" customFormat="false" ht="15" hidden="false" customHeight="false" outlineLevel="0" collapsed="false">
      <c r="A82" s="13" t="s">
        <v>10</v>
      </c>
      <c r="B82" s="16" t="n">
        <v>100</v>
      </c>
      <c r="C82" s="16" t="n">
        <v>0</v>
      </c>
      <c r="D82" s="16" t="n">
        <v>0</v>
      </c>
      <c r="E82" s="16" t="n">
        <v>0</v>
      </c>
      <c r="F82" s="24" t="n">
        <v>501.6</v>
      </c>
      <c r="G82" s="25" t="n">
        <v>1.46224</v>
      </c>
      <c r="H82" s="14" t="s">
        <v>283</v>
      </c>
    </row>
    <row r="83" customFormat="false" ht="15" hidden="false" customHeight="false" outlineLevel="0" collapsed="false">
      <c r="A83" s="13" t="s">
        <v>10</v>
      </c>
      <c r="B83" s="16" t="n">
        <v>100</v>
      </c>
      <c r="C83" s="16" t="n">
        <v>0</v>
      </c>
      <c r="D83" s="16" t="n">
        <v>0</v>
      </c>
      <c r="E83" s="16" t="n">
        <v>0</v>
      </c>
      <c r="F83" s="24" t="n">
        <v>480</v>
      </c>
      <c r="G83" s="25" t="n">
        <v>1.4635</v>
      </c>
      <c r="H83" s="14" t="s">
        <v>283</v>
      </c>
    </row>
    <row r="84" customFormat="false" ht="15" hidden="false" customHeight="false" outlineLevel="0" collapsed="false">
      <c r="A84" s="13" t="s">
        <v>10</v>
      </c>
      <c r="B84" s="16" t="n">
        <v>100</v>
      </c>
      <c r="C84" s="16" t="n">
        <v>0</v>
      </c>
      <c r="D84" s="16" t="n">
        <v>0</v>
      </c>
      <c r="E84" s="16" t="n">
        <v>0</v>
      </c>
      <c r="F84" s="24" t="n">
        <v>471.3</v>
      </c>
      <c r="G84" s="25" t="n">
        <v>1.46406</v>
      </c>
      <c r="H84" s="14" t="s">
        <v>283</v>
      </c>
    </row>
    <row r="85" customFormat="false" ht="15" hidden="false" customHeight="false" outlineLevel="0" collapsed="false">
      <c r="A85" s="13" t="s">
        <v>10</v>
      </c>
      <c r="B85" s="16" t="n">
        <v>100</v>
      </c>
      <c r="C85" s="16" t="n">
        <v>0</v>
      </c>
      <c r="D85" s="16" t="n">
        <v>0</v>
      </c>
      <c r="E85" s="16" t="n">
        <v>0</v>
      </c>
      <c r="F85" s="24" t="n">
        <v>467.8</v>
      </c>
      <c r="G85" s="25" t="n">
        <v>1.46429</v>
      </c>
      <c r="H85" s="14" t="s">
        <v>283</v>
      </c>
    </row>
    <row r="86" customFormat="false" ht="15" hidden="false" customHeight="false" outlineLevel="0" collapsed="false">
      <c r="A86" s="13" t="s">
        <v>10</v>
      </c>
      <c r="B86" s="16" t="n">
        <v>100</v>
      </c>
      <c r="C86" s="16" t="n">
        <v>0</v>
      </c>
      <c r="D86" s="16" t="n">
        <v>0</v>
      </c>
      <c r="E86" s="16" t="n">
        <v>0</v>
      </c>
      <c r="F86" s="24" t="n">
        <v>435.8</v>
      </c>
      <c r="G86" s="25" t="n">
        <v>1.46669</v>
      </c>
      <c r="H86" s="14" t="s">
        <v>283</v>
      </c>
    </row>
    <row r="87" customFormat="false" ht="15" hidden="false" customHeight="false" outlineLevel="0" collapsed="false">
      <c r="A87" s="13" t="s">
        <v>10</v>
      </c>
      <c r="B87" s="16" t="n">
        <v>100</v>
      </c>
      <c r="C87" s="16" t="n">
        <v>0</v>
      </c>
      <c r="D87" s="16" t="n">
        <v>0</v>
      </c>
      <c r="E87" s="16" t="n">
        <v>0</v>
      </c>
      <c r="F87" s="24" t="n">
        <v>404.7</v>
      </c>
      <c r="G87" s="25" t="n">
        <v>1.46962</v>
      </c>
      <c r="H87" s="14" t="s">
        <v>283</v>
      </c>
    </row>
    <row r="88" customFormat="false" ht="15" hidden="false" customHeight="false" outlineLevel="0" collapsed="false">
      <c r="A88" s="13" t="s">
        <v>281</v>
      </c>
      <c r="B88" s="16" t="n">
        <v>75</v>
      </c>
      <c r="C88" s="16" t="n">
        <v>3</v>
      </c>
      <c r="D88" s="16" t="n">
        <v>22</v>
      </c>
      <c r="E88" s="16" t="n">
        <v>0</v>
      </c>
      <c r="F88" s="16" t="n">
        <v>435.8</v>
      </c>
      <c r="G88" s="23" t="n">
        <v>1.5069</v>
      </c>
      <c r="H88" s="14" t="s">
        <v>284</v>
      </c>
    </row>
    <row r="89" customFormat="false" ht="15" hidden="false" customHeight="false" outlineLevel="0" collapsed="false">
      <c r="A89" s="13" t="s">
        <v>281</v>
      </c>
      <c r="B89" s="16" t="n">
        <v>75</v>
      </c>
      <c r="C89" s="16" t="n">
        <v>3</v>
      </c>
      <c r="D89" s="16" t="n">
        <v>22</v>
      </c>
      <c r="E89" s="16" t="n">
        <v>0</v>
      </c>
      <c r="F89" s="16" t="n">
        <v>447.1</v>
      </c>
      <c r="G89" s="23" t="n">
        <v>1.5058</v>
      </c>
      <c r="H89" s="14" t="s">
        <v>284</v>
      </c>
    </row>
    <row r="90" customFormat="false" ht="15" hidden="false" customHeight="false" outlineLevel="0" collapsed="false">
      <c r="A90" s="13" t="s">
        <v>281</v>
      </c>
      <c r="B90" s="16" t="n">
        <v>75</v>
      </c>
      <c r="C90" s="16" t="n">
        <v>3</v>
      </c>
      <c r="D90" s="16" t="n">
        <v>22</v>
      </c>
      <c r="E90" s="16" t="n">
        <v>0</v>
      </c>
      <c r="F90" s="16" t="n">
        <v>471.3</v>
      </c>
      <c r="G90" s="23" t="n">
        <v>1.5035</v>
      </c>
      <c r="H90" s="14" t="s">
        <v>284</v>
      </c>
    </row>
    <row r="91" customFormat="false" ht="15" hidden="false" customHeight="false" outlineLevel="0" collapsed="false">
      <c r="A91" s="13" t="s">
        <v>281</v>
      </c>
      <c r="B91" s="16" t="n">
        <v>75</v>
      </c>
      <c r="C91" s="16" t="n">
        <v>3</v>
      </c>
      <c r="D91" s="16" t="n">
        <v>22</v>
      </c>
      <c r="E91" s="16" t="n">
        <v>0</v>
      </c>
      <c r="F91" s="16" t="n">
        <v>492.1</v>
      </c>
      <c r="G91" s="23" t="n">
        <v>1.5019</v>
      </c>
      <c r="H91" s="14" t="s">
        <v>284</v>
      </c>
    </row>
    <row r="92" customFormat="false" ht="15" hidden="false" customHeight="false" outlineLevel="0" collapsed="false">
      <c r="A92" s="13" t="s">
        <v>281</v>
      </c>
      <c r="B92" s="16" t="n">
        <v>75</v>
      </c>
      <c r="C92" s="16" t="n">
        <v>3</v>
      </c>
      <c r="D92" s="16" t="n">
        <v>22</v>
      </c>
      <c r="E92" s="16" t="n">
        <v>0</v>
      </c>
      <c r="F92" s="16" t="n">
        <v>501.5</v>
      </c>
      <c r="G92" s="23" t="n">
        <v>1.5012</v>
      </c>
      <c r="H92" s="14" t="s">
        <v>284</v>
      </c>
    </row>
    <row r="93" customFormat="false" ht="15" hidden="false" customHeight="false" outlineLevel="0" collapsed="false">
      <c r="A93" s="13" t="s">
        <v>281</v>
      </c>
      <c r="B93" s="16" t="n">
        <v>75</v>
      </c>
      <c r="C93" s="16" t="n">
        <v>3</v>
      </c>
      <c r="D93" s="16" t="n">
        <v>22</v>
      </c>
      <c r="E93" s="16" t="n">
        <v>0</v>
      </c>
      <c r="F93" s="16" t="n">
        <v>546</v>
      </c>
      <c r="G93" s="23" t="n">
        <v>1.4985</v>
      </c>
      <c r="H93" s="14" t="s">
        <v>284</v>
      </c>
    </row>
    <row r="94" customFormat="false" ht="15" hidden="false" customHeight="false" outlineLevel="0" collapsed="false">
      <c r="A94" s="13" t="s">
        <v>281</v>
      </c>
      <c r="B94" s="16" t="n">
        <v>75</v>
      </c>
      <c r="C94" s="16" t="n">
        <v>3</v>
      </c>
      <c r="D94" s="16" t="n">
        <v>22</v>
      </c>
      <c r="E94" s="16" t="n">
        <v>0</v>
      </c>
      <c r="F94" s="16" t="n">
        <v>579</v>
      </c>
      <c r="G94" s="23" t="n">
        <v>1.497</v>
      </c>
      <c r="H94" s="14" t="s">
        <v>284</v>
      </c>
    </row>
    <row r="95" customFormat="false" ht="15" hidden="false" customHeight="false" outlineLevel="0" collapsed="false">
      <c r="A95" s="13" t="s">
        <v>281</v>
      </c>
      <c r="B95" s="16" t="n">
        <v>75</v>
      </c>
      <c r="C95" s="16" t="n">
        <v>3</v>
      </c>
      <c r="D95" s="16" t="n">
        <v>22</v>
      </c>
      <c r="E95" s="16" t="n">
        <v>0</v>
      </c>
      <c r="F95" s="16" t="n">
        <v>587.5</v>
      </c>
      <c r="G95" s="23" t="n">
        <v>1.4965</v>
      </c>
      <c r="H95" s="14" t="s">
        <v>284</v>
      </c>
    </row>
    <row r="96" customFormat="false" ht="15" hidden="false" customHeight="false" outlineLevel="0" collapsed="false">
      <c r="A96" s="13" t="s">
        <v>281</v>
      </c>
      <c r="B96" s="16" t="n">
        <v>75</v>
      </c>
      <c r="C96" s="16" t="n">
        <v>3</v>
      </c>
      <c r="D96" s="16" t="n">
        <v>22</v>
      </c>
      <c r="E96" s="16" t="n">
        <v>0</v>
      </c>
      <c r="F96" s="16" t="n">
        <v>667.8</v>
      </c>
      <c r="G96" s="23" t="n">
        <v>1.4936</v>
      </c>
      <c r="H96" s="14" t="s">
        <v>284</v>
      </c>
    </row>
    <row r="97" customFormat="false" ht="15" hidden="false" customHeight="false" outlineLevel="0" collapsed="false">
      <c r="A97" s="13" t="s">
        <v>281</v>
      </c>
      <c r="B97" s="16" t="n">
        <v>75</v>
      </c>
      <c r="C97" s="16" t="n">
        <v>12.5</v>
      </c>
      <c r="D97" s="16" t="n">
        <v>12.5</v>
      </c>
      <c r="E97" s="16" t="n">
        <v>0</v>
      </c>
      <c r="F97" s="16" t="n">
        <v>435.8</v>
      </c>
      <c r="G97" s="23" t="n">
        <v>1.499</v>
      </c>
      <c r="H97" s="14" t="s">
        <v>284</v>
      </c>
    </row>
    <row r="98" customFormat="false" ht="15" hidden="false" customHeight="false" outlineLevel="0" collapsed="false">
      <c r="A98" s="13" t="s">
        <v>281</v>
      </c>
      <c r="B98" s="16" t="n">
        <v>75</v>
      </c>
      <c r="C98" s="16" t="n">
        <v>12.5</v>
      </c>
      <c r="D98" s="16" t="n">
        <v>12.5</v>
      </c>
      <c r="E98" s="16" t="n">
        <v>0</v>
      </c>
      <c r="F98" s="16" t="n">
        <v>447.1</v>
      </c>
      <c r="G98" s="23" t="n">
        <v>1.4979</v>
      </c>
      <c r="H98" s="14" t="s">
        <v>284</v>
      </c>
    </row>
    <row r="99" customFormat="false" ht="15" hidden="false" customHeight="false" outlineLevel="0" collapsed="false">
      <c r="A99" s="13" t="s">
        <v>281</v>
      </c>
      <c r="B99" s="16" t="n">
        <v>75</v>
      </c>
      <c r="C99" s="16" t="n">
        <v>12.5</v>
      </c>
      <c r="D99" s="16" t="n">
        <v>12.5</v>
      </c>
      <c r="E99" s="16" t="n">
        <v>0</v>
      </c>
      <c r="F99" s="16" t="n">
        <v>471.3</v>
      </c>
      <c r="G99" s="23" t="n">
        <v>1.4959</v>
      </c>
      <c r="H99" s="14" t="s">
        <v>284</v>
      </c>
    </row>
    <row r="100" customFormat="false" ht="15" hidden="false" customHeight="false" outlineLevel="0" collapsed="false">
      <c r="A100" s="13" t="s">
        <v>281</v>
      </c>
      <c r="B100" s="16" t="n">
        <v>75</v>
      </c>
      <c r="C100" s="16" t="n">
        <v>12.5</v>
      </c>
      <c r="D100" s="16" t="n">
        <v>12.5</v>
      </c>
      <c r="E100" s="16" t="n">
        <v>0</v>
      </c>
      <c r="F100" s="16" t="n">
        <v>492.1</v>
      </c>
      <c r="G100" s="23" t="n">
        <v>1.4944</v>
      </c>
      <c r="H100" s="14" t="s">
        <v>284</v>
      </c>
    </row>
    <row r="101" customFormat="false" ht="15" hidden="false" customHeight="false" outlineLevel="0" collapsed="false">
      <c r="A101" s="13" t="s">
        <v>281</v>
      </c>
      <c r="B101" s="16" t="n">
        <v>75</v>
      </c>
      <c r="C101" s="16" t="n">
        <v>12.5</v>
      </c>
      <c r="D101" s="16" t="n">
        <v>12.5</v>
      </c>
      <c r="E101" s="16" t="n">
        <v>0</v>
      </c>
      <c r="F101" s="16" t="n">
        <v>501.5</v>
      </c>
      <c r="G101" s="23" t="n">
        <v>1.4937</v>
      </c>
      <c r="H101" s="14" t="s">
        <v>284</v>
      </c>
    </row>
    <row r="102" customFormat="false" ht="15" hidden="false" customHeight="false" outlineLevel="0" collapsed="false">
      <c r="A102" s="13" t="s">
        <v>281</v>
      </c>
      <c r="B102" s="16" t="n">
        <v>75</v>
      </c>
      <c r="C102" s="16" t="n">
        <v>12.5</v>
      </c>
      <c r="D102" s="16" t="n">
        <v>12.5</v>
      </c>
      <c r="E102" s="16" t="n">
        <v>0</v>
      </c>
      <c r="F102" s="16" t="n">
        <v>546</v>
      </c>
      <c r="G102" s="23" t="n">
        <v>1.4912</v>
      </c>
      <c r="H102" s="14" t="s">
        <v>284</v>
      </c>
    </row>
    <row r="103" customFormat="false" ht="15" hidden="false" customHeight="false" outlineLevel="0" collapsed="false">
      <c r="A103" s="13" t="s">
        <v>281</v>
      </c>
      <c r="B103" s="16" t="n">
        <v>75</v>
      </c>
      <c r="C103" s="16" t="n">
        <v>12.5</v>
      </c>
      <c r="D103" s="16" t="n">
        <v>12.5</v>
      </c>
      <c r="E103" s="16" t="n">
        <v>0</v>
      </c>
      <c r="F103" s="16" t="n">
        <v>579</v>
      </c>
      <c r="G103" s="23" t="n">
        <v>1.4898</v>
      </c>
      <c r="H103" s="14" t="s">
        <v>284</v>
      </c>
    </row>
    <row r="104" customFormat="false" ht="15" hidden="false" customHeight="false" outlineLevel="0" collapsed="false">
      <c r="A104" s="13" t="s">
        <v>281</v>
      </c>
      <c r="B104" s="16" t="n">
        <v>75</v>
      </c>
      <c r="C104" s="16" t="n">
        <v>12.5</v>
      </c>
      <c r="D104" s="16" t="n">
        <v>12.5</v>
      </c>
      <c r="E104" s="16" t="n">
        <v>0</v>
      </c>
      <c r="F104" s="16" t="n">
        <v>587.5</v>
      </c>
      <c r="G104" s="23" t="n">
        <v>1.4894</v>
      </c>
      <c r="H104" s="14" t="s">
        <v>284</v>
      </c>
    </row>
    <row r="105" customFormat="false" ht="15" hidden="false" customHeight="false" outlineLevel="0" collapsed="false">
      <c r="A105" s="13" t="s">
        <v>281</v>
      </c>
      <c r="B105" s="16" t="n">
        <v>75</v>
      </c>
      <c r="C105" s="16" t="n">
        <v>12.5</v>
      </c>
      <c r="D105" s="16" t="n">
        <v>12.5</v>
      </c>
      <c r="E105" s="16" t="n">
        <v>0</v>
      </c>
      <c r="F105" s="16" t="n">
        <v>667.8</v>
      </c>
      <c r="G105" s="23" t="n">
        <v>1.4866</v>
      </c>
      <c r="H105" s="14" t="s">
        <v>284</v>
      </c>
    </row>
    <row r="106" customFormat="false" ht="15" hidden="false" customHeight="false" outlineLevel="0" collapsed="false">
      <c r="A106" s="13" t="s">
        <v>281</v>
      </c>
      <c r="B106" s="16" t="n">
        <f aca="false">100-31.5</f>
        <v>68.5</v>
      </c>
      <c r="C106" s="16" t="n">
        <v>10</v>
      </c>
      <c r="D106" s="16" t="n">
        <v>21.5</v>
      </c>
      <c r="E106" s="16" t="n">
        <v>0</v>
      </c>
      <c r="F106" s="16" t="n">
        <v>435.8</v>
      </c>
      <c r="G106" s="23" t="n">
        <v>1.5122</v>
      </c>
      <c r="H106" s="14" t="s">
        <v>284</v>
      </c>
    </row>
    <row r="107" customFormat="false" ht="15" hidden="false" customHeight="false" outlineLevel="0" collapsed="false">
      <c r="A107" s="13" t="s">
        <v>281</v>
      </c>
      <c r="B107" s="16" t="n">
        <f aca="false">100-31.5</f>
        <v>68.5</v>
      </c>
      <c r="C107" s="16" t="n">
        <v>10</v>
      </c>
      <c r="D107" s="16" t="n">
        <v>21.5</v>
      </c>
      <c r="E107" s="16" t="n">
        <v>0</v>
      </c>
      <c r="F107" s="16" t="n">
        <v>447.1</v>
      </c>
      <c r="G107" s="23" t="n">
        <v>1.5109</v>
      </c>
      <c r="H107" s="14" t="s">
        <v>284</v>
      </c>
    </row>
    <row r="108" customFormat="false" ht="15" hidden="false" customHeight="false" outlineLevel="0" collapsed="false">
      <c r="A108" s="13" t="s">
        <v>281</v>
      </c>
      <c r="B108" s="16" t="n">
        <f aca="false">100-31.5</f>
        <v>68.5</v>
      </c>
      <c r="C108" s="16" t="n">
        <v>10</v>
      </c>
      <c r="D108" s="16" t="n">
        <v>21.5</v>
      </c>
      <c r="E108" s="16" t="n">
        <v>0</v>
      </c>
      <c r="F108" s="16" t="n">
        <v>471.3</v>
      </c>
      <c r="G108" s="23" t="n">
        <v>1.5087</v>
      </c>
      <c r="H108" s="14" t="s">
        <v>284</v>
      </c>
    </row>
    <row r="109" customFormat="false" ht="15" hidden="false" customHeight="false" outlineLevel="0" collapsed="false">
      <c r="A109" s="13" t="s">
        <v>281</v>
      </c>
      <c r="B109" s="16" t="n">
        <f aca="false">100-31.5</f>
        <v>68.5</v>
      </c>
      <c r="C109" s="16" t="n">
        <v>10</v>
      </c>
      <c r="D109" s="16" t="n">
        <v>21.5</v>
      </c>
      <c r="E109" s="16" t="n">
        <v>0</v>
      </c>
      <c r="F109" s="16" t="n">
        <v>492.1</v>
      </c>
      <c r="G109" s="23" t="n">
        <v>1.5071</v>
      </c>
      <c r="H109" s="14" t="s">
        <v>284</v>
      </c>
    </row>
    <row r="110" customFormat="false" ht="15" hidden="false" customHeight="false" outlineLevel="0" collapsed="false">
      <c r="A110" s="13" t="s">
        <v>281</v>
      </c>
      <c r="B110" s="16" t="n">
        <f aca="false">100-31.5</f>
        <v>68.5</v>
      </c>
      <c r="C110" s="16" t="n">
        <v>10</v>
      </c>
      <c r="D110" s="16" t="n">
        <v>21.5</v>
      </c>
      <c r="E110" s="16" t="n">
        <v>0</v>
      </c>
      <c r="F110" s="16" t="n">
        <v>501.5</v>
      </c>
      <c r="G110" s="23" t="n">
        <v>1.5064</v>
      </c>
      <c r="H110" s="14" t="s">
        <v>284</v>
      </c>
    </row>
    <row r="111" customFormat="false" ht="15" hidden="false" customHeight="false" outlineLevel="0" collapsed="false">
      <c r="A111" s="13" t="s">
        <v>281</v>
      </c>
      <c r="B111" s="16" t="n">
        <f aca="false">100-31.5</f>
        <v>68.5</v>
      </c>
      <c r="C111" s="16" t="n">
        <v>10</v>
      </c>
      <c r="D111" s="16" t="n">
        <v>21.5</v>
      </c>
      <c r="E111" s="16" t="n">
        <v>0</v>
      </c>
      <c r="F111" s="16" t="n">
        <v>546</v>
      </c>
      <c r="G111" s="23" t="n">
        <v>1.5036</v>
      </c>
      <c r="H111" s="14" t="s">
        <v>284</v>
      </c>
    </row>
    <row r="112" customFormat="false" ht="15" hidden="false" customHeight="false" outlineLevel="0" collapsed="false">
      <c r="A112" s="13" t="s">
        <v>281</v>
      </c>
      <c r="B112" s="16" t="n">
        <f aca="false">100-31.5</f>
        <v>68.5</v>
      </c>
      <c r="C112" s="16" t="n">
        <v>10</v>
      </c>
      <c r="D112" s="16" t="n">
        <v>21.5</v>
      </c>
      <c r="E112" s="16" t="n">
        <v>0</v>
      </c>
      <c r="F112" s="16" t="n">
        <v>579</v>
      </c>
      <c r="G112" s="23" t="n">
        <v>1.502</v>
      </c>
      <c r="H112" s="14" t="s">
        <v>284</v>
      </c>
    </row>
    <row r="113" customFormat="false" ht="15" hidden="false" customHeight="false" outlineLevel="0" collapsed="false">
      <c r="A113" s="13" t="s">
        <v>281</v>
      </c>
      <c r="B113" s="16" t="n">
        <f aca="false">100-31.5</f>
        <v>68.5</v>
      </c>
      <c r="C113" s="16" t="n">
        <v>10</v>
      </c>
      <c r="D113" s="16" t="n">
        <v>21.5</v>
      </c>
      <c r="E113" s="16" t="n">
        <v>0</v>
      </c>
      <c r="F113" s="16" t="n">
        <v>587.5</v>
      </c>
      <c r="G113" s="23" t="n">
        <v>1.5016</v>
      </c>
      <c r="H113" s="14" t="s">
        <v>284</v>
      </c>
    </row>
    <row r="114" customFormat="false" ht="15" hidden="false" customHeight="false" outlineLevel="0" collapsed="false">
      <c r="A114" s="13" t="s">
        <v>281</v>
      </c>
      <c r="B114" s="16" t="n">
        <f aca="false">100-31.5</f>
        <v>68.5</v>
      </c>
      <c r="C114" s="16" t="n">
        <v>10</v>
      </c>
      <c r="D114" s="16" t="n">
        <v>21.5</v>
      </c>
      <c r="E114" s="16" t="n">
        <v>0</v>
      </c>
      <c r="F114" s="16" t="n">
        <v>667.8</v>
      </c>
      <c r="G114" s="23" t="n">
        <v>1.4987</v>
      </c>
      <c r="H114" s="14" t="s">
        <v>284</v>
      </c>
    </row>
    <row r="115" customFormat="false" ht="15" hidden="false" customHeight="false" outlineLevel="0" collapsed="false">
      <c r="A115" s="13" t="s">
        <v>281</v>
      </c>
      <c r="B115" s="16" t="n">
        <v>65.7</v>
      </c>
      <c r="C115" s="16" t="n">
        <v>7.5</v>
      </c>
      <c r="D115" s="16" t="n">
        <v>26.8</v>
      </c>
      <c r="E115" s="16" t="n">
        <v>0</v>
      </c>
      <c r="F115" s="16" t="n">
        <v>435.8</v>
      </c>
      <c r="G115" s="23" t="n">
        <v>1.5159</v>
      </c>
      <c r="H115" s="14" t="s">
        <v>284</v>
      </c>
    </row>
    <row r="116" customFormat="false" ht="15" hidden="false" customHeight="false" outlineLevel="0" collapsed="false">
      <c r="A116" s="13" t="s">
        <v>281</v>
      </c>
      <c r="B116" s="16" t="n">
        <v>65.7</v>
      </c>
      <c r="C116" s="16" t="n">
        <v>7.5</v>
      </c>
      <c r="D116" s="16" t="n">
        <v>26.8</v>
      </c>
      <c r="E116" s="16" t="n">
        <v>0</v>
      </c>
      <c r="F116" s="16" t="n">
        <v>447.1</v>
      </c>
      <c r="G116" s="23" t="n">
        <v>1.5147</v>
      </c>
      <c r="H116" s="14" t="s">
        <v>284</v>
      </c>
    </row>
    <row r="117" customFormat="false" ht="15" hidden="false" customHeight="false" outlineLevel="0" collapsed="false">
      <c r="A117" s="13" t="s">
        <v>281</v>
      </c>
      <c r="B117" s="16" t="n">
        <v>65.7</v>
      </c>
      <c r="C117" s="16" t="n">
        <v>7.5</v>
      </c>
      <c r="D117" s="16" t="n">
        <v>26.8</v>
      </c>
      <c r="E117" s="16" t="n">
        <v>0</v>
      </c>
      <c r="F117" s="16" t="n">
        <v>471.3</v>
      </c>
      <c r="G117" s="23" t="n">
        <v>1.5124</v>
      </c>
      <c r="H117" s="14" t="s">
        <v>284</v>
      </c>
    </row>
    <row r="118" customFormat="false" ht="15" hidden="false" customHeight="false" outlineLevel="0" collapsed="false">
      <c r="A118" s="13" t="s">
        <v>281</v>
      </c>
      <c r="B118" s="16" t="n">
        <v>65.7</v>
      </c>
      <c r="C118" s="16" t="n">
        <v>7.5</v>
      </c>
      <c r="D118" s="16" t="n">
        <v>26.8</v>
      </c>
      <c r="E118" s="16" t="n">
        <v>0</v>
      </c>
      <c r="F118" s="16" t="n">
        <v>492.1</v>
      </c>
      <c r="G118" s="23" t="n">
        <v>1.5107</v>
      </c>
      <c r="H118" s="14" t="s">
        <v>284</v>
      </c>
    </row>
    <row r="119" customFormat="false" ht="15" hidden="false" customHeight="false" outlineLevel="0" collapsed="false">
      <c r="A119" s="13" t="s">
        <v>281</v>
      </c>
      <c r="B119" s="16" t="n">
        <v>65.7</v>
      </c>
      <c r="C119" s="16" t="n">
        <v>7.5</v>
      </c>
      <c r="D119" s="16" t="n">
        <v>26.8</v>
      </c>
      <c r="E119" s="16" t="n">
        <v>0</v>
      </c>
      <c r="F119" s="16" t="n">
        <v>501.5</v>
      </c>
      <c r="G119" s="23" t="n">
        <v>1.5099</v>
      </c>
      <c r="H119" s="14" t="s">
        <v>284</v>
      </c>
    </row>
    <row r="120" customFormat="false" ht="15" hidden="false" customHeight="false" outlineLevel="0" collapsed="false">
      <c r="A120" s="13" t="s">
        <v>281</v>
      </c>
      <c r="B120" s="16" t="n">
        <v>65.7</v>
      </c>
      <c r="C120" s="16" t="n">
        <v>7.5</v>
      </c>
      <c r="D120" s="16" t="n">
        <v>26.8</v>
      </c>
      <c r="E120" s="16" t="n">
        <v>0</v>
      </c>
      <c r="F120" s="16" t="n">
        <v>546</v>
      </c>
      <c r="G120" s="23" t="n">
        <v>1.5071</v>
      </c>
      <c r="H120" s="14" t="s">
        <v>284</v>
      </c>
    </row>
    <row r="121" customFormat="false" ht="15" hidden="false" customHeight="false" outlineLevel="0" collapsed="false">
      <c r="A121" s="13" t="s">
        <v>281</v>
      </c>
      <c r="B121" s="16" t="n">
        <v>65.7</v>
      </c>
      <c r="C121" s="16" t="n">
        <v>7.5</v>
      </c>
      <c r="D121" s="16" t="n">
        <v>26.8</v>
      </c>
      <c r="E121" s="16" t="n">
        <v>0</v>
      </c>
      <c r="F121" s="16" t="n">
        <v>579</v>
      </c>
      <c r="G121" s="23" t="n">
        <v>1.5054</v>
      </c>
      <c r="H121" s="14" t="s">
        <v>284</v>
      </c>
    </row>
    <row r="122" customFormat="false" ht="15" hidden="false" customHeight="false" outlineLevel="0" collapsed="false">
      <c r="A122" s="13" t="s">
        <v>281</v>
      </c>
      <c r="B122" s="16" t="n">
        <v>65.7</v>
      </c>
      <c r="C122" s="16" t="n">
        <v>7.5</v>
      </c>
      <c r="D122" s="16" t="n">
        <v>26.8</v>
      </c>
      <c r="E122" s="16" t="n">
        <v>0</v>
      </c>
      <c r="F122" s="16" t="n">
        <v>587.5</v>
      </c>
      <c r="G122" s="23" t="n">
        <v>1.5049</v>
      </c>
      <c r="H122" s="14" t="s">
        <v>284</v>
      </c>
    </row>
    <row r="123" customFormat="false" ht="15" hidden="false" customHeight="false" outlineLevel="0" collapsed="false">
      <c r="A123" s="13" t="s">
        <v>281</v>
      </c>
      <c r="B123" s="16" t="n">
        <v>65.7</v>
      </c>
      <c r="C123" s="16" t="n">
        <v>7.5</v>
      </c>
      <c r="D123" s="16" t="n">
        <v>26.8</v>
      </c>
      <c r="E123" s="16" t="n">
        <v>0</v>
      </c>
      <c r="F123" s="16" t="n">
        <v>667.8</v>
      </c>
      <c r="G123" s="23" t="n">
        <v>1.5019</v>
      </c>
      <c r="H123" s="14" t="s">
        <v>284</v>
      </c>
    </row>
    <row r="124" customFormat="false" ht="15" hidden="false" customHeight="false" outlineLevel="0" collapsed="false">
      <c r="A124" s="13" t="s">
        <v>281</v>
      </c>
      <c r="B124" s="16" t="n">
        <v>62</v>
      </c>
      <c r="C124" s="16" t="n">
        <v>19</v>
      </c>
      <c r="D124" s="16" t="n">
        <v>19</v>
      </c>
      <c r="E124" s="16" t="n">
        <v>0</v>
      </c>
      <c r="F124" s="16" t="n">
        <v>435.8</v>
      </c>
      <c r="G124" s="23" t="n">
        <v>1.522</v>
      </c>
      <c r="H124" s="14" t="s">
        <v>284</v>
      </c>
    </row>
    <row r="125" customFormat="false" ht="15" hidden="false" customHeight="false" outlineLevel="0" collapsed="false">
      <c r="A125" s="13" t="s">
        <v>281</v>
      </c>
      <c r="B125" s="16" t="n">
        <v>62</v>
      </c>
      <c r="C125" s="16" t="n">
        <v>19</v>
      </c>
      <c r="D125" s="16" t="n">
        <v>19</v>
      </c>
      <c r="E125" s="16" t="n">
        <v>0</v>
      </c>
      <c r="F125" s="16" t="n">
        <v>471.3</v>
      </c>
      <c r="G125" s="23" t="n">
        <v>1.5184</v>
      </c>
      <c r="H125" s="14" t="s">
        <v>284</v>
      </c>
    </row>
    <row r="126" customFormat="false" ht="15" hidden="false" customHeight="false" outlineLevel="0" collapsed="false">
      <c r="A126" s="13" t="s">
        <v>281</v>
      </c>
      <c r="B126" s="16" t="n">
        <v>62</v>
      </c>
      <c r="C126" s="16" t="n">
        <v>19</v>
      </c>
      <c r="D126" s="16" t="n">
        <v>19</v>
      </c>
      <c r="E126" s="16" t="n">
        <v>0</v>
      </c>
      <c r="F126" s="16" t="n">
        <v>492.1</v>
      </c>
      <c r="G126" s="23" t="n">
        <v>1.5166</v>
      </c>
      <c r="H126" s="14" t="s">
        <v>284</v>
      </c>
    </row>
    <row r="127" customFormat="false" ht="15" hidden="false" customHeight="false" outlineLevel="0" collapsed="false">
      <c r="A127" s="13" t="s">
        <v>281</v>
      </c>
      <c r="B127" s="16" t="n">
        <v>62</v>
      </c>
      <c r="C127" s="16" t="n">
        <v>19</v>
      </c>
      <c r="D127" s="16" t="n">
        <v>19</v>
      </c>
      <c r="E127" s="16" t="n">
        <v>0</v>
      </c>
      <c r="F127" s="16" t="n">
        <v>501.5</v>
      </c>
      <c r="G127" s="23" t="n">
        <v>1.5159</v>
      </c>
      <c r="H127" s="14" t="s">
        <v>284</v>
      </c>
    </row>
    <row r="128" customFormat="false" ht="15" hidden="false" customHeight="false" outlineLevel="0" collapsed="false">
      <c r="A128" s="13" t="s">
        <v>281</v>
      </c>
      <c r="B128" s="16" t="n">
        <v>62</v>
      </c>
      <c r="C128" s="16" t="n">
        <v>19</v>
      </c>
      <c r="D128" s="16" t="n">
        <v>19</v>
      </c>
      <c r="E128" s="16" t="n">
        <v>0</v>
      </c>
      <c r="F128" s="16" t="n">
        <v>546</v>
      </c>
      <c r="G128" s="23" t="n">
        <v>1.513</v>
      </c>
      <c r="H128" s="14" t="s">
        <v>284</v>
      </c>
    </row>
    <row r="129" customFormat="false" ht="15" hidden="false" customHeight="false" outlineLevel="0" collapsed="false">
      <c r="A129" s="13" t="s">
        <v>281</v>
      </c>
      <c r="B129" s="16" t="n">
        <v>62</v>
      </c>
      <c r="C129" s="16" t="n">
        <v>19</v>
      </c>
      <c r="D129" s="16" t="n">
        <v>19</v>
      </c>
      <c r="E129" s="16" t="n">
        <v>0</v>
      </c>
      <c r="F129" s="16" t="n">
        <v>579</v>
      </c>
      <c r="G129" s="23" t="n">
        <v>1.5113</v>
      </c>
      <c r="H129" s="14" t="s">
        <v>284</v>
      </c>
    </row>
    <row r="130" customFormat="false" ht="15" hidden="false" customHeight="false" outlineLevel="0" collapsed="false">
      <c r="A130" s="13" t="s">
        <v>281</v>
      </c>
      <c r="B130" s="16" t="n">
        <v>62</v>
      </c>
      <c r="C130" s="16" t="n">
        <v>19</v>
      </c>
      <c r="D130" s="16" t="n">
        <v>19</v>
      </c>
      <c r="E130" s="16" t="n">
        <v>0</v>
      </c>
      <c r="F130" s="16" t="n">
        <v>587.5</v>
      </c>
      <c r="G130" s="23" t="n">
        <v>1.5108</v>
      </c>
      <c r="H130" s="14" t="s">
        <v>284</v>
      </c>
    </row>
    <row r="131" customFormat="false" ht="15" hidden="false" customHeight="false" outlineLevel="0" collapsed="false">
      <c r="A131" s="13" t="s">
        <v>281</v>
      </c>
      <c r="B131" s="16" t="n">
        <v>62</v>
      </c>
      <c r="C131" s="16" t="n">
        <v>19</v>
      </c>
      <c r="D131" s="16" t="n">
        <v>19</v>
      </c>
      <c r="E131" s="16" t="n">
        <v>0</v>
      </c>
      <c r="F131" s="16" t="n">
        <v>667.8</v>
      </c>
      <c r="G131" s="23" t="n">
        <v>1.5077</v>
      </c>
      <c r="H131" s="14" t="s">
        <v>284</v>
      </c>
    </row>
    <row r="132" customFormat="false" ht="15" hidden="false" customHeight="false" outlineLevel="0" collapsed="false">
      <c r="A132" s="13" t="s">
        <v>281</v>
      </c>
      <c r="B132" s="16" t="n">
        <v>52</v>
      </c>
      <c r="C132" s="16" t="n">
        <v>15</v>
      </c>
      <c r="D132" s="16" t="n">
        <v>33</v>
      </c>
      <c r="E132" s="16" t="n">
        <v>0</v>
      </c>
      <c r="F132" s="16" t="n">
        <v>435.8</v>
      </c>
      <c r="G132" s="25" t="n">
        <v>1.5263</v>
      </c>
      <c r="H132" s="14" t="s">
        <v>284</v>
      </c>
    </row>
    <row r="133" customFormat="false" ht="15" hidden="false" customHeight="false" outlineLevel="0" collapsed="false">
      <c r="A133" s="13" t="s">
        <v>281</v>
      </c>
      <c r="B133" s="16" t="n">
        <v>52</v>
      </c>
      <c r="C133" s="16" t="n">
        <v>15</v>
      </c>
      <c r="D133" s="16" t="n">
        <v>33</v>
      </c>
      <c r="E133" s="16" t="n">
        <v>0</v>
      </c>
      <c r="F133" s="16" t="n">
        <v>447.1</v>
      </c>
      <c r="G133" s="23" t="n">
        <v>1.5249</v>
      </c>
      <c r="H133" s="14" t="s">
        <v>284</v>
      </c>
    </row>
    <row r="134" customFormat="false" ht="15" hidden="false" customHeight="false" outlineLevel="0" collapsed="false">
      <c r="A134" s="13" t="s">
        <v>281</v>
      </c>
      <c r="B134" s="16" t="n">
        <v>52</v>
      </c>
      <c r="C134" s="16" t="n">
        <v>15</v>
      </c>
      <c r="D134" s="16" t="n">
        <v>33</v>
      </c>
      <c r="E134" s="16" t="n">
        <v>0</v>
      </c>
      <c r="F134" s="16" t="n">
        <v>471.3</v>
      </c>
      <c r="G134" s="23" t="n">
        <v>1.5224</v>
      </c>
      <c r="H134" s="14" t="s">
        <v>284</v>
      </c>
    </row>
    <row r="135" customFormat="false" ht="15" hidden="false" customHeight="false" outlineLevel="0" collapsed="false">
      <c r="A135" s="13" t="s">
        <v>281</v>
      </c>
      <c r="B135" s="16" t="n">
        <v>52</v>
      </c>
      <c r="C135" s="16" t="n">
        <v>15</v>
      </c>
      <c r="D135" s="16" t="n">
        <v>33</v>
      </c>
      <c r="E135" s="16" t="n">
        <v>0</v>
      </c>
      <c r="F135" s="16" t="n">
        <v>492.1</v>
      </c>
      <c r="G135" s="23" t="n">
        <v>1.5206</v>
      </c>
      <c r="H135" s="14" t="s">
        <v>284</v>
      </c>
    </row>
    <row r="136" customFormat="false" ht="15" hidden="false" customHeight="false" outlineLevel="0" collapsed="false">
      <c r="A136" s="13" t="s">
        <v>281</v>
      </c>
      <c r="B136" s="16" t="n">
        <v>52</v>
      </c>
      <c r="C136" s="16" t="n">
        <v>15</v>
      </c>
      <c r="D136" s="16" t="n">
        <v>33</v>
      </c>
      <c r="E136" s="16" t="n">
        <v>0</v>
      </c>
      <c r="F136" s="16" t="n">
        <v>501.5</v>
      </c>
      <c r="G136" s="23" t="n">
        <v>1.5198</v>
      </c>
      <c r="H136" s="14" t="s">
        <v>284</v>
      </c>
    </row>
    <row r="137" customFormat="false" ht="15" hidden="false" customHeight="false" outlineLevel="0" collapsed="false">
      <c r="A137" s="13" t="s">
        <v>281</v>
      </c>
      <c r="B137" s="16" t="n">
        <v>52</v>
      </c>
      <c r="C137" s="16" t="n">
        <v>15</v>
      </c>
      <c r="D137" s="16" t="n">
        <v>33</v>
      </c>
      <c r="E137" s="16" t="n">
        <v>0</v>
      </c>
      <c r="F137" s="16" t="n">
        <v>546</v>
      </c>
      <c r="G137" s="23" t="n">
        <v>1.5168</v>
      </c>
      <c r="H137" s="14" t="s">
        <v>284</v>
      </c>
    </row>
    <row r="138" customFormat="false" ht="15" hidden="false" customHeight="false" outlineLevel="0" collapsed="false">
      <c r="A138" s="13" t="s">
        <v>281</v>
      </c>
      <c r="B138" s="16" t="n">
        <v>52</v>
      </c>
      <c r="C138" s="16" t="n">
        <v>15</v>
      </c>
      <c r="D138" s="16" t="n">
        <v>33</v>
      </c>
      <c r="E138" s="16" t="n">
        <v>0</v>
      </c>
      <c r="F138" s="16" t="n">
        <v>579</v>
      </c>
      <c r="G138" s="23" t="n">
        <v>1.515</v>
      </c>
      <c r="H138" s="14" t="s">
        <v>284</v>
      </c>
    </row>
    <row r="139" customFormat="false" ht="15" hidden="false" customHeight="false" outlineLevel="0" collapsed="false">
      <c r="A139" s="13" t="s">
        <v>281</v>
      </c>
      <c r="B139" s="16" t="n">
        <v>52</v>
      </c>
      <c r="C139" s="16" t="n">
        <v>15</v>
      </c>
      <c r="D139" s="16" t="n">
        <v>33</v>
      </c>
      <c r="E139" s="16" t="n">
        <v>0</v>
      </c>
      <c r="F139" s="16" t="n">
        <v>587.5</v>
      </c>
      <c r="G139" s="23" t="n">
        <v>1.515</v>
      </c>
      <c r="H139" s="14" t="s">
        <v>284</v>
      </c>
    </row>
    <row r="140" customFormat="false" ht="15" hidden="false" customHeight="false" outlineLevel="0" collapsed="false">
      <c r="A140" s="13" t="s">
        <v>281</v>
      </c>
      <c r="B140" s="16" t="n">
        <v>52</v>
      </c>
      <c r="C140" s="16" t="n">
        <v>15</v>
      </c>
      <c r="D140" s="16" t="n">
        <v>33</v>
      </c>
      <c r="E140" s="16" t="n">
        <v>0</v>
      </c>
      <c r="F140" s="16" t="n">
        <v>667.8</v>
      </c>
      <c r="G140" s="23" t="n">
        <v>1.5113</v>
      </c>
      <c r="H140" s="14" t="s">
        <v>284</v>
      </c>
    </row>
    <row r="141" customFormat="false" ht="15" hidden="false" customHeight="false" outlineLevel="0" collapsed="false">
      <c r="A141" s="13" t="s">
        <v>281</v>
      </c>
      <c r="B141" s="16" t="n">
        <v>43</v>
      </c>
      <c r="C141" s="16" t="n">
        <v>15</v>
      </c>
      <c r="D141" s="16" t="n">
        <v>42</v>
      </c>
      <c r="E141" s="16" t="n">
        <v>0</v>
      </c>
      <c r="F141" s="16" t="n">
        <v>435.8</v>
      </c>
      <c r="G141" s="23" t="n">
        <v>1.5335</v>
      </c>
      <c r="H141" s="14" t="s">
        <v>284</v>
      </c>
    </row>
    <row r="142" customFormat="false" ht="15" hidden="false" customHeight="false" outlineLevel="0" collapsed="false">
      <c r="A142" s="13" t="s">
        <v>281</v>
      </c>
      <c r="B142" s="16" t="n">
        <v>43</v>
      </c>
      <c r="C142" s="16" t="n">
        <v>15</v>
      </c>
      <c r="D142" s="16" t="n">
        <v>42</v>
      </c>
      <c r="E142" s="16" t="n">
        <v>0</v>
      </c>
      <c r="F142" s="16" t="n">
        <v>447.1</v>
      </c>
      <c r="G142" s="23" t="n">
        <v>1.532</v>
      </c>
      <c r="H142" s="14" t="s">
        <v>284</v>
      </c>
    </row>
    <row r="143" customFormat="false" ht="15" hidden="false" customHeight="false" outlineLevel="0" collapsed="false">
      <c r="A143" s="13" t="s">
        <v>281</v>
      </c>
      <c r="B143" s="16" t="n">
        <v>43</v>
      </c>
      <c r="C143" s="16" t="n">
        <v>15</v>
      </c>
      <c r="D143" s="16" t="n">
        <v>42</v>
      </c>
      <c r="E143" s="16" t="n">
        <v>0</v>
      </c>
      <c r="F143" s="16" t="n">
        <v>471.3</v>
      </c>
      <c r="G143" s="23" t="n">
        <v>1.5291</v>
      </c>
      <c r="H143" s="14" t="s">
        <v>284</v>
      </c>
    </row>
    <row r="144" customFormat="false" ht="15" hidden="false" customHeight="false" outlineLevel="0" collapsed="false">
      <c r="A144" s="13" t="s">
        <v>281</v>
      </c>
      <c r="B144" s="16" t="n">
        <v>43</v>
      </c>
      <c r="C144" s="16" t="n">
        <v>15</v>
      </c>
      <c r="D144" s="16" t="n">
        <v>42</v>
      </c>
      <c r="E144" s="16" t="n">
        <v>0</v>
      </c>
      <c r="F144" s="16" t="n">
        <v>492.1</v>
      </c>
      <c r="G144" s="23" t="n">
        <v>1.5271</v>
      </c>
      <c r="H144" s="14" t="s">
        <v>284</v>
      </c>
    </row>
    <row r="145" customFormat="false" ht="15" hidden="false" customHeight="false" outlineLevel="0" collapsed="false">
      <c r="A145" s="13" t="s">
        <v>281</v>
      </c>
      <c r="B145" s="16" t="n">
        <v>43</v>
      </c>
      <c r="C145" s="16" t="n">
        <v>15</v>
      </c>
      <c r="D145" s="16" t="n">
        <v>42</v>
      </c>
      <c r="E145" s="16" t="n">
        <v>0</v>
      </c>
      <c r="F145" s="16" t="n">
        <v>501.5</v>
      </c>
      <c r="G145" s="23" t="n">
        <v>1.5262</v>
      </c>
      <c r="H145" s="14" t="s">
        <v>284</v>
      </c>
    </row>
    <row r="146" customFormat="false" ht="15" hidden="false" customHeight="false" outlineLevel="0" collapsed="false">
      <c r="A146" s="13" t="s">
        <v>281</v>
      </c>
      <c r="B146" s="16" t="n">
        <v>43</v>
      </c>
      <c r="C146" s="16" t="n">
        <v>15</v>
      </c>
      <c r="D146" s="16" t="n">
        <v>42</v>
      </c>
      <c r="E146" s="16" t="n">
        <v>0</v>
      </c>
      <c r="F146" s="16" t="n">
        <v>546</v>
      </c>
      <c r="G146" s="23" t="n">
        <v>1.5228</v>
      </c>
      <c r="H146" s="14" t="s">
        <v>284</v>
      </c>
    </row>
    <row r="147" customFormat="false" ht="15" hidden="false" customHeight="false" outlineLevel="0" collapsed="false">
      <c r="A147" s="13" t="s">
        <v>281</v>
      </c>
      <c r="B147" s="16" t="n">
        <v>43</v>
      </c>
      <c r="C147" s="16" t="n">
        <v>15</v>
      </c>
      <c r="D147" s="16" t="n">
        <v>42</v>
      </c>
      <c r="E147" s="16" t="n">
        <v>0</v>
      </c>
      <c r="F147" s="16" t="n">
        <v>579</v>
      </c>
      <c r="G147" s="23" t="n">
        <v>1.5208</v>
      </c>
      <c r="H147" s="14" t="s">
        <v>284</v>
      </c>
    </row>
    <row r="148" customFormat="false" ht="15" hidden="false" customHeight="false" outlineLevel="0" collapsed="false">
      <c r="A148" s="13" t="s">
        <v>281</v>
      </c>
      <c r="B148" s="16" t="n">
        <v>43</v>
      </c>
      <c r="C148" s="16" t="n">
        <v>15</v>
      </c>
      <c r="D148" s="16" t="n">
        <v>42</v>
      </c>
      <c r="E148" s="16" t="n">
        <v>0</v>
      </c>
      <c r="F148" s="16" t="n">
        <v>587.5</v>
      </c>
      <c r="G148" s="23" t="n">
        <v>1.5203</v>
      </c>
      <c r="H148" s="14" t="s">
        <v>284</v>
      </c>
    </row>
    <row r="149" customFormat="false" ht="15" hidden="false" customHeight="false" outlineLevel="0" collapsed="false">
      <c r="A149" s="13" t="s">
        <v>281</v>
      </c>
      <c r="B149" s="16" t="n">
        <v>43</v>
      </c>
      <c r="C149" s="16" t="n">
        <v>15</v>
      </c>
      <c r="D149" s="16" t="n">
        <v>42</v>
      </c>
      <c r="E149" s="16" t="n">
        <v>0</v>
      </c>
      <c r="F149" s="16" t="n">
        <v>667.8</v>
      </c>
      <c r="G149" s="23" t="n">
        <v>1.5167</v>
      </c>
      <c r="H149" s="14" t="s">
        <v>284</v>
      </c>
    </row>
    <row r="150" customFormat="false" ht="15" hidden="false" customHeight="false" outlineLevel="0" collapsed="false">
      <c r="A150" s="13" t="s">
        <v>281</v>
      </c>
      <c r="B150" s="16" t="n">
        <v>78</v>
      </c>
      <c r="C150" s="16" t="n">
        <v>6</v>
      </c>
      <c r="D150" s="16" t="n">
        <v>16</v>
      </c>
      <c r="E150" s="16" t="n">
        <v>0</v>
      </c>
      <c r="F150" s="16" t="n">
        <v>435.8</v>
      </c>
      <c r="G150" s="23" t="n">
        <v>1.5094</v>
      </c>
      <c r="H150" s="14" t="s">
        <v>284</v>
      </c>
    </row>
    <row r="151" customFormat="false" ht="15" hidden="false" customHeight="false" outlineLevel="0" collapsed="false">
      <c r="A151" s="13" t="s">
        <v>281</v>
      </c>
      <c r="B151" s="16" t="n">
        <v>78</v>
      </c>
      <c r="C151" s="16" t="n">
        <v>6</v>
      </c>
      <c r="D151" s="16" t="n">
        <v>16</v>
      </c>
      <c r="E151" s="16" t="n">
        <v>0</v>
      </c>
      <c r="F151" s="16" t="n">
        <v>447.1</v>
      </c>
      <c r="G151" s="25" t="n">
        <v>1.5082</v>
      </c>
      <c r="H151" s="14" t="s">
        <v>284</v>
      </c>
    </row>
    <row r="152" customFormat="false" ht="15" hidden="false" customHeight="false" outlineLevel="0" collapsed="false">
      <c r="A152" s="13" t="s">
        <v>281</v>
      </c>
      <c r="B152" s="16" t="n">
        <v>78</v>
      </c>
      <c r="C152" s="16" t="n">
        <v>6</v>
      </c>
      <c r="D152" s="16" t="n">
        <v>16</v>
      </c>
      <c r="E152" s="16" t="n">
        <v>0</v>
      </c>
      <c r="F152" s="16" t="n">
        <v>471.3</v>
      </c>
      <c r="G152" s="23" t="n">
        <v>1.506</v>
      </c>
      <c r="H152" s="14" t="s">
        <v>284</v>
      </c>
    </row>
    <row r="153" customFormat="false" ht="15" hidden="false" customHeight="false" outlineLevel="0" collapsed="false">
      <c r="A153" s="13" t="s">
        <v>281</v>
      </c>
      <c r="B153" s="16" t="n">
        <v>78</v>
      </c>
      <c r="C153" s="16" t="n">
        <v>6</v>
      </c>
      <c r="D153" s="16" t="n">
        <v>16</v>
      </c>
      <c r="E153" s="16" t="n">
        <v>0</v>
      </c>
      <c r="F153" s="16" t="n">
        <v>492.1</v>
      </c>
      <c r="G153" s="23" t="n">
        <v>1.5043</v>
      </c>
      <c r="H153" s="14" t="s">
        <v>284</v>
      </c>
    </row>
    <row r="154" customFormat="false" ht="15" hidden="false" customHeight="false" outlineLevel="0" collapsed="false">
      <c r="A154" s="13" t="s">
        <v>281</v>
      </c>
      <c r="B154" s="16" t="n">
        <v>78</v>
      </c>
      <c r="C154" s="16" t="n">
        <v>6</v>
      </c>
      <c r="D154" s="16" t="n">
        <v>16</v>
      </c>
      <c r="E154" s="16" t="n">
        <v>0</v>
      </c>
      <c r="F154" s="16" t="n">
        <v>501.5</v>
      </c>
      <c r="G154" s="23" t="n">
        <v>1.5036</v>
      </c>
      <c r="H154" s="14" t="s">
        <v>284</v>
      </c>
    </row>
    <row r="155" customFormat="false" ht="15" hidden="false" customHeight="false" outlineLevel="0" collapsed="false">
      <c r="A155" s="13" t="s">
        <v>281</v>
      </c>
      <c r="B155" s="16" t="n">
        <v>78</v>
      </c>
      <c r="C155" s="16" t="n">
        <v>6</v>
      </c>
      <c r="D155" s="16" t="n">
        <v>16</v>
      </c>
      <c r="E155" s="16" t="n">
        <v>0</v>
      </c>
      <c r="F155" s="16" t="n">
        <v>546</v>
      </c>
      <c r="G155" s="23" t="n">
        <v>1.5092</v>
      </c>
      <c r="H155" s="14" t="s">
        <v>284</v>
      </c>
    </row>
    <row r="156" customFormat="false" ht="15" hidden="false" customHeight="false" outlineLevel="0" collapsed="false">
      <c r="A156" s="13" t="s">
        <v>281</v>
      </c>
      <c r="B156" s="16" t="n">
        <v>78</v>
      </c>
      <c r="C156" s="16" t="n">
        <v>6</v>
      </c>
      <c r="D156" s="16" t="n">
        <v>16</v>
      </c>
      <c r="E156" s="16" t="n">
        <v>0</v>
      </c>
      <c r="F156" s="16" t="n">
        <v>579</v>
      </c>
      <c r="G156" s="23" t="n">
        <v>1.4993</v>
      </c>
      <c r="H156" s="14" t="s">
        <v>284</v>
      </c>
    </row>
    <row r="157" customFormat="false" ht="15" hidden="false" customHeight="false" outlineLevel="0" collapsed="false">
      <c r="A157" s="13" t="s">
        <v>281</v>
      </c>
      <c r="B157" s="16" t="n">
        <v>78</v>
      </c>
      <c r="C157" s="16" t="n">
        <v>6</v>
      </c>
      <c r="D157" s="16" t="n">
        <v>16</v>
      </c>
      <c r="E157" s="16" t="n">
        <v>0</v>
      </c>
      <c r="F157" s="16" t="n">
        <v>587.5</v>
      </c>
      <c r="G157" s="23" t="n">
        <v>1.4989</v>
      </c>
      <c r="H157" s="14" t="s">
        <v>284</v>
      </c>
    </row>
    <row r="158" customFormat="false" ht="15" hidden="false" customHeight="false" outlineLevel="0" collapsed="false">
      <c r="A158" s="13" t="s">
        <v>281</v>
      </c>
      <c r="B158" s="16" t="n">
        <v>78</v>
      </c>
      <c r="C158" s="16" t="n">
        <v>6</v>
      </c>
      <c r="D158" s="16" t="n">
        <v>16</v>
      </c>
      <c r="E158" s="16" t="n">
        <v>0</v>
      </c>
      <c r="F158" s="16" t="n">
        <v>667.8</v>
      </c>
      <c r="G158" s="23" t="n">
        <v>1.4959</v>
      </c>
      <c r="H158" s="14" t="s">
        <v>284</v>
      </c>
    </row>
    <row r="159" customFormat="false" ht="15" hidden="false" customHeight="false" outlineLevel="0" collapsed="false">
      <c r="A159" s="13" t="s">
        <v>281</v>
      </c>
      <c r="B159" s="16" t="n">
        <v>61.8</v>
      </c>
      <c r="C159" s="16" t="n">
        <v>0</v>
      </c>
      <c r="D159" s="16" t="n">
        <v>38.2</v>
      </c>
      <c r="E159" s="16" t="n">
        <v>0</v>
      </c>
      <c r="F159" s="16" t="n">
        <v>589</v>
      </c>
      <c r="G159" s="23" t="n">
        <v>1.5098</v>
      </c>
      <c r="H159" s="14" t="s">
        <v>285</v>
      </c>
    </row>
    <row r="160" customFormat="false" ht="15" hidden="false" customHeight="false" outlineLevel="0" collapsed="false">
      <c r="A160" s="13" t="s">
        <v>281</v>
      </c>
      <c r="B160" s="16" t="n">
        <v>62</v>
      </c>
      <c r="C160" s="16" t="n">
        <v>1</v>
      </c>
      <c r="D160" s="16" t="n">
        <v>37</v>
      </c>
      <c r="E160" s="16" t="n">
        <v>0</v>
      </c>
      <c r="F160" s="16" t="n">
        <v>589</v>
      </c>
      <c r="G160" s="23" t="n">
        <v>1.5097</v>
      </c>
      <c r="H160" s="14" t="s">
        <v>285</v>
      </c>
    </row>
    <row r="161" customFormat="false" ht="15" hidden="false" customHeight="false" outlineLevel="0" collapsed="false">
      <c r="A161" s="13" t="s">
        <v>281</v>
      </c>
      <c r="B161" s="16" t="n">
        <v>62.1</v>
      </c>
      <c r="C161" s="16" t="n">
        <v>4.3</v>
      </c>
      <c r="D161" s="16" t="n">
        <v>33.6</v>
      </c>
      <c r="E161" s="16" t="n">
        <v>0</v>
      </c>
      <c r="F161" s="16" t="n">
        <v>589</v>
      </c>
      <c r="G161" s="23" t="n">
        <v>1.5086</v>
      </c>
      <c r="H161" s="14" t="s">
        <v>285</v>
      </c>
    </row>
    <row r="162" customFormat="false" ht="15" hidden="false" customHeight="false" outlineLevel="0" collapsed="false">
      <c r="A162" s="13" t="s">
        <v>281</v>
      </c>
      <c r="B162" s="16" t="n">
        <v>61.6</v>
      </c>
      <c r="C162" s="16" t="n">
        <v>7.7</v>
      </c>
      <c r="D162" s="16" t="n">
        <v>30.7</v>
      </c>
      <c r="E162" s="16" t="n">
        <v>0</v>
      </c>
      <c r="F162" s="16" t="n">
        <v>589</v>
      </c>
      <c r="G162" s="23" t="n">
        <v>1.508</v>
      </c>
      <c r="H162" s="14" t="s">
        <v>285</v>
      </c>
    </row>
    <row r="163" customFormat="false" ht="15" hidden="false" customHeight="false" outlineLevel="0" collapsed="false">
      <c r="A163" s="13" t="s">
        <v>281</v>
      </c>
      <c r="B163" s="16" t="n">
        <v>62.1</v>
      </c>
      <c r="C163" s="16" t="n">
        <v>9.8</v>
      </c>
      <c r="D163" s="16" t="n">
        <v>28.1</v>
      </c>
      <c r="E163" s="16" t="n">
        <v>0</v>
      </c>
      <c r="F163" s="16" t="n">
        <v>589</v>
      </c>
      <c r="G163" s="23" t="n">
        <v>1.5083</v>
      </c>
      <c r="H163" s="14" t="s">
        <v>285</v>
      </c>
    </row>
    <row r="164" customFormat="false" ht="15" hidden="false" customHeight="false" outlineLevel="0" collapsed="false">
      <c r="A164" s="13" t="s">
        <v>281</v>
      </c>
      <c r="B164" s="16" t="n">
        <v>62.2</v>
      </c>
      <c r="C164" s="16" t="n">
        <v>14.8</v>
      </c>
      <c r="D164" s="16" t="n">
        <v>23</v>
      </c>
      <c r="E164" s="16" t="n">
        <v>0</v>
      </c>
      <c r="F164" s="16" t="n">
        <v>589</v>
      </c>
      <c r="G164" s="23" t="n">
        <v>1.5068</v>
      </c>
      <c r="H164" s="14" t="s">
        <v>285</v>
      </c>
    </row>
    <row r="165" customFormat="false" ht="15" hidden="false" customHeight="false" outlineLevel="0" collapsed="false">
      <c r="A165" s="13" t="s">
        <v>281</v>
      </c>
      <c r="B165" s="16" t="n">
        <v>63.9</v>
      </c>
      <c r="C165" s="16" t="n">
        <v>16.5</v>
      </c>
      <c r="D165" s="16" t="n">
        <v>19.6</v>
      </c>
      <c r="E165" s="16" t="n">
        <v>0</v>
      </c>
      <c r="F165" s="16" t="n">
        <v>589</v>
      </c>
      <c r="G165" s="23" t="n">
        <v>1.5059</v>
      </c>
      <c r="H165" s="14" t="s">
        <v>285</v>
      </c>
    </row>
    <row r="166" customFormat="false" ht="15" hidden="false" customHeight="false" outlineLevel="0" collapsed="false">
      <c r="A166" s="13" t="s">
        <v>281</v>
      </c>
      <c r="B166" s="16" t="n">
        <v>63.3</v>
      </c>
      <c r="C166" s="16" t="n">
        <v>17.9</v>
      </c>
      <c r="D166" s="16" t="n">
        <v>18.8</v>
      </c>
      <c r="E166" s="16" t="n">
        <v>0</v>
      </c>
      <c r="F166" s="16" t="n">
        <v>589</v>
      </c>
      <c r="G166" s="23" t="n">
        <v>1.504</v>
      </c>
      <c r="H166" s="14" t="s">
        <v>285</v>
      </c>
    </row>
    <row r="167" customFormat="false" ht="15" hidden="false" customHeight="false" outlineLevel="0" collapsed="false">
      <c r="A167" s="13" t="s">
        <v>281</v>
      </c>
      <c r="B167" s="16" t="n">
        <v>63.8</v>
      </c>
      <c r="C167" s="16" t="n">
        <v>18.1</v>
      </c>
      <c r="D167" s="16" t="n">
        <v>18.1</v>
      </c>
      <c r="E167" s="16" t="n">
        <v>0</v>
      </c>
      <c r="F167" s="16" t="n">
        <v>589</v>
      </c>
      <c r="G167" s="23" t="n">
        <v>1.5026</v>
      </c>
      <c r="H167" s="14" t="s">
        <v>285</v>
      </c>
    </row>
    <row r="168" customFormat="false" ht="15" hidden="false" customHeight="false" outlineLevel="0" collapsed="false">
      <c r="A168" s="13" t="s">
        <v>281</v>
      </c>
      <c r="B168" s="16" t="n">
        <v>61.6</v>
      </c>
      <c r="C168" s="16" t="n">
        <v>20.7</v>
      </c>
      <c r="D168" s="16" t="n">
        <v>17.7</v>
      </c>
      <c r="E168" s="16" t="n">
        <v>0</v>
      </c>
      <c r="F168" s="16" t="n">
        <v>589</v>
      </c>
      <c r="G168" s="23" t="n">
        <v>1.5038</v>
      </c>
      <c r="H168" s="14" t="s">
        <v>285</v>
      </c>
    </row>
    <row r="169" customFormat="false" ht="15" hidden="false" customHeight="false" outlineLevel="0" collapsed="false">
      <c r="A169" s="13" t="s">
        <v>281</v>
      </c>
      <c r="B169" s="16" t="n">
        <v>61.2</v>
      </c>
      <c r="C169" s="16" t="n">
        <v>23</v>
      </c>
      <c r="D169" s="16" t="n">
        <v>15.8</v>
      </c>
      <c r="E169" s="16" t="n">
        <v>0</v>
      </c>
      <c r="F169" s="16" t="n">
        <v>589</v>
      </c>
      <c r="G169" s="23" t="n">
        <v>1.5067</v>
      </c>
      <c r="H169" s="14" t="s">
        <v>285</v>
      </c>
    </row>
    <row r="170" customFormat="false" ht="15" hidden="false" customHeight="false" outlineLevel="0" collapsed="false">
      <c r="A170" s="13" t="s">
        <v>281</v>
      </c>
      <c r="B170" s="16" t="n">
        <v>61</v>
      </c>
      <c r="C170" s="16" t="n">
        <v>25.2</v>
      </c>
      <c r="D170" s="16" t="n">
        <v>13.8</v>
      </c>
      <c r="E170" s="16" t="n">
        <v>0</v>
      </c>
      <c r="F170" s="16" t="n">
        <v>589</v>
      </c>
      <c r="G170" s="23" t="n">
        <v>1.5089</v>
      </c>
      <c r="H170" s="14" t="s">
        <v>285</v>
      </c>
    </row>
    <row r="171" customFormat="false" ht="15" hidden="false" customHeight="false" outlineLevel="0" collapsed="false">
      <c r="A171" s="13" t="s">
        <v>281</v>
      </c>
      <c r="B171" s="16" t="n">
        <v>75</v>
      </c>
      <c r="C171" s="16" t="n">
        <v>12.5</v>
      </c>
      <c r="D171" s="16" t="n">
        <v>12.5</v>
      </c>
      <c r="E171" s="16" t="n">
        <v>0</v>
      </c>
      <c r="F171" s="16" t="n">
        <v>589</v>
      </c>
      <c r="G171" s="23" t="n">
        <v>1.489</v>
      </c>
      <c r="H171" s="14" t="s">
        <v>286</v>
      </c>
    </row>
    <row r="172" customFormat="false" ht="15" hidden="false" customHeight="false" outlineLevel="0" collapsed="false">
      <c r="A172" s="13" t="s">
        <v>258</v>
      </c>
      <c r="B172" s="16" t="n">
        <v>75</v>
      </c>
      <c r="C172" s="16" t="n">
        <v>12.5</v>
      </c>
      <c r="D172" s="16" t="n">
        <v>0</v>
      </c>
      <c r="E172" s="16" t="n">
        <v>12.5</v>
      </c>
      <c r="F172" s="16" t="n">
        <v>589</v>
      </c>
      <c r="G172" s="23" t="n">
        <v>1.487</v>
      </c>
      <c r="H172" s="14" t="s">
        <v>286</v>
      </c>
    </row>
    <row r="173" customFormat="false" ht="15" hidden="false" customHeight="false" outlineLevel="0" collapsed="false">
      <c r="A173" s="13" t="s">
        <v>281</v>
      </c>
      <c r="B173" s="5" t="n">
        <v>51.6663752450009</v>
      </c>
      <c r="C173" s="16" t="n">
        <v>1.73043465051279</v>
      </c>
      <c r="D173" s="16" t="n">
        <v>46.6031901044863</v>
      </c>
      <c r="E173" s="16" t="n">
        <v>0</v>
      </c>
      <c r="F173" s="16" t="n">
        <v>589</v>
      </c>
      <c r="G173" s="23" t="n">
        <v>1.5162</v>
      </c>
      <c r="H173" s="14" t="s">
        <v>287</v>
      </c>
    </row>
    <row r="174" customFormat="false" ht="15" hidden="false" customHeight="false" outlineLevel="0" collapsed="false">
      <c r="A174" s="13" t="s">
        <v>281</v>
      </c>
      <c r="B174" s="5" t="n">
        <v>52.7716789242694</v>
      </c>
      <c r="C174" s="16" t="n">
        <v>4.30455048955563</v>
      </c>
      <c r="D174" s="16" t="n">
        <v>42.923770586175</v>
      </c>
      <c r="E174" s="16" t="n">
        <v>0</v>
      </c>
      <c r="F174" s="16" t="n">
        <v>589</v>
      </c>
      <c r="G174" s="23" t="n">
        <v>1.5154</v>
      </c>
      <c r="H174" s="14" t="s">
        <v>287</v>
      </c>
    </row>
    <row r="175" customFormat="false" ht="15" hidden="false" customHeight="false" outlineLevel="0" collapsed="false">
      <c r="A175" s="13" t="s">
        <v>281</v>
      </c>
      <c r="B175" s="5" t="n">
        <v>53.0084182186197</v>
      </c>
      <c r="C175" s="16" t="n">
        <v>4.12109681848851</v>
      </c>
      <c r="D175" s="16" t="n">
        <v>42.8704849628918</v>
      </c>
      <c r="E175" s="16" t="n">
        <v>0</v>
      </c>
      <c r="F175" s="16" t="n">
        <v>589</v>
      </c>
      <c r="G175" s="23" t="n">
        <v>1.5155</v>
      </c>
      <c r="H175" s="14" t="s">
        <v>287</v>
      </c>
    </row>
    <row r="176" customFormat="false" ht="15" hidden="false" customHeight="false" outlineLevel="0" collapsed="false">
      <c r="A176" s="13" t="s">
        <v>281</v>
      </c>
      <c r="B176" s="5" t="n">
        <v>53.6470788089306</v>
      </c>
      <c r="C176" s="16" t="n">
        <v>5.94493860655915</v>
      </c>
      <c r="D176" s="16" t="n">
        <v>40.4079825845103</v>
      </c>
      <c r="E176" s="16" t="n">
        <v>0</v>
      </c>
      <c r="F176" s="16" t="n">
        <v>589</v>
      </c>
      <c r="G176" s="23" t="n">
        <v>1.515</v>
      </c>
      <c r="H176" s="14" t="s">
        <v>287</v>
      </c>
    </row>
    <row r="177" customFormat="false" ht="15" hidden="false" customHeight="false" outlineLevel="0" collapsed="false">
      <c r="A177" s="13" t="s">
        <v>281</v>
      </c>
      <c r="B177" s="5" t="n">
        <v>52.7184664529172</v>
      </c>
      <c r="C177" s="16" t="n">
        <v>2.97550175289083</v>
      </c>
      <c r="D177" s="16" t="n">
        <v>44.306031794192</v>
      </c>
      <c r="E177" s="16" t="n">
        <v>0</v>
      </c>
      <c r="F177" s="16" t="n">
        <v>589</v>
      </c>
      <c r="G177" s="23" t="n">
        <v>1.5157</v>
      </c>
      <c r="H177" s="14" t="s">
        <v>287</v>
      </c>
    </row>
    <row r="178" customFormat="false" ht="15" hidden="false" customHeight="false" outlineLevel="0" collapsed="false">
      <c r="A178" s="13" t="s">
        <v>281</v>
      </c>
      <c r="B178" s="5" t="n">
        <v>58.2221522713492</v>
      </c>
      <c r="C178" s="16" t="n">
        <v>6.10423577207711</v>
      </c>
      <c r="D178" s="16" t="n">
        <v>35.6736119565736</v>
      </c>
      <c r="E178" s="16" t="n">
        <v>0</v>
      </c>
      <c r="F178" s="16" t="n">
        <v>589</v>
      </c>
      <c r="G178" s="23" t="n">
        <v>1.5116</v>
      </c>
      <c r="H178" s="14" t="s">
        <v>287</v>
      </c>
    </row>
    <row r="179" customFormat="false" ht="15" hidden="false" customHeight="false" outlineLevel="0" collapsed="false">
      <c r="A179" s="13" t="s">
        <v>281</v>
      </c>
      <c r="B179" s="5" t="n">
        <v>57.8730320876436</v>
      </c>
      <c r="C179" s="16" t="n">
        <v>4.25985952942616</v>
      </c>
      <c r="D179" s="16" t="n">
        <v>37.8671083829303</v>
      </c>
      <c r="E179" s="16" t="n">
        <v>0</v>
      </c>
      <c r="F179" s="16" t="n">
        <v>589</v>
      </c>
      <c r="G179" s="23" t="n">
        <v>1.512</v>
      </c>
      <c r="H179" s="14" t="s">
        <v>287</v>
      </c>
    </row>
    <row r="180" customFormat="false" ht="15" hidden="false" customHeight="false" outlineLevel="0" collapsed="false">
      <c r="A180" s="13" t="s">
        <v>281</v>
      </c>
      <c r="B180" s="5" t="n">
        <v>58.6112473839572</v>
      </c>
      <c r="C180" s="16" t="n">
        <v>6.00668597508711</v>
      </c>
      <c r="D180" s="16" t="n">
        <v>35.3820666409556</v>
      </c>
      <c r="E180" s="16" t="n">
        <v>0</v>
      </c>
      <c r="F180" s="16" t="n">
        <v>589</v>
      </c>
      <c r="G180" s="23" t="n">
        <v>1.511</v>
      </c>
      <c r="H180" s="14" t="s">
        <v>287</v>
      </c>
    </row>
    <row r="181" customFormat="false" ht="15" hidden="false" customHeight="false" outlineLevel="0" collapsed="false">
      <c r="A181" s="13" t="s">
        <v>281</v>
      </c>
      <c r="B181" s="5" t="n">
        <v>57.1990820101673</v>
      </c>
      <c r="C181" s="16" t="n">
        <v>1.73967914015624</v>
      </c>
      <c r="D181" s="16" t="n">
        <v>41.0612388496765</v>
      </c>
      <c r="E181" s="16" t="n">
        <v>0</v>
      </c>
      <c r="F181" s="16" t="n">
        <v>589</v>
      </c>
      <c r="G181" s="23" t="n">
        <v>1.513</v>
      </c>
      <c r="H181" s="14" t="s">
        <v>287</v>
      </c>
    </row>
    <row r="182" customFormat="false" ht="15" hidden="false" customHeight="false" outlineLevel="0" collapsed="false">
      <c r="A182" s="13" t="s">
        <v>281</v>
      </c>
      <c r="B182" s="5" t="n">
        <v>57.7791097586646</v>
      </c>
      <c r="C182" s="16" t="n">
        <v>2.93979687006344</v>
      </c>
      <c r="D182" s="16" t="n">
        <v>39.2810933712719</v>
      </c>
      <c r="E182" s="16" t="n">
        <v>0</v>
      </c>
      <c r="F182" s="16" t="n">
        <v>589</v>
      </c>
      <c r="G182" s="23" t="n">
        <v>1.5124</v>
      </c>
      <c r="H182" s="14" t="s">
        <v>287</v>
      </c>
    </row>
    <row r="183" customFormat="false" ht="15" hidden="false" customHeight="false" outlineLevel="0" collapsed="false">
      <c r="A183" s="13" t="s">
        <v>281</v>
      </c>
      <c r="B183" s="5" t="n">
        <v>63.5978989769</v>
      </c>
      <c r="C183" s="16" t="n">
        <v>6.10047104456437</v>
      </c>
      <c r="D183" s="16" t="n">
        <v>30.3016299785356</v>
      </c>
      <c r="E183" s="16" t="n">
        <v>0</v>
      </c>
      <c r="F183" s="16" t="n">
        <v>589</v>
      </c>
      <c r="G183" s="23" t="n">
        <v>1.5072</v>
      </c>
      <c r="H183" s="14" t="s">
        <v>287</v>
      </c>
    </row>
    <row r="184" customFormat="false" ht="15" hidden="false" customHeight="false" outlineLevel="0" collapsed="false">
      <c r="A184" s="13" t="s">
        <v>281</v>
      </c>
      <c r="B184" s="5" t="n">
        <v>62.58864600015</v>
      </c>
      <c r="C184" s="16" t="n">
        <v>2.95398347817101</v>
      </c>
      <c r="D184" s="16" t="n">
        <v>34.457370521679</v>
      </c>
      <c r="E184" s="16" t="n">
        <v>0</v>
      </c>
      <c r="F184" s="16" t="n">
        <v>589</v>
      </c>
      <c r="G184" s="23" t="n">
        <v>1.5088</v>
      </c>
      <c r="H184" s="14" t="s">
        <v>287</v>
      </c>
    </row>
    <row r="185" customFormat="false" ht="15" hidden="false" customHeight="false" outlineLevel="0" collapsed="false">
      <c r="A185" s="13" t="s">
        <v>281</v>
      </c>
      <c r="B185" s="5" t="n">
        <v>62.1722776240317</v>
      </c>
      <c r="C185" s="16" t="n">
        <v>1.70039543021277</v>
      </c>
      <c r="D185" s="16" t="n">
        <v>36.1273269457555</v>
      </c>
      <c r="E185" s="16" t="n">
        <v>0</v>
      </c>
      <c r="F185" s="16" t="n">
        <v>589</v>
      </c>
      <c r="G185" s="23" t="n">
        <v>1.5092</v>
      </c>
      <c r="H185" s="14" t="s">
        <v>287</v>
      </c>
    </row>
    <row r="186" customFormat="false" ht="15" hidden="false" customHeight="false" outlineLevel="0" collapsed="false">
      <c r="A186" s="13" t="s">
        <v>281</v>
      </c>
      <c r="B186" s="5" t="n">
        <v>61.7766318859742</v>
      </c>
      <c r="C186" s="16" t="n">
        <v>0.652847637851593</v>
      </c>
      <c r="D186" s="16" t="n">
        <v>37.5705204761742</v>
      </c>
      <c r="E186" s="16" t="n">
        <v>0</v>
      </c>
      <c r="F186" s="16" t="n">
        <v>589</v>
      </c>
      <c r="G186" s="23" t="n">
        <v>1.5094</v>
      </c>
      <c r="H186" s="14" t="s">
        <v>287</v>
      </c>
    </row>
    <row r="187" customFormat="false" ht="15" hidden="false" customHeight="false" outlineLevel="0" collapsed="false">
      <c r="A187" s="13" t="s">
        <v>281</v>
      </c>
      <c r="B187" s="5" t="n">
        <v>63.9774744214685</v>
      </c>
      <c r="C187" s="16" t="n">
        <v>5.93872019250131</v>
      </c>
      <c r="D187" s="16" t="n">
        <v>30.0838053860302</v>
      </c>
      <c r="E187" s="16" t="n">
        <v>0</v>
      </c>
      <c r="F187" s="16" t="n">
        <v>589</v>
      </c>
      <c r="G187" s="23" t="n">
        <v>1.507</v>
      </c>
      <c r="H187" s="14" t="s">
        <v>287</v>
      </c>
    </row>
    <row r="188" customFormat="false" ht="15" hidden="false" customHeight="false" outlineLevel="0" collapsed="false">
      <c r="A188" s="13" t="s">
        <v>281</v>
      </c>
      <c r="B188" s="5" t="n">
        <v>63.3064519834963</v>
      </c>
      <c r="C188" s="16" t="n">
        <v>4.01993431671213</v>
      </c>
      <c r="D188" s="16" t="n">
        <v>32.6736136997915</v>
      </c>
      <c r="E188" s="16" t="n">
        <v>0</v>
      </c>
      <c r="F188" s="16" t="n">
        <v>589</v>
      </c>
      <c r="G188" s="23" t="n">
        <v>1.5073</v>
      </c>
      <c r="H188" s="14" t="s">
        <v>287</v>
      </c>
    </row>
    <row r="189" customFormat="false" ht="15" hidden="false" customHeight="false" outlineLevel="0" collapsed="false">
      <c r="A189" s="13" t="s">
        <v>281</v>
      </c>
      <c r="B189" s="5" t="n">
        <v>65.7427340821742</v>
      </c>
      <c r="C189" s="16" t="n">
        <v>0.609998543219381</v>
      </c>
      <c r="D189" s="16" t="n">
        <v>33.6472673746064</v>
      </c>
      <c r="E189" s="16" t="n">
        <v>0</v>
      </c>
      <c r="F189" s="16" t="n">
        <v>589</v>
      </c>
      <c r="G189" s="23" t="n">
        <v>1.5059</v>
      </c>
      <c r="H189" s="14" t="s">
        <v>287</v>
      </c>
    </row>
    <row r="190" customFormat="false" ht="15" hidden="false" customHeight="false" outlineLevel="0" collapsed="false">
      <c r="A190" s="13" t="s">
        <v>281</v>
      </c>
      <c r="B190" s="5" t="n">
        <v>68.4205607666823</v>
      </c>
      <c r="C190" s="16" t="n">
        <v>6.16860252801025</v>
      </c>
      <c r="D190" s="16" t="n">
        <v>25.4108367053074</v>
      </c>
      <c r="E190" s="16" t="n">
        <v>0</v>
      </c>
      <c r="F190" s="16" t="n">
        <v>589</v>
      </c>
      <c r="G190" s="23" t="n">
        <v>1.5032</v>
      </c>
      <c r="H190" s="14" t="s">
        <v>287</v>
      </c>
    </row>
    <row r="191" customFormat="false" ht="15" hidden="false" customHeight="false" outlineLevel="0" collapsed="false">
      <c r="A191" s="13" t="s">
        <v>281</v>
      </c>
      <c r="B191" s="5" t="n">
        <v>67.6303285723881</v>
      </c>
      <c r="C191" s="16" t="n">
        <v>2.8813203451926</v>
      </c>
      <c r="D191" s="16" t="n">
        <v>29.4883510824193</v>
      </c>
      <c r="E191" s="16" t="n">
        <v>0</v>
      </c>
      <c r="F191" s="16" t="n">
        <v>589</v>
      </c>
      <c r="G191" s="23" t="n">
        <v>1.5049</v>
      </c>
      <c r="H191" s="14" t="s">
        <v>287</v>
      </c>
    </row>
    <row r="192" customFormat="false" ht="15" hidden="false" customHeight="false" outlineLevel="0" collapsed="false">
      <c r="A192" s="13" t="s">
        <v>281</v>
      </c>
      <c r="B192" s="5" t="n">
        <v>69.0767608460237</v>
      </c>
      <c r="C192" s="16" t="n">
        <v>5.82655533078894</v>
      </c>
      <c r="D192" s="16" t="n">
        <v>25.0966838231873</v>
      </c>
      <c r="E192" s="16" t="n">
        <v>0</v>
      </c>
      <c r="F192" s="16" t="n">
        <v>589</v>
      </c>
      <c r="G192" s="23" t="n">
        <v>1.5025</v>
      </c>
      <c r="H192" s="14" t="s">
        <v>287</v>
      </c>
    </row>
    <row r="193" customFormat="false" ht="15" hidden="false" customHeight="false" outlineLevel="0" collapsed="false">
      <c r="A193" s="13" t="s">
        <v>281</v>
      </c>
      <c r="B193" s="5" t="n">
        <v>67.3365841330101</v>
      </c>
      <c r="C193" s="16" t="n">
        <v>1.72810199720955</v>
      </c>
      <c r="D193" s="16" t="n">
        <v>30.9353138697804</v>
      </c>
      <c r="E193" s="16" t="n">
        <v>0</v>
      </c>
      <c r="F193" s="16" t="n">
        <v>589</v>
      </c>
      <c r="G193" s="23" t="n">
        <v>1.5052</v>
      </c>
      <c r="H193" s="14" t="s">
        <v>287</v>
      </c>
    </row>
    <row r="194" customFormat="false" ht="15" hidden="false" customHeight="false" outlineLevel="0" collapsed="false">
      <c r="A194" s="13" t="s">
        <v>281</v>
      </c>
      <c r="B194" s="5" t="n">
        <v>67.236461025396</v>
      </c>
      <c r="C194" s="16" t="n">
        <v>1.44852667960855</v>
      </c>
      <c r="D194" s="16" t="n">
        <v>31.3150122949955</v>
      </c>
      <c r="E194" s="16" t="n">
        <v>0</v>
      </c>
      <c r="F194" s="16" t="n">
        <v>589</v>
      </c>
      <c r="G194" s="23" t="n">
        <v>1.5047</v>
      </c>
      <c r="H194" s="14" t="s">
        <v>287</v>
      </c>
    </row>
    <row r="195" customFormat="false" ht="15" hidden="false" customHeight="false" outlineLevel="0" collapsed="false">
      <c r="A195" s="13" t="s">
        <v>281</v>
      </c>
      <c r="B195" s="5" t="n">
        <v>67.5764087099868</v>
      </c>
      <c r="C195" s="16" t="n">
        <v>1.21816628877936</v>
      </c>
      <c r="D195" s="16" t="n">
        <v>31.2054250012339</v>
      </c>
      <c r="E195" s="16" t="n">
        <v>0</v>
      </c>
      <c r="F195" s="16" t="n">
        <v>589</v>
      </c>
      <c r="G195" s="23" t="n">
        <v>1.505</v>
      </c>
      <c r="H195" s="14" t="s">
        <v>287</v>
      </c>
    </row>
    <row r="196" customFormat="false" ht="15" hidden="false" customHeight="false" outlineLevel="0" collapsed="false">
      <c r="A196" s="13" t="s">
        <v>281</v>
      </c>
      <c r="B196" s="5" t="n">
        <v>69.0707881494664</v>
      </c>
      <c r="C196" s="16" t="n">
        <v>2.69489802183536</v>
      </c>
      <c r="D196" s="16" t="n">
        <v>28.2343138286982</v>
      </c>
      <c r="E196" s="16" t="n">
        <v>0</v>
      </c>
      <c r="F196" s="16" t="n">
        <v>589</v>
      </c>
      <c r="G196" s="23" t="n">
        <v>1.5026</v>
      </c>
      <c r="H196" s="14" t="s">
        <v>287</v>
      </c>
    </row>
    <row r="197" customFormat="false" ht="15" hidden="false" customHeight="false" outlineLevel="0" collapsed="false">
      <c r="A197" s="13" t="s">
        <v>281</v>
      </c>
      <c r="B197" s="5" t="n">
        <v>69.2084271715536</v>
      </c>
      <c r="C197" s="16" t="n">
        <v>1.7757977622973</v>
      </c>
      <c r="D197" s="16" t="n">
        <v>29.0157750661491</v>
      </c>
      <c r="E197" s="16" t="n">
        <v>0</v>
      </c>
      <c r="F197" s="16" t="n">
        <v>589</v>
      </c>
      <c r="G197" s="23" t="n">
        <v>1.503</v>
      </c>
      <c r="H197" s="14" t="s">
        <v>287</v>
      </c>
    </row>
    <row r="198" customFormat="false" ht="15" hidden="false" customHeight="false" outlineLevel="0" collapsed="false">
      <c r="A198" s="13" t="s">
        <v>281</v>
      </c>
      <c r="B198" s="5" t="n">
        <v>70.600069125291</v>
      </c>
      <c r="C198" s="16" t="n">
        <v>4.12366707860374</v>
      </c>
      <c r="D198" s="16" t="n">
        <v>25.2762637961052</v>
      </c>
      <c r="E198" s="16" t="n">
        <v>0</v>
      </c>
      <c r="F198" s="16" t="n">
        <v>589</v>
      </c>
      <c r="G198" s="23" t="n">
        <v>1.5018</v>
      </c>
      <c r="H198" s="14" t="s">
        <v>287</v>
      </c>
    </row>
    <row r="199" customFormat="false" ht="15" hidden="false" customHeight="false" outlineLevel="0" collapsed="false">
      <c r="A199" s="13" t="s">
        <v>281</v>
      </c>
      <c r="B199" s="5" t="n">
        <v>71.0154500381631</v>
      </c>
      <c r="C199" s="16" t="n">
        <v>3.51065614120777</v>
      </c>
      <c r="D199" s="16" t="n">
        <v>25.4738938206291</v>
      </c>
      <c r="E199" s="16" t="n">
        <v>0</v>
      </c>
      <c r="F199" s="16" t="n">
        <v>589</v>
      </c>
      <c r="G199" s="23" t="n">
        <v>1.5006</v>
      </c>
      <c r="H199" s="14" t="s">
        <v>287</v>
      </c>
    </row>
    <row r="200" customFormat="false" ht="15" hidden="false" customHeight="false" outlineLevel="0" collapsed="false">
      <c r="A200" s="13" t="s">
        <v>281</v>
      </c>
      <c r="B200" s="5" t="n">
        <v>70.9018860456718</v>
      </c>
      <c r="C200" s="16" t="n">
        <v>0.579049028128645</v>
      </c>
      <c r="D200" s="16" t="n">
        <v>28.5190649261996</v>
      </c>
      <c r="E200" s="16" t="n">
        <v>0</v>
      </c>
      <c r="F200" s="16" t="n">
        <v>589</v>
      </c>
      <c r="G200" s="23" t="n">
        <v>1.502</v>
      </c>
      <c r="H200" s="14" t="s">
        <v>287</v>
      </c>
    </row>
    <row r="201" customFormat="false" ht="15" hidden="false" customHeight="false" outlineLevel="0" collapsed="false">
      <c r="A201" s="13" t="s">
        <v>281</v>
      </c>
      <c r="B201" s="5" t="n">
        <v>71.3119017554588</v>
      </c>
      <c r="C201" s="16" t="n">
        <v>1.21674591708499</v>
      </c>
      <c r="D201" s="16" t="n">
        <v>27.4713523274562</v>
      </c>
      <c r="E201" s="16" t="n">
        <v>0</v>
      </c>
      <c r="F201" s="16" t="n">
        <v>589</v>
      </c>
      <c r="G201" s="23" t="n">
        <v>1.5015</v>
      </c>
      <c r="H201" s="14" t="s">
        <v>287</v>
      </c>
    </row>
    <row r="202" customFormat="false" ht="15" hidden="false" customHeight="false" outlineLevel="0" collapsed="false">
      <c r="A202" s="13" t="s">
        <v>281</v>
      </c>
      <c r="B202" s="5" t="n">
        <v>72.291957164102</v>
      </c>
      <c r="C202" s="16" t="n">
        <v>2.94505042529433</v>
      </c>
      <c r="D202" s="16" t="n">
        <v>24.7629924106037</v>
      </c>
      <c r="E202" s="16" t="n">
        <v>0</v>
      </c>
      <c r="F202" s="16" t="n">
        <v>589</v>
      </c>
      <c r="G202" s="23" t="n">
        <v>1.5003</v>
      </c>
      <c r="H202" s="14" t="s">
        <v>287</v>
      </c>
    </row>
    <row r="203" customFormat="false" ht="15" hidden="false" customHeight="false" outlineLevel="0" collapsed="false">
      <c r="A203" s="13" t="s">
        <v>281</v>
      </c>
      <c r="B203" s="5" t="n">
        <v>72.640810409275</v>
      </c>
      <c r="C203" s="16" t="n">
        <v>2.98179914299001</v>
      </c>
      <c r="D203" s="16" t="n">
        <v>24.377390447735</v>
      </c>
      <c r="E203" s="16" t="n">
        <v>0</v>
      </c>
      <c r="F203" s="16" t="n">
        <v>589</v>
      </c>
      <c r="G203" s="23" t="n">
        <v>1.5</v>
      </c>
      <c r="H203" s="14" t="s">
        <v>287</v>
      </c>
    </row>
    <row r="204" customFormat="false" ht="15" hidden="false" customHeight="false" outlineLevel="0" collapsed="false">
      <c r="A204" s="13" t="s">
        <v>281</v>
      </c>
      <c r="B204" s="5" t="n">
        <v>72.2671487141094</v>
      </c>
      <c r="C204" s="16" t="n">
        <v>1.71328272497127</v>
      </c>
      <c r="D204" s="16" t="n">
        <v>26.0195685609193</v>
      </c>
      <c r="E204" s="16" t="n">
        <v>0</v>
      </c>
      <c r="F204" s="16" t="n">
        <v>589</v>
      </c>
      <c r="G204" s="23" t="n">
        <v>1.5007</v>
      </c>
      <c r="H204" s="14" t="s">
        <v>287</v>
      </c>
    </row>
    <row r="205" customFormat="false" ht="15" hidden="false" customHeight="false" outlineLevel="0" collapsed="false">
      <c r="A205" s="13" t="s">
        <v>281</v>
      </c>
      <c r="B205" s="5" t="n">
        <v>73.3423595109387</v>
      </c>
      <c r="C205" s="16" t="n">
        <v>3.95728814393647</v>
      </c>
      <c r="D205" s="16" t="n">
        <v>22.7003523451248</v>
      </c>
      <c r="E205" s="16" t="n">
        <v>0</v>
      </c>
      <c r="F205" s="16" t="n">
        <v>589</v>
      </c>
      <c r="G205" s="23" t="n">
        <v>1.4988</v>
      </c>
      <c r="H205" s="14" t="s">
        <v>287</v>
      </c>
    </row>
    <row r="206" customFormat="false" ht="15" hidden="false" customHeight="false" outlineLevel="0" collapsed="false">
      <c r="A206" s="13" t="s">
        <v>281</v>
      </c>
      <c r="B206" s="5" t="n">
        <v>74.3725179758444</v>
      </c>
      <c r="C206" s="16" t="n">
        <v>5.74649174176196</v>
      </c>
      <c r="D206" s="16" t="n">
        <v>19.8809902823937</v>
      </c>
      <c r="E206" s="16" t="n">
        <v>0</v>
      </c>
      <c r="F206" s="16" t="n">
        <v>589</v>
      </c>
      <c r="G206" s="23" t="n">
        <v>1.497</v>
      </c>
      <c r="H206" s="14" t="s">
        <v>287</v>
      </c>
    </row>
    <row r="207" customFormat="false" ht="15" hidden="false" customHeight="false" outlineLevel="0" collapsed="false">
      <c r="A207" s="13" t="s">
        <v>281</v>
      </c>
      <c r="B207" s="5" t="n">
        <v>74.0334613518314</v>
      </c>
      <c r="C207" s="16" t="n">
        <v>0.584469171060624</v>
      </c>
      <c r="D207" s="16" t="n">
        <v>25.3820694771079</v>
      </c>
      <c r="E207" s="16" t="n">
        <v>0</v>
      </c>
      <c r="F207" s="16" t="n">
        <v>589</v>
      </c>
      <c r="G207" s="23" t="n">
        <v>1.4984</v>
      </c>
      <c r="H207" s="14" t="s">
        <v>287</v>
      </c>
    </row>
    <row r="208" customFormat="false" ht="15" hidden="false" customHeight="false" outlineLevel="0" collapsed="false">
      <c r="A208" s="13" t="s">
        <v>281</v>
      </c>
      <c r="B208" s="5" t="n">
        <v>75.7674606449693</v>
      </c>
      <c r="C208" s="16" t="n">
        <v>2.83701856541717</v>
      </c>
      <c r="D208" s="16" t="n">
        <v>21.3955207896136</v>
      </c>
      <c r="E208" s="16" t="n">
        <v>0</v>
      </c>
      <c r="F208" s="16" t="n">
        <v>589</v>
      </c>
      <c r="G208" s="23" t="n">
        <v>1.4957</v>
      </c>
      <c r="H208" s="14" t="s">
        <v>287</v>
      </c>
    </row>
    <row r="209" customFormat="false" ht="15" hidden="false" customHeight="false" outlineLevel="0" collapsed="false">
      <c r="A209" s="13" t="s">
        <v>281</v>
      </c>
      <c r="B209" s="5" t="n">
        <v>75.6153546658523</v>
      </c>
      <c r="C209" s="16" t="n">
        <v>0.584179994891081</v>
      </c>
      <c r="D209" s="16" t="n">
        <v>23.8004653392566</v>
      </c>
      <c r="E209" s="16" t="n">
        <v>0</v>
      </c>
      <c r="F209" s="16" t="n">
        <v>589</v>
      </c>
      <c r="G209" s="23" t="n">
        <v>1.497</v>
      </c>
      <c r="H209" s="14" t="s">
        <v>287</v>
      </c>
    </row>
    <row r="210" customFormat="false" ht="15" hidden="false" customHeight="false" outlineLevel="0" collapsed="false">
      <c r="A210" s="13" t="s">
        <v>281</v>
      </c>
      <c r="B210" s="5" t="n">
        <v>76.3367706380343</v>
      </c>
      <c r="C210" s="16" t="n">
        <v>1.8022333040875</v>
      </c>
      <c r="D210" s="16" t="n">
        <v>21.8609960578782</v>
      </c>
      <c r="E210" s="16" t="n">
        <v>0</v>
      </c>
      <c r="F210" s="16" t="n">
        <v>589</v>
      </c>
      <c r="G210" s="23" t="n">
        <v>1.4955</v>
      </c>
      <c r="H210" s="14" t="s">
        <v>287</v>
      </c>
    </row>
    <row r="211" customFormat="false" ht="15" hidden="false" customHeight="false" outlineLevel="0" collapsed="false">
      <c r="A211" s="13" t="s">
        <v>281</v>
      </c>
      <c r="B211" s="5" t="n">
        <v>75.8392273419884</v>
      </c>
      <c r="C211" s="16" t="n">
        <v>0.638010532972596</v>
      </c>
      <c r="D211" s="16" t="n">
        <v>23.522762125039</v>
      </c>
      <c r="E211" s="16" t="n">
        <v>0</v>
      </c>
      <c r="F211" s="16" t="n">
        <v>589</v>
      </c>
      <c r="G211" s="23" t="n">
        <v>1.496</v>
      </c>
      <c r="H211" s="14" t="s">
        <v>287</v>
      </c>
    </row>
    <row r="212" customFormat="false" ht="15" hidden="false" customHeight="false" outlineLevel="0" collapsed="false">
      <c r="A212" s="13" t="s">
        <v>281</v>
      </c>
      <c r="B212" s="5" t="n">
        <v>76.141260452542</v>
      </c>
      <c r="C212" s="16" t="n">
        <v>1.19681336355212</v>
      </c>
      <c r="D212" s="16" t="n">
        <v>22.6619261839059</v>
      </c>
      <c r="E212" s="16" t="n">
        <v>0</v>
      </c>
      <c r="F212" s="16" t="n">
        <v>589</v>
      </c>
      <c r="G212" s="23" t="n">
        <v>1.4952</v>
      </c>
      <c r="H212" s="14" t="s">
        <v>287</v>
      </c>
    </row>
    <row r="213" customFormat="false" ht="15" hidden="false" customHeight="false" outlineLevel="0" collapsed="false">
      <c r="A213" s="13" t="s">
        <v>281</v>
      </c>
      <c r="B213" s="5" t="n">
        <v>77.3003396345546</v>
      </c>
      <c r="C213" s="16" t="n">
        <v>3.10097012873011</v>
      </c>
      <c r="D213" s="16" t="n">
        <v>19.5986902367153</v>
      </c>
      <c r="E213" s="16" t="n">
        <v>0</v>
      </c>
      <c r="F213" s="16" t="n">
        <v>589</v>
      </c>
      <c r="G213" s="23" t="n">
        <v>1.4934</v>
      </c>
      <c r="H213" s="14" t="s">
        <v>287</v>
      </c>
    </row>
    <row r="214" customFormat="false" ht="15" hidden="false" customHeight="false" outlineLevel="0" collapsed="false">
      <c r="A214" s="13" t="s">
        <v>281</v>
      </c>
      <c r="B214" s="5" t="n">
        <v>77.480452479275</v>
      </c>
      <c r="C214" s="16" t="n">
        <v>2.91560780004591</v>
      </c>
      <c r="D214" s="16" t="n">
        <v>19.6039397206791</v>
      </c>
      <c r="E214" s="16" t="n">
        <v>0</v>
      </c>
      <c r="F214" s="16" t="n">
        <v>589</v>
      </c>
      <c r="G214" s="23" t="n">
        <v>1.4935</v>
      </c>
      <c r="H214" s="14" t="s">
        <v>287</v>
      </c>
    </row>
    <row r="215" customFormat="false" ht="15" hidden="false" customHeight="false" outlineLevel="0" collapsed="false">
      <c r="A215" s="13" t="s">
        <v>281</v>
      </c>
      <c r="B215" s="5" t="n">
        <v>77.0186787060001</v>
      </c>
      <c r="C215" s="16" t="n">
        <v>1.71073796775937</v>
      </c>
      <c r="D215" s="16" t="n">
        <v>21.2705833262405</v>
      </c>
      <c r="E215" s="16" t="n">
        <v>0</v>
      </c>
      <c r="F215" s="16" t="n">
        <v>589</v>
      </c>
      <c r="G215" s="23" t="n">
        <v>1.4949</v>
      </c>
      <c r="H215" s="14" t="s">
        <v>287</v>
      </c>
    </row>
    <row r="216" customFormat="false" ht="15" hidden="false" customHeight="false" outlineLevel="0" collapsed="false">
      <c r="A216" s="13" t="s">
        <v>281</v>
      </c>
      <c r="B216" s="5" t="n">
        <v>78.5226502475569</v>
      </c>
      <c r="C216" s="16" t="n">
        <v>0.553761549512757</v>
      </c>
      <c r="D216" s="16" t="n">
        <v>20.9235882029304</v>
      </c>
      <c r="E216" s="16" t="n">
        <v>0</v>
      </c>
      <c r="F216" s="16" t="n">
        <v>589</v>
      </c>
      <c r="G216" s="23" t="n">
        <v>1.4926</v>
      </c>
      <c r="H216" s="14" t="s">
        <v>287</v>
      </c>
    </row>
    <row r="217" customFormat="false" ht="15" hidden="false" customHeight="false" outlineLevel="0" collapsed="false">
      <c r="A217" s="13" t="s">
        <v>243</v>
      </c>
      <c r="B217" s="16" t="n">
        <f aca="false">100-D217</f>
        <v>95.1</v>
      </c>
      <c r="C217" s="16" t="n">
        <v>0</v>
      </c>
      <c r="D217" s="16" t="n">
        <v>4.9</v>
      </c>
      <c r="E217" s="16" t="n">
        <v>0</v>
      </c>
      <c r="F217" s="16" t="n">
        <v>589</v>
      </c>
      <c r="G217" s="23" t="n">
        <v>1.4655</v>
      </c>
      <c r="H217" s="14" t="s">
        <v>288</v>
      </c>
    </row>
    <row r="218" customFormat="false" ht="15" hidden="false" customHeight="false" outlineLevel="0" collapsed="false">
      <c r="A218" s="13" t="s">
        <v>243</v>
      </c>
      <c r="B218" s="16" t="n">
        <f aca="false">100-D218</f>
        <v>90.3</v>
      </c>
      <c r="C218" s="16" t="n">
        <v>0</v>
      </c>
      <c r="D218" s="16" t="n">
        <v>9.7</v>
      </c>
      <c r="E218" s="16" t="n">
        <v>0</v>
      </c>
      <c r="F218" s="16" t="n">
        <v>589</v>
      </c>
      <c r="G218" s="23" t="n">
        <v>1.474</v>
      </c>
      <c r="H218" s="14" t="s">
        <v>288</v>
      </c>
    </row>
    <row r="219" customFormat="false" ht="15" hidden="false" customHeight="false" outlineLevel="0" collapsed="false">
      <c r="A219" s="13" t="s">
        <v>243</v>
      </c>
      <c r="B219" s="16" t="n">
        <f aca="false">100-D219</f>
        <v>88.5</v>
      </c>
      <c r="C219" s="16" t="n">
        <v>0</v>
      </c>
      <c r="D219" s="16" t="n">
        <v>11.5</v>
      </c>
      <c r="E219" s="16" t="n">
        <v>0</v>
      </c>
      <c r="F219" s="16" t="n">
        <v>589</v>
      </c>
      <c r="G219" s="23" t="n">
        <v>1.4765</v>
      </c>
      <c r="H219" s="14" t="s">
        <v>288</v>
      </c>
    </row>
    <row r="220" customFormat="false" ht="15" hidden="false" customHeight="false" outlineLevel="0" collapsed="false">
      <c r="A220" s="13" t="s">
        <v>243</v>
      </c>
      <c r="B220" s="16" t="n">
        <f aca="false">100-D220</f>
        <v>85.5</v>
      </c>
      <c r="C220" s="16" t="n">
        <v>0</v>
      </c>
      <c r="D220" s="16" t="n">
        <v>14.5</v>
      </c>
      <c r="E220" s="16" t="n">
        <v>0</v>
      </c>
      <c r="F220" s="16" t="n">
        <v>589</v>
      </c>
      <c r="G220" s="23" t="n">
        <v>1.481</v>
      </c>
      <c r="H220" s="14" t="s">
        <v>288</v>
      </c>
    </row>
    <row r="221" customFormat="false" ht="15" hidden="false" customHeight="false" outlineLevel="0" collapsed="false">
      <c r="A221" s="13" t="s">
        <v>243</v>
      </c>
      <c r="B221" s="16" t="n">
        <f aca="false">100-D221</f>
        <v>80.9</v>
      </c>
      <c r="C221" s="16" t="n">
        <v>0</v>
      </c>
      <c r="D221" s="16" t="n">
        <v>19.1</v>
      </c>
      <c r="E221" s="16" t="n">
        <v>0</v>
      </c>
      <c r="F221" s="16" t="n">
        <v>589</v>
      </c>
      <c r="G221" s="23" t="n">
        <v>1.49</v>
      </c>
      <c r="H221" s="14" t="s">
        <v>288</v>
      </c>
    </row>
    <row r="222" customFormat="false" ht="15" hidden="false" customHeight="false" outlineLevel="0" collapsed="false">
      <c r="A222" s="13" t="s">
        <v>243</v>
      </c>
      <c r="B222" s="16" t="n">
        <f aca="false">100-D222</f>
        <v>75.8</v>
      </c>
      <c r="C222" s="16" t="n">
        <v>0</v>
      </c>
      <c r="D222" s="16" t="n">
        <v>24.2</v>
      </c>
      <c r="E222" s="16" t="n">
        <v>0</v>
      </c>
      <c r="F222" s="16" t="n">
        <v>589</v>
      </c>
      <c r="G222" s="23" t="n">
        <v>1.4975</v>
      </c>
      <c r="H222" s="14" t="s">
        <v>288</v>
      </c>
    </row>
    <row r="223" customFormat="false" ht="15" hidden="false" customHeight="false" outlineLevel="0" collapsed="false">
      <c r="A223" s="13" t="s">
        <v>243</v>
      </c>
      <c r="B223" s="16" t="n">
        <f aca="false">100-D223</f>
        <v>75.6</v>
      </c>
      <c r="C223" s="16" t="n">
        <v>0</v>
      </c>
      <c r="D223" s="16" t="n">
        <v>24.4</v>
      </c>
      <c r="E223" s="16" t="n">
        <v>0</v>
      </c>
      <c r="F223" s="16" t="n">
        <v>589</v>
      </c>
      <c r="G223" s="23" t="n">
        <v>1.4975</v>
      </c>
      <c r="H223" s="14" t="s">
        <v>288</v>
      </c>
    </row>
    <row r="224" customFormat="false" ht="15" hidden="false" customHeight="false" outlineLevel="0" collapsed="false">
      <c r="A224" s="13" t="s">
        <v>243</v>
      </c>
      <c r="B224" s="16" t="n">
        <f aca="false">100-D224</f>
        <v>73.3</v>
      </c>
      <c r="C224" s="16" t="n">
        <v>0</v>
      </c>
      <c r="D224" s="16" t="n">
        <v>26.7</v>
      </c>
      <c r="E224" s="16" t="n">
        <v>0</v>
      </c>
      <c r="F224" s="16" t="n">
        <v>589</v>
      </c>
      <c r="G224" s="23" t="n">
        <v>1.5005</v>
      </c>
      <c r="H224" s="14" t="s">
        <v>288</v>
      </c>
    </row>
    <row r="225" customFormat="false" ht="15" hidden="false" customHeight="false" outlineLevel="0" collapsed="false">
      <c r="A225" s="13" t="s">
        <v>243</v>
      </c>
      <c r="B225" s="16" t="n">
        <f aca="false">100-D225</f>
        <v>71.4</v>
      </c>
      <c r="C225" s="16" t="n">
        <v>0</v>
      </c>
      <c r="D225" s="16" t="n">
        <v>28.6</v>
      </c>
      <c r="E225" s="16" t="n">
        <v>0</v>
      </c>
      <c r="F225" s="16" t="n">
        <v>589</v>
      </c>
      <c r="G225" s="23" t="n">
        <v>1.502</v>
      </c>
      <c r="H225" s="14" t="s">
        <v>288</v>
      </c>
    </row>
    <row r="226" customFormat="false" ht="15" hidden="false" customHeight="false" outlineLevel="0" collapsed="false">
      <c r="A226" s="13" t="s">
        <v>243</v>
      </c>
      <c r="B226" s="16" t="n">
        <f aca="false">100-D226</f>
        <v>66.8</v>
      </c>
      <c r="C226" s="16" t="n">
        <v>0</v>
      </c>
      <c r="D226" s="16" t="n">
        <v>33.2</v>
      </c>
      <c r="E226" s="16" t="n">
        <v>0</v>
      </c>
      <c r="F226" s="16" t="n">
        <v>589</v>
      </c>
      <c r="G226" s="23" t="n">
        <v>1.506</v>
      </c>
      <c r="H226" s="14" t="s">
        <v>288</v>
      </c>
    </row>
    <row r="227" customFormat="false" ht="15" hidden="false" customHeight="false" outlineLevel="0" collapsed="false">
      <c r="A227" s="13" t="s">
        <v>243</v>
      </c>
      <c r="B227" s="16" t="n">
        <f aca="false">100-D227</f>
        <v>65.4</v>
      </c>
      <c r="C227" s="16" t="n">
        <v>0</v>
      </c>
      <c r="D227" s="16" t="n">
        <v>34.6</v>
      </c>
      <c r="E227" s="16" t="n">
        <v>0</v>
      </c>
      <c r="F227" s="16" t="n">
        <v>589</v>
      </c>
      <c r="G227" s="23" t="n">
        <v>1.5075</v>
      </c>
      <c r="H227" s="14" t="s">
        <v>288</v>
      </c>
    </row>
    <row r="228" customFormat="false" ht="15" hidden="false" customHeight="false" outlineLevel="0" collapsed="false">
      <c r="A228" s="13" t="s">
        <v>243</v>
      </c>
      <c r="B228" s="16" t="n">
        <f aca="false">100-D228</f>
        <v>65.2</v>
      </c>
      <c r="C228" s="16" t="n">
        <v>0</v>
      </c>
      <c r="D228" s="16" t="n">
        <v>34.8</v>
      </c>
      <c r="E228" s="16" t="n">
        <v>0</v>
      </c>
      <c r="F228" s="16" t="n">
        <v>589</v>
      </c>
      <c r="G228" s="23" t="n">
        <v>1.507</v>
      </c>
      <c r="H228" s="14" t="s">
        <v>288</v>
      </c>
    </row>
    <row r="229" customFormat="false" ht="15" hidden="false" customHeight="false" outlineLevel="0" collapsed="false">
      <c r="A229" s="13" t="s">
        <v>243</v>
      </c>
      <c r="B229" s="16" t="n">
        <f aca="false">100-D229</f>
        <v>62.2</v>
      </c>
      <c r="C229" s="16" t="n">
        <v>0</v>
      </c>
      <c r="D229" s="16" t="n">
        <v>37.8</v>
      </c>
      <c r="E229" s="16" t="n">
        <v>0</v>
      </c>
      <c r="F229" s="16" t="n">
        <v>589</v>
      </c>
      <c r="G229" s="23" t="n">
        <v>1.5095</v>
      </c>
      <c r="H229" s="14" t="s">
        <v>288</v>
      </c>
    </row>
    <row r="230" customFormat="false" ht="15" hidden="false" customHeight="false" outlineLevel="0" collapsed="false">
      <c r="A230" s="13" t="s">
        <v>243</v>
      </c>
      <c r="B230" s="16" t="n">
        <f aca="false">100-D230</f>
        <v>61.1</v>
      </c>
      <c r="C230" s="16" t="n">
        <v>0</v>
      </c>
      <c r="D230" s="16" t="n">
        <v>38.9</v>
      </c>
      <c r="E230" s="16" t="n">
        <v>0</v>
      </c>
      <c r="F230" s="16" t="n">
        <v>589</v>
      </c>
      <c r="G230" s="23" t="n">
        <v>1.511</v>
      </c>
      <c r="H230" s="14" t="s">
        <v>288</v>
      </c>
    </row>
    <row r="231" customFormat="false" ht="15" hidden="false" customHeight="false" outlineLevel="0" collapsed="false">
      <c r="A231" s="13" t="s">
        <v>243</v>
      </c>
      <c r="B231" s="16" t="n">
        <f aca="false">100-D231</f>
        <v>56.4</v>
      </c>
      <c r="C231" s="16" t="n">
        <v>0</v>
      </c>
      <c r="D231" s="16" t="n">
        <v>43.6</v>
      </c>
      <c r="E231" s="16" t="n">
        <v>0</v>
      </c>
      <c r="F231" s="16" t="n">
        <v>589</v>
      </c>
      <c r="G231" s="23" t="n">
        <v>1.514</v>
      </c>
      <c r="H231" s="14" t="s">
        <v>288</v>
      </c>
    </row>
    <row r="232" customFormat="false" ht="15" hidden="false" customHeight="false" outlineLevel="0" collapsed="false">
      <c r="A232" s="13" t="s">
        <v>243</v>
      </c>
      <c r="B232" s="16" t="n">
        <f aca="false">100-D232</f>
        <v>54.1</v>
      </c>
      <c r="C232" s="16" t="n">
        <v>0</v>
      </c>
      <c r="D232" s="16" t="n">
        <v>45.9</v>
      </c>
      <c r="E232" s="16" t="n">
        <v>0</v>
      </c>
      <c r="F232" s="16" t="n">
        <v>589</v>
      </c>
      <c r="G232" s="23" t="n">
        <v>1.515</v>
      </c>
      <c r="H232" s="14" t="s">
        <v>288</v>
      </c>
    </row>
    <row r="233" customFormat="false" ht="15" hidden="false" customHeight="false" outlineLevel="0" collapsed="false">
      <c r="A233" s="13" t="s">
        <v>243</v>
      </c>
      <c r="B233" s="16" t="n">
        <f aca="false">100-D233</f>
        <v>51.6</v>
      </c>
      <c r="C233" s="16" t="n">
        <v>0</v>
      </c>
      <c r="D233" s="16" t="n">
        <v>48.4</v>
      </c>
      <c r="E233" s="16" t="n">
        <v>0</v>
      </c>
      <c r="F233" s="16" t="n">
        <v>589</v>
      </c>
      <c r="G233" s="23" t="n">
        <v>1.517</v>
      </c>
      <c r="H233" s="14" t="s">
        <v>288</v>
      </c>
    </row>
    <row r="234" customFormat="false" ht="15" hidden="false" customHeight="false" outlineLevel="0" collapsed="false">
      <c r="A234" s="13" t="s">
        <v>243</v>
      </c>
      <c r="B234" s="16" t="n">
        <f aca="false">100-D234</f>
        <v>48.8</v>
      </c>
      <c r="C234" s="16" t="n">
        <v>0</v>
      </c>
      <c r="D234" s="16" t="n">
        <v>51.2</v>
      </c>
      <c r="E234" s="16" t="n">
        <v>0</v>
      </c>
      <c r="F234" s="16" t="n">
        <v>589</v>
      </c>
      <c r="G234" s="23" t="n">
        <v>1.518</v>
      </c>
      <c r="H234" s="14" t="s">
        <v>288</v>
      </c>
    </row>
    <row r="235" customFormat="false" ht="15" hidden="false" customHeight="false" outlineLevel="0" collapsed="false">
      <c r="A235" s="13" t="s">
        <v>243</v>
      </c>
      <c r="B235" s="16" t="n">
        <f aca="false">100-D235</f>
        <v>45.8</v>
      </c>
      <c r="C235" s="16" t="n">
        <v>0</v>
      </c>
      <c r="D235" s="16" t="n">
        <v>54.2</v>
      </c>
      <c r="E235" s="16" t="n">
        <v>0</v>
      </c>
      <c r="F235" s="16" t="n">
        <v>589</v>
      </c>
      <c r="G235" s="23" t="n">
        <v>1.519</v>
      </c>
      <c r="H235" s="14" t="s">
        <v>288</v>
      </c>
    </row>
    <row r="236" customFormat="false" ht="15" hidden="false" customHeight="false" outlineLevel="0" collapsed="false">
      <c r="A236" s="13" t="s">
        <v>245</v>
      </c>
      <c r="B236" s="16" t="n">
        <f aca="false">100-E236</f>
        <v>87.5</v>
      </c>
      <c r="C236" s="16" t="n">
        <v>0</v>
      </c>
      <c r="D236" s="16" t="n">
        <v>0</v>
      </c>
      <c r="E236" s="16" t="n">
        <v>12.5</v>
      </c>
      <c r="F236" s="14" t="n">
        <v>589</v>
      </c>
      <c r="G236" s="23" t="n">
        <v>1.483</v>
      </c>
      <c r="H236" s="14" t="s">
        <v>289</v>
      </c>
    </row>
    <row r="237" customFormat="false" ht="15" hidden="false" customHeight="false" outlineLevel="0" collapsed="false">
      <c r="A237" s="13" t="s">
        <v>245</v>
      </c>
      <c r="B237" s="16" t="n">
        <f aca="false">100-E237</f>
        <v>85.7</v>
      </c>
      <c r="C237" s="16" t="n">
        <v>0</v>
      </c>
      <c r="D237" s="16" t="n">
        <v>0</v>
      </c>
      <c r="E237" s="16" t="n">
        <v>14.3</v>
      </c>
      <c r="F237" s="14" t="n">
        <v>589</v>
      </c>
      <c r="G237" s="23" t="n">
        <v>1.486</v>
      </c>
      <c r="H237" s="14" t="s">
        <v>289</v>
      </c>
    </row>
    <row r="238" customFormat="false" ht="15" hidden="false" customHeight="false" outlineLevel="0" collapsed="false">
      <c r="A238" s="13" t="s">
        <v>245</v>
      </c>
      <c r="B238" s="16" t="n">
        <f aca="false">100-E238</f>
        <v>83.3</v>
      </c>
      <c r="C238" s="16" t="n">
        <v>0</v>
      </c>
      <c r="D238" s="16" t="n">
        <v>0</v>
      </c>
      <c r="E238" s="16" t="n">
        <v>16.7</v>
      </c>
      <c r="F238" s="14" t="n">
        <v>589</v>
      </c>
      <c r="G238" s="23" t="n">
        <v>1.489</v>
      </c>
      <c r="H238" s="14" t="s">
        <v>289</v>
      </c>
    </row>
    <row r="239" customFormat="false" ht="15" hidden="false" customHeight="false" outlineLevel="0" collapsed="false">
      <c r="A239" s="13" t="s">
        <v>245</v>
      </c>
      <c r="B239" s="16" t="n">
        <f aca="false">100-E239</f>
        <v>80</v>
      </c>
      <c r="C239" s="16" t="n">
        <v>0</v>
      </c>
      <c r="D239" s="16" t="n">
        <v>0</v>
      </c>
      <c r="E239" s="16" t="n">
        <v>20</v>
      </c>
      <c r="F239" s="14" t="n">
        <v>589</v>
      </c>
      <c r="G239" s="23" t="n">
        <v>1.494</v>
      </c>
      <c r="H239" s="14" t="s">
        <v>289</v>
      </c>
    </row>
    <row r="240" customFormat="false" ht="15" hidden="false" customHeight="false" outlineLevel="0" collapsed="false">
      <c r="A240" s="14" t="s">
        <v>243</v>
      </c>
      <c r="B240" s="16" t="n">
        <f aca="false">100-D240</f>
        <v>86.8</v>
      </c>
      <c r="C240" s="16" t="n">
        <v>0</v>
      </c>
      <c r="D240" s="16" t="n">
        <v>13.2</v>
      </c>
      <c r="E240" s="16" t="n">
        <v>0</v>
      </c>
      <c r="F240" s="14" t="n">
        <v>589</v>
      </c>
      <c r="G240" s="23" t="n">
        <v>1.479</v>
      </c>
      <c r="H240" s="14" t="s">
        <v>290</v>
      </c>
    </row>
    <row r="241" customFormat="false" ht="15" hidden="false" customHeight="false" outlineLevel="0" collapsed="false">
      <c r="A241" s="14" t="s">
        <v>243</v>
      </c>
      <c r="B241" s="16" t="n">
        <f aca="false">100-D241</f>
        <v>83.4</v>
      </c>
      <c r="C241" s="16" t="n">
        <v>0</v>
      </c>
      <c r="D241" s="16" t="n">
        <v>16.6</v>
      </c>
      <c r="E241" s="16" t="n">
        <v>0</v>
      </c>
      <c r="F241" s="14" t="n">
        <v>589</v>
      </c>
      <c r="G241" s="23" t="n">
        <v>1.4851</v>
      </c>
      <c r="H241" s="14" t="s">
        <v>290</v>
      </c>
    </row>
    <row r="242" customFormat="false" ht="15" hidden="false" customHeight="false" outlineLevel="0" collapsed="false">
      <c r="A242" s="14" t="s">
        <v>243</v>
      </c>
      <c r="B242" s="16" t="n">
        <f aca="false">100-D242</f>
        <v>80.2</v>
      </c>
      <c r="C242" s="16" t="n">
        <v>0</v>
      </c>
      <c r="D242" s="16" t="n">
        <v>19.8</v>
      </c>
      <c r="E242" s="16" t="n">
        <v>0</v>
      </c>
      <c r="F242" s="14" t="n">
        <v>589</v>
      </c>
      <c r="G242" s="23" t="n">
        <v>1.4898</v>
      </c>
      <c r="H242" s="14" t="s">
        <v>290</v>
      </c>
    </row>
    <row r="243" customFormat="false" ht="15" hidden="false" customHeight="false" outlineLevel="0" collapsed="false">
      <c r="A243" s="14" t="s">
        <v>243</v>
      </c>
      <c r="B243" s="16" t="n">
        <f aca="false">100-D243</f>
        <v>79.1</v>
      </c>
      <c r="C243" s="16" t="n">
        <v>0</v>
      </c>
      <c r="D243" s="16" t="n">
        <v>20.9</v>
      </c>
      <c r="E243" s="16" t="n">
        <v>0</v>
      </c>
      <c r="F243" s="14" t="n">
        <v>589</v>
      </c>
      <c r="G243" s="23" t="n">
        <v>1.4912</v>
      </c>
      <c r="H243" s="14" t="s">
        <v>290</v>
      </c>
    </row>
    <row r="244" customFormat="false" ht="15" hidden="false" customHeight="false" outlineLevel="0" collapsed="false">
      <c r="A244" s="14" t="s">
        <v>243</v>
      </c>
      <c r="B244" s="16" t="n">
        <f aca="false">100-D244</f>
        <v>78.4</v>
      </c>
      <c r="C244" s="16" t="n">
        <v>0</v>
      </c>
      <c r="D244" s="16" t="n">
        <v>21.6</v>
      </c>
      <c r="E244" s="16" t="n">
        <v>0</v>
      </c>
      <c r="F244" s="14" t="n">
        <v>589</v>
      </c>
      <c r="G244" s="23" t="n">
        <v>1.4925</v>
      </c>
      <c r="H244" s="14" t="s">
        <v>290</v>
      </c>
    </row>
    <row r="245" customFormat="false" ht="15" hidden="false" customHeight="false" outlineLevel="0" collapsed="false">
      <c r="A245" s="14" t="s">
        <v>243</v>
      </c>
      <c r="B245" s="16" t="n">
        <f aca="false">100-D245</f>
        <v>75.9</v>
      </c>
      <c r="C245" s="16" t="n">
        <v>0</v>
      </c>
      <c r="D245" s="16" t="n">
        <v>24.1</v>
      </c>
      <c r="E245" s="16" t="n">
        <v>0</v>
      </c>
      <c r="F245" s="14" t="n">
        <v>589</v>
      </c>
      <c r="G245" s="23" t="n">
        <v>1.4965</v>
      </c>
      <c r="H245" s="14" t="s">
        <v>290</v>
      </c>
    </row>
    <row r="246" customFormat="false" ht="15" hidden="false" customHeight="false" outlineLevel="0" collapsed="false">
      <c r="A246" s="14" t="s">
        <v>243</v>
      </c>
      <c r="B246" s="16" t="n">
        <f aca="false">100-D246</f>
        <v>72.8</v>
      </c>
      <c r="C246" s="16" t="n">
        <v>0</v>
      </c>
      <c r="D246" s="16" t="n">
        <v>27.2</v>
      </c>
      <c r="E246" s="16" t="n">
        <v>0</v>
      </c>
      <c r="F246" s="14" t="n">
        <v>589</v>
      </c>
      <c r="G246" s="23" t="n">
        <v>1.4993</v>
      </c>
      <c r="H246" s="14" t="s">
        <v>290</v>
      </c>
    </row>
    <row r="247" customFormat="false" ht="15" hidden="false" customHeight="false" outlineLevel="0" collapsed="false">
      <c r="A247" s="14" t="s">
        <v>243</v>
      </c>
      <c r="B247" s="16" t="n">
        <f aca="false">100-D247</f>
        <v>71.1</v>
      </c>
      <c r="C247" s="16" t="n">
        <v>0</v>
      </c>
      <c r="D247" s="16" t="n">
        <v>28.9</v>
      </c>
      <c r="E247" s="16" t="n">
        <v>0</v>
      </c>
      <c r="F247" s="14" t="n">
        <v>589</v>
      </c>
      <c r="G247" s="23" t="n">
        <v>1.5015</v>
      </c>
      <c r="H247" s="14" t="s">
        <v>290</v>
      </c>
    </row>
    <row r="248" customFormat="false" ht="15" hidden="false" customHeight="false" outlineLevel="0" collapsed="false">
      <c r="A248" s="14" t="s">
        <v>243</v>
      </c>
      <c r="B248" s="16" t="n">
        <f aca="false">100-D248</f>
        <v>70.9</v>
      </c>
      <c r="C248" s="16" t="n">
        <v>0</v>
      </c>
      <c r="D248" s="16" t="n">
        <v>29.1</v>
      </c>
      <c r="E248" s="16" t="n">
        <v>0</v>
      </c>
      <c r="F248" s="14" t="n">
        <v>589</v>
      </c>
      <c r="G248" s="23" t="n">
        <v>1.54014</v>
      </c>
      <c r="H248" s="14" t="s">
        <v>290</v>
      </c>
    </row>
    <row r="249" customFormat="false" ht="15" hidden="false" customHeight="false" outlineLevel="0" collapsed="false">
      <c r="A249" s="14" t="s">
        <v>243</v>
      </c>
      <c r="B249" s="16" t="n">
        <f aca="false">100-D249</f>
        <v>70.3</v>
      </c>
      <c r="C249" s="16" t="n">
        <v>0</v>
      </c>
      <c r="D249" s="16" t="n">
        <v>29.7</v>
      </c>
      <c r="E249" s="16" t="n">
        <v>0</v>
      </c>
      <c r="F249" s="14" t="n">
        <v>589</v>
      </c>
      <c r="G249" s="23" t="n">
        <v>1.5021</v>
      </c>
      <c r="H249" s="14" t="s">
        <v>290</v>
      </c>
    </row>
    <row r="250" customFormat="false" ht="15" hidden="false" customHeight="false" outlineLevel="0" collapsed="false">
      <c r="A250" s="14" t="s">
        <v>243</v>
      </c>
      <c r="B250" s="16" t="n">
        <f aca="false">100-D250</f>
        <v>67.8</v>
      </c>
      <c r="C250" s="16" t="n">
        <v>0</v>
      </c>
      <c r="D250" s="16" t="n">
        <v>32.2</v>
      </c>
      <c r="E250" s="16" t="n">
        <v>0</v>
      </c>
      <c r="F250" s="14" t="n">
        <v>589</v>
      </c>
      <c r="G250" s="23" t="n">
        <v>1.5042</v>
      </c>
      <c r="H250" s="14" t="s">
        <v>290</v>
      </c>
    </row>
    <row r="251" customFormat="false" ht="15" hidden="false" customHeight="false" outlineLevel="0" collapsed="false">
      <c r="A251" s="14" t="s">
        <v>243</v>
      </c>
      <c r="B251" s="16" t="n">
        <f aca="false">100-D251</f>
        <v>66</v>
      </c>
      <c r="C251" s="16" t="n">
        <v>0</v>
      </c>
      <c r="D251" s="16" t="n">
        <v>34</v>
      </c>
      <c r="E251" s="16" t="n">
        <v>0</v>
      </c>
      <c r="F251" s="14" t="n">
        <v>589</v>
      </c>
      <c r="G251" s="23" t="n">
        <v>1.5055</v>
      </c>
      <c r="H251" s="14" t="s">
        <v>290</v>
      </c>
    </row>
    <row r="252" customFormat="false" ht="15" hidden="false" customHeight="false" outlineLevel="0" collapsed="false">
      <c r="A252" s="14" t="s">
        <v>243</v>
      </c>
      <c r="B252" s="16" t="n">
        <f aca="false">100-D252</f>
        <v>66</v>
      </c>
      <c r="C252" s="16" t="n">
        <v>0</v>
      </c>
      <c r="D252" s="16" t="n">
        <v>34</v>
      </c>
      <c r="E252" s="16" t="n">
        <v>0</v>
      </c>
      <c r="F252" s="14" t="n">
        <v>589</v>
      </c>
      <c r="G252" s="23" t="n">
        <v>1.5055</v>
      </c>
      <c r="H252" s="14" t="s">
        <v>290</v>
      </c>
    </row>
    <row r="253" customFormat="false" ht="15" hidden="false" customHeight="false" outlineLevel="0" collapsed="false">
      <c r="A253" s="14" t="s">
        <v>243</v>
      </c>
      <c r="B253" s="16" t="n">
        <f aca="false">100-D253</f>
        <v>63.8</v>
      </c>
      <c r="C253" s="16" t="n">
        <v>0</v>
      </c>
      <c r="D253" s="16" t="n">
        <v>36.2</v>
      </c>
      <c r="E253" s="16" t="n">
        <v>0</v>
      </c>
      <c r="F253" s="14" t="n">
        <v>589</v>
      </c>
      <c r="G253" s="23" t="n">
        <v>1.5075</v>
      </c>
      <c r="H253" s="14" t="s">
        <v>290</v>
      </c>
    </row>
    <row r="254" customFormat="false" ht="15" hidden="false" customHeight="false" outlineLevel="0" collapsed="false">
      <c r="A254" s="14" t="s">
        <v>243</v>
      </c>
      <c r="B254" s="16" t="n">
        <f aca="false">100-D254</f>
        <v>63.6</v>
      </c>
      <c r="C254" s="16" t="n">
        <v>0</v>
      </c>
      <c r="D254" s="16" t="n">
        <v>36.4</v>
      </c>
      <c r="E254" s="16" t="n">
        <v>0</v>
      </c>
      <c r="F254" s="14" t="n">
        <v>589</v>
      </c>
      <c r="G254" s="23" t="n">
        <v>1.5076</v>
      </c>
      <c r="H254" s="14" t="s">
        <v>290</v>
      </c>
    </row>
    <row r="255" customFormat="false" ht="15" hidden="false" customHeight="false" outlineLevel="0" collapsed="false">
      <c r="A255" s="14" t="s">
        <v>243</v>
      </c>
      <c r="B255" s="16" t="n">
        <f aca="false">100-D255</f>
        <v>60.7</v>
      </c>
      <c r="C255" s="16" t="n">
        <v>0</v>
      </c>
      <c r="D255" s="16" t="n">
        <v>39.3</v>
      </c>
      <c r="E255" s="16" t="n">
        <v>0</v>
      </c>
      <c r="F255" s="14" t="n">
        <v>589</v>
      </c>
      <c r="G255" s="23" t="n">
        <v>1.5099</v>
      </c>
      <c r="H255" s="14" t="s">
        <v>290</v>
      </c>
    </row>
    <row r="256" customFormat="false" ht="15" hidden="false" customHeight="false" outlineLevel="0" collapsed="false">
      <c r="A256" s="14" t="s">
        <v>243</v>
      </c>
      <c r="B256" s="16" t="n">
        <f aca="false">100-D256</f>
        <v>58.2</v>
      </c>
      <c r="C256" s="16" t="n">
        <v>0</v>
      </c>
      <c r="D256" s="16" t="n">
        <v>41.8</v>
      </c>
      <c r="E256" s="16" t="n">
        <v>0</v>
      </c>
      <c r="F256" s="14" t="n">
        <v>589</v>
      </c>
      <c r="G256" s="23" t="n">
        <v>1.5112</v>
      </c>
      <c r="H256" s="14" t="s">
        <v>290</v>
      </c>
    </row>
    <row r="257" customFormat="false" ht="15" hidden="false" customHeight="false" outlineLevel="0" collapsed="false">
      <c r="A257" s="14" t="s">
        <v>243</v>
      </c>
      <c r="B257" s="16" t="n">
        <f aca="false">100-D257</f>
        <v>54.9</v>
      </c>
      <c r="C257" s="16" t="n">
        <v>0</v>
      </c>
      <c r="D257" s="16" t="n">
        <v>45.1</v>
      </c>
      <c r="E257" s="16" t="n">
        <v>0</v>
      </c>
      <c r="F257" s="14" t="n">
        <v>589</v>
      </c>
      <c r="G257" s="23" t="n">
        <v>1.5137</v>
      </c>
      <c r="H257" s="14" t="s">
        <v>290</v>
      </c>
    </row>
    <row r="258" customFormat="false" ht="15" hidden="false" customHeight="false" outlineLevel="0" collapsed="false">
      <c r="A258" s="14" t="s">
        <v>243</v>
      </c>
      <c r="B258" s="16" t="n">
        <f aca="false">100-D258</f>
        <v>52.9</v>
      </c>
      <c r="C258" s="16" t="n">
        <v>0</v>
      </c>
      <c r="D258" s="16" t="n">
        <v>47.1</v>
      </c>
      <c r="E258" s="16" t="n">
        <v>0</v>
      </c>
      <c r="F258" s="14" t="n">
        <v>589</v>
      </c>
      <c r="G258" s="23" t="n">
        <v>1.515</v>
      </c>
      <c r="H258" s="14" t="s">
        <v>290</v>
      </c>
    </row>
    <row r="259" customFormat="false" ht="15" hidden="false" customHeight="false" outlineLevel="0" collapsed="false">
      <c r="A259" s="14" t="s">
        <v>243</v>
      </c>
      <c r="B259" s="16" t="n">
        <f aca="false">100-D259</f>
        <v>52</v>
      </c>
      <c r="C259" s="16" t="n">
        <v>0</v>
      </c>
      <c r="D259" s="16" t="n">
        <v>48</v>
      </c>
      <c r="E259" s="16" t="n">
        <v>0</v>
      </c>
      <c r="F259" s="14" t="n">
        <v>589</v>
      </c>
      <c r="G259" s="23" t="n">
        <v>1.5146</v>
      </c>
      <c r="H259" s="14" t="s">
        <v>290</v>
      </c>
    </row>
    <row r="260" customFormat="false" ht="15" hidden="false" customHeight="false" outlineLevel="0" collapsed="false">
      <c r="A260" s="14" t="s">
        <v>243</v>
      </c>
      <c r="B260" s="16" t="n">
        <f aca="false">100-D260</f>
        <v>50.8</v>
      </c>
      <c r="C260" s="16" t="n">
        <v>0</v>
      </c>
      <c r="D260" s="16" t="n">
        <v>49.2</v>
      </c>
      <c r="E260" s="16" t="n">
        <v>0</v>
      </c>
      <c r="F260" s="14" t="n">
        <v>589</v>
      </c>
      <c r="G260" s="23" t="n">
        <v>1.5163</v>
      </c>
      <c r="H260" s="14" t="s">
        <v>290</v>
      </c>
    </row>
    <row r="261" customFormat="false" ht="15" hidden="false" customHeight="false" outlineLevel="0" collapsed="false">
      <c r="A261" s="13" t="s">
        <v>243</v>
      </c>
      <c r="B261" s="16" t="n">
        <f aca="false">100-D261</f>
        <v>85</v>
      </c>
      <c r="C261" s="16" t="n">
        <v>0</v>
      </c>
      <c r="D261" s="16" t="n">
        <v>15</v>
      </c>
      <c r="E261" s="16" t="n">
        <v>0</v>
      </c>
      <c r="F261" s="14" t="n">
        <v>589</v>
      </c>
      <c r="G261" s="23" t="n">
        <v>1.4822</v>
      </c>
      <c r="H261" s="14" t="s">
        <v>291</v>
      </c>
    </row>
    <row r="262" customFormat="false" ht="15" hidden="false" customHeight="false" outlineLevel="0" collapsed="false">
      <c r="A262" s="13" t="s">
        <v>243</v>
      </c>
      <c r="B262" s="16" t="n">
        <f aca="false">100-D262</f>
        <v>80</v>
      </c>
      <c r="C262" s="16" t="n">
        <v>0</v>
      </c>
      <c r="D262" s="16" t="n">
        <v>20</v>
      </c>
      <c r="E262" s="16" t="n">
        <v>0</v>
      </c>
      <c r="F262" s="14" t="n">
        <v>589</v>
      </c>
      <c r="G262" s="23" t="n">
        <v>1.4906</v>
      </c>
      <c r="H262" s="14" t="s">
        <v>291</v>
      </c>
    </row>
    <row r="263" customFormat="false" ht="15" hidden="false" customHeight="false" outlineLevel="0" collapsed="false">
      <c r="A263" s="13" t="s">
        <v>243</v>
      </c>
      <c r="B263" s="16" t="n">
        <f aca="false">100-D263</f>
        <v>75</v>
      </c>
      <c r="C263" s="16" t="n">
        <v>0</v>
      </c>
      <c r="D263" s="16" t="n">
        <v>25</v>
      </c>
      <c r="E263" s="16" t="n">
        <v>0</v>
      </c>
      <c r="F263" s="14" t="n">
        <v>589</v>
      </c>
      <c r="G263" s="23" t="n">
        <v>1.4983</v>
      </c>
      <c r="H263" s="14" t="s">
        <v>291</v>
      </c>
    </row>
    <row r="264" customFormat="false" ht="15" hidden="false" customHeight="false" outlineLevel="0" collapsed="false">
      <c r="A264" s="13" t="s">
        <v>243</v>
      </c>
      <c r="B264" s="16" t="n">
        <v>70</v>
      </c>
      <c r="C264" s="16" t="n">
        <v>0</v>
      </c>
      <c r="D264" s="16" t="n">
        <v>30</v>
      </c>
      <c r="E264" s="16" t="n">
        <v>0</v>
      </c>
      <c r="F264" s="14" t="n">
        <v>589</v>
      </c>
      <c r="G264" s="23" t="n">
        <v>1.5041</v>
      </c>
      <c r="H264" s="14" t="s">
        <v>291</v>
      </c>
    </row>
    <row r="265" customFormat="false" ht="15" hidden="false" customHeight="false" outlineLevel="0" collapsed="false">
      <c r="A265" s="13" t="s">
        <v>243</v>
      </c>
      <c r="B265" s="16" t="n">
        <v>66.7</v>
      </c>
      <c r="C265" s="16" t="n">
        <v>0</v>
      </c>
      <c r="D265" s="16" t="n">
        <v>33.3</v>
      </c>
      <c r="E265" s="16" t="n">
        <v>0</v>
      </c>
      <c r="F265" s="14" t="n">
        <v>589</v>
      </c>
      <c r="G265" s="23" t="n">
        <v>1.5061</v>
      </c>
      <c r="H265" s="14" t="s">
        <v>291</v>
      </c>
    </row>
    <row r="266" customFormat="false" ht="15" hidden="false" customHeight="false" outlineLevel="0" collapsed="false">
      <c r="A266" s="13" t="s">
        <v>245</v>
      </c>
      <c r="B266" s="16" t="n">
        <f aca="false">100-E266</f>
        <v>89.9</v>
      </c>
      <c r="C266" s="16" t="n">
        <v>0</v>
      </c>
      <c r="D266" s="16" t="n">
        <v>0</v>
      </c>
      <c r="E266" s="16" t="n">
        <v>10.1</v>
      </c>
      <c r="F266" s="14" t="n">
        <v>589</v>
      </c>
      <c r="G266" s="23" t="n">
        <v>1.482</v>
      </c>
      <c r="H266" s="14" t="s">
        <v>292</v>
      </c>
    </row>
    <row r="267" customFormat="false" ht="15" hidden="false" customHeight="false" outlineLevel="0" collapsed="false">
      <c r="A267" s="13" t="s">
        <v>245</v>
      </c>
      <c r="B267" s="16" t="n">
        <f aca="false">100-E267</f>
        <v>86.2</v>
      </c>
      <c r="C267" s="16" t="n">
        <v>0</v>
      </c>
      <c r="D267" s="16" t="n">
        <v>0</v>
      </c>
      <c r="E267" s="16" t="n">
        <v>13.8</v>
      </c>
      <c r="F267" s="14" t="n">
        <v>589</v>
      </c>
      <c r="G267" s="23" t="n">
        <v>1.486</v>
      </c>
      <c r="H267" s="14" t="s">
        <v>292</v>
      </c>
    </row>
    <row r="268" customFormat="false" ht="15" hidden="false" customHeight="false" outlineLevel="0" collapsed="false">
      <c r="A268" s="13" t="s">
        <v>245</v>
      </c>
      <c r="B268" s="16" t="n">
        <f aca="false">100-E268</f>
        <v>82.5</v>
      </c>
      <c r="C268" s="16" t="n">
        <v>0</v>
      </c>
      <c r="D268" s="16" t="n">
        <v>0</v>
      </c>
      <c r="E268" s="16" t="n">
        <v>17.5</v>
      </c>
      <c r="F268" s="14" t="n">
        <v>589</v>
      </c>
      <c r="G268" s="23" t="n">
        <v>1.49</v>
      </c>
      <c r="H268" s="14" t="s">
        <v>292</v>
      </c>
    </row>
    <row r="269" customFormat="false" ht="15" hidden="false" customHeight="false" outlineLevel="0" collapsed="false">
      <c r="A269" s="13" t="s">
        <v>245</v>
      </c>
      <c r="B269" s="16" t="n">
        <f aca="false">100-E269</f>
        <v>78.5</v>
      </c>
      <c r="C269" s="16" t="n">
        <v>0</v>
      </c>
      <c r="D269" s="16" t="n">
        <v>0</v>
      </c>
      <c r="E269" s="16" t="n">
        <v>21.5</v>
      </c>
      <c r="F269" s="14" t="n">
        <v>589</v>
      </c>
      <c r="G269" s="23" t="n">
        <v>1.496</v>
      </c>
      <c r="H269" s="14" t="s">
        <v>292</v>
      </c>
    </row>
    <row r="270" customFormat="false" ht="15" hidden="false" customHeight="false" outlineLevel="0" collapsed="false">
      <c r="A270" s="13" t="s">
        <v>245</v>
      </c>
      <c r="B270" s="16" t="n">
        <f aca="false">100-E270</f>
        <v>74.4</v>
      </c>
      <c r="C270" s="16" t="n">
        <v>0</v>
      </c>
      <c r="D270" s="16" t="n">
        <v>0</v>
      </c>
      <c r="E270" s="16" t="n">
        <v>25.6</v>
      </c>
      <c r="F270" s="14" t="n">
        <v>589</v>
      </c>
      <c r="G270" s="23" t="n">
        <v>1.5</v>
      </c>
      <c r="H270" s="14" t="s">
        <v>292</v>
      </c>
    </row>
    <row r="271" customFormat="false" ht="15" hidden="false" customHeight="false" outlineLevel="0" collapsed="false">
      <c r="A271" s="13" t="s">
        <v>245</v>
      </c>
      <c r="B271" s="16" t="n">
        <f aca="false">100-E271</f>
        <v>70.1</v>
      </c>
      <c r="C271" s="16" t="n">
        <v>0</v>
      </c>
      <c r="D271" s="16" t="n">
        <v>0</v>
      </c>
      <c r="E271" s="16" t="n">
        <v>29.9</v>
      </c>
      <c r="F271" s="14" t="n">
        <v>589</v>
      </c>
      <c r="G271" s="23" t="n">
        <v>1.504</v>
      </c>
      <c r="H271" s="14" t="s">
        <v>292</v>
      </c>
    </row>
    <row r="272" customFormat="false" ht="15" hidden="false" customHeight="false" outlineLevel="0" collapsed="false">
      <c r="A272" s="13" t="s">
        <v>245</v>
      </c>
      <c r="B272" s="16" t="n">
        <f aca="false">100-E272</f>
        <v>65.7</v>
      </c>
      <c r="C272" s="16" t="n">
        <v>0</v>
      </c>
      <c r="D272" s="16" t="n">
        <v>0</v>
      </c>
      <c r="E272" s="16" t="n">
        <v>34.3</v>
      </c>
      <c r="F272" s="14" t="n">
        <v>589</v>
      </c>
      <c r="G272" s="23" t="n">
        <v>1.508</v>
      </c>
      <c r="H272" s="14" t="s">
        <v>292</v>
      </c>
    </row>
    <row r="273" customFormat="false" ht="15" hidden="false" customHeight="false" outlineLevel="0" collapsed="false">
      <c r="A273" s="13" t="s">
        <v>245</v>
      </c>
      <c r="B273" s="16" t="n">
        <f aca="false">100-E273</f>
        <v>51.1</v>
      </c>
      <c r="C273" s="16" t="n">
        <v>0</v>
      </c>
      <c r="D273" s="16" t="n">
        <v>0</v>
      </c>
      <c r="E273" s="16" t="n">
        <v>48.9</v>
      </c>
      <c r="F273" s="14" t="n">
        <v>589</v>
      </c>
      <c r="G273" s="23" t="n">
        <v>1.52</v>
      </c>
      <c r="H273" s="14" t="s">
        <v>292</v>
      </c>
    </row>
    <row r="274" customFormat="false" ht="15" hidden="false" customHeight="false" outlineLevel="0" collapsed="false">
      <c r="A274" s="13" t="s">
        <v>245</v>
      </c>
      <c r="B274" s="16" t="n">
        <f aca="false">100-E274</f>
        <v>95</v>
      </c>
      <c r="C274" s="16" t="n">
        <v>0</v>
      </c>
      <c r="D274" s="16" t="n">
        <v>0</v>
      </c>
      <c r="E274" s="16" t="n">
        <v>5</v>
      </c>
      <c r="F274" s="14" t="n">
        <v>589</v>
      </c>
      <c r="G274" s="23" t="n">
        <v>1.469</v>
      </c>
      <c r="H274" s="14" t="s">
        <v>293</v>
      </c>
    </row>
    <row r="275" customFormat="false" ht="15" hidden="false" customHeight="false" outlineLevel="0" collapsed="false">
      <c r="A275" s="13" t="s">
        <v>245</v>
      </c>
      <c r="B275" s="16" t="n">
        <f aca="false">100-E275</f>
        <v>90</v>
      </c>
      <c r="C275" s="16" t="n">
        <v>0</v>
      </c>
      <c r="D275" s="16" t="n">
        <v>0</v>
      </c>
      <c r="E275" s="16" t="n">
        <v>10</v>
      </c>
      <c r="F275" s="14" t="n">
        <v>589</v>
      </c>
      <c r="G275" s="23" t="n">
        <v>1.477</v>
      </c>
      <c r="H275" s="14" t="s">
        <v>293</v>
      </c>
    </row>
    <row r="276" customFormat="false" ht="15" hidden="false" customHeight="false" outlineLevel="0" collapsed="false">
      <c r="A276" s="13" t="s">
        <v>245</v>
      </c>
      <c r="B276" s="16" t="n">
        <f aca="false">100-E276</f>
        <v>88</v>
      </c>
      <c r="C276" s="16" t="n">
        <v>0</v>
      </c>
      <c r="D276" s="16" t="n">
        <v>0</v>
      </c>
      <c r="E276" s="16" t="n">
        <v>12</v>
      </c>
      <c r="F276" s="14" t="n">
        <v>589</v>
      </c>
      <c r="G276" s="23" t="n">
        <v>1.481</v>
      </c>
      <c r="H276" s="14" t="s">
        <v>293</v>
      </c>
    </row>
    <row r="277" customFormat="false" ht="15" hidden="false" customHeight="false" outlineLevel="0" collapsed="false">
      <c r="A277" s="13" t="s">
        <v>245</v>
      </c>
      <c r="B277" s="16" t="n">
        <f aca="false">100-E277</f>
        <v>85.8</v>
      </c>
      <c r="C277" s="16" t="n">
        <v>0</v>
      </c>
      <c r="D277" s="16" t="n">
        <v>0</v>
      </c>
      <c r="E277" s="16" t="n">
        <v>14.2</v>
      </c>
      <c r="F277" s="14" t="n">
        <v>589</v>
      </c>
      <c r="G277" s="23" t="n">
        <v>1.486</v>
      </c>
      <c r="H277" s="14" t="s">
        <v>293</v>
      </c>
    </row>
    <row r="278" customFormat="false" ht="15" hidden="false" customHeight="false" outlineLevel="0" collapsed="false">
      <c r="A278" s="13" t="s">
        <v>245</v>
      </c>
      <c r="B278" s="16" t="n">
        <f aca="false">100-E278</f>
        <v>80</v>
      </c>
      <c r="C278" s="16" t="n">
        <v>0</v>
      </c>
      <c r="D278" s="16" t="n">
        <v>0</v>
      </c>
      <c r="E278" s="16" t="n">
        <v>20</v>
      </c>
      <c r="F278" s="14" t="n">
        <v>589</v>
      </c>
      <c r="G278" s="23" t="n">
        <v>1.495</v>
      </c>
      <c r="H278" s="14" t="s">
        <v>293</v>
      </c>
    </row>
    <row r="279" customFormat="false" ht="15" hidden="false" customHeight="false" outlineLevel="0" collapsed="false">
      <c r="A279" s="13" t="s">
        <v>245</v>
      </c>
      <c r="B279" s="16" t="n">
        <f aca="false">100-E279</f>
        <v>74.1</v>
      </c>
      <c r="C279" s="16" t="n">
        <v>0</v>
      </c>
      <c r="D279" s="16" t="n">
        <v>0</v>
      </c>
      <c r="E279" s="16" t="n">
        <v>25.9</v>
      </c>
      <c r="F279" s="14" t="n">
        <v>589</v>
      </c>
      <c r="G279" s="23" t="n">
        <v>1.502</v>
      </c>
      <c r="H279" s="14" t="s">
        <v>293</v>
      </c>
    </row>
    <row r="280" customFormat="false" ht="15" hidden="false" customHeight="false" outlineLevel="0" collapsed="false">
      <c r="A280" s="13" t="s">
        <v>245</v>
      </c>
      <c r="B280" s="16" t="n">
        <f aca="false">100-E280</f>
        <v>67.4</v>
      </c>
      <c r="C280" s="16" t="n">
        <v>0</v>
      </c>
      <c r="D280" s="16" t="n">
        <v>0</v>
      </c>
      <c r="E280" s="16" t="n">
        <v>32.6</v>
      </c>
      <c r="F280" s="14" t="n">
        <v>589</v>
      </c>
      <c r="G280" s="23" t="n">
        <v>1.51</v>
      </c>
      <c r="H280" s="14" t="s">
        <v>293</v>
      </c>
    </row>
    <row r="281" customFormat="false" ht="15" hidden="false" customHeight="false" outlineLevel="0" collapsed="false">
      <c r="A281" s="13" t="s">
        <v>294</v>
      </c>
      <c r="B281" s="16" t="n">
        <f aca="false">100-C281</f>
        <v>90</v>
      </c>
      <c r="C281" s="16" t="n">
        <v>10</v>
      </c>
      <c r="D281" s="16" t="n">
        <v>0</v>
      </c>
      <c r="E281" s="16" t="n">
        <v>0</v>
      </c>
      <c r="F281" s="14" t="n">
        <v>589</v>
      </c>
      <c r="G281" s="23" t="n">
        <v>1.478</v>
      </c>
      <c r="H281" s="14" t="s">
        <v>295</v>
      </c>
    </row>
    <row r="282" customFormat="false" ht="15" hidden="false" customHeight="false" outlineLevel="0" collapsed="false">
      <c r="A282" s="13" t="s">
        <v>294</v>
      </c>
      <c r="B282" s="16" t="n">
        <f aca="false">100-C282</f>
        <v>80</v>
      </c>
      <c r="C282" s="16" t="n">
        <v>20</v>
      </c>
      <c r="D282" s="16" t="n">
        <v>0</v>
      </c>
      <c r="E282" s="16" t="n">
        <v>0</v>
      </c>
      <c r="F282" s="14" t="n">
        <v>589</v>
      </c>
      <c r="G282" s="23" t="n">
        <v>1.504</v>
      </c>
      <c r="H282" s="14" t="s">
        <v>295</v>
      </c>
    </row>
    <row r="283" customFormat="false" ht="15" hidden="false" customHeight="false" outlineLevel="0" collapsed="false">
      <c r="A283" s="13" t="s">
        <v>294</v>
      </c>
      <c r="B283" s="16" t="n">
        <f aca="false">100-C283</f>
        <v>67</v>
      </c>
      <c r="C283" s="16" t="n">
        <v>33</v>
      </c>
      <c r="D283" s="16" t="n">
        <v>0</v>
      </c>
      <c r="E283" s="16" t="n">
        <v>0</v>
      </c>
      <c r="F283" s="14" t="n">
        <v>589</v>
      </c>
      <c r="G283" s="23" t="n">
        <v>1.535</v>
      </c>
      <c r="H283" s="14" t="s">
        <v>295</v>
      </c>
    </row>
    <row r="284" customFormat="false" ht="15" hidden="false" customHeight="false" outlineLevel="0" collapsed="false">
      <c r="A284" s="13" t="s">
        <v>294</v>
      </c>
      <c r="B284" s="16" t="n">
        <f aca="false">100-C284</f>
        <v>50</v>
      </c>
      <c r="C284" s="16" t="n">
        <v>50</v>
      </c>
      <c r="D284" s="16" t="n">
        <v>0</v>
      </c>
      <c r="E284" s="16" t="n">
        <v>0</v>
      </c>
      <c r="F284" s="14" t="n">
        <v>589</v>
      </c>
      <c r="G284" s="23" t="n">
        <v>1.574</v>
      </c>
      <c r="H284" s="14" t="s">
        <v>295</v>
      </c>
    </row>
    <row r="285" customFormat="false" ht="15" hidden="false" customHeight="false" outlineLevel="0" collapsed="false">
      <c r="A285" s="13" t="s">
        <v>294</v>
      </c>
      <c r="B285" s="16" t="n">
        <f aca="false">100-C285</f>
        <v>40</v>
      </c>
      <c r="C285" s="16" t="n">
        <v>60</v>
      </c>
      <c r="D285" s="16" t="n">
        <v>0</v>
      </c>
      <c r="E285" s="16" t="n">
        <v>0</v>
      </c>
      <c r="F285" s="14" t="n">
        <v>589</v>
      </c>
      <c r="G285" s="23" t="n">
        <v>1.597</v>
      </c>
      <c r="H285" s="14" t="s">
        <v>295</v>
      </c>
    </row>
    <row r="286" customFormat="false" ht="15" hidden="false" customHeight="false" outlineLevel="0" collapsed="false">
      <c r="A286" s="13" t="s">
        <v>294</v>
      </c>
      <c r="B286" s="16" t="n">
        <f aca="false">100-C286</f>
        <v>29.79</v>
      </c>
      <c r="C286" s="16" t="n">
        <v>70.21</v>
      </c>
      <c r="D286" s="16" t="n">
        <v>0</v>
      </c>
      <c r="E286" s="16" t="n">
        <v>0</v>
      </c>
      <c r="F286" s="14" t="n">
        <v>589</v>
      </c>
      <c r="G286" s="23" t="n">
        <v>1.629</v>
      </c>
      <c r="H286" s="14" t="s">
        <v>296</v>
      </c>
    </row>
    <row r="287" customFormat="false" ht="15" hidden="false" customHeight="false" outlineLevel="0" collapsed="false">
      <c r="A287" s="13" t="s">
        <v>294</v>
      </c>
      <c r="B287" s="16" t="n">
        <f aca="false">100-C287</f>
        <v>23.05</v>
      </c>
      <c r="C287" s="16" t="n">
        <v>76.95</v>
      </c>
      <c r="D287" s="16" t="n">
        <v>0</v>
      </c>
      <c r="E287" s="16" t="n">
        <v>0</v>
      </c>
      <c r="F287" s="14" t="n">
        <v>589</v>
      </c>
      <c r="G287" s="23" t="n">
        <v>1.634</v>
      </c>
      <c r="H287" s="14" t="s">
        <v>296</v>
      </c>
    </row>
    <row r="288" customFormat="false" ht="15" hidden="false" customHeight="false" outlineLevel="0" collapsed="false">
      <c r="A288" s="13" t="s">
        <v>294</v>
      </c>
      <c r="B288" s="16" t="n">
        <f aca="false">100-C288</f>
        <v>15.87</v>
      </c>
      <c r="C288" s="16" t="n">
        <v>84.13</v>
      </c>
      <c r="D288" s="16" t="n">
        <v>0</v>
      </c>
      <c r="E288" s="16" t="n">
        <v>0</v>
      </c>
      <c r="F288" s="14" t="n">
        <v>589</v>
      </c>
      <c r="G288" s="23" t="n">
        <v>1.72</v>
      </c>
      <c r="H288" s="14" t="s">
        <v>296</v>
      </c>
    </row>
    <row r="289" customFormat="false" ht="15" hidden="false" customHeight="false" outlineLevel="0" collapsed="false">
      <c r="A289" s="13" t="s">
        <v>294</v>
      </c>
      <c r="B289" s="16" t="n">
        <f aca="false">100-C289</f>
        <v>8.2</v>
      </c>
      <c r="C289" s="16" t="n">
        <v>91.8</v>
      </c>
      <c r="D289" s="16" t="n">
        <v>0</v>
      </c>
      <c r="E289" s="16" t="n">
        <v>0</v>
      </c>
      <c r="F289" s="14" t="n">
        <v>589</v>
      </c>
      <c r="G289" s="23" t="n">
        <v>1.728</v>
      </c>
      <c r="H289" s="14" t="s">
        <v>296</v>
      </c>
    </row>
    <row r="290" customFormat="false" ht="15" hidden="false" customHeight="false" outlineLevel="0" collapsed="false">
      <c r="A290" s="13" t="s">
        <v>259</v>
      </c>
      <c r="B290" s="16" t="n">
        <f aca="false">100-D290-E290</f>
        <v>75</v>
      </c>
      <c r="C290" s="16" t="n">
        <v>0</v>
      </c>
      <c r="D290" s="16" t="n">
        <v>0.5</v>
      </c>
      <c r="E290" s="16" t="n">
        <v>24.5</v>
      </c>
      <c r="F290" s="14" t="n">
        <v>589</v>
      </c>
      <c r="G290" s="23" t="n">
        <v>1.499</v>
      </c>
      <c r="H290" s="14" t="s">
        <v>297</v>
      </c>
    </row>
    <row r="291" customFormat="false" ht="15" hidden="false" customHeight="false" outlineLevel="0" collapsed="false">
      <c r="A291" s="13" t="s">
        <v>259</v>
      </c>
      <c r="B291" s="16" t="n">
        <f aca="false">100-D291-E291</f>
        <v>75</v>
      </c>
      <c r="C291" s="16" t="n">
        <v>0</v>
      </c>
      <c r="D291" s="16" t="n">
        <v>1.25</v>
      </c>
      <c r="E291" s="16" t="n">
        <v>23.75</v>
      </c>
      <c r="F291" s="14" t="n">
        <v>589</v>
      </c>
      <c r="G291" s="23" t="n">
        <v>1.499</v>
      </c>
      <c r="H291" s="14" t="s">
        <v>297</v>
      </c>
    </row>
    <row r="292" customFormat="false" ht="15" hidden="false" customHeight="false" outlineLevel="0" collapsed="false">
      <c r="A292" s="13" t="s">
        <v>259</v>
      </c>
      <c r="B292" s="16" t="n">
        <f aca="false">100-D292-E292</f>
        <v>75</v>
      </c>
      <c r="C292" s="16" t="n">
        <v>0</v>
      </c>
      <c r="D292" s="16" t="n">
        <v>2.5</v>
      </c>
      <c r="E292" s="16" t="n">
        <v>22.5</v>
      </c>
      <c r="F292" s="14" t="n">
        <v>589</v>
      </c>
      <c r="G292" s="23" t="n">
        <v>1.5</v>
      </c>
      <c r="H292" s="14" t="s">
        <v>297</v>
      </c>
    </row>
    <row r="293" customFormat="false" ht="15" hidden="false" customHeight="false" outlineLevel="0" collapsed="false">
      <c r="A293" s="13" t="s">
        <v>259</v>
      </c>
      <c r="B293" s="16" t="n">
        <f aca="false">100-D293-E293</f>
        <v>75</v>
      </c>
      <c r="C293" s="16" t="n">
        <v>0</v>
      </c>
      <c r="D293" s="16" t="n">
        <v>5</v>
      </c>
      <c r="E293" s="16" t="n">
        <v>20</v>
      </c>
      <c r="F293" s="14" t="n">
        <v>589</v>
      </c>
      <c r="G293" s="23" t="n">
        <v>1.5</v>
      </c>
      <c r="H293" s="14" t="s">
        <v>297</v>
      </c>
    </row>
    <row r="294" customFormat="false" ht="15" hidden="false" customHeight="false" outlineLevel="0" collapsed="false">
      <c r="A294" s="13" t="s">
        <v>259</v>
      </c>
      <c r="B294" s="16" t="n">
        <f aca="false">100-D294-E294</f>
        <v>75</v>
      </c>
      <c r="C294" s="16" t="n">
        <v>0</v>
      </c>
      <c r="D294" s="16" t="n">
        <v>10</v>
      </c>
      <c r="E294" s="16" t="n">
        <v>15</v>
      </c>
      <c r="F294" s="14" t="n">
        <v>589</v>
      </c>
      <c r="G294" s="23" t="n">
        <v>1.5</v>
      </c>
      <c r="H294" s="14" t="s">
        <v>297</v>
      </c>
    </row>
    <row r="295" customFormat="false" ht="15" hidden="false" customHeight="false" outlineLevel="0" collapsed="false">
      <c r="A295" s="13" t="s">
        <v>259</v>
      </c>
      <c r="B295" s="16" t="n">
        <f aca="false">100-D295-E295</f>
        <v>75</v>
      </c>
      <c r="C295" s="16" t="n">
        <v>0</v>
      </c>
      <c r="D295" s="16" t="n">
        <v>12.5</v>
      </c>
      <c r="E295" s="16" t="n">
        <v>12.5</v>
      </c>
      <c r="F295" s="14" t="n">
        <v>589</v>
      </c>
      <c r="G295" s="23" t="n">
        <v>1.501</v>
      </c>
      <c r="H295" s="14" t="s">
        <v>297</v>
      </c>
    </row>
    <row r="296" customFormat="false" ht="15" hidden="false" customHeight="false" outlineLevel="0" collapsed="false">
      <c r="A296" s="13" t="s">
        <v>259</v>
      </c>
      <c r="B296" s="16" t="n">
        <f aca="false">100-D296-E296</f>
        <v>75</v>
      </c>
      <c r="C296" s="16" t="n">
        <v>0</v>
      </c>
      <c r="D296" s="16" t="n">
        <v>15</v>
      </c>
      <c r="E296" s="16" t="n">
        <v>10</v>
      </c>
      <c r="F296" s="14" t="n">
        <v>589</v>
      </c>
      <c r="G296" s="23" t="n">
        <v>1.501</v>
      </c>
      <c r="H296" s="14" t="s">
        <v>297</v>
      </c>
    </row>
    <row r="297" customFormat="false" ht="15" hidden="false" customHeight="false" outlineLevel="0" collapsed="false">
      <c r="A297" s="13" t="s">
        <v>259</v>
      </c>
      <c r="B297" s="16" t="n">
        <f aca="false">100-D297-E297</f>
        <v>75</v>
      </c>
      <c r="C297" s="16" t="n">
        <v>0</v>
      </c>
      <c r="D297" s="16" t="n">
        <v>20</v>
      </c>
      <c r="E297" s="16" t="n">
        <v>5</v>
      </c>
      <c r="F297" s="14" t="n">
        <v>589</v>
      </c>
      <c r="G297" s="23" t="n">
        <v>1.499</v>
      </c>
      <c r="H297" s="14" t="s">
        <v>297</v>
      </c>
    </row>
    <row r="298" customFormat="false" ht="15" hidden="false" customHeight="false" outlineLevel="0" collapsed="false">
      <c r="A298" s="13" t="s">
        <v>259</v>
      </c>
      <c r="B298" s="16" t="n">
        <f aca="false">100-D298-E298</f>
        <v>75</v>
      </c>
      <c r="C298" s="16" t="n">
        <v>0</v>
      </c>
      <c r="D298" s="16" t="n">
        <v>22.5</v>
      </c>
      <c r="E298" s="16" t="n">
        <v>2.5</v>
      </c>
      <c r="F298" s="14" t="n">
        <v>589</v>
      </c>
      <c r="G298" s="23" t="n">
        <v>1.499</v>
      </c>
      <c r="H298" s="14" t="s">
        <v>297</v>
      </c>
    </row>
    <row r="299" customFormat="false" ht="15" hidden="false" customHeight="false" outlineLevel="0" collapsed="false">
      <c r="A299" s="13" t="s">
        <v>259</v>
      </c>
      <c r="B299" s="16" t="n">
        <f aca="false">100-D299-E299</f>
        <v>75</v>
      </c>
      <c r="C299" s="16" t="n">
        <v>0</v>
      </c>
      <c r="D299" s="16" t="n">
        <v>23.75</v>
      </c>
      <c r="E299" s="16" t="n">
        <v>1.25</v>
      </c>
      <c r="F299" s="14" t="n">
        <v>589</v>
      </c>
      <c r="G299" s="23" t="n">
        <v>1.498</v>
      </c>
      <c r="H299" s="14" t="s">
        <v>297</v>
      </c>
    </row>
    <row r="300" customFormat="false" ht="15" hidden="false" customHeight="false" outlineLevel="0" collapsed="false">
      <c r="A300" s="13" t="s">
        <v>259</v>
      </c>
      <c r="B300" s="16" t="n">
        <f aca="false">100-D300-E300</f>
        <v>75</v>
      </c>
      <c r="C300" s="16" t="n">
        <v>0</v>
      </c>
      <c r="D300" s="16" t="n">
        <v>24.5</v>
      </c>
      <c r="E300" s="16" t="n">
        <v>0.5</v>
      </c>
      <c r="F300" s="14" t="n">
        <v>589</v>
      </c>
      <c r="G300" s="23" t="n">
        <v>1.498</v>
      </c>
      <c r="H300" s="14" t="s">
        <v>297</v>
      </c>
    </row>
    <row r="301" customFormat="false" ht="15" hidden="false" customHeight="false" outlineLevel="0" collapsed="false">
      <c r="A301" s="13" t="s">
        <v>259</v>
      </c>
      <c r="B301" s="16" t="n">
        <f aca="false">100-D301-E301</f>
        <v>75</v>
      </c>
      <c r="C301" s="16" t="n">
        <v>0</v>
      </c>
      <c r="D301" s="16" t="n">
        <v>24.875</v>
      </c>
      <c r="E301" s="16" t="n">
        <v>0.125</v>
      </c>
      <c r="F301" s="14" t="n">
        <v>589</v>
      </c>
      <c r="G301" s="23" t="n">
        <v>1.498</v>
      </c>
      <c r="H301" s="14" t="s">
        <v>297</v>
      </c>
    </row>
    <row r="302" customFormat="false" ht="15" hidden="false" customHeight="false" outlineLevel="0" collapsed="false">
      <c r="A302" s="13" t="s">
        <v>259</v>
      </c>
      <c r="B302" s="16" t="n">
        <f aca="false">100-D302-E302</f>
        <v>76</v>
      </c>
      <c r="C302" s="16" t="n">
        <v>0</v>
      </c>
      <c r="D302" s="16" t="n">
        <v>8</v>
      </c>
      <c r="E302" s="16" t="n">
        <v>16</v>
      </c>
      <c r="F302" s="14" t="n">
        <v>589</v>
      </c>
      <c r="G302" s="23" t="n">
        <v>1.4989</v>
      </c>
      <c r="H302" s="14" t="s">
        <v>298</v>
      </c>
    </row>
    <row r="303" customFormat="false" ht="15" hidden="false" customHeight="false" outlineLevel="0" collapsed="false">
      <c r="A303" s="13" t="s">
        <v>259</v>
      </c>
      <c r="B303" s="16" t="n">
        <f aca="false">100-D303-E303</f>
        <v>76</v>
      </c>
      <c r="C303" s="16" t="n">
        <v>0</v>
      </c>
      <c r="D303" s="16" t="n">
        <v>12</v>
      </c>
      <c r="E303" s="16" t="n">
        <v>12</v>
      </c>
      <c r="F303" s="14" t="n">
        <v>589</v>
      </c>
      <c r="G303" s="23" t="n">
        <v>1.499</v>
      </c>
      <c r="H303" s="14" t="s">
        <v>298</v>
      </c>
    </row>
    <row r="304" customFormat="false" ht="15" hidden="false" customHeight="false" outlineLevel="0" collapsed="false">
      <c r="A304" s="13" t="s">
        <v>259</v>
      </c>
      <c r="B304" s="16" t="n">
        <f aca="false">100-D304-E304</f>
        <v>76</v>
      </c>
      <c r="C304" s="16" t="n">
        <v>0</v>
      </c>
      <c r="D304" s="16" t="n">
        <v>16</v>
      </c>
      <c r="E304" s="16" t="n">
        <v>8</v>
      </c>
      <c r="F304" s="14" t="n">
        <v>589</v>
      </c>
      <c r="G304" s="23" t="n">
        <v>1.499</v>
      </c>
      <c r="H304" s="14" t="s">
        <v>298</v>
      </c>
    </row>
    <row r="305" customFormat="false" ht="15" hidden="false" customHeight="false" outlineLevel="0" collapsed="false">
      <c r="A305" s="13" t="s">
        <v>259</v>
      </c>
      <c r="B305" s="16" t="n">
        <f aca="false">100-D305-E305</f>
        <v>76</v>
      </c>
      <c r="C305" s="16" t="n">
        <v>0</v>
      </c>
      <c r="D305" s="16" t="n">
        <v>20</v>
      </c>
      <c r="E305" s="16" t="n">
        <v>4</v>
      </c>
      <c r="F305" s="14" t="n">
        <v>589</v>
      </c>
      <c r="G305" s="23" t="n">
        <v>1.498</v>
      </c>
      <c r="H305" s="14" t="s">
        <v>298</v>
      </c>
    </row>
    <row r="306" customFormat="false" ht="15" hidden="false" customHeight="false" outlineLevel="0" collapsed="false">
      <c r="A306" s="13" t="s">
        <v>259</v>
      </c>
      <c r="B306" s="16" t="n">
        <f aca="false">100-D306-E306</f>
        <v>77</v>
      </c>
      <c r="C306" s="16" t="n">
        <v>0</v>
      </c>
      <c r="D306" s="16" t="n">
        <v>4</v>
      </c>
      <c r="E306" s="16" t="n">
        <v>19</v>
      </c>
      <c r="F306" s="14" t="n">
        <v>589</v>
      </c>
      <c r="G306" s="23" t="n">
        <v>1.4985</v>
      </c>
      <c r="H306" s="14" t="s">
        <v>298</v>
      </c>
    </row>
    <row r="307" customFormat="false" ht="15" hidden="false" customHeight="false" outlineLevel="0" collapsed="false">
      <c r="A307" s="13" t="s">
        <v>259</v>
      </c>
      <c r="B307" s="16" t="n">
        <f aca="false">100-D307-E307</f>
        <v>77</v>
      </c>
      <c r="C307" s="16" t="n">
        <v>0</v>
      </c>
      <c r="D307" s="16" t="n">
        <v>8</v>
      </c>
      <c r="E307" s="16" t="n">
        <v>15</v>
      </c>
      <c r="F307" s="14" t="n">
        <v>589</v>
      </c>
      <c r="G307" s="23" t="n">
        <v>1.498</v>
      </c>
      <c r="H307" s="14" t="s">
        <v>298</v>
      </c>
    </row>
    <row r="308" customFormat="false" ht="15" hidden="false" customHeight="false" outlineLevel="0" collapsed="false">
      <c r="A308" s="13" t="s">
        <v>259</v>
      </c>
      <c r="B308" s="16" t="n">
        <f aca="false">100-D308-E308</f>
        <v>77</v>
      </c>
      <c r="C308" s="16" t="n">
        <v>0</v>
      </c>
      <c r="D308" s="16" t="n">
        <v>16</v>
      </c>
      <c r="E308" s="16" t="n">
        <v>7</v>
      </c>
      <c r="F308" s="14" t="n">
        <v>589</v>
      </c>
      <c r="G308" s="23" t="n">
        <v>1.4965</v>
      </c>
      <c r="H308" s="14" t="s">
        <v>298</v>
      </c>
    </row>
    <row r="309" customFormat="false" ht="15" hidden="false" customHeight="false" outlineLevel="0" collapsed="false">
      <c r="A309" s="13" t="s">
        <v>259</v>
      </c>
      <c r="B309" s="16" t="n">
        <f aca="false">100-D309-E309</f>
        <v>77</v>
      </c>
      <c r="C309" s="16" t="n">
        <v>0</v>
      </c>
      <c r="D309" s="16" t="n">
        <v>20</v>
      </c>
      <c r="E309" s="16" t="n">
        <v>3</v>
      </c>
      <c r="F309" s="14" t="n">
        <v>589</v>
      </c>
      <c r="G309" s="23" t="n">
        <v>1.4962</v>
      </c>
      <c r="H309" s="14" t="s">
        <v>298</v>
      </c>
    </row>
    <row r="310" customFormat="false" ht="15" hidden="false" customHeight="false" outlineLevel="0" collapsed="false">
      <c r="A310" s="13" t="s">
        <v>259</v>
      </c>
      <c r="B310" s="16" t="n">
        <f aca="false">100-D310-E310</f>
        <v>78</v>
      </c>
      <c r="C310" s="16" t="n">
        <v>0</v>
      </c>
      <c r="D310" s="16" t="n">
        <v>4</v>
      </c>
      <c r="E310" s="16" t="n">
        <v>18</v>
      </c>
      <c r="F310" s="14" t="n">
        <v>589</v>
      </c>
      <c r="G310" s="23" t="n">
        <v>1.497</v>
      </c>
      <c r="H310" s="14" t="s">
        <v>298</v>
      </c>
    </row>
    <row r="311" customFormat="false" ht="15" hidden="false" customHeight="false" outlineLevel="0" collapsed="false">
      <c r="A311" s="13" t="s">
        <v>259</v>
      </c>
      <c r="B311" s="16" t="n">
        <f aca="false">100-D311-E311</f>
        <v>78</v>
      </c>
      <c r="C311" s="16" t="n">
        <v>0</v>
      </c>
      <c r="D311" s="16" t="n">
        <v>16</v>
      </c>
      <c r="E311" s="16" t="n">
        <v>6</v>
      </c>
      <c r="F311" s="14" t="n">
        <v>589</v>
      </c>
      <c r="G311" s="23" t="n">
        <v>1.4959</v>
      </c>
      <c r="H311" s="14" t="s">
        <v>298</v>
      </c>
    </row>
    <row r="312" customFormat="false" ht="15" hidden="false" customHeight="false" outlineLevel="0" collapsed="false">
      <c r="A312" s="13" t="s">
        <v>259</v>
      </c>
      <c r="B312" s="16" t="n">
        <f aca="false">100-D312-E312</f>
        <v>78</v>
      </c>
      <c r="C312" s="16" t="n">
        <v>0</v>
      </c>
      <c r="D312" s="16" t="n">
        <v>20</v>
      </c>
      <c r="E312" s="16" t="n">
        <v>2</v>
      </c>
      <c r="F312" s="14" t="n">
        <v>589</v>
      </c>
      <c r="G312" s="23" t="n">
        <v>1.4944</v>
      </c>
      <c r="H312" s="14" t="s">
        <v>298</v>
      </c>
    </row>
    <row r="313" customFormat="false" ht="15" hidden="false" customHeight="false" outlineLevel="0" collapsed="false">
      <c r="A313" s="13" t="s">
        <v>259</v>
      </c>
      <c r="B313" s="16" t="n">
        <f aca="false">100-D313-E313</f>
        <v>79</v>
      </c>
      <c r="C313" s="16" t="n">
        <v>0</v>
      </c>
      <c r="D313" s="16" t="n">
        <v>4</v>
      </c>
      <c r="E313" s="16" t="n">
        <v>17</v>
      </c>
      <c r="F313" s="14" t="n">
        <v>589</v>
      </c>
      <c r="G313" s="23" t="n">
        <v>1.4958</v>
      </c>
      <c r="H313" s="14" t="s">
        <v>298</v>
      </c>
    </row>
    <row r="314" customFormat="false" ht="15" hidden="false" customHeight="false" outlineLevel="0" collapsed="false">
      <c r="A314" s="13" t="s">
        <v>259</v>
      </c>
      <c r="B314" s="16" t="n">
        <f aca="false">100-D314-E314</f>
        <v>79</v>
      </c>
      <c r="C314" s="16" t="n">
        <v>0</v>
      </c>
      <c r="D314" s="16" t="n">
        <v>8</v>
      </c>
      <c r="E314" s="16" t="n">
        <v>13</v>
      </c>
      <c r="F314" s="14" t="n">
        <v>589</v>
      </c>
      <c r="G314" s="23" t="n">
        <v>1.4964</v>
      </c>
      <c r="H314" s="14" t="s">
        <v>298</v>
      </c>
    </row>
    <row r="315" customFormat="false" ht="15" hidden="false" customHeight="false" outlineLevel="0" collapsed="false">
      <c r="A315" s="13" t="s">
        <v>259</v>
      </c>
      <c r="B315" s="16" t="n">
        <f aca="false">100-D315-E315</f>
        <v>79</v>
      </c>
      <c r="C315" s="16" t="n">
        <v>0</v>
      </c>
      <c r="D315" s="16" t="n">
        <v>12</v>
      </c>
      <c r="E315" s="16" t="n">
        <v>9</v>
      </c>
      <c r="F315" s="14" t="n">
        <v>589</v>
      </c>
      <c r="G315" s="23" t="n">
        <v>1.4961</v>
      </c>
      <c r="H315" s="14" t="s">
        <v>298</v>
      </c>
    </row>
    <row r="316" customFormat="false" ht="15" hidden="false" customHeight="false" outlineLevel="0" collapsed="false">
      <c r="A316" s="13" t="s">
        <v>259</v>
      </c>
      <c r="B316" s="16" t="n">
        <f aca="false">100-D316-E316</f>
        <v>79</v>
      </c>
      <c r="C316" s="16" t="n">
        <v>0</v>
      </c>
      <c r="D316" s="16" t="n">
        <v>16</v>
      </c>
      <c r="E316" s="16" t="n">
        <v>5</v>
      </c>
      <c r="F316" s="14" t="n">
        <v>589</v>
      </c>
      <c r="G316" s="23" t="n">
        <v>1.4946</v>
      </c>
      <c r="H316" s="14" t="s">
        <v>298</v>
      </c>
    </row>
    <row r="317" customFormat="false" ht="15" hidden="false" customHeight="false" outlineLevel="0" collapsed="false">
      <c r="A317" s="13" t="s">
        <v>259</v>
      </c>
      <c r="B317" s="16" t="n">
        <f aca="false">100-D317-E317</f>
        <v>79</v>
      </c>
      <c r="C317" s="16" t="n">
        <v>0</v>
      </c>
      <c r="D317" s="16" t="n">
        <v>18</v>
      </c>
      <c r="E317" s="16" t="n">
        <v>3</v>
      </c>
      <c r="F317" s="14" t="n">
        <v>589</v>
      </c>
      <c r="G317" s="23" t="n">
        <v>1.4937</v>
      </c>
      <c r="H317" s="14" t="s">
        <v>298</v>
      </c>
    </row>
    <row r="318" customFormat="false" ht="15" hidden="false" customHeight="false" outlineLevel="0" collapsed="false">
      <c r="A318" s="13" t="s">
        <v>259</v>
      </c>
      <c r="B318" s="16" t="n">
        <f aca="false">100-D318-E318</f>
        <v>79</v>
      </c>
      <c r="C318" s="16" t="n">
        <v>0</v>
      </c>
      <c r="D318" s="16" t="n">
        <v>20</v>
      </c>
      <c r="E318" s="16" t="n">
        <v>1</v>
      </c>
      <c r="F318" s="14" t="n">
        <v>589</v>
      </c>
      <c r="G318" s="23" t="n">
        <v>1.4929</v>
      </c>
      <c r="H318" s="14" t="s">
        <v>298</v>
      </c>
    </row>
    <row r="319" customFormat="false" ht="15" hidden="false" customHeight="false" outlineLevel="0" collapsed="false">
      <c r="A319" s="13" t="s">
        <v>259</v>
      </c>
      <c r="B319" s="16" t="n">
        <f aca="false">100-D319-E319</f>
        <v>80</v>
      </c>
      <c r="C319" s="16" t="n">
        <v>0</v>
      </c>
      <c r="D319" s="16" t="n">
        <v>4</v>
      </c>
      <c r="E319" s="16" t="n">
        <v>16</v>
      </c>
      <c r="F319" s="14" t="n">
        <v>589</v>
      </c>
      <c r="G319" s="23" t="n">
        <v>1.4946</v>
      </c>
      <c r="H319" s="14" t="s">
        <v>298</v>
      </c>
    </row>
    <row r="320" customFormat="false" ht="15" hidden="false" customHeight="false" outlineLevel="0" collapsed="false">
      <c r="A320" s="13" t="s">
        <v>259</v>
      </c>
      <c r="B320" s="16" t="n">
        <f aca="false">100-D320-E320</f>
        <v>80</v>
      </c>
      <c r="C320" s="16" t="n">
        <v>0</v>
      </c>
      <c r="D320" s="16" t="n">
        <v>8</v>
      </c>
      <c r="E320" s="16" t="n">
        <v>12</v>
      </c>
      <c r="F320" s="14" t="n">
        <v>589</v>
      </c>
      <c r="G320" s="23" t="n">
        <v>1.4938</v>
      </c>
      <c r="H320" s="14" t="s">
        <v>298</v>
      </c>
    </row>
    <row r="321" customFormat="false" ht="15" hidden="false" customHeight="false" outlineLevel="0" collapsed="false">
      <c r="A321" s="13" t="s">
        <v>259</v>
      </c>
      <c r="B321" s="16" t="n">
        <f aca="false">100-D321-E321</f>
        <v>80</v>
      </c>
      <c r="C321" s="16" t="n">
        <v>0</v>
      </c>
      <c r="D321" s="16" t="n">
        <v>12</v>
      </c>
      <c r="E321" s="16" t="n">
        <v>8</v>
      </c>
      <c r="F321" s="14" t="n">
        <v>589</v>
      </c>
      <c r="G321" s="23" t="n">
        <v>1.4936</v>
      </c>
      <c r="H321" s="14" t="s">
        <v>298</v>
      </c>
    </row>
    <row r="322" customFormat="false" ht="15" hidden="false" customHeight="false" outlineLevel="0" collapsed="false">
      <c r="A322" s="13" t="s">
        <v>259</v>
      </c>
      <c r="B322" s="16" t="n">
        <f aca="false">100-D322-E322</f>
        <v>80</v>
      </c>
      <c r="C322" s="16" t="n">
        <v>0</v>
      </c>
      <c r="D322" s="16" t="n">
        <v>16</v>
      </c>
      <c r="E322" s="16" t="n">
        <v>4</v>
      </c>
      <c r="F322" s="14" t="n">
        <v>589</v>
      </c>
      <c r="G322" s="23" t="n">
        <v>1.4922</v>
      </c>
      <c r="H322" s="14" t="s">
        <v>298</v>
      </c>
    </row>
    <row r="323" customFormat="false" ht="15" hidden="false" customHeight="false" outlineLevel="0" collapsed="false">
      <c r="A323" s="13" t="s">
        <v>259</v>
      </c>
      <c r="B323" s="16" t="n">
        <f aca="false">100-D323-E323</f>
        <v>81</v>
      </c>
      <c r="C323" s="16" t="n">
        <v>0</v>
      </c>
      <c r="D323" s="16" t="n">
        <v>4</v>
      </c>
      <c r="E323" s="16" t="n">
        <v>15</v>
      </c>
      <c r="F323" s="14" t="n">
        <v>589</v>
      </c>
      <c r="G323" s="23" t="n">
        <v>1.4927</v>
      </c>
      <c r="H323" s="14" t="s">
        <v>298</v>
      </c>
    </row>
    <row r="324" customFormat="false" ht="15" hidden="false" customHeight="false" outlineLevel="0" collapsed="false">
      <c r="A324" s="13" t="s">
        <v>259</v>
      </c>
      <c r="B324" s="16" t="n">
        <f aca="false">100-D324-E324</f>
        <v>81</v>
      </c>
      <c r="C324" s="16" t="n">
        <v>0</v>
      </c>
      <c r="D324" s="16" t="n">
        <v>8</v>
      </c>
      <c r="E324" s="16" t="n">
        <v>11</v>
      </c>
      <c r="F324" s="14" t="n">
        <v>589</v>
      </c>
      <c r="G324" s="23" t="n">
        <v>1.4923</v>
      </c>
      <c r="H324" s="14" t="s">
        <v>298</v>
      </c>
    </row>
    <row r="325" customFormat="false" ht="15" hidden="false" customHeight="false" outlineLevel="0" collapsed="false">
      <c r="A325" s="13" t="s">
        <v>259</v>
      </c>
      <c r="B325" s="16" t="n">
        <f aca="false">100-D325-E325</f>
        <v>81</v>
      </c>
      <c r="C325" s="16" t="n">
        <v>0</v>
      </c>
      <c r="D325" s="16" t="n">
        <v>12</v>
      </c>
      <c r="E325" s="16" t="n">
        <v>7</v>
      </c>
      <c r="F325" s="14" t="n">
        <v>589</v>
      </c>
      <c r="G325" s="23" t="n">
        <v>1.4912</v>
      </c>
      <c r="H325" s="14" t="s">
        <v>298</v>
      </c>
    </row>
    <row r="326" customFormat="false" ht="15" hidden="false" customHeight="false" outlineLevel="0" collapsed="false">
      <c r="A326" s="13" t="s">
        <v>259</v>
      </c>
      <c r="B326" s="16" t="n">
        <f aca="false">100-D326-E326</f>
        <v>81</v>
      </c>
      <c r="C326" s="16" t="n">
        <v>0</v>
      </c>
      <c r="D326" s="16" t="n">
        <v>16</v>
      </c>
      <c r="E326" s="16" t="n">
        <v>3</v>
      </c>
      <c r="F326" s="14" t="n">
        <v>589</v>
      </c>
      <c r="G326" s="23" t="n">
        <v>1.4902</v>
      </c>
      <c r="H326" s="14" t="s">
        <v>298</v>
      </c>
    </row>
    <row r="327" customFormat="false" ht="15" hidden="false" customHeight="false" outlineLevel="0" collapsed="false">
      <c r="A327" s="13" t="s">
        <v>259</v>
      </c>
      <c r="B327" s="16" t="n">
        <f aca="false">100-D327-E327</f>
        <v>82</v>
      </c>
      <c r="C327" s="16" t="n">
        <v>0</v>
      </c>
      <c r="D327" s="16" t="n">
        <v>4</v>
      </c>
      <c r="E327" s="16" t="n">
        <v>14</v>
      </c>
      <c r="F327" s="14" t="n">
        <v>589</v>
      </c>
      <c r="G327" s="23" t="n">
        <v>1.4911</v>
      </c>
      <c r="H327" s="14" t="s">
        <v>298</v>
      </c>
    </row>
    <row r="328" customFormat="false" ht="15" hidden="false" customHeight="false" outlineLevel="0" collapsed="false">
      <c r="A328" s="13" t="s">
        <v>259</v>
      </c>
      <c r="B328" s="16" t="n">
        <f aca="false">100-D328-E328</f>
        <v>82</v>
      </c>
      <c r="C328" s="16" t="n">
        <v>0</v>
      </c>
      <c r="D328" s="16" t="n">
        <v>8</v>
      </c>
      <c r="E328" s="16" t="n">
        <v>10</v>
      </c>
      <c r="F328" s="14" t="n">
        <v>589</v>
      </c>
      <c r="G328" s="23" t="n">
        <v>1.491</v>
      </c>
      <c r="H328" s="14" t="s">
        <v>298</v>
      </c>
    </row>
    <row r="329" customFormat="false" ht="15" hidden="false" customHeight="false" outlineLevel="0" collapsed="false">
      <c r="A329" s="13" t="s">
        <v>259</v>
      </c>
      <c r="B329" s="16" t="n">
        <f aca="false">100-D329-E329</f>
        <v>82</v>
      </c>
      <c r="C329" s="16" t="n">
        <v>0</v>
      </c>
      <c r="D329" s="16" t="n">
        <v>12</v>
      </c>
      <c r="E329" s="16" t="n">
        <v>6</v>
      </c>
      <c r="F329" s="14" t="n">
        <v>589</v>
      </c>
      <c r="G329" s="23" t="n">
        <v>1.4895</v>
      </c>
      <c r="H329" s="14" t="s">
        <v>298</v>
      </c>
    </row>
    <row r="330" customFormat="false" ht="15" hidden="false" customHeight="false" outlineLevel="0" collapsed="false">
      <c r="A330" s="13" t="s">
        <v>259</v>
      </c>
      <c r="B330" s="16" t="n">
        <f aca="false">100-D330-E330</f>
        <v>82</v>
      </c>
      <c r="C330" s="16" t="n">
        <v>0</v>
      </c>
      <c r="D330" s="16" t="n">
        <v>16</v>
      </c>
      <c r="E330" s="16" t="n">
        <v>2</v>
      </c>
      <c r="F330" s="14" t="n">
        <v>589</v>
      </c>
      <c r="G330" s="23" t="n">
        <v>1.4883</v>
      </c>
      <c r="H330" s="14" t="s">
        <v>298</v>
      </c>
    </row>
    <row r="331" customFormat="false" ht="15" hidden="false" customHeight="false" outlineLevel="0" collapsed="false">
      <c r="A331" s="13" t="s">
        <v>259</v>
      </c>
      <c r="B331" s="16" t="n">
        <f aca="false">100-D331-E331</f>
        <v>83</v>
      </c>
      <c r="C331" s="16" t="n">
        <v>0</v>
      </c>
      <c r="D331" s="16" t="n">
        <v>4</v>
      </c>
      <c r="E331" s="16" t="n">
        <v>13</v>
      </c>
      <c r="F331" s="14" t="n">
        <v>589</v>
      </c>
      <c r="G331" s="23" t="n">
        <v>1.4902</v>
      </c>
      <c r="H331" s="14" t="s">
        <v>298</v>
      </c>
    </row>
    <row r="332" customFormat="false" ht="15" hidden="false" customHeight="false" outlineLevel="0" collapsed="false">
      <c r="A332" s="13" t="s">
        <v>259</v>
      </c>
      <c r="B332" s="16" t="n">
        <f aca="false">100-D332-E332</f>
        <v>83</v>
      </c>
      <c r="C332" s="16" t="n">
        <v>0</v>
      </c>
      <c r="D332" s="16" t="n">
        <v>8</v>
      </c>
      <c r="E332" s="16" t="n">
        <v>9</v>
      </c>
      <c r="F332" s="14" t="n">
        <v>589</v>
      </c>
      <c r="G332" s="23" t="n">
        <v>1.4891</v>
      </c>
      <c r="H332" s="14" t="s">
        <v>298</v>
      </c>
    </row>
    <row r="333" customFormat="false" ht="15" hidden="false" customHeight="false" outlineLevel="0" collapsed="false">
      <c r="A333" s="13" t="s">
        <v>259</v>
      </c>
      <c r="B333" s="16" t="n">
        <f aca="false">100-D333-E333</f>
        <v>83</v>
      </c>
      <c r="C333" s="16" t="n">
        <v>0</v>
      </c>
      <c r="D333" s="16" t="n">
        <v>12</v>
      </c>
      <c r="E333" s="16" t="n">
        <v>5</v>
      </c>
      <c r="F333" s="14" t="n">
        <v>589</v>
      </c>
      <c r="G333" s="23" t="n">
        <v>1.4878</v>
      </c>
      <c r="H333" s="14" t="s">
        <v>298</v>
      </c>
    </row>
    <row r="334" customFormat="false" ht="15" hidden="false" customHeight="false" outlineLevel="0" collapsed="false">
      <c r="A334" s="13" t="s">
        <v>259</v>
      </c>
      <c r="B334" s="16" t="n">
        <f aca="false">100-D334-E334</f>
        <v>83</v>
      </c>
      <c r="C334" s="16" t="n">
        <v>0</v>
      </c>
      <c r="D334" s="16" t="n">
        <v>16</v>
      </c>
      <c r="E334" s="16" t="n">
        <v>1</v>
      </c>
      <c r="F334" s="14" t="n">
        <v>589</v>
      </c>
      <c r="G334" s="23" t="n">
        <v>1.4864</v>
      </c>
      <c r="H334" s="14" t="s">
        <v>298</v>
      </c>
    </row>
    <row r="335" customFormat="false" ht="15" hidden="false" customHeight="false" outlineLevel="0" collapsed="false">
      <c r="A335" s="13" t="s">
        <v>259</v>
      </c>
      <c r="B335" s="16" t="n">
        <f aca="false">100-D335-E335</f>
        <v>84</v>
      </c>
      <c r="C335" s="16" t="n">
        <v>0</v>
      </c>
      <c r="D335" s="16" t="n">
        <v>4</v>
      </c>
      <c r="E335" s="16" t="n">
        <v>12</v>
      </c>
      <c r="F335" s="14" t="n">
        <v>589</v>
      </c>
      <c r="G335" s="23" t="n">
        <v>1.4881</v>
      </c>
      <c r="H335" s="14" t="s">
        <v>298</v>
      </c>
    </row>
    <row r="336" customFormat="false" ht="15" hidden="false" customHeight="false" outlineLevel="0" collapsed="false">
      <c r="A336" s="13" t="s">
        <v>259</v>
      </c>
      <c r="B336" s="16" t="n">
        <f aca="false">100-D336-E336</f>
        <v>84</v>
      </c>
      <c r="C336" s="16" t="n">
        <v>0</v>
      </c>
      <c r="D336" s="16" t="n">
        <v>8</v>
      </c>
      <c r="E336" s="16" t="n">
        <v>8</v>
      </c>
      <c r="F336" s="14" t="n">
        <v>589</v>
      </c>
      <c r="G336" s="23" t="n">
        <v>1.4875</v>
      </c>
      <c r="H336" s="14" t="s">
        <v>298</v>
      </c>
    </row>
    <row r="337" customFormat="false" ht="15" hidden="false" customHeight="false" outlineLevel="0" collapsed="false">
      <c r="A337" s="13" t="s">
        <v>259</v>
      </c>
      <c r="B337" s="16" t="n">
        <f aca="false">100-D337-E337</f>
        <v>84</v>
      </c>
      <c r="C337" s="16" t="n">
        <v>0</v>
      </c>
      <c r="D337" s="16" t="n">
        <v>12</v>
      </c>
      <c r="E337" s="16" t="n">
        <v>4</v>
      </c>
      <c r="F337" s="14" t="n">
        <v>589</v>
      </c>
      <c r="G337" s="23" t="n">
        <v>1.486</v>
      </c>
      <c r="H337" s="14" t="s">
        <v>298</v>
      </c>
    </row>
    <row r="338" customFormat="false" ht="15" hidden="false" customHeight="false" outlineLevel="0" collapsed="false">
      <c r="A338" s="13" t="s">
        <v>259</v>
      </c>
      <c r="B338" s="16" t="n">
        <f aca="false">100-D338-E338</f>
        <v>85</v>
      </c>
      <c r="C338" s="16" t="n">
        <v>0</v>
      </c>
      <c r="D338" s="16" t="n">
        <v>4</v>
      </c>
      <c r="E338" s="16" t="n">
        <v>11</v>
      </c>
      <c r="F338" s="14" t="n">
        <v>589</v>
      </c>
      <c r="G338" s="23" t="n">
        <v>1.487</v>
      </c>
      <c r="H338" s="14" t="s">
        <v>298</v>
      </c>
    </row>
    <row r="339" customFormat="false" ht="15" hidden="false" customHeight="false" outlineLevel="0" collapsed="false">
      <c r="A339" s="13" t="s">
        <v>259</v>
      </c>
      <c r="B339" s="16" t="n">
        <f aca="false">100-D339-E339</f>
        <v>85</v>
      </c>
      <c r="C339" s="16" t="n">
        <v>0</v>
      </c>
      <c r="D339" s="16" t="n">
        <v>12</v>
      </c>
      <c r="E339" s="16" t="n">
        <v>3</v>
      </c>
      <c r="F339" s="14" t="n">
        <v>589</v>
      </c>
      <c r="G339" s="23" t="n">
        <v>1.4841</v>
      </c>
      <c r="H339" s="14" t="s">
        <v>298</v>
      </c>
    </row>
    <row r="340" customFormat="false" ht="15" hidden="false" customHeight="false" outlineLevel="0" collapsed="false">
      <c r="A340" s="13" t="s">
        <v>259</v>
      </c>
      <c r="B340" s="16" t="n">
        <f aca="false">100-D340-E340</f>
        <v>86</v>
      </c>
      <c r="C340" s="16" t="n">
        <v>0</v>
      </c>
      <c r="D340" s="16" t="n">
        <v>4</v>
      </c>
      <c r="E340" s="16" t="n">
        <v>10</v>
      </c>
      <c r="F340" s="14" t="n">
        <v>589</v>
      </c>
      <c r="G340" s="23" t="n">
        <v>1.4848</v>
      </c>
      <c r="H340" s="14" t="s">
        <v>298</v>
      </c>
    </row>
    <row r="341" customFormat="false" ht="15" hidden="false" customHeight="false" outlineLevel="0" collapsed="false">
      <c r="A341" s="13" t="s">
        <v>259</v>
      </c>
      <c r="B341" s="16" t="n">
        <f aca="false">100-D341-E341</f>
        <v>86</v>
      </c>
      <c r="C341" s="16" t="n">
        <v>0</v>
      </c>
      <c r="D341" s="16" t="n">
        <v>12</v>
      </c>
      <c r="E341" s="16" t="n">
        <v>2</v>
      </c>
      <c r="F341" s="14" t="n">
        <v>589</v>
      </c>
      <c r="G341" s="23" t="n">
        <v>1.4813</v>
      </c>
      <c r="H341" s="14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0.4609375" defaultRowHeight="15" zeroHeight="false" outlineLevelRow="0" outlineLevelCol="0"/>
  <cols>
    <col collapsed="false" customWidth="false" hidden="false" outlineLevel="0" max="3" min="3" style="12" width="10.5"/>
  </cols>
  <sheetData>
    <row r="1" customFormat="false" ht="15" hidden="false" customHeight="false" outlineLevel="0" collapsed="false">
      <c r="A1" s="13" t="s">
        <v>0</v>
      </c>
      <c r="B1" s="13" t="s">
        <v>1</v>
      </c>
      <c r="C1" s="26" t="s">
        <v>2</v>
      </c>
      <c r="D1" s="13" t="s">
        <v>3</v>
      </c>
      <c r="E1" s="13" t="s">
        <v>4</v>
      </c>
      <c r="F1" s="13" t="s">
        <v>299</v>
      </c>
      <c r="G1" s="13" t="s">
        <v>206</v>
      </c>
    </row>
    <row r="2" customFormat="false" ht="15" hidden="false" customHeight="false" outlineLevel="0" collapsed="false">
      <c r="B2" s="12" t="s">
        <v>300</v>
      </c>
      <c r="C2" s="12" t="s">
        <v>301</v>
      </c>
      <c r="D2" s="12" t="e">
        <f aca="false">100-C2-B2</f>
        <v>#VALUE!</v>
      </c>
      <c r="E2" s="12"/>
    </row>
    <row r="3" customFormat="false" ht="15" hidden="false" customHeight="false" outlineLevel="0" collapsed="false">
      <c r="B3" s="12" t="s">
        <v>302</v>
      </c>
      <c r="C3" s="12" t="s">
        <v>303</v>
      </c>
      <c r="D3" s="12"/>
      <c r="E3" s="12"/>
    </row>
    <row r="4" customFormat="false" ht="15" hidden="false" customHeight="false" outlineLevel="0" collapsed="false">
      <c r="B4" s="12" t="s">
        <v>304</v>
      </c>
      <c r="C4" s="12" t="s">
        <v>305</v>
      </c>
      <c r="D4" s="12"/>
      <c r="E4" s="12"/>
    </row>
    <row r="5" customFormat="false" ht="15" hidden="false" customHeight="false" outlineLevel="0" collapsed="false">
      <c r="B5" s="12" t="s">
        <v>306</v>
      </c>
      <c r="C5" s="12" t="s">
        <v>307</v>
      </c>
      <c r="D5" s="12"/>
      <c r="E5" s="12"/>
    </row>
    <row r="6" customFormat="false" ht="15" hidden="false" customHeight="false" outlineLevel="0" collapsed="false">
      <c r="B6" s="12" t="s">
        <v>308</v>
      </c>
      <c r="C6" s="12" t="s">
        <v>309</v>
      </c>
      <c r="D6" s="12"/>
      <c r="E6" s="12"/>
    </row>
    <row r="7" customFormat="false" ht="15" hidden="false" customHeight="false" outlineLevel="0" collapsed="false">
      <c r="B7" s="12" t="s">
        <v>310</v>
      </c>
      <c r="C7" s="12" t="s">
        <v>311</v>
      </c>
      <c r="D7" s="12"/>
      <c r="E7" s="12"/>
    </row>
    <row r="8" customFormat="false" ht="15" hidden="false" customHeight="false" outlineLevel="0" collapsed="false">
      <c r="B8" s="12" t="s">
        <v>312</v>
      </c>
      <c r="C8" s="12" t="s">
        <v>313</v>
      </c>
      <c r="D8" s="12"/>
      <c r="E8" s="12"/>
    </row>
    <row r="9" customFormat="false" ht="15" hidden="false" customHeight="false" outlineLevel="0" collapsed="false">
      <c r="B9" s="12" t="s">
        <v>314</v>
      </c>
      <c r="C9" s="12" t="s">
        <v>315</v>
      </c>
      <c r="D9" s="12"/>
      <c r="E9" s="12"/>
    </row>
    <row r="10" customFormat="false" ht="15" hidden="false" customHeight="false" outlineLevel="0" collapsed="false">
      <c r="B10" s="12" t="s">
        <v>316</v>
      </c>
      <c r="C10" s="12" t="s">
        <v>317</v>
      </c>
      <c r="D10" s="12"/>
      <c r="E10" s="12"/>
    </row>
    <row r="11" customFormat="false" ht="15" hidden="false" customHeight="false" outlineLevel="0" collapsed="false">
      <c r="B11" s="12" t="s">
        <v>318</v>
      </c>
      <c r="C11" s="12" t="s">
        <v>319</v>
      </c>
      <c r="D11" s="12"/>
      <c r="E11" s="12"/>
    </row>
    <row r="12" customFormat="false" ht="15" hidden="false" customHeight="false" outlineLevel="0" collapsed="false">
      <c r="B12" s="12" t="s">
        <v>320</v>
      </c>
      <c r="C12" s="12" t="s">
        <v>321</v>
      </c>
      <c r="D12" s="12"/>
      <c r="E12" s="12"/>
    </row>
    <row r="13" customFormat="false" ht="15" hidden="false" customHeight="false" outlineLevel="0" collapsed="false">
      <c r="B13" s="12"/>
      <c r="D13" s="12"/>
      <c r="E13" s="12"/>
    </row>
    <row r="14" customFormat="false" ht="15" hidden="false" customHeight="false" outlineLevel="0" collapsed="false">
      <c r="B14" s="12"/>
      <c r="D14" s="12"/>
      <c r="E14" s="12"/>
    </row>
    <row r="15" customFormat="false" ht="15" hidden="false" customHeight="false" outlineLevel="0" collapsed="false">
      <c r="B15" s="12"/>
      <c r="D15" s="12"/>
      <c r="E15" s="12"/>
    </row>
    <row r="16" customFormat="false" ht="15" hidden="false" customHeight="false" outlineLevel="0" collapsed="false">
      <c r="B16" s="12"/>
      <c r="D16" s="12"/>
      <c r="E16" s="12"/>
    </row>
    <row r="17" customFormat="false" ht="15" hidden="false" customHeight="false" outlineLevel="0" collapsed="false">
      <c r="B17" s="12"/>
      <c r="D17" s="12"/>
      <c r="E17" s="12"/>
    </row>
    <row r="18" customFormat="false" ht="15" hidden="false" customHeight="false" outlineLevel="0" collapsed="false">
      <c r="B18" s="12"/>
      <c r="D18" s="12"/>
      <c r="E18" s="12"/>
    </row>
    <row r="19" customFormat="false" ht="15" hidden="false" customHeight="false" outlineLevel="0" collapsed="false">
      <c r="B19" s="12"/>
      <c r="D19" s="12"/>
      <c r="E19" s="12"/>
    </row>
    <row r="20" customFormat="false" ht="15" hidden="false" customHeight="false" outlineLevel="0" collapsed="false">
      <c r="B20" s="12"/>
      <c r="D20" s="12"/>
      <c r="E20" s="12"/>
    </row>
    <row r="21" customFormat="false" ht="15" hidden="false" customHeight="false" outlineLevel="0" collapsed="false">
      <c r="B21" s="12"/>
      <c r="D21" s="12"/>
      <c r="E21" s="12"/>
    </row>
    <row r="22" customFormat="false" ht="15" hidden="false" customHeight="false" outlineLevel="0" collapsed="false">
      <c r="B22" s="12"/>
      <c r="D22" s="12"/>
      <c r="E22" s="12"/>
    </row>
    <row r="23" customFormat="false" ht="15" hidden="false" customHeight="false" outlineLevel="0" collapsed="false">
      <c r="B23" s="12"/>
      <c r="D23" s="12"/>
      <c r="E23" s="12"/>
    </row>
    <row r="24" customFormat="false" ht="15" hidden="false" customHeight="false" outlineLevel="0" collapsed="false">
      <c r="B24" s="12"/>
      <c r="D24" s="12"/>
      <c r="E24" s="12"/>
    </row>
    <row r="25" customFormat="false" ht="15" hidden="false" customHeight="false" outlineLevel="0" collapsed="false">
      <c r="B25" s="12"/>
      <c r="D25" s="12"/>
      <c r="E25" s="12"/>
    </row>
    <row r="26" customFormat="false" ht="15" hidden="false" customHeight="false" outlineLevel="0" collapsed="false">
      <c r="B26" s="12"/>
      <c r="D26" s="12"/>
      <c r="E26" s="12"/>
    </row>
    <row r="27" customFormat="false" ht="15" hidden="false" customHeight="false" outlineLevel="0" collapsed="false">
      <c r="B27" s="12"/>
      <c r="D27" s="12"/>
      <c r="E27" s="12"/>
    </row>
    <row r="28" customFormat="false" ht="15" hidden="false" customHeight="false" outlineLevel="0" collapsed="false">
      <c r="B28" s="12"/>
      <c r="D28" s="12"/>
      <c r="E28" s="12"/>
    </row>
    <row r="29" customFormat="false" ht="15" hidden="false" customHeight="false" outlineLevel="0" collapsed="false">
      <c r="B29" s="12"/>
      <c r="D29" s="12"/>
      <c r="E29" s="12"/>
    </row>
    <row r="30" customFormat="false" ht="15" hidden="false" customHeight="false" outlineLevel="0" collapsed="false">
      <c r="B30" s="12"/>
      <c r="D30" s="12"/>
      <c r="E30" s="12"/>
    </row>
    <row r="31" customFormat="false" ht="15" hidden="false" customHeight="false" outlineLevel="0" collapsed="false">
      <c r="B31" s="12"/>
      <c r="D31" s="12"/>
      <c r="E31" s="12"/>
    </row>
    <row r="32" customFormat="false" ht="15" hidden="false" customHeight="false" outlineLevel="0" collapsed="false">
      <c r="B32" s="12"/>
      <c r="D32" s="12"/>
      <c r="E32" s="12"/>
    </row>
    <row r="33" customFormat="false" ht="15" hidden="false" customHeight="false" outlineLevel="0" collapsed="false">
      <c r="B33" s="12"/>
      <c r="D33" s="12"/>
      <c r="E33" s="12"/>
    </row>
    <row r="34" customFormat="false" ht="15" hidden="false" customHeight="false" outlineLevel="0" collapsed="false">
      <c r="B34" s="12"/>
      <c r="D34" s="12"/>
      <c r="E34" s="12"/>
    </row>
    <row r="35" customFormat="false" ht="15" hidden="false" customHeight="false" outlineLevel="0" collapsed="false">
      <c r="B35" s="12"/>
      <c r="D35" s="12"/>
      <c r="E35" s="12"/>
    </row>
    <row r="36" customFormat="false" ht="15" hidden="false" customHeight="false" outlineLevel="0" collapsed="false">
      <c r="B36" s="12"/>
      <c r="D36" s="12"/>
      <c r="E36" s="12"/>
    </row>
    <row r="37" customFormat="false" ht="15" hidden="false" customHeight="false" outlineLevel="0" collapsed="false">
      <c r="B37" s="12"/>
      <c r="D37" s="12"/>
      <c r="E37" s="12"/>
    </row>
    <row r="38" customFormat="false" ht="15" hidden="false" customHeight="false" outlineLevel="0" collapsed="false">
      <c r="B38" s="12"/>
      <c r="D38" s="12"/>
      <c r="E38" s="12"/>
    </row>
    <row r="39" customFormat="false" ht="15" hidden="false" customHeight="false" outlineLevel="0" collapsed="false">
      <c r="B39" s="12"/>
      <c r="D39" s="12"/>
      <c r="E39" s="12"/>
    </row>
    <row r="40" customFormat="false" ht="15" hidden="false" customHeight="false" outlineLevel="0" collapsed="false">
      <c r="B40" s="12"/>
      <c r="D40" s="12"/>
      <c r="E40" s="12"/>
    </row>
    <row r="41" customFormat="false" ht="15" hidden="false" customHeight="false" outlineLevel="0" collapsed="false">
      <c r="B41" s="12"/>
      <c r="D41" s="12"/>
      <c r="E41" s="12"/>
    </row>
    <row r="42" customFormat="false" ht="15" hidden="false" customHeight="false" outlineLevel="0" collapsed="false">
      <c r="B42" s="12"/>
      <c r="D42" s="12"/>
      <c r="E42" s="12"/>
    </row>
    <row r="43" customFormat="false" ht="15" hidden="false" customHeight="false" outlineLevel="0" collapsed="false">
      <c r="B43" s="12"/>
      <c r="D43" s="12"/>
      <c r="E43" s="12"/>
    </row>
    <row r="44" customFormat="false" ht="15" hidden="false" customHeight="false" outlineLevel="0" collapsed="false">
      <c r="B44" s="12"/>
      <c r="D44" s="12"/>
      <c r="E44" s="12"/>
    </row>
    <row r="45" customFormat="false" ht="15" hidden="false" customHeight="false" outlineLevel="0" collapsed="false">
      <c r="B45" s="12"/>
      <c r="D45" s="12"/>
      <c r="E45" s="12"/>
    </row>
    <row r="46" customFormat="false" ht="15" hidden="false" customHeight="false" outlineLevel="0" collapsed="false">
      <c r="B46" s="12"/>
      <c r="D46" s="12"/>
      <c r="E46" s="12"/>
    </row>
    <row r="47" customFormat="false" ht="15" hidden="false" customHeight="false" outlineLevel="0" collapsed="false">
      <c r="B47" s="12"/>
      <c r="D47" s="12"/>
      <c r="E47" s="12"/>
    </row>
    <row r="48" customFormat="false" ht="15" hidden="false" customHeight="false" outlineLevel="0" collapsed="false">
      <c r="B48" s="12"/>
      <c r="D48" s="12"/>
      <c r="E48" s="12"/>
    </row>
    <row r="49" customFormat="false" ht="15" hidden="false" customHeight="false" outlineLevel="0" collapsed="false">
      <c r="B49" s="12"/>
      <c r="D49" s="12"/>
      <c r="E49" s="12"/>
    </row>
    <row r="50" customFormat="false" ht="15" hidden="false" customHeight="false" outlineLevel="0" collapsed="false">
      <c r="B50" s="12"/>
      <c r="D50" s="12"/>
      <c r="E50" s="12"/>
    </row>
    <row r="51" customFormat="false" ht="15" hidden="false" customHeight="false" outlineLevel="0" collapsed="false">
      <c r="B51" s="12"/>
      <c r="D51" s="12"/>
      <c r="E51" s="12"/>
    </row>
    <row r="52" customFormat="false" ht="15" hidden="false" customHeight="false" outlineLevel="0" collapsed="false">
      <c r="B52" s="12"/>
      <c r="D52" s="12"/>
      <c r="E52" s="12"/>
    </row>
    <row r="53" customFormat="false" ht="15" hidden="false" customHeight="false" outlineLevel="0" collapsed="false">
      <c r="B53" s="12"/>
      <c r="D53" s="12"/>
      <c r="E53" s="12"/>
    </row>
    <row r="54" customFormat="false" ht="15" hidden="false" customHeight="false" outlineLevel="0" collapsed="false">
      <c r="B54" s="12"/>
      <c r="D54" s="12"/>
      <c r="E54" s="12"/>
    </row>
    <row r="55" customFormat="false" ht="15" hidden="false" customHeight="false" outlineLevel="0" collapsed="false">
      <c r="B55" s="12"/>
      <c r="D55" s="12"/>
      <c r="E55" s="12"/>
    </row>
    <row r="56" customFormat="false" ht="15" hidden="false" customHeight="false" outlineLevel="0" collapsed="false">
      <c r="B56" s="12"/>
      <c r="D56" s="12"/>
      <c r="E56" s="12"/>
    </row>
    <row r="57" customFormat="false" ht="15" hidden="false" customHeight="false" outlineLevel="0" collapsed="false">
      <c r="B57" s="12"/>
      <c r="D57" s="12"/>
      <c r="E57" s="12"/>
    </row>
    <row r="58" customFormat="false" ht="15" hidden="false" customHeight="false" outlineLevel="0" collapsed="false">
      <c r="B58" s="12"/>
      <c r="D58" s="12"/>
      <c r="E58" s="12"/>
    </row>
    <row r="59" customFormat="false" ht="15" hidden="false" customHeight="false" outlineLevel="0" collapsed="false">
      <c r="B59" s="12"/>
      <c r="D59" s="12"/>
      <c r="E59" s="12"/>
    </row>
    <row r="60" customFormat="false" ht="15" hidden="false" customHeight="false" outlineLevel="0" collapsed="false">
      <c r="B60" s="12"/>
      <c r="D60" s="12"/>
      <c r="E60" s="12"/>
    </row>
    <row r="61" customFormat="false" ht="15" hidden="false" customHeight="false" outlineLevel="0" collapsed="false">
      <c r="B61" s="12"/>
      <c r="D61" s="12"/>
      <c r="E61" s="12"/>
    </row>
    <row r="62" customFormat="false" ht="15" hidden="false" customHeight="false" outlineLevel="0" collapsed="false">
      <c r="B62" s="12"/>
      <c r="D62" s="12"/>
      <c r="E62" s="12"/>
    </row>
    <row r="63" customFormat="false" ht="15" hidden="false" customHeight="false" outlineLevel="0" collapsed="false">
      <c r="B63" s="12"/>
      <c r="D63" s="12"/>
      <c r="E63" s="12"/>
    </row>
    <row r="64" customFormat="false" ht="15" hidden="false" customHeight="false" outlineLevel="0" collapsed="false">
      <c r="B64" s="12"/>
      <c r="D64" s="12"/>
      <c r="E64" s="12"/>
    </row>
    <row r="65" customFormat="false" ht="15" hidden="false" customHeight="false" outlineLevel="0" collapsed="false">
      <c r="B65" s="12"/>
      <c r="D65" s="12"/>
      <c r="E65" s="12"/>
    </row>
    <row r="66" customFormat="false" ht="15" hidden="false" customHeight="false" outlineLevel="0" collapsed="false">
      <c r="B66" s="12"/>
      <c r="D66" s="12"/>
      <c r="E66" s="12"/>
    </row>
    <row r="67" customFormat="false" ht="15" hidden="false" customHeight="false" outlineLevel="0" collapsed="false">
      <c r="B67" s="12"/>
      <c r="D67" s="12"/>
      <c r="E67" s="12"/>
    </row>
    <row r="68" customFormat="false" ht="15" hidden="false" customHeight="false" outlineLevel="0" collapsed="false">
      <c r="B68" s="12"/>
      <c r="D68" s="12"/>
      <c r="E68" s="12"/>
    </row>
    <row r="69" customFormat="false" ht="15" hidden="false" customHeight="false" outlineLevel="0" collapsed="false">
      <c r="B69" s="12"/>
      <c r="D69" s="12"/>
      <c r="E69" s="12"/>
    </row>
    <row r="70" customFormat="false" ht="15" hidden="false" customHeight="false" outlineLevel="0" collapsed="false">
      <c r="B70" s="12"/>
      <c r="D70" s="12"/>
      <c r="E70" s="12"/>
    </row>
    <row r="71" customFormat="false" ht="15" hidden="false" customHeight="false" outlineLevel="0" collapsed="false">
      <c r="B71" s="12"/>
      <c r="D71" s="12"/>
      <c r="E71" s="12"/>
    </row>
    <row r="72" customFormat="false" ht="15" hidden="false" customHeight="false" outlineLevel="0" collapsed="false">
      <c r="B72" s="12"/>
      <c r="D72" s="12"/>
      <c r="E72" s="12"/>
    </row>
    <row r="73" customFormat="false" ht="15" hidden="false" customHeight="false" outlineLevel="0" collapsed="false">
      <c r="B73" s="12"/>
      <c r="D73" s="12"/>
      <c r="E73" s="12"/>
    </row>
    <row r="74" customFormat="false" ht="15" hidden="false" customHeight="false" outlineLevel="0" collapsed="false">
      <c r="B74" s="12"/>
      <c r="D74" s="12"/>
      <c r="E74" s="12"/>
    </row>
    <row r="75" customFormat="false" ht="15" hidden="false" customHeight="false" outlineLevel="0" collapsed="false">
      <c r="B75" s="12"/>
      <c r="D75" s="12"/>
      <c r="E75" s="12"/>
    </row>
    <row r="76" customFormat="false" ht="15" hidden="false" customHeight="false" outlineLevel="0" collapsed="false">
      <c r="B76" s="12"/>
      <c r="D76" s="12"/>
      <c r="E76" s="12"/>
    </row>
    <row r="77" customFormat="false" ht="15" hidden="false" customHeight="false" outlineLevel="0" collapsed="false">
      <c r="B77" s="12"/>
      <c r="D77" s="12"/>
      <c r="E77" s="12"/>
    </row>
    <row r="78" customFormat="false" ht="15" hidden="false" customHeight="false" outlineLevel="0" collapsed="false">
      <c r="B78" s="12"/>
      <c r="D78" s="12"/>
      <c r="E78" s="12"/>
    </row>
    <row r="79" customFormat="false" ht="15" hidden="false" customHeight="false" outlineLevel="0" collapsed="false">
      <c r="B79" s="12"/>
      <c r="D79" s="12"/>
      <c r="E79" s="12"/>
    </row>
    <row r="80" customFormat="false" ht="15" hidden="false" customHeight="false" outlineLevel="0" collapsed="false">
      <c r="B80" s="12"/>
      <c r="D80" s="12"/>
      <c r="E80" s="12"/>
    </row>
    <row r="81" customFormat="false" ht="15" hidden="false" customHeight="false" outlineLevel="0" collapsed="false">
      <c r="B81" s="12"/>
      <c r="D81" s="12"/>
      <c r="E81" s="12"/>
    </row>
    <row r="82" customFormat="false" ht="15" hidden="false" customHeight="false" outlineLevel="0" collapsed="false">
      <c r="B82" s="12"/>
      <c r="D82" s="12"/>
      <c r="E82" s="12"/>
    </row>
    <row r="83" customFormat="false" ht="15" hidden="false" customHeight="false" outlineLevel="0" collapsed="false">
      <c r="B83" s="12"/>
      <c r="D83" s="12"/>
      <c r="E83" s="12"/>
    </row>
    <row r="84" customFormat="false" ht="15" hidden="false" customHeight="false" outlineLevel="0" collapsed="false">
      <c r="B84" s="12"/>
      <c r="D84" s="12"/>
      <c r="E84" s="12"/>
    </row>
    <row r="85" customFormat="false" ht="15" hidden="false" customHeight="false" outlineLevel="0" collapsed="false">
      <c r="B85" s="12"/>
      <c r="D85" s="12"/>
      <c r="E85" s="12"/>
    </row>
    <row r="86" customFormat="false" ht="15" hidden="false" customHeight="false" outlineLevel="0" collapsed="false">
      <c r="B86" s="12"/>
      <c r="D86" s="12"/>
      <c r="E86" s="12"/>
    </row>
    <row r="87" customFormat="false" ht="15" hidden="false" customHeight="false" outlineLevel="0" collapsed="false">
      <c r="B87" s="12"/>
      <c r="D87" s="12"/>
      <c r="E87" s="12"/>
    </row>
    <row r="88" customFormat="false" ht="15" hidden="false" customHeight="false" outlineLevel="0" collapsed="false">
      <c r="B88" s="12"/>
      <c r="D88" s="12"/>
      <c r="E88" s="12"/>
    </row>
    <row r="89" customFormat="false" ht="15" hidden="false" customHeight="false" outlineLevel="0" collapsed="false">
      <c r="B89" s="12"/>
      <c r="D89" s="12"/>
      <c r="E89" s="12"/>
    </row>
    <row r="90" customFormat="false" ht="15" hidden="false" customHeight="false" outlineLevel="0" collapsed="false">
      <c r="B90" s="12"/>
      <c r="D90" s="12"/>
      <c r="E90" s="12"/>
    </row>
    <row r="91" customFormat="false" ht="15" hidden="false" customHeight="false" outlineLevel="0" collapsed="false">
      <c r="B91" s="12"/>
      <c r="D91" s="12"/>
      <c r="E91" s="12"/>
    </row>
    <row r="92" customFormat="false" ht="15" hidden="false" customHeight="false" outlineLevel="0" collapsed="false">
      <c r="B92" s="12"/>
      <c r="D92" s="12"/>
      <c r="E92" s="12"/>
    </row>
    <row r="93" customFormat="false" ht="15" hidden="false" customHeight="false" outlineLevel="0" collapsed="false">
      <c r="B93" s="12"/>
      <c r="D93" s="12"/>
      <c r="E93" s="12"/>
    </row>
    <row r="94" customFormat="false" ht="15" hidden="false" customHeight="false" outlineLevel="0" collapsed="false">
      <c r="B94" s="12"/>
      <c r="D94" s="12"/>
      <c r="E94" s="12"/>
    </row>
    <row r="95" customFormat="false" ht="15" hidden="false" customHeight="false" outlineLevel="0" collapsed="false">
      <c r="B95" s="12"/>
      <c r="D95" s="12"/>
      <c r="E95" s="12"/>
    </row>
    <row r="96" customFormat="false" ht="15" hidden="false" customHeight="false" outlineLevel="0" collapsed="false">
      <c r="B96" s="12"/>
      <c r="D96" s="12"/>
      <c r="E96" s="12"/>
    </row>
    <row r="97" customFormat="false" ht="15" hidden="false" customHeight="false" outlineLevel="0" collapsed="false">
      <c r="B97" s="12"/>
      <c r="D97" s="12"/>
      <c r="E97" s="12"/>
    </row>
    <row r="98" customFormat="false" ht="15" hidden="false" customHeight="false" outlineLevel="0" collapsed="false">
      <c r="B98" s="12"/>
      <c r="D98" s="12"/>
      <c r="E98" s="12"/>
    </row>
    <row r="99" customFormat="false" ht="15" hidden="false" customHeight="false" outlineLevel="0" collapsed="false">
      <c r="B99" s="12"/>
      <c r="D99" s="12"/>
      <c r="E99" s="12"/>
    </row>
    <row r="100" customFormat="false" ht="15" hidden="false" customHeight="false" outlineLevel="0" collapsed="false">
      <c r="B100" s="12"/>
      <c r="D100" s="12"/>
      <c r="E100" s="12"/>
    </row>
    <row r="101" customFormat="false" ht="15" hidden="false" customHeight="false" outlineLevel="0" collapsed="false">
      <c r="B101" s="12"/>
      <c r="D101" s="12"/>
      <c r="E101" s="12"/>
    </row>
    <row r="102" customFormat="false" ht="15" hidden="false" customHeight="false" outlineLevel="0" collapsed="false">
      <c r="B102" s="12"/>
      <c r="D102" s="12"/>
      <c r="E102" s="12"/>
    </row>
    <row r="103" customFormat="false" ht="15" hidden="false" customHeight="false" outlineLevel="0" collapsed="false">
      <c r="B103" s="12"/>
      <c r="D103" s="12"/>
      <c r="E103" s="12"/>
    </row>
    <row r="104" customFormat="false" ht="15" hidden="false" customHeight="false" outlineLevel="0" collapsed="false">
      <c r="B104" s="12"/>
      <c r="D104" s="12"/>
      <c r="E104" s="12"/>
    </row>
    <row r="105" customFormat="false" ht="15" hidden="false" customHeight="false" outlineLevel="0" collapsed="false">
      <c r="B105" s="12"/>
      <c r="D105" s="12"/>
      <c r="E105" s="12"/>
    </row>
    <row r="106" customFormat="false" ht="15" hidden="false" customHeight="false" outlineLevel="0" collapsed="false">
      <c r="B106" s="12"/>
      <c r="D106" s="12"/>
      <c r="E106" s="12"/>
    </row>
    <row r="107" customFormat="false" ht="15" hidden="false" customHeight="false" outlineLevel="0" collapsed="false">
      <c r="B107" s="12"/>
      <c r="D107" s="12"/>
      <c r="E107" s="12"/>
    </row>
    <row r="108" customFormat="false" ht="15" hidden="false" customHeight="false" outlineLevel="0" collapsed="false">
      <c r="B108" s="12"/>
      <c r="D108" s="12"/>
      <c r="E108" s="12"/>
    </row>
    <row r="109" customFormat="false" ht="15" hidden="false" customHeight="false" outlineLevel="0" collapsed="false">
      <c r="B109" s="12"/>
      <c r="D109" s="12"/>
      <c r="E109" s="12"/>
    </row>
    <row r="110" customFormat="false" ht="15" hidden="false" customHeight="false" outlineLevel="0" collapsed="false">
      <c r="B110" s="12"/>
      <c r="D110" s="12"/>
      <c r="E110" s="12"/>
    </row>
    <row r="111" customFormat="false" ht="15" hidden="false" customHeight="false" outlineLevel="0" collapsed="false">
      <c r="B111" s="12"/>
      <c r="D111" s="12"/>
      <c r="E111" s="12"/>
    </row>
    <row r="112" customFormat="false" ht="15" hidden="false" customHeight="false" outlineLevel="0" collapsed="false">
      <c r="B112" s="12"/>
      <c r="D112" s="12"/>
      <c r="E112" s="12"/>
    </row>
    <row r="113" customFormat="false" ht="15" hidden="false" customHeight="false" outlineLevel="0" collapsed="false">
      <c r="B113" s="12"/>
      <c r="D113" s="12"/>
      <c r="E113" s="12"/>
    </row>
    <row r="114" customFormat="false" ht="15" hidden="false" customHeight="false" outlineLevel="0" collapsed="false">
      <c r="B114" s="12"/>
      <c r="D114" s="12"/>
      <c r="E114" s="12"/>
    </row>
    <row r="115" customFormat="false" ht="15" hidden="false" customHeight="false" outlineLevel="0" collapsed="false">
      <c r="B115" s="12"/>
      <c r="D115" s="12"/>
      <c r="E115" s="12"/>
    </row>
    <row r="116" customFormat="false" ht="15" hidden="false" customHeight="false" outlineLevel="0" collapsed="false">
      <c r="B116" s="12"/>
      <c r="D116" s="12"/>
      <c r="E116" s="12"/>
    </row>
    <row r="117" customFormat="false" ht="15" hidden="false" customHeight="false" outlineLevel="0" collapsed="false">
      <c r="B117" s="12"/>
      <c r="D117" s="12"/>
      <c r="E117" s="12"/>
    </row>
    <row r="118" customFormat="false" ht="15" hidden="false" customHeight="false" outlineLevel="0" collapsed="false">
      <c r="B118" s="12"/>
      <c r="D118" s="12"/>
      <c r="E118" s="12"/>
    </row>
    <row r="119" customFormat="false" ht="15" hidden="false" customHeight="false" outlineLevel="0" collapsed="false">
      <c r="B119" s="12"/>
      <c r="D119" s="12"/>
      <c r="E119" s="12"/>
    </row>
    <row r="120" customFormat="false" ht="15" hidden="false" customHeight="false" outlineLevel="0" collapsed="false">
      <c r="B120" s="12"/>
      <c r="D120" s="12"/>
      <c r="E120" s="12"/>
    </row>
    <row r="121" customFormat="false" ht="15" hidden="false" customHeight="false" outlineLevel="0" collapsed="false">
      <c r="B121" s="12"/>
      <c r="D121" s="12"/>
      <c r="E121" s="12"/>
    </row>
    <row r="122" customFormat="false" ht="15" hidden="false" customHeight="false" outlineLevel="0" collapsed="false">
      <c r="B122" s="12"/>
      <c r="D122" s="12"/>
      <c r="E122" s="12"/>
    </row>
    <row r="123" customFormat="false" ht="15" hidden="false" customHeight="false" outlineLevel="0" collapsed="false">
      <c r="B123" s="12"/>
      <c r="D123" s="12"/>
      <c r="E123" s="12"/>
    </row>
    <row r="124" customFormat="false" ht="15" hidden="false" customHeight="false" outlineLevel="0" collapsed="false">
      <c r="B124" s="12"/>
      <c r="D124" s="12"/>
      <c r="E124" s="12"/>
    </row>
    <row r="125" customFormat="false" ht="15" hidden="false" customHeight="false" outlineLevel="0" collapsed="false">
      <c r="B125" s="12"/>
      <c r="D125" s="12"/>
      <c r="E125" s="12"/>
    </row>
    <row r="126" customFormat="false" ht="15" hidden="false" customHeight="false" outlineLevel="0" collapsed="false">
      <c r="B126" s="12"/>
      <c r="D126" s="12"/>
      <c r="E126" s="12"/>
    </row>
    <row r="127" customFormat="false" ht="15" hidden="false" customHeight="false" outlineLevel="0" collapsed="false">
      <c r="B127" s="12"/>
      <c r="D127" s="12"/>
      <c r="E127" s="12"/>
    </row>
    <row r="128" customFormat="false" ht="15" hidden="false" customHeight="false" outlineLevel="0" collapsed="false">
      <c r="B128" s="12"/>
      <c r="D128" s="12"/>
      <c r="E128" s="12"/>
    </row>
    <row r="129" customFormat="false" ht="15" hidden="false" customHeight="false" outlineLevel="0" collapsed="false">
      <c r="B129" s="12"/>
      <c r="D129" s="12"/>
      <c r="E129" s="12"/>
    </row>
    <row r="130" customFormat="false" ht="15" hidden="false" customHeight="false" outlineLevel="0" collapsed="false">
      <c r="B130" s="12"/>
      <c r="D130" s="12"/>
      <c r="E130" s="12"/>
    </row>
    <row r="131" customFormat="false" ht="15" hidden="false" customHeight="false" outlineLevel="0" collapsed="false">
      <c r="B131" s="12"/>
      <c r="D131" s="12"/>
      <c r="E131" s="12"/>
    </row>
    <row r="132" customFormat="false" ht="15" hidden="false" customHeight="false" outlineLevel="0" collapsed="false">
      <c r="B132" s="12"/>
      <c r="D132" s="12"/>
      <c r="E132" s="12"/>
    </row>
    <row r="133" customFormat="false" ht="15" hidden="false" customHeight="false" outlineLevel="0" collapsed="false">
      <c r="B133" s="12"/>
      <c r="D133" s="12"/>
      <c r="E133" s="12"/>
    </row>
    <row r="134" customFormat="false" ht="15" hidden="false" customHeight="false" outlineLevel="0" collapsed="false">
      <c r="B134" s="12"/>
      <c r="D134" s="12"/>
      <c r="E134" s="12"/>
    </row>
    <row r="135" customFormat="false" ht="15" hidden="false" customHeight="false" outlineLevel="0" collapsed="false">
      <c r="B135" s="12"/>
      <c r="D135" s="12"/>
      <c r="E135" s="12"/>
    </row>
    <row r="136" customFormat="false" ht="15" hidden="false" customHeight="false" outlineLevel="0" collapsed="false">
      <c r="B136" s="12"/>
      <c r="D136" s="12"/>
      <c r="E136" s="12"/>
    </row>
    <row r="137" customFormat="false" ht="15" hidden="false" customHeight="false" outlineLevel="0" collapsed="false">
      <c r="B137" s="12"/>
      <c r="D137" s="12"/>
      <c r="E137" s="12"/>
    </row>
    <row r="138" customFormat="false" ht="15" hidden="false" customHeight="false" outlineLevel="0" collapsed="false">
      <c r="B138" s="12"/>
      <c r="D138" s="12"/>
      <c r="E138" s="12"/>
    </row>
    <row r="139" customFormat="false" ht="15" hidden="false" customHeight="false" outlineLevel="0" collapsed="false">
      <c r="B139" s="12"/>
      <c r="D139" s="12"/>
      <c r="E139" s="12"/>
    </row>
    <row r="140" customFormat="false" ht="15" hidden="false" customHeight="false" outlineLevel="0" collapsed="false">
      <c r="B140" s="12"/>
      <c r="D140" s="12"/>
      <c r="E140" s="12"/>
    </row>
    <row r="141" customFormat="false" ht="15" hidden="false" customHeight="false" outlineLevel="0" collapsed="false">
      <c r="B141" s="12"/>
      <c r="D141" s="12"/>
      <c r="E141" s="12"/>
    </row>
    <row r="142" customFormat="false" ht="15" hidden="false" customHeight="false" outlineLevel="0" collapsed="false">
      <c r="B142" s="12"/>
      <c r="D142" s="12"/>
      <c r="E142" s="12"/>
    </row>
    <row r="143" customFormat="false" ht="15" hidden="false" customHeight="false" outlineLevel="0" collapsed="false">
      <c r="B143" s="12"/>
      <c r="D143" s="12"/>
      <c r="E143" s="12"/>
    </row>
    <row r="144" customFormat="false" ht="15" hidden="false" customHeight="false" outlineLevel="0" collapsed="false">
      <c r="B144" s="12"/>
      <c r="D144" s="12"/>
      <c r="E144" s="12"/>
    </row>
    <row r="145" customFormat="false" ht="15" hidden="false" customHeight="false" outlineLevel="0" collapsed="false">
      <c r="B145" s="12"/>
      <c r="D145" s="12"/>
      <c r="E145" s="12"/>
    </row>
    <row r="146" customFormat="false" ht="15" hidden="false" customHeight="false" outlineLevel="0" collapsed="false">
      <c r="B146" s="12"/>
      <c r="D146" s="12"/>
      <c r="E146" s="12"/>
    </row>
    <row r="147" customFormat="false" ht="15" hidden="false" customHeight="false" outlineLevel="0" collapsed="false">
      <c r="B147" s="12"/>
      <c r="D147" s="12"/>
      <c r="E147" s="12"/>
    </row>
    <row r="148" customFormat="false" ht="15" hidden="false" customHeight="false" outlineLevel="0" collapsed="false">
      <c r="B148" s="12"/>
      <c r="D148" s="12"/>
      <c r="E148" s="12"/>
    </row>
    <row r="149" customFormat="false" ht="15" hidden="false" customHeight="false" outlineLevel="0" collapsed="false">
      <c r="B149" s="12"/>
      <c r="D149" s="12"/>
      <c r="E149" s="12"/>
    </row>
    <row r="150" customFormat="false" ht="15" hidden="false" customHeight="false" outlineLevel="0" collapsed="false">
      <c r="B150" s="12"/>
      <c r="D150" s="12"/>
      <c r="E150" s="12"/>
    </row>
    <row r="151" customFormat="false" ht="15" hidden="false" customHeight="false" outlineLevel="0" collapsed="false">
      <c r="B151" s="12"/>
      <c r="D151" s="12"/>
      <c r="E151" s="12"/>
    </row>
    <row r="152" customFormat="false" ht="15" hidden="false" customHeight="false" outlineLevel="0" collapsed="false">
      <c r="B152" s="12"/>
      <c r="D152" s="12"/>
      <c r="E152" s="12"/>
    </row>
    <row r="153" customFormat="false" ht="15" hidden="false" customHeight="false" outlineLevel="0" collapsed="false">
      <c r="B153" s="12"/>
      <c r="D153" s="12"/>
      <c r="E153" s="12"/>
    </row>
    <row r="154" customFormat="false" ht="15" hidden="false" customHeight="false" outlineLevel="0" collapsed="false">
      <c r="B154" s="12"/>
      <c r="D154" s="12"/>
      <c r="E154" s="12"/>
    </row>
    <row r="155" customFormat="false" ht="15" hidden="false" customHeight="false" outlineLevel="0" collapsed="false">
      <c r="B155" s="12"/>
      <c r="D155" s="12"/>
      <c r="E155" s="12"/>
    </row>
    <row r="156" customFormat="false" ht="15" hidden="false" customHeight="false" outlineLevel="0" collapsed="false">
      <c r="B156" s="12"/>
      <c r="D156" s="12"/>
      <c r="E156" s="12"/>
    </row>
    <row r="157" customFormat="false" ht="15" hidden="false" customHeight="false" outlineLevel="0" collapsed="false">
      <c r="B157" s="12"/>
      <c r="D157" s="12"/>
      <c r="E157" s="12"/>
    </row>
    <row r="158" customFormat="false" ht="15" hidden="false" customHeight="false" outlineLevel="0" collapsed="false">
      <c r="B158" s="12"/>
      <c r="D158" s="12"/>
      <c r="E158" s="12"/>
    </row>
    <row r="159" customFormat="false" ht="15" hidden="false" customHeight="false" outlineLevel="0" collapsed="false">
      <c r="B159" s="12"/>
      <c r="D159" s="12"/>
      <c r="E159" s="12"/>
    </row>
    <row r="160" customFormat="false" ht="15" hidden="false" customHeight="false" outlineLevel="0" collapsed="false">
      <c r="B160" s="12"/>
      <c r="D160" s="12"/>
      <c r="E160" s="12"/>
    </row>
    <row r="161" customFormat="false" ht="15" hidden="false" customHeight="false" outlineLevel="0" collapsed="false">
      <c r="B161" s="12"/>
      <c r="D161" s="12"/>
      <c r="E161" s="12"/>
    </row>
    <row r="162" customFormat="false" ht="15" hidden="false" customHeight="false" outlineLevel="0" collapsed="false">
      <c r="B162" s="12"/>
      <c r="D162" s="12"/>
      <c r="E162" s="12"/>
    </row>
    <row r="163" customFormat="false" ht="15" hidden="false" customHeight="false" outlineLevel="0" collapsed="false">
      <c r="B163" s="12"/>
      <c r="D163" s="12"/>
      <c r="E163" s="12"/>
    </row>
    <row r="164" customFormat="false" ht="15" hidden="false" customHeight="false" outlineLevel="0" collapsed="false">
      <c r="B164" s="12"/>
      <c r="D164" s="12"/>
      <c r="E164" s="12"/>
    </row>
    <row r="165" customFormat="false" ht="15" hidden="false" customHeight="false" outlineLevel="0" collapsed="false">
      <c r="B165" s="12"/>
      <c r="D165" s="12"/>
      <c r="E165" s="12"/>
    </row>
    <row r="166" customFormat="false" ht="15" hidden="false" customHeight="false" outlineLevel="0" collapsed="false">
      <c r="B166" s="12"/>
      <c r="D166" s="12"/>
      <c r="E166" s="12"/>
    </row>
    <row r="167" customFormat="false" ht="15" hidden="false" customHeight="false" outlineLevel="0" collapsed="false">
      <c r="B167" s="12"/>
      <c r="D167" s="12"/>
      <c r="E167" s="12"/>
    </row>
    <row r="168" customFormat="false" ht="15" hidden="false" customHeight="false" outlineLevel="0" collapsed="false">
      <c r="B168" s="12"/>
      <c r="D168" s="12"/>
      <c r="E168" s="12"/>
    </row>
    <row r="169" customFormat="false" ht="15" hidden="false" customHeight="false" outlineLevel="0" collapsed="false">
      <c r="B169" s="12"/>
      <c r="D169" s="12"/>
      <c r="E169" s="12"/>
    </row>
    <row r="170" customFormat="false" ht="15" hidden="false" customHeight="false" outlineLevel="0" collapsed="false">
      <c r="B170" s="12"/>
      <c r="D170" s="12"/>
      <c r="E170" s="12"/>
    </row>
    <row r="171" customFormat="false" ht="15" hidden="false" customHeight="false" outlineLevel="0" collapsed="false">
      <c r="B171" s="12"/>
      <c r="D171" s="12"/>
      <c r="E171" s="12"/>
    </row>
    <row r="172" customFormat="false" ht="15" hidden="false" customHeight="false" outlineLevel="0" collapsed="false">
      <c r="B172" s="12"/>
      <c r="D172" s="12"/>
      <c r="E172" s="12"/>
    </row>
    <row r="173" customFormat="false" ht="15" hidden="false" customHeight="false" outlineLevel="0" collapsed="false">
      <c r="B173" s="12"/>
      <c r="D173" s="12"/>
      <c r="E173" s="12"/>
    </row>
    <row r="174" customFormat="false" ht="15" hidden="false" customHeight="false" outlineLevel="0" collapsed="false">
      <c r="B174" s="12"/>
      <c r="D174" s="12"/>
      <c r="E174" s="12"/>
    </row>
    <row r="175" customFormat="false" ht="15" hidden="false" customHeight="false" outlineLevel="0" collapsed="false">
      <c r="B175" s="12"/>
      <c r="D175" s="12"/>
      <c r="E175" s="12"/>
    </row>
    <row r="176" customFormat="false" ht="15" hidden="false" customHeight="false" outlineLevel="0" collapsed="false">
      <c r="B176" s="12"/>
      <c r="D176" s="12"/>
      <c r="E176" s="12"/>
    </row>
    <row r="177" customFormat="false" ht="15" hidden="false" customHeight="false" outlineLevel="0" collapsed="false">
      <c r="B177" s="12"/>
      <c r="D177" s="12"/>
      <c r="E177" s="12"/>
    </row>
    <row r="178" customFormat="false" ht="15" hidden="false" customHeight="false" outlineLevel="0" collapsed="false">
      <c r="B178" s="12"/>
      <c r="D178" s="12"/>
      <c r="E178" s="12"/>
    </row>
    <row r="179" customFormat="false" ht="15" hidden="false" customHeight="false" outlineLevel="0" collapsed="false">
      <c r="B179" s="12"/>
      <c r="D179" s="12"/>
      <c r="E179" s="12"/>
    </row>
    <row r="180" customFormat="false" ht="15" hidden="false" customHeight="false" outlineLevel="0" collapsed="false">
      <c r="B180" s="12"/>
      <c r="D180" s="12"/>
      <c r="E180" s="12"/>
    </row>
    <row r="181" customFormat="false" ht="15" hidden="false" customHeight="false" outlineLevel="0" collapsed="false">
      <c r="B181" s="12"/>
      <c r="D181" s="12"/>
      <c r="E181" s="12"/>
    </row>
    <row r="182" customFormat="false" ht="15" hidden="false" customHeight="false" outlineLevel="0" collapsed="false">
      <c r="B182" s="12"/>
      <c r="D182" s="12"/>
      <c r="E182" s="12"/>
    </row>
    <row r="183" customFormat="false" ht="15" hidden="false" customHeight="false" outlineLevel="0" collapsed="false">
      <c r="B183" s="12"/>
      <c r="D183" s="12"/>
      <c r="E183" s="12"/>
    </row>
    <row r="184" customFormat="false" ht="15" hidden="false" customHeight="false" outlineLevel="0" collapsed="false">
      <c r="B184" s="12"/>
      <c r="D184" s="12"/>
      <c r="E184" s="12"/>
    </row>
    <row r="185" customFormat="false" ht="15" hidden="false" customHeight="false" outlineLevel="0" collapsed="false">
      <c r="B185" s="12"/>
      <c r="D185" s="12"/>
      <c r="E185" s="12"/>
    </row>
    <row r="186" customFormat="false" ht="15" hidden="false" customHeight="false" outlineLevel="0" collapsed="false">
      <c r="B186" s="12"/>
      <c r="D186" s="12"/>
      <c r="E186" s="12"/>
    </row>
    <row r="187" customFormat="false" ht="15" hidden="false" customHeight="false" outlineLevel="0" collapsed="false">
      <c r="B187" s="12"/>
      <c r="D187" s="12"/>
      <c r="E187" s="12"/>
    </row>
    <row r="188" customFormat="false" ht="15" hidden="false" customHeight="false" outlineLevel="0" collapsed="false">
      <c r="B188" s="12"/>
      <c r="D188" s="12"/>
      <c r="E188" s="12"/>
    </row>
    <row r="189" customFormat="false" ht="15" hidden="false" customHeight="false" outlineLevel="0" collapsed="false">
      <c r="B189" s="12"/>
      <c r="D189" s="12"/>
      <c r="E189" s="12"/>
    </row>
    <row r="190" customFormat="false" ht="15" hidden="false" customHeight="false" outlineLevel="0" collapsed="false">
      <c r="B190" s="12"/>
      <c r="D190" s="12"/>
      <c r="E190" s="12"/>
    </row>
    <row r="191" customFormat="false" ht="15" hidden="false" customHeight="false" outlineLevel="0" collapsed="false">
      <c r="B191" s="12"/>
      <c r="D191" s="12"/>
      <c r="E191" s="12"/>
    </row>
    <row r="192" customFormat="false" ht="15" hidden="false" customHeight="false" outlineLevel="0" collapsed="false">
      <c r="B192" s="12"/>
      <c r="D192" s="12"/>
      <c r="E192" s="12"/>
    </row>
    <row r="193" customFormat="false" ht="15" hidden="false" customHeight="false" outlineLevel="0" collapsed="false">
      <c r="B193" s="12"/>
      <c r="D193" s="12"/>
      <c r="E193" s="12"/>
    </row>
    <row r="194" customFormat="false" ht="15" hidden="false" customHeight="false" outlineLevel="0" collapsed="false">
      <c r="B194" s="12"/>
      <c r="D194" s="12"/>
      <c r="E194" s="12"/>
    </row>
    <row r="195" customFormat="false" ht="15" hidden="false" customHeight="false" outlineLevel="0" collapsed="false">
      <c r="B195" s="12"/>
      <c r="D195" s="12"/>
      <c r="E195" s="12"/>
    </row>
    <row r="196" customFormat="false" ht="15" hidden="false" customHeight="false" outlineLevel="0" collapsed="false">
      <c r="B196" s="12"/>
      <c r="D196" s="12"/>
      <c r="E196" s="12"/>
    </row>
    <row r="197" customFormat="false" ht="15" hidden="false" customHeight="false" outlineLevel="0" collapsed="false">
      <c r="B197" s="12"/>
      <c r="D197" s="12"/>
      <c r="E197" s="12"/>
    </row>
    <row r="198" customFormat="false" ht="15" hidden="false" customHeight="false" outlineLevel="0" collapsed="false">
      <c r="B198" s="12"/>
      <c r="D198" s="12"/>
      <c r="E198" s="12"/>
    </row>
    <row r="199" customFormat="false" ht="15" hidden="false" customHeight="false" outlineLevel="0" collapsed="false">
      <c r="B199" s="12"/>
      <c r="D199" s="12"/>
      <c r="E199" s="12"/>
    </row>
    <row r="200" customFormat="false" ht="15" hidden="false" customHeight="false" outlineLevel="0" collapsed="false">
      <c r="B200" s="12"/>
      <c r="D200" s="12"/>
      <c r="E200" s="12"/>
    </row>
    <row r="201" customFormat="false" ht="15" hidden="false" customHeight="false" outlineLevel="0" collapsed="false">
      <c r="B201" s="12"/>
      <c r="D201" s="12"/>
      <c r="E201" s="12"/>
    </row>
    <row r="202" customFormat="false" ht="15" hidden="false" customHeight="false" outlineLevel="0" collapsed="false">
      <c r="B202" s="12"/>
      <c r="D202" s="12"/>
      <c r="E202" s="12"/>
    </row>
    <row r="203" customFormat="false" ht="15" hidden="false" customHeight="false" outlineLevel="0" collapsed="false">
      <c r="B203" s="12"/>
      <c r="D203" s="12"/>
      <c r="E203" s="12"/>
    </row>
    <row r="204" customFormat="false" ht="15" hidden="false" customHeight="false" outlineLevel="0" collapsed="false">
      <c r="B204" s="12"/>
      <c r="D204" s="12"/>
      <c r="E204" s="12"/>
    </row>
    <row r="205" customFormat="false" ht="15" hidden="false" customHeight="false" outlineLevel="0" collapsed="false">
      <c r="B205" s="12"/>
      <c r="D205" s="12"/>
      <c r="E205" s="12"/>
    </row>
    <row r="206" customFormat="false" ht="15" hidden="false" customHeight="false" outlineLevel="0" collapsed="false">
      <c r="B206" s="12"/>
      <c r="D206" s="12"/>
      <c r="E206" s="12"/>
    </row>
    <row r="207" customFormat="false" ht="15" hidden="false" customHeight="false" outlineLevel="0" collapsed="false">
      <c r="B207" s="12"/>
      <c r="D207" s="12"/>
      <c r="E207" s="12"/>
    </row>
    <row r="208" customFormat="false" ht="15" hidden="false" customHeight="false" outlineLevel="0" collapsed="false">
      <c r="B208" s="12"/>
      <c r="D208" s="12"/>
      <c r="E208" s="12"/>
    </row>
    <row r="209" customFormat="false" ht="15" hidden="false" customHeight="false" outlineLevel="0" collapsed="false">
      <c r="B209" s="12"/>
      <c r="D209" s="12"/>
      <c r="E209" s="12"/>
    </row>
    <row r="210" customFormat="false" ht="15" hidden="false" customHeight="false" outlineLevel="0" collapsed="false">
      <c r="B210" s="12"/>
      <c r="D210" s="12"/>
      <c r="E210" s="12"/>
    </row>
    <row r="211" customFormat="false" ht="15" hidden="false" customHeight="false" outlineLevel="0" collapsed="false">
      <c r="B211" s="12"/>
      <c r="D211" s="12"/>
      <c r="E211" s="12"/>
    </row>
    <row r="212" customFormat="false" ht="15" hidden="false" customHeight="false" outlineLevel="0" collapsed="false">
      <c r="B212" s="12"/>
      <c r="D212" s="12"/>
      <c r="E212" s="12"/>
    </row>
    <row r="213" customFormat="false" ht="15" hidden="false" customHeight="false" outlineLevel="0" collapsed="false">
      <c r="B213" s="12"/>
      <c r="D213" s="12"/>
      <c r="E213" s="12"/>
    </row>
    <row r="214" customFormat="false" ht="15" hidden="false" customHeight="false" outlineLevel="0" collapsed="false">
      <c r="B214" s="12"/>
      <c r="D214" s="12"/>
      <c r="E214" s="12"/>
    </row>
    <row r="215" customFormat="false" ht="15" hidden="false" customHeight="false" outlineLevel="0" collapsed="false">
      <c r="B215" s="12"/>
      <c r="D215" s="12"/>
      <c r="E215" s="12"/>
    </row>
    <row r="216" customFormat="false" ht="15" hidden="false" customHeight="false" outlineLevel="0" collapsed="false">
      <c r="B216" s="12"/>
      <c r="D216" s="12"/>
      <c r="E216" s="12"/>
    </row>
    <row r="217" customFormat="false" ht="15" hidden="false" customHeight="false" outlineLevel="0" collapsed="false">
      <c r="B217" s="12"/>
      <c r="D217" s="12"/>
      <c r="E217" s="12"/>
    </row>
    <row r="218" customFormat="false" ht="15" hidden="false" customHeight="false" outlineLevel="0" collapsed="false">
      <c r="B218" s="12"/>
      <c r="D218" s="12"/>
      <c r="E218" s="12"/>
    </row>
    <row r="219" customFormat="false" ht="15" hidden="false" customHeight="false" outlineLevel="0" collapsed="false">
      <c r="B219" s="12"/>
      <c r="D219" s="12"/>
      <c r="E219" s="12"/>
    </row>
    <row r="220" customFormat="false" ht="15" hidden="false" customHeight="false" outlineLevel="0" collapsed="false">
      <c r="B220" s="12"/>
      <c r="D220" s="12"/>
      <c r="E220" s="12"/>
    </row>
    <row r="221" customFormat="false" ht="15" hidden="false" customHeight="false" outlineLevel="0" collapsed="false">
      <c r="B221" s="12"/>
      <c r="D221" s="12"/>
      <c r="E221" s="12"/>
    </row>
    <row r="222" customFormat="false" ht="15" hidden="false" customHeight="false" outlineLevel="0" collapsed="false">
      <c r="B222" s="12"/>
      <c r="D222" s="12"/>
      <c r="E222" s="12"/>
    </row>
    <row r="223" customFormat="false" ht="15" hidden="false" customHeight="false" outlineLevel="0" collapsed="false">
      <c r="B223" s="12"/>
      <c r="D223" s="12"/>
      <c r="E223" s="12"/>
    </row>
    <row r="224" customFormat="false" ht="15" hidden="false" customHeight="false" outlineLevel="0" collapsed="false">
      <c r="B224" s="12"/>
      <c r="D224" s="12"/>
      <c r="E224" s="12"/>
    </row>
    <row r="225" customFormat="false" ht="15" hidden="false" customHeight="false" outlineLevel="0" collapsed="false">
      <c r="B225" s="12"/>
      <c r="D225" s="12"/>
      <c r="E225" s="12"/>
    </row>
    <row r="226" customFormat="false" ht="15" hidden="false" customHeight="false" outlineLevel="0" collapsed="false">
      <c r="B226" s="12"/>
      <c r="D226" s="12"/>
      <c r="E226" s="12"/>
    </row>
    <row r="227" customFormat="false" ht="15" hidden="false" customHeight="false" outlineLevel="0" collapsed="false">
      <c r="B227" s="12"/>
      <c r="D227" s="12"/>
      <c r="E227" s="12"/>
    </row>
    <row r="228" customFormat="false" ht="15" hidden="false" customHeight="false" outlineLevel="0" collapsed="false">
      <c r="B228" s="12"/>
      <c r="D228" s="12"/>
      <c r="E228" s="12"/>
    </row>
    <row r="229" customFormat="false" ht="15" hidden="false" customHeight="false" outlineLevel="0" collapsed="false">
      <c r="B229" s="12"/>
      <c r="D229" s="12"/>
      <c r="E229" s="12"/>
    </row>
    <row r="230" customFormat="false" ht="15" hidden="false" customHeight="false" outlineLevel="0" collapsed="false">
      <c r="B230" s="12"/>
      <c r="D230" s="12"/>
      <c r="E230" s="12"/>
    </row>
    <row r="231" customFormat="false" ht="15" hidden="false" customHeight="false" outlineLevel="0" collapsed="false">
      <c r="B231" s="12"/>
      <c r="D231" s="12"/>
      <c r="E231" s="12"/>
    </row>
    <row r="232" customFormat="false" ht="15" hidden="false" customHeight="false" outlineLevel="0" collapsed="false">
      <c r="B232" s="12"/>
      <c r="D232" s="12"/>
      <c r="E232" s="12"/>
    </row>
    <row r="233" customFormat="false" ht="15" hidden="false" customHeight="false" outlineLevel="0" collapsed="false">
      <c r="B233" s="12"/>
      <c r="D233" s="12"/>
      <c r="E233" s="12"/>
    </row>
    <row r="234" customFormat="false" ht="15" hidden="false" customHeight="false" outlineLevel="0" collapsed="false">
      <c r="B234" s="12"/>
      <c r="D234" s="12"/>
      <c r="E234" s="12"/>
    </row>
    <row r="235" customFormat="false" ht="15" hidden="false" customHeight="false" outlineLevel="0" collapsed="false">
      <c r="B235" s="12"/>
      <c r="D235" s="12"/>
      <c r="E235" s="12"/>
    </row>
    <row r="236" customFormat="false" ht="15" hidden="false" customHeight="false" outlineLevel="0" collapsed="false">
      <c r="B236" s="12"/>
      <c r="D236" s="12"/>
      <c r="E236" s="12"/>
    </row>
    <row r="237" customFormat="false" ht="15" hidden="false" customHeight="false" outlineLevel="0" collapsed="false">
      <c r="B237" s="12"/>
      <c r="D237" s="12"/>
      <c r="E237" s="12"/>
    </row>
    <row r="238" customFormat="false" ht="15" hidden="false" customHeight="false" outlineLevel="0" collapsed="false">
      <c r="B238" s="12"/>
      <c r="D238" s="12"/>
      <c r="E238" s="12"/>
    </row>
    <row r="239" customFormat="false" ht="15" hidden="false" customHeight="false" outlineLevel="0" collapsed="false">
      <c r="B239" s="12"/>
      <c r="D239" s="12"/>
      <c r="E239" s="12"/>
    </row>
    <row r="240" customFormat="false" ht="15" hidden="false" customHeight="false" outlineLevel="0" collapsed="false">
      <c r="B240" s="12"/>
      <c r="D240" s="12"/>
      <c r="E240" s="12"/>
    </row>
    <row r="241" customFormat="false" ht="15" hidden="false" customHeight="false" outlineLevel="0" collapsed="false">
      <c r="B241" s="12"/>
      <c r="D241" s="12"/>
      <c r="E241" s="12"/>
    </row>
    <row r="242" customFormat="false" ht="15" hidden="false" customHeight="false" outlineLevel="0" collapsed="false">
      <c r="B242" s="12"/>
      <c r="D242" s="12"/>
      <c r="E242" s="12"/>
    </row>
    <row r="243" customFormat="false" ht="15" hidden="false" customHeight="false" outlineLevel="0" collapsed="false">
      <c r="B243" s="12"/>
      <c r="D243" s="12"/>
      <c r="E243" s="12"/>
    </row>
    <row r="244" customFormat="false" ht="15" hidden="false" customHeight="false" outlineLevel="0" collapsed="false">
      <c r="B244" s="12"/>
      <c r="D244" s="12"/>
      <c r="E244" s="12"/>
    </row>
    <row r="245" customFormat="false" ht="15" hidden="false" customHeight="false" outlineLevel="0" collapsed="false">
      <c r="B245" s="12"/>
      <c r="D245" s="12"/>
      <c r="E245" s="12"/>
    </row>
    <row r="246" customFormat="false" ht="15" hidden="false" customHeight="false" outlineLevel="0" collapsed="false">
      <c r="B246" s="12"/>
      <c r="D246" s="12"/>
      <c r="E246" s="12"/>
    </row>
    <row r="247" customFormat="false" ht="15" hidden="false" customHeight="false" outlineLevel="0" collapsed="false">
      <c r="B247" s="12"/>
      <c r="D247" s="12"/>
      <c r="E247" s="12"/>
    </row>
    <row r="248" customFormat="false" ht="15" hidden="false" customHeight="false" outlineLevel="0" collapsed="false">
      <c r="B248" s="12"/>
      <c r="D248" s="12"/>
      <c r="E248" s="12"/>
    </row>
    <row r="249" customFormat="false" ht="15" hidden="false" customHeight="false" outlineLevel="0" collapsed="false">
      <c r="B249" s="12"/>
      <c r="D249" s="12"/>
      <c r="E249" s="12"/>
    </row>
    <row r="250" customFormat="false" ht="15" hidden="false" customHeight="false" outlineLevel="0" collapsed="false">
      <c r="B250" s="12"/>
      <c r="D250" s="12"/>
      <c r="E250" s="12"/>
    </row>
    <row r="251" customFormat="false" ht="15" hidden="false" customHeight="false" outlineLevel="0" collapsed="false">
      <c r="B251" s="12"/>
      <c r="D251" s="12"/>
      <c r="E251" s="12"/>
    </row>
    <row r="252" customFormat="false" ht="15" hidden="false" customHeight="false" outlineLevel="0" collapsed="false">
      <c r="B252" s="12"/>
      <c r="D252" s="12"/>
      <c r="E252" s="12"/>
    </row>
    <row r="253" customFormat="false" ht="15" hidden="false" customHeight="false" outlineLevel="0" collapsed="false">
      <c r="B253" s="12"/>
      <c r="D253" s="12"/>
      <c r="E253" s="12"/>
    </row>
    <row r="254" customFormat="false" ht="15" hidden="false" customHeight="false" outlineLevel="0" collapsed="false">
      <c r="B254" s="12"/>
      <c r="D254" s="12"/>
      <c r="E254" s="12"/>
    </row>
    <row r="255" customFormat="false" ht="15" hidden="false" customHeight="false" outlineLevel="0" collapsed="false">
      <c r="B255" s="12"/>
      <c r="D255" s="12"/>
      <c r="E255" s="12"/>
    </row>
    <row r="256" customFormat="false" ht="15" hidden="false" customHeight="false" outlineLevel="0" collapsed="false">
      <c r="B256" s="12"/>
      <c r="D256" s="12"/>
      <c r="E256" s="12"/>
    </row>
    <row r="257" customFormat="false" ht="15" hidden="false" customHeight="false" outlineLevel="0" collapsed="false">
      <c r="B257" s="12"/>
      <c r="D257" s="12"/>
      <c r="E257" s="12"/>
    </row>
    <row r="258" customFormat="false" ht="15" hidden="false" customHeight="false" outlineLevel="0" collapsed="false">
      <c r="B258" s="12"/>
      <c r="D258" s="12"/>
      <c r="E258" s="12"/>
    </row>
    <row r="259" customFormat="false" ht="15" hidden="false" customHeight="false" outlineLevel="0" collapsed="false">
      <c r="B259" s="12"/>
      <c r="D259" s="12"/>
      <c r="E259" s="12"/>
    </row>
    <row r="260" customFormat="false" ht="15" hidden="false" customHeight="false" outlineLevel="0" collapsed="false">
      <c r="B260" s="12"/>
      <c r="D260" s="12"/>
      <c r="E260" s="12"/>
    </row>
    <row r="261" customFormat="false" ht="15" hidden="false" customHeight="false" outlineLevel="0" collapsed="false">
      <c r="B261" s="12"/>
      <c r="D261" s="12"/>
      <c r="E261" s="12"/>
    </row>
    <row r="262" customFormat="false" ht="15" hidden="false" customHeight="false" outlineLevel="0" collapsed="false">
      <c r="B262" s="12"/>
      <c r="D262" s="12"/>
      <c r="E262" s="12"/>
    </row>
    <row r="263" customFormat="false" ht="15" hidden="false" customHeight="false" outlineLevel="0" collapsed="false">
      <c r="B263" s="12"/>
      <c r="D263" s="12"/>
      <c r="E263" s="12"/>
    </row>
    <row r="264" customFormat="false" ht="15" hidden="false" customHeight="false" outlineLevel="0" collapsed="false">
      <c r="B264" s="12"/>
      <c r="D264" s="12"/>
      <c r="E264" s="12"/>
    </row>
    <row r="265" customFormat="false" ht="15" hidden="false" customHeight="false" outlineLevel="0" collapsed="false">
      <c r="B265" s="12"/>
      <c r="D265" s="12"/>
      <c r="E265" s="12"/>
    </row>
    <row r="266" customFormat="false" ht="15" hidden="false" customHeight="false" outlineLevel="0" collapsed="false">
      <c r="B266" s="12"/>
      <c r="D266" s="12"/>
      <c r="E266" s="12"/>
    </row>
    <row r="267" customFormat="false" ht="15" hidden="false" customHeight="false" outlineLevel="0" collapsed="false">
      <c r="B267" s="12"/>
      <c r="D267" s="12"/>
      <c r="E267" s="12"/>
    </row>
    <row r="268" customFormat="false" ht="15" hidden="false" customHeight="false" outlineLevel="0" collapsed="false">
      <c r="B268" s="12"/>
      <c r="D268" s="12"/>
      <c r="E268" s="12"/>
    </row>
    <row r="269" customFormat="false" ht="15" hidden="false" customHeight="false" outlineLevel="0" collapsed="false">
      <c r="B269" s="12"/>
      <c r="D269" s="12"/>
      <c r="E269" s="12"/>
    </row>
    <row r="270" customFormat="false" ht="15" hidden="false" customHeight="false" outlineLevel="0" collapsed="false">
      <c r="B270" s="12"/>
      <c r="D270" s="12"/>
      <c r="E270" s="12"/>
    </row>
    <row r="271" customFormat="false" ht="15" hidden="false" customHeight="false" outlineLevel="0" collapsed="false">
      <c r="B271" s="12"/>
      <c r="D271" s="12"/>
      <c r="E271" s="12"/>
    </row>
    <row r="272" customFormat="false" ht="15" hidden="false" customHeight="false" outlineLevel="0" collapsed="false">
      <c r="B272" s="12"/>
      <c r="D272" s="12"/>
      <c r="E272" s="12"/>
    </row>
    <row r="273" customFormat="false" ht="15" hidden="false" customHeight="false" outlineLevel="0" collapsed="false">
      <c r="B273" s="12"/>
      <c r="D273" s="12"/>
      <c r="E273" s="12"/>
    </row>
    <row r="274" customFormat="false" ht="15" hidden="false" customHeight="false" outlineLevel="0" collapsed="false">
      <c r="B274" s="12"/>
      <c r="D274" s="12"/>
      <c r="E274" s="12"/>
    </row>
    <row r="275" customFormat="false" ht="15" hidden="false" customHeight="false" outlineLevel="0" collapsed="false">
      <c r="B275" s="12"/>
      <c r="D275" s="12"/>
      <c r="E275" s="12"/>
    </row>
    <row r="276" customFormat="false" ht="15" hidden="false" customHeight="false" outlineLevel="0" collapsed="false">
      <c r="B276" s="12"/>
      <c r="D276" s="12"/>
      <c r="E276" s="12"/>
    </row>
    <row r="277" customFormat="false" ht="15" hidden="false" customHeight="false" outlineLevel="0" collapsed="false">
      <c r="B277" s="12"/>
      <c r="D277" s="12"/>
      <c r="E277" s="12"/>
    </row>
    <row r="278" customFormat="false" ht="15" hidden="false" customHeight="false" outlineLevel="0" collapsed="false">
      <c r="B278" s="12"/>
      <c r="D278" s="12"/>
      <c r="E278" s="12"/>
    </row>
    <row r="279" customFormat="false" ht="15" hidden="false" customHeight="false" outlineLevel="0" collapsed="false">
      <c r="B279" s="12"/>
      <c r="D279" s="12"/>
      <c r="E279" s="12"/>
    </row>
    <row r="280" customFormat="false" ht="15" hidden="false" customHeight="false" outlineLevel="0" collapsed="false">
      <c r="B280" s="12"/>
      <c r="D280" s="12"/>
      <c r="E280" s="12"/>
    </row>
    <row r="281" customFormat="false" ht="15" hidden="false" customHeight="false" outlineLevel="0" collapsed="false">
      <c r="B281" s="12"/>
      <c r="D281" s="12"/>
      <c r="E281" s="12"/>
    </row>
    <row r="282" customFormat="false" ht="15" hidden="false" customHeight="false" outlineLevel="0" collapsed="false">
      <c r="B282" s="12"/>
      <c r="D282" s="12"/>
      <c r="E282" s="12"/>
    </row>
    <row r="283" customFormat="false" ht="15" hidden="false" customHeight="false" outlineLevel="0" collapsed="false">
      <c r="B283" s="12"/>
      <c r="D283" s="12"/>
      <c r="E283" s="12"/>
    </row>
    <row r="284" customFormat="false" ht="15" hidden="false" customHeight="false" outlineLevel="0" collapsed="false">
      <c r="B284" s="12"/>
      <c r="D284" s="12"/>
      <c r="E284" s="12"/>
    </row>
    <row r="285" customFormat="false" ht="15" hidden="false" customHeight="false" outlineLevel="0" collapsed="false">
      <c r="B285" s="12"/>
      <c r="D285" s="12"/>
      <c r="E285" s="12"/>
    </row>
    <row r="286" customFormat="false" ht="15" hidden="false" customHeight="false" outlineLevel="0" collapsed="false">
      <c r="B286" s="12"/>
      <c r="D286" s="12"/>
      <c r="E286" s="12"/>
    </row>
    <row r="287" customFormat="false" ht="15" hidden="false" customHeight="false" outlineLevel="0" collapsed="false">
      <c r="B287" s="12"/>
      <c r="D287" s="12"/>
      <c r="E287" s="12"/>
    </row>
    <row r="288" customFormat="false" ht="15" hidden="false" customHeight="false" outlineLevel="0" collapsed="false">
      <c r="B288" s="12"/>
      <c r="D288" s="12"/>
      <c r="E288" s="12"/>
    </row>
    <row r="289" customFormat="false" ht="15" hidden="false" customHeight="false" outlineLevel="0" collapsed="false">
      <c r="B289" s="12"/>
      <c r="D289" s="12"/>
      <c r="E289" s="12"/>
    </row>
    <row r="290" customFormat="false" ht="15" hidden="false" customHeight="false" outlineLevel="0" collapsed="false">
      <c r="B290" s="12"/>
      <c r="D290" s="12"/>
      <c r="E290" s="12"/>
    </row>
    <row r="291" customFormat="false" ht="15" hidden="false" customHeight="false" outlineLevel="0" collapsed="false">
      <c r="B291" s="12"/>
      <c r="D291" s="12"/>
      <c r="E291" s="12"/>
    </row>
    <row r="292" customFormat="false" ht="15" hidden="false" customHeight="false" outlineLevel="0" collapsed="false">
      <c r="B292" s="12"/>
      <c r="D292" s="12"/>
      <c r="E292" s="12"/>
    </row>
    <row r="293" customFormat="false" ht="15" hidden="false" customHeight="false" outlineLevel="0" collapsed="false">
      <c r="B293" s="12"/>
      <c r="D293" s="12"/>
      <c r="E293" s="12"/>
    </row>
    <row r="294" customFormat="false" ht="15" hidden="false" customHeight="false" outlineLevel="0" collapsed="false">
      <c r="B294" s="12"/>
      <c r="D294" s="12"/>
      <c r="E294" s="12"/>
    </row>
    <row r="295" customFormat="false" ht="15" hidden="false" customHeight="false" outlineLevel="0" collapsed="false">
      <c r="B295" s="12"/>
      <c r="D295" s="12"/>
      <c r="E295" s="12"/>
    </row>
    <row r="296" customFormat="false" ht="15" hidden="false" customHeight="false" outlineLevel="0" collapsed="false">
      <c r="B296" s="12"/>
      <c r="D296" s="12"/>
      <c r="E296" s="12"/>
    </row>
    <row r="297" customFormat="false" ht="15" hidden="false" customHeight="false" outlineLevel="0" collapsed="false">
      <c r="B297" s="12"/>
      <c r="D297" s="12"/>
      <c r="E297" s="12"/>
    </row>
    <row r="298" customFormat="false" ht="15" hidden="false" customHeight="false" outlineLevel="0" collapsed="false">
      <c r="B298" s="12"/>
      <c r="D298" s="12"/>
      <c r="E298" s="12"/>
    </row>
    <row r="299" customFormat="false" ht="15" hidden="false" customHeight="false" outlineLevel="0" collapsed="false">
      <c r="B299" s="12"/>
      <c r="D299" s="12"/>
      <c r="E299" s="12"/>
    </row>
    <row r="300" customFormat="false" ht="15" hidden="false" customHeight="false" outlineLevel="0" collapsed="false">
      <c r="B300" s="12"/>
      <c r="D300" s="12"/>
      <c r="E300" s="12"/>
    </row>
    <row r="301" customFormat="false" ht="15" hidden="false" customHeight="false" outlineLevel="0" collapsed="false">
      <c r="B301" s="12"/>
      <c r="D301" s="12"/>
      <c r="E301" s="12"/>
    </row>
    <row r="302" customFormat="false" ht="15" hidden="false" customHeight="false" outlineLevel="0" collapsed="false">
      <c r="B302" s="12"/>
      <c r="D302" s="12"/>
      <c r="E302" s="12"/>
    </row>
    <row r="303" customFormat="false" ht="15" hidden="false" customHeight="false" outlineLevel="0" collapsed="false">
      <c r="B303" s="12"/>
      <c r="D303" s="12"/>
      <c r="E303" s="12"/>
    </row>
    <row r="304" customFormat="false" ht="15" hidden="false" customHeight="false" outlineLevel="0" collapsed="false">
      <c r="B304" s="12"/>
      <c r="D304" s="12"/>
      <c r="E304" s="12"/>
    </row>
    <row r="305" customFormat="false" ht="15" hidden="false" customHeight="false" outlineLevel="0" collapsed="false">
      <c r="B305" s="12"/>
      <c r="D305" s="12"/>
      <c r="E305" s="12"/>
    </row>
    <row r="306" customFormat="false" ht="15" hidden="false" customHeight="false" outlineLevel="0" collapsed="false">
      <c r="B306" s="12"/>
      <c r="D306" s="12"/>
      <c r="E306" s="12"/>
    </row>
    <row r="307" customFormat="false" ht="15" hidden="false" customHeight="false" outlineLevel="0" collapsed="false">
      <c r="B307" s="12"/>
      <c r="D307" s="12"/>
      <c r="E307" s="12"/>
    </row>
    <row r="308" customFormat="false" ht="15" hidden="false" customHeight="false" outlineLevel="0" collapsed="false">
      <c r="B308" s="12"/>
      <c r="D308" s="12"/>
      <c r="E308" s="12"/>
    </row>
    <row r="309" customFormat="false" ht="15" hidden="false" customHeight="false" outlineLevel="0" collapsed="false">
      <c r="B309" s="12"/>
      <c r="D309" s="12"/>
      <c r="E309" s="12"/>
    </row>
    <row r="310" customFormat="false" ht="15" hidden="false" customHeight="false" outlineLevel="0" collapsed="false">
      <c r="B310" s="12"/>
      <c r="D310" s="12"/>
      <c r="E310" s="12"/>
    </row>
    <row r="311" customFormat="false" ht="15" hidden="false" customHeight="false" outlineLevel="0" collapsed="false">
      <c r="B311" s="12"/>
      <c r="D311" s="12"/>
      <c r="E311" s="12"/>
    </row>
    <row r="312" customFormat="false" ht="15" hidden="false" customHeight="false" outlineLevel="0" collapsed="false">
      <c r="B312" s="12"/>
      <c r="D312" s="12"/>
      <c r="E312" s="12"/>
    </row>
    <row r="313" customFormat="false" ht="15" hidden="false" customHeight="false" outlineLevel="0" collapsed="false">
      <c r="B313" s="12"/>
      <c r="D313" s="12"/>
      <c r="E313" s="12"/>
    </row>
    <row r="314" customFormat="false" ht="15" hidden="false" customHeight="false" outlineLevel="0" collapsed="false">
      <c r="B314" s="12"/>
      <c r="D314" s="12"/>
      <c r="E314" s="12"/>
    </row>
    <row r="315" customFormat="false" ht="15" hidden="false" customHeight="false" outlineLevel="0" collapsed="false">
      <c r="B315" s="12"/>
      <c r="D315" s="12"/>
      <c r="E315" s="12"/>
    </row>
    <row r="316" customFormat="false" ht="15" hidden="false" customHeight="false" outlineLevel="0" collapsed="false">
      <c r="B316" s="12"/>
      <c r="D316" s="12"/>
      <c r="E316" s="12"/>
    </row>
    <row r="317" customFormat="false" ht="15" hidden="false" customHeight="false" outlineLevel="0" collapsed="false">
      <c r="B317" s="12"/>
      <c r="D317" s="12"/>
      <c r="E317" s="12"/>
    </row>
    <row r="318" customFormat="false" ht="15" hidden="false" customHeight="false" outlineLevel="0" collapsed="false">
      <c r="B318" s="12"/>
      <c r="D318" s="12"/>
      <c r="E318" s="12"/>
    </row>
    <row r="319" customFormat="false" ht="15" hidden="false" customHeight="false" outlineLevel="0" collapsed="false">
      <c r="B319" s="12"/>
      <c r="D319" s="12"/>
      <c r="E319" s="12"/>
    </row>
    <row r="320" customFormat="false" ht="15" hidden="false" customHeight="false" outlineLevel="0" collapsed="false">
      <c r="B320" s="12"/>
      <c r="D320" s="12"/>
      <c r="E320" s="12"/>
    </row>
    <row r="321" customFormat="false" ht="15" hidden="false" customHeight="false" outlineLevel="0" collapsed="false">
      <c r="B321" s="12"/>
      <c r="D321" s="12"/>
      <c r="E321" s="12"/>
    </row>
    <row r="322" customFormat="false" ht="15" hidden="false" customHeight="false" outlineLevel="0" collapsed="false">
      <c r="B322" s="12"/>
      <c r="D322" s="12"/>
      <c r="E322" s="12"/>
    </row>
    <row r="323" customFormat="false" ht="15" hidden="false" customHeight="false" outlineLevel="0" collapsed="false">
      <c r="B323" s="12"/>
      <c r="D323" s="12"/>
      <c r="E323" s="12"/>
    </row>
    <row r="324" customFormat="false" ht="15" hidden="false" customHeight="false" outlineLevel="0" collapsed="false">
      <c r="B324" s="12"/>
      <c r="D324" s="12"/>
      <c r="E324" s="12"/>
    </row>
    <row r="325" customFormat="false" ht="15" hidden="false" customHeight="false" outlineLevel="0" collapsed="false">
      <c r="B325" s="12"/>
      <c r="D325" s="12"/>
      <c r="E325" s="12"/>
    </row>
    <row r="326" customFormat="false" ht="15" hidden="false" customHeight="false" outlineLevel="0" collapsed="false">
      <c r="B326" s="12"/>
      <c r="D326" s="12"/>
      <c r="E326" s="12"/>
    </row>
    <row r="327" customFormat="false" ht="15" hidden="false" customHeight="false" outlineLevel="0" collapsed="false">
      <c r="B327" s="12"/>
      <c r="D327" s="12"/>
      <c r="E327" s="12"/>
    </row>
    <row r="328" customFormat="false" ht="15" hidden="false" customHeight="false" outlineLevel="0" collapsed="false">
      <c r="B328" s="12"/>
      <c r="D328" s="12"/>
      <c r="E328" s="12"/>
    </row>
    <row r="329" customFormat="false" ht="15" hidden="false" customHeight="false" outlineLevel="0" collapsed="false">
      <c r="B329" s="12"/>
      <c r="D329" s="12"/>
      <c r="E329" s="12"/>
    </row>
    <row r="330" customFormat="false" ht="15" hidden="false" customHeight="false" outlineLevel="0" collapsed="false">
      <c r="B330" s="12"/>
      <c r="D330" s="12"/>
      <c r="E330" s="12"/>
    </row>
    <row r="331" customFormat="false" ht="15" hidden="false" customHeight="false" outlineLevel="0" collapsed="false">
      <c r="B331" s="12"/>
      <c r="D331" s="12"/>
      <c r="E331" s="12"/>
    </row>
    <row r="332" customFormat="false" ht="15" hidden="false" customHeight="false" outlineLevel="0" collapsed="false">
      <c r="B332" s="12"/>
      <c r="D332" s="12"/>
      <c r="E332" s="12"/>
    </row>
    <row r="333" customFormat="false" ht="15" hidden="false" customHeight="false" outlineLevel="0" collapsed="false">
      <c r="B333" s="12"/>
      <c r="D333" s="12"/>
      <c r="E333" s="12"/>
    </row>
    <row r="334" customFormat="false" ht="15" hidden="false" customHeight="false" outlineLevel="0" collapsed="false">
      <c r="B334" s="12"/>
      <c r="D334" s="12"/>
      <c r="E334" s="12"/>
    </row>
    <row r="335" customFormat="false" ht="15" hidden="false" customHeight="false" outlineLevel="0" collapsed="false">
      <c r="B335" s="12"/>
      <c r="D335" s="12"/>
      <c r="E335" s="12"/>
    </row>
    <row r="336" customFormat="false" ht="15" hidden="false" customHeight="false" outlineLevel="0" collapsed="false">
      <c r="B336" s="12"/>
      <c r="D336" s="12"/>
      <c r="E336" s="12"/>
    </row>
    <row r="337" customFormat="false" ht="15" hidden="false" customHeight="false" outlineLevel="0" collapsed="false">
      <c r="B337" s="12"/>
      <c r="D337" s="12"/>
      <c r="E337" s="12"/>
    </row>
    <row r="338" customFormat="false" ht="15" hidden="false" customHeight="false" outlineLevel="0" collapsed="false">
      <c r="B338" s="12"/>
      <c r="D338" s="12"/>
      <c r="E338" s="12"/>
    </row>
    <row r="339" customFormat="false" ht="15" hidden="false" customHeight="false" outlineLevel="0" collapsed="false">
      <c r="B339" s="12"/>
      <c r="D339" s="12"/>
      <c r="E339" s="12"/>
    </row>
    <row r="340" customFormat="false" ht="15" hidden="false" customHeight="false" outlineLevel="0" collapsed="false">
      <c r="B340" s="12"/>
      <c r="D340" s="12"/>
      <c r="E340" s="12"/>
    </row>
    <row r="341" customFormat="false" ht="15" hidden="false" customHeight="false" outlineLevel="0" collapsed="false">
      <c r="B341" s="12"/>
      <c r="D341" s="12"/>
      <c r="E341" s="12"/>
    </row>
    <row r="342" customFormat="false" ht="15" hidden="false" customHeight="false" outlineLevel="0" collapsed="false">
      <c r="B342" s="12"/>
      <c r="D342" s="12"/>
      <c r="E342" s="12"/>
    </row>
    <row r="343" customFormat="false" ht="15" hidden="false" customHeight="false" outlineLevel="0" collapsed="false">
      <c r="B343" s="12"/>
      <c r="D343" s="12"/>
      <c r="E343" s="12"/>
    </row>
    <row r="344" customFormat="false" ht="15" hidden="false" customHeight="false" outlineLevel="0" collapsed="false">
      <c r="B344" s="12"/>
      <c r="D344" s="12"/>
      <c r="E344" s="12"/>
    </row>
    <row r="345" customFormat="false" ht="15" hidden="false" customHeight="false" outlineLevel="0" collapsed="false">
      <c r="B345" s="12"/>
      <c r="D345" s="12"/>
      <c r="E345" s="12"/>
    </row>
    <row r="346" customFormat="false" ht="15" hidden="false" customHeight="false" outlineLevel="0" collapsed="false">
      <c r="B346" s="12"/>
      <c r="D346" s="12"/>
      <c r="E346" s="12"/>
    </row>
    <row r="347" customFormat="false" ht="15" hidden="false" customHeight="false" outlineLevel="0" collapsed="false">
      <c r="B347" s="12"/>
      <c r="D347" s="12"/>
      <c r="E347" s="12"/>
    </row>
    <row r="348" customFormat="false" ht="15" hidden="false" customHeight="false" outlineLevel="0" collapsed="false">
      <c r="B348" s="12"/>
      <c r="D348" s="12"/>
      <c r="E348" s="12"/>
    </row>
    <row r="349" customFormat="false" ht="15" hidden="false" customHeight="false" outlineLevel="0" collapsed="false">
      <c r="B349" s="12"/>
      <c r="D349" s="12"/>
      <c r="E349" s="12"/>
    </row>
    <row r="350" customFormat="false" ht="15" hidden="false" customHeight="false" outlineLevel="0" collapsed="false">
      <c r="B350" s="12"/>
      <c r="D350" s="12"/>
      <c r="E350" s="12"/>
    </row>
    <row r="351" customFormat="false" ht="15" hidden="false" customHeight="false" outlineLevel="0" collapsed="false">
      <c r="B351" s="12"/>
      <c r="D351" s="12"/>
      <c r="E351" s="12"/>
    </row>
    <row r="352" customFormat="false" ht="15" hidden="false" customHeight="false" outlineLevel="0" collapsed="false">
      <c r="B352" s="12"/>
      <c r="D352" s="12"/>
      <c r="E352" s="12"/>
    </row>
    <row r="353" customFormat="false" ht="15" hidden="false" customHeight="false" outlineLevel="0" collapsed="false">
      <c r="B353" s="12"/>
      <c r="D353" s="12"/>
      <c r="E353" s="12"/>
    </row>
    <row r="354" customFormat="false" ht="15" hidden="false" customHeight="false" outlineLevel="0" collapsed="false">
      <c r="B354" s="12"/>
      <c r="D354" s="12"/>
      <c r="E354" s="12"/>
    </row>
    <row r="355" customFormat="false" ht="15" hidden="false" customHeight="false" outlineLevel="0" collapsed="false">
      <c r="B355" s="12"/>
      <c r="D355" s="12"/>
      <c r="E355" s="12"/>
    </row>
    <row r="356" customFormat="false" ht="15" hidden="false" customHeight="false" outlineLevel="0" collapsed="false">
      <c r="B356" s="12"/>
      <c r="D356" s="12"/>
      <c r="E356" s="12"/>
    </row>
    <row r="357" customFormat="false" ht="15" hidden="false" customHeight="false" outlineLevel="0" collapsed="false">
      <c r="B357" s="12"/>
      <c r="D357" s="12"/>
      <c r="E357" s="12"/>
    </row>
    <row r="358" customFormat="false" ht="15" hidden="false" customHeight="false" outlineLevel="0" collapsed="false">
      <c r="B358" s="12"/>
      <c r="D358" s="12"/>
      <c r="E358" s="12"/>
    </row>
    <row r="359" customFormat="false" ht="15" hidden="false" customHeight="false" outlineLevel="0" collapsed="false">
      <c r="B359" s="12"/>
      <c r="D359" s="12"/>
      <c r="E359" s="12"/>
    </row>
    <row r="360" customFormat="false" ht="15" hidden="false" customHeight="false" outlineLevel="0" collapsed="false">
      <c r="B360" s="12"/>
      <c r="D360" s="12"/>
      <c r="E360" s="12"/>
    </row>
    <row r="361" customFormat="false" ht="15" hidden="false" customHeight="false" outlineLevel="0" collapsed="false">
      <c r="B361" s="12"/>
      <c r="D361" s="12"/>
      <c r="E361" s="12"/>
    </row>
    <row r="362" customFormat="false" ht="15" hidden="false" customHeight="false" outlineLevel="0" collapsed="false">
      <c r="B362" s="12"/>
      <c r="D362" s="12"/>
      <c r="E362" s="12"/>
    </row>
    <row r="363" customFormat="false" ht="15" hidden="false" customHeight="false" outlineLevel="0" collapsed="false">
      <c r="B363" s="12"/>
      <c r="D363" s="12"/>
      <c r="E363" s="12"/>
    </row>
    <row r="364" customFormat="false" ht="15" hidden="false" customHeight="false" outlineLevel="0" collapsed="false">
      <c r="B364" s="12"/>
      <c r="D364" s="12"/>
      <c r="E364" s="12"/>
    </row>
    <row r="365" customFormat="false" ht="15" hidden="false" customHeight="false" outlineLevel="0" collapsed="false">
      <c r="B365" s="12"/>
      <c r="D365" s="12"/>
      <c r="E365" s="12"/>
    </row>
    <row r="366" customFormat="false" ht="15" hidden="false" customHeight="false" outlineLevel="0" collapsed="false">
      <c r="B366" s="12"/>
      <c r="D366" s="12"/>
      <c r="E366" s="12"/>
    </row>
    <row r="367" customFormat="false" ht="15" hidden="false" customHeight="false" outlineLevel="0" collapsed="false">
      <c r="B367" s="12"/>
      <c r="D367" s="12"/>
      <c r="E367" s="12"/>
    </row>
    <row r="368" customFormat="false" ht="15" hidden="false" customHeight="false" outlineLevel="0" collapsed="false">
      <c r="B368" s="12"/>
      <c r="D368" s="12"/>
      <c r="E368" s="12"/>
    </row>
    <row r="369" customFormat="false" ht="15" hidden="false" customHeight="false" outlineLevel="0" collapsed="false">
      <c r="B369" s="12"/>
      <c r="D369" s="12"/>
      <c r="E369" s="12"/>
    </row>
    <row r="370" customFormat="false" ht="15" hidden="false" customHeight="false" outlineLevel="0" collapsed="false">
      <c r="B370" s="12"/>
      <c r="D370" s="12"/>
      <c r="E370" s="12"/>
    </row>
    <row r="371" customFormat="false" ht="15" hidden="false" customHeight="false" outlineLevel="0" collapsed="false">
      <c r="B371" s="12"/>
      <c r="D371" s="12"/>
      <c r="E371" s="12"/>
    </row>
    <row r="372" customFormat="false" ht="15" hidden="false" customHeight="false" outlineLevel="0" collapsed="false">
      <c r="B372" s="12"/>
      <c r="D372" s="12"/>
      <c r="E372" s="12"/>
    </row>
    <row r="373" customFormat="false" ht="15" hidden="false" customHeight="false" outlineLevel="0" collapsed="false">
      <c r="B373" s="12"/>
      <c r="D373" s="12"/>
      <c r="E373" s="12"/>
    </row>
    <row r="374" customFormat="false" ht="15" hidden="false" customHeight="false" outlineLevel="0" collapsed="false">
      <c r="B374" s="12"/>
      <c r="D374" s="12"/>
      <c r="E374" s="12"/>
    </row>
    <row r="375" customFormat="false" ht="15" hidden="false" customHeight="false" outlineLevel="0" collapsed="false">
      <c r="B375" s="12"/>
      <c r="D375" s="12"/>
      <c r="E375" s="12"/>
    </row>
    <row r="376" customFormat="false" ht="15" hidden="false" customHeight="false" outlineLevel="0" collapsed="false">
      <c r="B376" s="12"/>
      <c r="D376" s="12"/>
      <c r="E376" s="12"/>
    </row>
    <row r="377" customFormat="false" ht="15" hidden="false" customHeight="false" outlineLevel="0" collapsed="false">
      <c r="B377" s="12"/>
      <c r="D377" s="12"/>
      <c r="E377" s="12"/>
    </row>
    <row r="378" customFormat="false" ht="15" hidden="false" customHeight="false" outlineLevel="0" collapsed="false">
      <c r="B378" s="12"/>
      <c r="D378" s="12"/>
      <c r="E378" s="12"/>
    </row>
    <row r="379" customFormat="false" ht="15" hidden="false" customHeight="false" outlineLevel="0" collapsed="false">
      <c r="B379" s="12"/>
      <c r="D379" s="12"/>
      <c r="E379" s="12"/>
    </row>
    <row r="380" customFormat="false" ht="15" hidden="false" customHeight="false" outlineLevel="0" collapsed="false">
      <c r="B380" s="12"/>
      <c r="D380" s="12"/>
      <c r="E380" s="12"/>
    </row>
    <row r="381" customFormat="false" ht="15" hidden="false" customHeight="false" outlineLevel="0" collapsed="false">
      <c r="B381" s="12"/>
      <c r="D381" s="12"/>
      <c r="E381" s="12"/>
    </row>
    <row r="382" customFormat="false" ht="15" hidden="false" customHeight="false" outlineLevel="0" collapsed="false">
      <c r="B382" s="12"/>
      <c r="D382" s="12"/>
      <c r="E382" s="12"/>
    </row>
    <row r="383" customFormat="false" ht="15" hidden="false" customHeight="false" outlineLevel="0" collapsed="false">
      <c r="B383" s="12"/>
      <c r="D383" s="12"/>
      <c r="E383" s="12"/>
    </row>
    <row r="384" customFormat="false" ht="15" hidden="false" customHeight="false" outlineLevel="0" collapsed="false">
      <c r="B384" s="12"/>
      <c r="D384" s="12"/>
      <c r="E384" s="12"/>
    </row>
    <row r="385" customFormat="false" ht="15" hidden="false" customHeight="false" outlineLevel="0" collapsed="false">
      <c r="B385" s="12"/>
      <c r="D385" s="12"/>
      <c r="E385" s="12"/>
    </row>
    <row r="386" customFormat="false" ht="15" hidden="false" customHeight="false" outlineLevel="0" collapsed="false">
      <c r="B386" s="12"/>
      <c r="D386" s="12"/>
      <c r="E386" s="12"/>
    </row>
    <row r="387" customFormat="false" ht="15" hidden="false" customHeight="false" outlineLevel="0" collapsed="false">
      <c r="B387" s="12"/>
      <c r="D387" s="12"/>
      <c r="E387" s="12"/>
    </row>
    <row r="388" customFormat="false" ht="15" hidden="false" customHeight="false" outlineLevel="0" collapsed="false">
      <c r="B388" s="12"/>
      <c r="D388" s="12"/>
      <c r="E388" s="12"/>
    </row>
    <row r="389" customFormat="false" ht="15" hidden="false" customHeight="false" outlineLevel="0" collapsed="false">
      <c r="B389" s="12"/>
      <c r="D389" s="12"/>
      <c r="E389" s="12"/>
    </row>
    <row r="390" customFormat="false" ht="15" hidden="false" customHeight="false" outlineLevel="0" collapsed="false">
      <c r="B390" s="12"/>
      <c r="D390" s="12"/>
      <c r="E390" s="12"/>
    </row>
    <row r="391" customFormat="false" ht="15" hidden="false" customHeight="false" outlineLevel="0" collapsed="false">
      <c r="B391" s="12"/>
      <c r="D391" s="12"/>
      <c r="E391" s="12"/>
    </row>
    <row r="392" customFormat="false" ht="15" hidden="false" customHeight="false" outlineLevel="0" collapsed="false">
      <c r="B392" s="12"/>
      <c r="D392" s="12"/>
      <c r="E392" s="12"/>
    </row>
    <row r="393" customFormat="false" ht="15" hidden="false" customHeight="false" outlineLevel="0" collapsed="false">
      <c r="B393" s="12"/>
      <c r="D393" s="12"/>
      <c r="E393" s="12"/>
    </row>
    <row r="394" customFormat="false" ht="15" hidden="false" customHeight="false" outlineLevel="0" collapsed="false">
      <c r="B394" s="12"/>
      <c r="D394" s="12"/>
      <c r="E394" s="12"/>
    </row>
    <row r="395" customFormat="false" ht="15" hidden="false" customHeight="false" outlineLevel="0" collapsed="false">
      <c r="B395" s="12"/>
      <c r="D395" s="12"/>
      <c r="E395" s="12"/>
    </row>
    <row r="396" customFormat="false" ht="15" hidden="false" customHeight="false" outlineLevel="0" collapsed="false">
      <c r="B396" s="12"/>
      <c r="D396" s="12"/>
      <c r="E396" s="12"/>
    </row>
    <row r="397" customFormat="false" ht="15" hidden="false" customHeight="false" outlineLevel="0" collapsed="false">
      <c r="B397" s="12"/>
      <c r="D397" s="12"/>
      <c r="E397" s="12"/>
    </row>
    <row r="398" customFormat="false" ht="15" hidden="false" customHeight="false" outlineLevel="0" collapsed="false">
      <c r="B398" s="12"/>
      <c r="D398" s="12"/>
      <c r="E398" s="12"/>
    </row>
    <row r="399" customFormat="false" ht="15" hidden="false" customHeight="false" outlineLevel="0" collapsed="false">
      <c r="B399" s="12"/>
      <c r="D399" s="12"/>
      <c r="E399" s="12"/>
    </row>
    <row r="400" customFormat="false" ht="15" hidden="false" customHeight="false" outlineLevel="0" collapsed="false">
      <c r="B400" s="12"/>
      <c r="D400" s="12"/>
      <c r="E400" s="12"/>
    </row>
    <row r="401" customFormat="false" ht="15" hidden="false" customHeight="false" outlineLevel="0" collapsed="false">
      <c r="B401" s="12"/>
      <c r="D401" s="12"/>
      <c r="E401" s="12"/>
    </row>
    <row r="402" customFormat="false" ht="15" hidden="false" customHeight="false" outlineLevel="0" collapsed="false">
      <c r="B402" s="12"/>
      <c r="D402" s="12"/>
      <c r="E402" s="12"/>
    </row>
    <row r="403" customFormat="false" ht="15" hidden="false" customHeight="false" outlineLevel="0" collapsed="false">
      <c r="B403" s="12"/>
      <c r="D403" s="12"/>
      <c r="E403" s="12"/>
    </row>
    <row r="404" customFormat="false" ht="15" hidden="false" customHeight="false" outlineLevel="0" collapsed="false">
      <c r="B404" s="12"/>
      <c r="D404" s="12"/>
      <c r="E404" s="12"/>
    </row>
    <row r="405" customFormat="false" ht="15" hidden="false" customHeight="false" outlineLevel="0" collapsed="false">
      <c r="B405" s="12"/>
      <c r="D405" s="12"/>
      <c r="E405" s="12"/>
    </row>
    <row r="406" customFormat="false" ht="15" hidden="false" customHeight="false" outlineLevel="0" collapsed="false">
      <c r="B406" s="12"/>
      <c r="D406" s="12"/>
      <c r="E406" s="12"/>
    </row>
    <row r="407" customFormat="false" ht="15" hidden="false" customHeight="false" outlineLevel="0" collapsed="false">
      <c r="B407" s="12"/>
      <c r="D407" s="12"/>
      <c r="E407" s="12"/>
    </row>
    <row r="408" customFormat="false" ht="15" hidden="false" customHeight="false" outlineLevel="0" collapsed="false">
      <c r="B408" s="12"/>
      <c r="D408" s="12"/>
      <c r="E408" s="12"/>
    </row>
    <row r="409" customFormat="false" ht="15" hidden="false" customHeight="false" outlineLevel="0" collapsed="false">
      <c r="B409" s="12"/>
      <c r="D409" s="12"/>
      <c r="E409" s="12"/>
    </row>
    <row r="410" customFormat="false" ht="15" hidden="false" customHeight="false" outlineLevel="0" collapsed="false">
      <c r="B410" s="12"/>
      <c r="D410" s="12"/>
      <c r="E410" s="12"/>
    </row>
    <row r="411" customFormat="false" ht="15" hidden="false" customHeight="false" outlineLevel="0" collapsed="false">
      <c r="B411" s="12"/>
      <c r="D411" s="12"/>
      <c r="E411" s="12"/>
    </row>
    <row r="412" customFormat="false" ht="15" hidden="false" customHeight="false" outlineLevel="0" collapsed="false">
      <c r="B412" s="12"/>
      <c r="D412" s="12"/>
      <c r="E412" s="12"/>
    </row>
    <row r="413" customFormat="false" ht="15" hidden="false" customHeight="false" outlineLevel="0" collapsed="false">
      <c r="B413" s="12"/>
      <c r="D413" s="12"/>
      <c r="E413" s="12"/>
    </row>
    <row r="414" customFormat="false" ht="15" hidden="false" customHeight="false" outlineLevel="0" collapsed="false">
      <c r="B414" s="12"/>
      <c r="D414" s="12"/>
      <c r="E414" s="12"/>
    </row>
    <row r="415" customFormat="false" ht="15" hidden="false" customHeight="false" outlineLevel="0" collapsed="false">
      <c r="B415" s="12"/>
      <c r="D415" s="12"/>
      <c r="E415" s="12"/>
    </row>
    <row r="416" customFormat="false" ht="15" hidden="false" customHeight="false" outlineLevel="0" collapsed="false">
      <c r="B416" s="12"/>
      <c r="D416" s="12"/>
      <c r="E416" s="12"/>
    </row>
    <row r="417" customFormat="false" ht="15" hidden="false" customHeight="false" outlineLevel="0" collapsed="false">
      <c r="B417" s="12"/>
      <c r="D417" s="12"/>
      <c r="E417" s="12"/>
    </row>
    <row r="418" customFormat="false" ht="15" hidden="false" customHeight="false" outlineLevel="0" collapsed="false">
      <c r="B418" s="12"/>
      <c r="D418" s="12"/>
      <c r="E418" s="12"/>
    </row>
    <row r="419" customFormat="false" ht="15" hidden="false" customHeight="false" outlineLevel="0" collapsed="false">
      <c r="B419" s="12"/>
      <c r="D419" s="12"/>
      <c r="E419" s="12"/>
    </row>
    <row r="420" customFormat="false" ht="15" hidden="false" customHeight="false" outlineLevel="0" collapsed="false">
      <c r="B420" s="12"/>
      <c r="D420" s="12"/>
      <c r="E420" s="12"/>
    </row>
    <row r="421" customFormat="false" ht="15" hidden="false" customHeight="false" outlineLevel="0" collapsed="false">
      <c r="B421" s="12"/>
      <c r="D421" s="12"/>
      <c r="E421" s="12"/>
    </row>
    <row r="422" customFormat="false" ht="15" hidden="false" customHeight="false" outlineLevel="0" collapsed="false">
      <c r="B422" s="12"/>
      <c r="D422" s="12"/>
      <c r="E422" s="12"/>
    </row>
    <row r="423" customFormat="false" ht="15" hidden="false" customHeight="false" outlineLevel="0" collapsed="false">
      <c r="B423" s="12"/>
      <c r="D423" s="12"/>
      <c r="E423" s="12"/>
    </row>
    <row r="424" customFormat="false" ht="15" hidden="false" customHeight="false" outlineLevel="0" collapsed="false">
      <c r="B424" s="12"/>
      <c r="D424" s="12"/>
      <c r="E424" s="12"/>
    </row>
    <row r="425" customFormat="false" ht="15" hidden="false" customHeight="false" outlineLevel="0" collapsed="false">
      <c r="B425" s="12"/>
      <c r="D425" s="12"/>
      <c r="E425" s="12"/>
    </row>
    <row r="426" customFormat="false" ht="15" hidden="false" customHeight="false" outlineLevel="0" collapsed="false">
      <c r="B426" s="12"/>
      <c r="D426" s="12"/>
      <c r="E426" s="12"/>
    </row>
    <row r="427" customFormat="false" ht="15" hidden="false" customHeight="false" outlineLevel="0" collapsed="false">
      <c r="B427" s="12"/>
      <c r="D427" s="12"/>
      <c r="E427" s="12"/>
    </row>
    <row r="428" customFormat="false" ht="15" hidden="false" customHeight="false" outlineLevel="0" collapsed="false">
      <c r="B428" s="12"/>
      <c r="D428" s="12"/>
      <c r="E428" s="12"/>
    </row>
    <row r="429" customFormat="false" ht="15" hidden="false" customHeight="false" outlineLevel="0" collapsed="false">
      <c r="B429" s="12"/>
      <c r="D429" s="12"/>
      <c r="E429" s="12"/>
    </row>
    <row r="430" customFormat="false" ht="15" hidden="false" customHeight="false" outlineLevel="0" collapsed="false">
      <c r="B430" s="12"/>
      <c r="D430" s="12"/>
      <c r="E430" s="12"/>
    </row>
    <row r="431" customFormat="false" ht="15" hidden="false" customHeight="false" outlineLevel="0" collapsed="false">
      <c r="B431" s="12"/>
      <c r="D431" s="12"/>
      <c r="E431" s="12"/>
    </row>
    <row r="432" customFormat="false" ht="15" hidden="false" customHeight="false" outlineLevel="0" collapsed="false">
      <c r="B432" s="12"/>
      <c r="D432" s="12"/>
      <c r="E432" s="12"/>
    </row>
    <row r="433" customFormat="false" ht="15" hidden="false" customHeight="false" outlineLevel="0" collapsed="false">
      <c r="B433" s="12"/>
      <c r="D433" s="12"/>
      <c r="E433" s="12"/>
    </row>
    <row r="434" customFormat="false" ht="15" hidden="false" customHeight="false" outlineLevel="0" collapsed="false">
      <c r="B434" s="12"/>
      <c r="D434" s="12"/>
      <c r="E434" s="12"/>
    </row>
    <row r="435" customFormat="false" ht="15" hidden="false" customHeight="false" outlineLevel="0" collapsed="false">
      <c r="B435" s="12"/>
      <c r="D435" s="12"/>
      <c r="E435" s="12"/>
    </row>
    <row r="436" customFormat="false" ht="15" hidden="false" customHeight="false" outlineLevel="0" collapsed="false">
      <c r="B436" s="12"/>
      <c r="D436" s="12"/>
      <c r="E436" s="12"/>
    </row>
    <row r="437" customFormat="false" ht="15" hidden="false" customHeight="false" outlineLevel="0" collapsed="false">
      <c r="B437" s="12"/>
      <c r="D437" s="12"/>
      <c r="E437" s="12"/>
    </row>
    <row r="438" customFormat="false" ht="15" hidden="false" customHeight="false" outlineLevel="0" collapsed="false">
      <c r="B438" s="12"/>
      <c r="D438" s="12"/>
      <c r="E438" s="12"/>
    </row>
    <row r="439" customFormat="false" ht="15" hidden="false" customHeight="false" outlineLevel="0" collapsed="false">
      <c r="B439" s="12"/>
      <c r="D439" s="12"/>
      <c r="E439" s="12"/>
    </row>
    <row r="440" customFormat="false" ht="15" hidden="false" customHeight="false" outlineLevel="0" collapsed="false">
      <c r="B440" s="12"/>
      <c r="D440" s="12"/>
      <c r="E440" s="12"/>
    </row>
    <row r="441" customFormat="false" ht="15" hidden="false" customHeight="false" outlineLevel="0" collapsed="false">
      <c r="B441" s="12"/>
      <c r="D441" s="12"/>
      <c r="E441" s="12"/>
    </row>
    <row r="442" customFormat="false" ht="15" hidden="false" customHeight="false" outlineLevel="0" collapsed="false">
      <c r="B442" s="12"/>
      <c r="D442" s="12"/>
      <c r="E442" s="12"/>
    </row>
    <row r="443" customFormat="false" ht="15" hidden="false" customHeight="false" outlineLevel="0" collapsed="false">
      <c r="B443" s="12"/>
      <c r="D443" s="12"/>
      <c r="E443" s="12"/>
    </row>
    <row r="444" customFormat="false" ht="15" hidden="false" customHeight="false" outlineLevel="0" collapsed="false">
      <c r="B444" s="12"/>
      <c r="D444" s="12"/>
      <c r="E444" s="12"/>
    </row>
    <row r="445" customFormat="false" ht="15" hidden="false" customHeight="false" outlineLevel="0" collapsed="false">
      <c r="B445" s="12"/>
      <c r="D445" s="12"/>
      <c r="E445" s="12"/>
    </row>
    <row r="446" customFormat="false" ht="15" hidden="false" customHeight="false" outlineLevel="0" collapsed="false">
      <c r="B446" s="12"/>
      <c r="D446" s="12"/>
      <c r="E446" s="12"/>
    </row>
    <row r="447" customFormat="false" ht="15" hidden="false" customHeight="false" outlineLevel="0" collapsed="false">
      <c r="B447" s="12"/>
      <c r="D447" s="12"/>
      <c r="E447" s="12"/>
    </row>
    <row r="448" customFormat="false" ht="15" hidden="false" customHeight="false" outlineLevel="0" collapsed="false">
      <c r="B448" s="12"/>
      <c r="D448" s="12"/>
      <c r="E448" s="12"/>
    </row>
    <row r="449" customFormat="false" ht="15" hidden="false" customHeight="false" outlineLevel="0" collapsed="false">
      <c r="B449" s="12"/>
      <c r="D449" s="12"/>
      <c r="E449" s="12"/>
    </row>
    <row r="450" customFormat="false" ht="15" hidden="false" customHeight="false" outlineLevel="0" collapsed="false">
      <c r="B450" s="12"/>
      <c r="D450" s="12"/>
      <c r="E450" s="12"/>
    </row>
    <row r="451" customFormat="false" ht="15" hidden="false" customHeight="false" outlineLevel="0" collapsed="false">
      <c r="B451" s="12"/>
      <c r="D451" s="12"/>
      <c r="E451" s="12"/>
    </row>
    <row r="452" customFormat="false" ht="15" hidden="false" customHeight="false" outlineLevel="0" collapsed="false">
      <c r="B452" s="12"/>
      <c r="D452" s="12"/>
      <c r="E452" s="12"/>
    </row>
    <row r="453" customFormat="false" ht="15" hidden="false" customHeight="false" outlineLevel="0" collapsed="false">
      <c r="B453" s="12"/>
      <c r="D453" s="12"/>
      <c r="E453" s="12"/>
    </row>
    <row r="454" customFormat="false" ht="15" hidden="false" customHeight="false" outlineLevel="0" collapsed="false">
      <c r="B454" s="12"/>
      <c r="D454" s="12"/>
      <c r="E454" s="12"/>
    </row>
    <row r="455" customFormat="false" ht="15" hidden="false" customHeight="false" outlineLevel="0" collapsed="false">
      <c r="B455" s="12"/>
      <c r="D455" s="12"/>
      <c r="E455" s="12"/>
    </row>
    <row r="456" customFormat="false" ht="15" hidden="false" customHeight="false" outlineLevel="0" collapsed="false">
      <c r="B456" s="12"/>
      <c r="D456" s="12"/>
      <c r="E456" s="12"/>
    </row>
    <row r="457" customFormat="false" ht="15" hidden="false" customHeight="false" outlineLevel="0" collapsed="false">
      <c r="B457" s="12"/>
      <c r="D457" s="12"/>
      <c r="E457" s="12"/>
    </row>
    <row r="458" customFormat="false" ht="15" hidden="false" customHeight="false" outlineLevel="0" collapsed="false">
      <c r="B458" s="12"/>
      <c r="D458" s="12"/>
      <c r="E458" s="12"/>
    </row>
    <row r="459" customFormat="false" ht="15" hidden="false" customHeight="false" outlineLevel="0" collapsed="false">
      <c r="B459" s="12"/>
      <c r="D459" s="12"/>
      <c r="E459" s="12"/>
    </row>
    <row r="460" customFormat="false" ht="15" hidden="false" customHeight="false" outlineLevel="0" collapsed="false">
      <c r="B460" s="12"/>
      <c r="D460" s="12"/>
      <c r="E460" s="12"/>
    </row>
    <row r="461" customFormat="false" ht="15" hidden="false" customHeight="false" outlineLevel="0" collapsed="false">
      <c r="B461" s="12"/>
      <c r="D461" s="12"/>
      <c r="E461" s="12"/>
    </row>
    <row r="462" customFormat="false" ht="15" hidden="false" customHeight="false" outlineLevel="0" collapsed="false">
      <c r="B462" s="12"/>
      <c r="D462" s="12"/>
      <c r="E462" s="12"/>
    </row>
    <row r="463" customFormat="false" ht="15" hidden="false" customHeight="false" outlineLevel="0" collapsed="false">
      <c r="B463" s="12"/>
      <c r="D463" s="12"/>
      <c r="E463" s="12"/>
    </row>
    <row r="464" customFormat="false" ht="15" hidden="false" customHeight="false" outlineLevel="0" collapsed="false">
      <c r="B464" s="12"/>
      <c r="D464" s="12"/>
      <c r="E464" s="12"/>
    </row>
    <row r="465" customFormat="false" ht="15" hidden="false" customHeight="false" outlineLevel="0" collapsed="false">
      <c r="B465" s="12"/>
      <c r="D465" s="12"/>
      <c r="E465" s="12"/>
    </row>
    <row r="466" customFormat="false" ht="15" hidden="false" customHeight="false" outlineLevel="0" collapsed="false">
      <c r="B466" s="12"/>
      <c r="D466" s="12"/>
      <c r="E466" s="12"/>
    </row>
    <row r="467" customFormat="false" ht="15" hidden="false" customHeight="false" outlineLevel="0" collapsed="false">
      <c r="B467" s="12"/>
      <c r="D467" s="12"/>
      <c r="E467" s="12"/>
    </row>
    <row r="468" customFormat="false" ht="15" hidden="false" customHeight="false" outlineLevel="0" collapsed="false">
      <c r="B468" s="12"/>
      <c r="D468" s="12"/>
      <c r="E468" s="12"/>
    </row>
    <row r="469" customFormat="false" ht="15" hidden="false" customHeight="false" outlineLevel="0" collapsed="false">
      <c r="B469" s="12"/>
      <c r="D469" s="12"/>
      <c r="E469" s="12"/>
    </row>
    <row r="470" customFormat="false" ht="15" hidden="false" customHeight="false" outlineLevel="0" collapsed="false">
      <c r="B470" s="12"/>
      <c r="D470" s="12"/>
      <c r="E470" s="12"/>
    </row>
    <row r="471" customFormat="false" ht="15" hidden="false" customHeight="false" outlineLevel="0" collapsed="false">
      <c r="B471" s="12"/>
      <c r="D471" s="12"/>
      <c r="E471" s="12"/>
    </row>
    <row r="472" customFormat="false" ht="15" hidden="false" customHeight="false" outlineLevel="0" collapsed="false">
      <c r="B472" s="12"/>
      <c r="D472" s="12"/>
      <c r="E472" s="12"/>
    </row>
    <row r="473" customFormat="false" ht="15" hidden="false" customHeight="false" outlineLevel="0" collapsed="false">
      <c r="B473" s="12"/>
      <c r="D473" s="12"/>
      <c r="E473" s="12"/>
    </row>
    <row r="474" customFormat="false" ht="15" hidden="false" customHeight="false" outlineLevel="0" collapsed="false">
      <c r="B474" s="12"/>
      <c r="D474" s="12"/>
      <c r="E474" s="12"/>
    </row>
    <row r="475" customFormat="false" ht="15" hidden="false" customHeight="false" outlineLevel="0" collapsed="false">
      <c r="B475" s="12"/>
      <c r="D475" s="12"/>
      <c r="E475" s="12"/>
    </row>
    <row r="476" customFormat="false" ht="15" hidden="false" customHeight="false" outlineLevel="0" collapsed="false">
      <c r="B476" s="12"/>
      <c r="D476" s="12"/>
      <c r="E476" s="12"/>
    </row>
    <row r="477" customFormat="false" ht="15" hidden="false" customHeight="false" outlineLevel="0" collapsed="false">
      <c r="B477" s="12"/>
      <c r="D477" s="12"/>
      <c r="E477" s="12"/>
    </row>
    <row r="478" customFormat="false" ht="15" hidden="false" customHeight="false" outlineLevel="0" collapsed="false">
      <c r="B478" s="12"/>
      <c r="D478" s="12"/>
      <c r="E478" s="12"/>
    </row>
    <row r="479" customFormat="false" ht="15" hidden="false" customHeight="false" outlineLevel="0" collapsed="false">
      <c r="B479" s="12"/>
      <c r="D479" s="12"/>
      <c r="E479" s="12"/>
    </row>
    <row r="480" customFormat="false" ht="15" hidden="false" customHeight="false" outlineLevel="0" collapsed="false">
      <c r="B480" s="12"/>
      <c r="D480" s="12"/>
      <c r="E480" s="12"/>
    </row>
    <row r="481" customFormat="false" ht="15" hidden="false" customHeight="false" outlineLevel="0" collapsed="false">
      <c r="B481" s="12"/>
      <c r="D481" s="12"/>
      <c r="E481" s="12"/>
    </row>
    <row r="482" customFormat="false" ht="15" hidden="false" customHeight="false" outlineLevel="0" collapsed="false">
      <c r="B482" s="12"/>
      <c r="D482" s="12"/>
      <c r="E482" s="12"/>
    </row>
    <row r="483" customFormat="false" ht="15" hidden="false" customHeight="false" outlineLevel="0" collapsed="false">
      <c r="B483" s="12"/>
      <c r="D483" s="12"/>
      <c r="E483" s="12"/>
    </row>
    <row r="484" customFormat="false" ht="15" hidden="false" customHeight="false" outlineLevel="0" collapsed="false">
      <c r="B484" s="12"/>
      <c r="D484" s="12"/>
      <c r="E484" s="12"/>
    </row>
    <row r="485" customFormat="false" ht="15" hidden="false" customHeight="false" outlineLevel="0" collapsed="false">
      <c r="B485" s="12"/>
      <c r="D485" s="12"/>
      <c r="E485" s="12"/>
    </row>
    <row r="486" customFormat="false" ht="15" hidden="false" customHeight="false" outlineLevel="0" collapsed="false">
      <c r="B486" s="12"/>
      <c r="D486" s="12"/>
      <c r="E486" s="12"/>
    </row>
    <row r="487" customFormat="false" ht="15" hidden="false" customHeight="false" outlineLevel="0" collapsed="false">
      <c r="B487" s="12"/>
      <c r="D487" s="12"/>
      <c r="E487" s="12"/>
    </row>
    <row r="488" customFormat="false" ht="15" hidden="false" customHeight="false" outlineLevel="0" collapsed="false">
      <c r="B488" s="12"/>
      <c r="D488" s="12"/>
      <c r="E488" s="12"/>
    </row>
    <row r="489" customFormat="false" ht="15" hidden="false" customHeight="false" outlineLevel="0" collapsed="false">
      <c r="B489" s="12"/>
      <c r="D489" s="12"/>
      <c r="E489" s="12"/>
    </row>
    <row r="490" customFormat="false" ht="15" hidden="false" customHeight="false" outlineLevel="0" collapsed="false">
      <c r="B490" s="12"/>
      <c r="D490" s="12"/>
      <c r="E490" s="12"/>
    </row>
    <row r="491" customFormat="false" ht="15" hidden="false" customHeight="false" outlineLevel="0" collapsed="false">
      <c r="B491" s="12"/>
      <c r="D491" s="12"/>
      <c r="E491" s="12"/>
    </row>
    <row r="492" customFormat="false" ht="15" hidden="false" customHeight="false" outlineLevel="0" collapsed="false">
      <c r="B492" s="12"/>
      <c r="D492" s="12"/>
      <c r="E492" s="12"/>
    </row>
    <row r="493" customFormat="false" ht="15" hidden="false" customHeight="false" outlineLevel="0" collapsed="false">
      <c r="B493" s="12"/>
      <c r="D493" s="12"/>
      <c r="E493" s="12"/>
    </row>
    <row r="494" customFormat="false" ht="15" hidden="false" customHeight="false" outlineLevel="0" collapsed="false">
      <c r="B494" s="12"/>
      <c r="D494" s="12"/>
      <c r="E494" s="12"/>
    </row>
    <row r="495" customFormat="false" ht="15" hidden="false" customHeight="false" outlineLevel="0" collapsed="false">
      <c r="B495" s="12"/>
      <c r="D495" s="12"/>
      <c r="E495" s="12"/>
    </row>
    <row r="496" customFormat="false" ht="15" hidden="false" customHeight="false" outlineLevel="0" collapsed="false">
      <c r="B496" s="12"/>
      <c r="D496" s="12"/>
      <c r="E496" s="12"/>
    </row>
    <row r="497" customFormat="false" ht="15" hidden="false" customHeight="false" outlineLevel="0" collapsed="false">
      <c r="B497" s="12"/>
      <c r="D497" s="12"/>
      <c r="E497" s="12"/>
    </row>
    <row r="498" customFormat="false" ht="15" hidden="false" customHeight="false" outlineLevel="0" collapsed="false">
      <c r="B498" s="12"/>
      <c r="D498" s="12"/>
      <c r="E498" s="12"/>
    </row>
    <row r="499" customFormat="false" ht="15" hidden="false" customHeight="false" outlineLevel="0" collapsed="false">
      <c r="B499" s="12"/>
      <c r="D499" s="12"/>
      <c r="E499" s="12"/>
    </row>
    <row r="500" customFormat="false" ht="15" hidden="false" customHeight="false" outlineLevel="0" collapsed="false">
      <c r="B500" s="12"/>
      <c r="D500" s="12"/>
      <c r="E500" s="12"/>
    </row>
    <row r="501" customFormat="false" ht="15" hidden="false" customHeight="false" outlineLevel="0" collapsed="false">
      <c r="B501" s="12"/>
      <c r="D501" s="12"/>
      <c r="E501" s="12"/>
    </row>
    <row r="502" customFormat="false" ht="15" hidden="false" customHeight="false" outlineLevel="0" collapsed="false">
      <c r="B502" s="12"/>
      <c r="D502" s="12"/>
      <c r="E502" s="12"/>
    </row>
    <row r="503" customFormat="false" ht="15" hidden="false" customHeight="false" outlineLevel="0" collapsed="false">
      <c r="B503" s="12"/>
      <c r="D503" s="12"/>
      <c r="E503" s="12"/>
    </row>
    <row r="504" customFormat="false" ht="15" hidden="false" customHeight="false" outlineLevel="0" collapsed="false">
      <c r="B504" s="12"/>
      <c r="D504" s="12"/>
      <c r="E504" s="12"/>
    </row>
    <row r="505" customFormat="false" ht="15" hidden="false" customHeight="false" outlineLevel="0" collapsed="false">
      <c r="B505" s="12"/>
      <c r="D505" s="12"/>
      <c r="E505" s="12"/>
    </row>
    <row r="506" customFormat="false" ht="15" hidden="false" customHeight="false" outlineLevel="0" collapsed="false">
      <c r="B506" s="12"/>
      <c r="D506" s="12"/>
      <c r="E506" s="12"/>
    </row>
    <row r="507" customFormat="false" ht="15" hidden="false" customHeight="false" outlineLevel="0" collapsed="false">
      <c r="B507" s="12"/>
      <c r="D507" s="12"/>
      <c r="E507" s="12"/>
    </row>
    <row r="508" customFormat="false" ht="15" hidden="false" customHeight="false" outlineLevel="0" collapsed="false">
      <c r="B508" s="12"/>
      <c r="D508" s="12"/>
      <c r="E508" s="12"/>
    </row>
    <row r="509" customFormat="false" ht="15" hidden="false" customHeight="false" outlineLevel="0" collapsed="false">
      <c r="B509" s="12"/>
      <c r="D509" s="12"/>
      <c r="E509" s="12"/>
    </row>
    <row r="510" customFormat="false" ht="15" hidden="false" customHeight="false" outlineLevel="0" collapsed="false">
      <c r="B510" s="12"/>
      <c r="D510" s="12"/>
      <c r="E510" s="12"/>
    </row>
    <row r="511" customFormat="false" ht="15" hidden="false" customHeight="false" outlineLevel="0" collapsed="false">
      <c r="B511" s="12"/>
      <c r="D511" s="12"/>
      <c r="E511" s="12"/>
    </row>
    <row r="512" customFormat="false" ht="15" hidden="false" customHeight="false" outlineLevel="0" collapsed="false">
      <c r="B512" s="12"/>
      <c r="D512" s="12"/>
      <c r="E512" s="12"/>
    </row>
    <row r="513" customFormat="false" ht="15" hidden="false" customHeight="false" outlineLevel="0" collapsed="false">
      <c r="B513" s="12"/>
      <c r="D513" s="12"/>
      <c r="E513" s="12"/>
    </row>
    <row r="514" customFormat="false" ht="15" hidden="false" customHeight="false" outlineLevel="0" collapsed="false">
      <c r="B514" s="12"/>
      <c r="D514" s="12"/>
      <c r="E514" s="12"/>
    </row>
    <row r="515" customFormat="false" ht="15" hidden="false" customHeight="false" outlineLevel="0" collapsed="false">
      <c r="B515" s="12"/>
      <c r="D515" s="12"/>
      <c r="E515" s="12"/>
    </row>
    <row r="516" customFormat="false" ht="15" hidden="false" customHeight="false" outlineLevel="0" collapsed="false">
      <c r="B516" s="12"/>
      <c r="D516" s="12"/>
      <c r="E516" s="12"/>
    </row>
    <row r="517" customFormat="false" ht="15" hidden="false" customHeight="false" outlineLevel="0" collapsed="false">
      <c r="B517" s="12"/>
      <c r="D517" s="12"/>
      <c r="E517" s="12"/>
    </row>
    <row r="518" customFormat="false" ht="15" hidden="false" customHeight="false" outlineLevel="0" collapsed="false">
      <c r="B518" s="12"/>
      <c r="D518" s="12"/>
      <c r="E518" s="12"/>
    </row>
    <row r="519" customFormat="false" ht="15" hidden="false" customHeight="false" outlineLevel="0" collapsed="false">
      <c r="B519" s="12"/>
      <c r="D519" s="12"/>
      <c r="E519" s="12"/>
    </row>
    <row r="520" customFormat="false" ht="15" hidden="false" customHeight="false" outlineLevel="0" collapsed="false">
      <c r="B520" s="12"/>
      <c r="D520" s="12"/>
      <c r="E520" s="12"/>
    </row>
    <row r="521" customFormat="false" ht="15" hidden="false" customHeight="false" outlineLevel="0" collapsed="false">
      <c r="B521" s="12"/>
      <c r="D521" s="12"/>
      <c r="E521" s="12"/>
    </row>
    <row r="522" customFormat="false" ht="15" hidden="false" customHeight="false" outlineLevel="0" collapsed="false">
      <c r="B522" s="12"/>
      <c r="D522" s="12"/>
      <c r="E522" s="12"/>
    </row>
    <row r="523" customFormat="false" ht="15" hidden="false" customHeight="false" outlineLevel="0" collapsed="false">
      <c r="B523" s="12"/>
      <c r="D523" s="12"/>
      <c r="E523" s="12"/>
    </row>
    <row r="524" customFormat="false" ht="15" hidden="false" customHeight="false" outlineLevel="0" collapsed="false">
      <c r="B524" s="12"/>
      <c r="D524" s="12"/>
      <c r="E524" s="12"/>
    </row>
    <row r="525" customFormat="false" ht="15" hidden="false" customHeight="false" outlineLevel="0" collapsed="false">
      <c r="B525" s="12"/>
      <c r="D525" s="12"/>
      <c r="E525" s="12"/>
    </row>
    <row r="526" customFormat="false" ht="15" hidden="false" customHeight="false" outlineLevel="0" collapsed="false">
      <c r="B526" s="12"/>
      <c r="D526" s="12"/>
      <c r="E526" s="12"/>
    </row>
    <row r="527" customFormat="false" ht="15" hidden="false" customHeight="false" outlineLevel="0" collapsed="false">
      <c r="B527" s="12"/>
      <c r="D527" s="12"/>
      <c r="E527" s="12"/>
    </row>
    <row r="528" customFormat="false" ht="15" hidden="false" customHeight="false" outlineLevel="0" collapsed="false">
      <c r="B528" s="12"/>
      <c r="D528" s="12"/>
      <c r="E528" s="12"/>
    </row>
    <row r="529" customFormat="false" ht="15" hidden="false" customHeight="false" outlineLevel="0" collapsed="false">
      <c r="B529" s="12"/>
      <c r="D529" s="12"/>
      <c r="E529" s="12"/>
    </row>
    <row r="530" customFormat="false" ht="15" hidden="false" customHeight="false" outlineLevel="0" collapsed="false">
      <c r="B530" s="12"/>
      <c r="D530" s="12"/>
      <c r="E530" s="12"/>
    </row>
    <row r="531" customFormat="false" ht="15" hidden="false" customHeight="false" outlineLevel="0" collapsed="false">
      <c r="B531" s="12"/>
      <c r="D531" s="12"/>
      <c r="E531" s="12"/>
    </row>
    <row r="532" customFormat="false" ht="15" hidden="false" customHeight="false" outlineLevel="0" collapsed="false">
      <c r="B532" s="12"/>
      <c r="D532" s="12"/>
      <c r="E532" s="12"/>
    </row>
    <row r="533" customFormat="false" ht="15" hidden="false" customHeight="false" outlineLevel="0" collapsed="false">
      <c r="B533" s="12"/>
      <c r="D533" s="12"/>
      <c r="E533" s="12"/>
    </row>
    <row r="534" customFormat="false" ht="15" hidden="false" customHeight="false" outlineLevel="0" collapsed="false">
      <c r="B534" s="12"/>
      <c r="D534" s="12"/>
      <c r="E534" s="12"/>
    </row>
    <row r="535" customFormat="false" ht="15" hidden="false" customHeight="false" outlineLevel="0" collapsed="false">
      <c r="B535" s="12"/>
      <c r="D535" s="12"/>
      <c r="E535" s="12"/>
    </row>
    <row r="536" customFormat="false" ht="15" hidden="false" customHeight="false" outlineLevel="0" collapsed="false">
      <c r="B536" s="12"/>
      <c r="D536" s="12"/>
      <c r="E536" s="12"/>
    </row>
    <row r="537" customFormat="false" ht="15" hidden="false" customHeight="false" outlineLevel="0" collapsed="false">
      <c r="B537" s="12"/>
      <c r="D537" s="12"/>
      <c r="E537" s="12"/>
    </row>
    <row r="538" customFormat="false" ht="15" hidden="false" customHeight="false" outlineLevel="0" collapsed="false">
      <c r="B538" s="12"/>
      <c r="D538" s="12"/>
      <c r="E538" s="12"/>
    </row>
    <row r="539" customFormat="false" ht="15" hidden="false" customHeight="false" outlineLevel="0" collapsed="false">
      <c r="B539" s="12"/>
      <c r="D539" s="12"/>
      <c r="E539" s="12"/>
    </row>
    <row r="540" customFormat="false" ht="15" hidden="false" customHeight="false" outlineLevel="0" collapsed="false">
      <c r="B540" s="12"/>
      <c r="D540" s="12"/>
      <c r="E540" s="12"/>
    </row>
    <row r="541" customFormat="false" ht="15" hidden="false" customHeight="false" outlineLevel="0" collapsed="false">
      <c r="B541" s="12"/>
      <c r="D541" s="12"/>
      <c r="E541" s="12"/>
    </row>
    <row r="542" customFormat="false" ht="15" hidden="false" customHeight="false" outlineLevel="0" collapsed="false">
      <c r="B542" s="12"/>
      <c r="D542" s="12"/>
      <c r="E542" s="12"/>
    </row>
    <row r="543" customFormat="false" ht="15" hidden="false" customHeight="false" outlineLevel="0" collapsed="false">
      <c r="B543" s="12"/>
      <c r="D543" s="12"/>
      <c r="E543" s="12"/>
    </row>
    <row r="544" customFormat="false" ht="15" hidden="false" customHeight="false" outlineLevel="0" collapsed="false">
      <c r="B544" s="12"/>
      <c r="D544" s="12"/>
      <c r="E544" s="12"/>
    </row>
    <row r="545" customFormat="false" ht="15" hidden="false" customHeight="false" outlineLevel="0" collapsed="false">
      <c r="B545" s="12"/>
      <c r="D545" s="12"/>
      <c r="E545" s="12"/>
    </row>
    <row r="546" customFormat="false" ht="15" hidden="false" customHeight="false" outlineLevel="0" collapsed="false">
      <c r="B546" s="12"/>
      <c r="D546" s="12"/>
      <c r="E546" s="12"/>
    </row>
    <row r="547" customFormat="false" ht="15" hidden="false" customHeight="false" outlineLevel="0" collapsed="false">
      <c r="B547" s="12"/>
      <c r="D547" s="12"/>
      <c r="E547" s="12"/>
    </row>
    <row r="548" customFormat="false" ht="15" hidden="false" customHeight="false" outlineLevel="0" collapsed="false">
      <c r="B548" s="12"/>
      <c r="D548" s="12"/>
      <c r="E548" s="12"/>
    </row>
    <row r="549" customFormat="false" ht="15" hidden="false" customHeight="false" outlineLevel="0" collapsed="false">
      <c r="B549" s="12"/>
      <c r="D549" s="12"/>
      <c r="E549" s="12"/>
    </row>
    <row r="550" customFormat="false" ht="15" hidden="false" customHeight="false" outlineLevel="0" collapsed="false">
      <c r="B550" s="12"/>
      <c r="D550" s="12"/>
      <c r="E550" s="12"/>
    </row>
    <row r="551" customFormat="false" ht="15" hidden="false" customHeight="false" outlineLevel="0" collapsed="false">
      <c r="B551" s="12"/>
      <c r="D551" s="12"/>
      <c r="E551" s="12"/>
    </row>
    <row r="552" customFormat="false" ht="15" hidden="false" customHeight="false" outlineLevel="0" collapsed="false">
      <c r="B552" s="12"/>
      <c r="D552" s="12"/>
      <c r="E552" s="12"/>
    </row>
    <row r="553" customFormat="false" ht="15" hidden="false" customHeight="false" outlineLevel="0" collapsed="false">
      <c r="B553" s="12"/>
      <c r="D553" s="12"/>
      <c r="E553" s="12"/>
    </row>
    <row r="554" customFormat="false" ht="15" hidden="false" customHeight="false" outlineLevel="0" collapsed="false">
      <c r="B554" s="12"/>
      <c r="D554" s="12"/>
      <c r="E554" s="12"/>
    </row>
    <row r="555" customFormat="false" ht="15" hidden="false" customHeight="false" outlineLevel="0" collapsed="false">
      <c r="B555" s="12"/>
      <c r="D555" s="12"/>
      <c r="E555" s="12"/>
    </row>
    <row r="556" customFormat="false" ht="15" hidden="false" customHeight="false" outlineLevel="0" collapsed="false">
      <c r="B556" s="12"/>
      <c r="D556" s="12"/>
      <c r="E556" s="12"/>
    </row>
    <row r="557" customFormat="false" ht="15" hidden="false" customHeight="false" outlineLevel="0" collapsed="false">
      <c r="B557" s="12"/>
      <c r="D557" s="12"/>
      <c r="E557" s="12"/>
    </row>
    <row r="558" customFormat="false" ht="15" hidden="false" customHeight="false" outlineLevel="0" collapsed="false">
      <c r="B558" s="12"/>
      <c r="D558" s="12"/>
      <c r="E558" s="12"/>
    </row>
    <row r="559" customFormat="false" ht="15" hidden="false" customHeight="false" outlineLevel="0" collapsed="false">
      <c r="B559" s="12"/>
      <c r="D559" s="12"/>
      <c r="E559" s="12"/>
    </row>
    <row r="560" customFormat="false" ht="15" hidden="false" customHeight="false" outlineLevel="0" collapsed="false">
      <c r="B560" s="12"/>
      <c r="D560" s="12"/>
      <c r="E560" s="12"/>
    </row>
    <row r="561" customFormat="false" ht="15" hidden="false" customHeight="false" outlineLevel="0" collapsed="false">
      <c r="B561" s="12"/>
      <c r="D561" s="12"/>
      <c r="E561" s="12"/>
    </row>
    <row r="562" customFormat="false" ht="15" hidden="false" customHeight="false" outlineLevel="0" collapsed="false">
      <c r="B562" s="12"/>
      <c r="D562" s="12"/>
      <c r="E562" s="12"/>
    </row>
    <row r="563" customFormat="false" ht="15" hidden="false" customHeight="false" outlineLevel="0" collapsed="false">
      <c r="B563" s="12"/>
      <c r="D563" s="12"/>
      <c r="E563" s="12"/>
    </row>
    <row r="564" customFormat="false" ht="15" hidden="false" customHeight="false" outlineLevel="0" collapsed="false">
      <c r="B564" s="12"/>
      <c r="D564" s="12"/>
      <c r="E564" s="12"/>
    </row>
    <row r="565" customFormat="false" ht="15" hidden="false" customHeight="false" outlineLevel="0" collapsed="false">
      <c r="B565" s="12"/>
      <c r="D565" s="12"/>
      <c r="E565" s="12"/>
    </row>
    <row r="566" customFormat="false" ht="15" hidden="false" customHeight="false" outlineLevel="0" collapsed="false">
      <c r="B566" s="12"/>
      <c r="D566" s="12"/>
      <c r="E566" s="12"/>
    </row>
    <row r="567" customFormat="false" ht="15" hidden="false" customHeight="false" outlineLevel="0" collapsed="false">
      <c r="B567" s="12"/>
      <c r="D567" s="12"/>
      <c r="E567" s="12"/>
    </row>
    <row r="568" customFormat="false" ht="15" hidden="false" customHeight="false" outlineLevel="0" collapsed="false">
      <c r="B568" s="12"/>
      <c r="D568" s="12"/>
      <c r="E568" s="12"/>
    </row>
    <row r="569" customFormat="false" ht="15" hidden="false" customHeight="false" outlineLevel="0" collapsed="false">
      <c r="B569" s="12"/>
      <c r="D569" s="12"/>
      <c r="E569" s="12"/>
    </row>
    <row r="570" customFormat="false" ht="15" hidden="false" customHeight="false" outlineLevel="0" collapsed="false">
      <c r="B570" s="12"/>
      <c r="D570" s="12"/>
      <c r="E570" s="12"/>
    </row>
    <row r="571" customFormat="false" ht="15" hidden="false" customHeight="false" outlineLevel="0" collapsed="false">
      <c r="B571" s="12"/>
      <c r="D571" s="12"/>
      <c r="E571" s="12"/>
    </row>
    <row r="572" customFormat="false" ht="15" hidden="false" customHeight="false" outlineLevel="0" collapsed="false">
      <c r="B572" s="12"/>
      <c r="D572" s="12"/>
      <c r="E572" s="12"/>
    </row>
    <row r="573" customFormat="false" ht="15" hidden="false" customHeight="false" outlineLevel="0" collapsed="false">
      <c r="B573" s="12"/>
      <c r="D573" s="12"/>
      <c r="E573" s="12"/>
    </row>
    <row r="574" customFormat="false" ht="15" hidden="false" customHeight="false" outlineLevel="0" collapsed="false">
      <c r="B574" s="12"/>
      <c r="D574" s="12"/>
      <c r="E574" s="12"/>
    </row>
    <row r="575" customFormat="false" ht="15" hidden="false" customHeight="false" outlineLevel="0" collapsed="false">
      <c r="B575" s="12"/>
      <c r="D575" s="12"/>
      <c r="E575" s="12"/>
    </row>
    <row r="576" customFormat="false" ht="15" hidden="false" customHeight="false" outlineLevel="0" collapsed="false">
      <c r="B576" s="12"/>
      <c r="D576" s="12"/>
      <c r="E576" s="12"/>
    </row>
    <row r="577" customFormat="false" ht="15" hidden="false" customHeight="false" outlineLevel="0" collapsed="false">
      <c r="B577" s="12"/>
      <c r="D577" s="12"/>
      <c r="E577" s="12"/>
    </row>
    <row r="578" customFormat="false" ht="15" hidden="false" customHeight="false" outlineLevel="0" collapsed="false">
      <c r="B578" s="12"/>
      <c r="D578" s="12"/>
      <c r="E578" s="12"/>
    </row>
    <row r="579" customFormat="false" ht="15" hidden="false" customHeight="false" outlineLevel="0" collapsed="false">
      <c r="B579" s="12"/>
      <c r="D579" s="12"/>
      <c r="E579" s="12"/>
    </row>
    <row r="580" customFormat="false" ht="15" hidden="false" customHeight="false" outlineLevel="0" collapsed="false">
      <c r="B580" s="12"/>
      <c r="D580" s="12"/>
      <c r="E580" s="12"/>
    </row>
    <row r="581" customFormat="false" ht="15" hidden="false" customHeight="false" outlineLevel="0" collapsed="false">
      <c r="B581" s="12"/>
      <c r="D581" s="12"/>
      <c r="E581" s="12"/>
    </row>
    <row r="582" customFormat="false" ht="15" hidden="false" customHeight="false" outlineLevel="0" collapsed="false">
      <c r="B582" s="12"/>
      <c r="D582" s="12"/>
      <c r="E582" s="12"/>
    </row>
    <row r="583" customFormat="false" ht="15" hidden="false" customHeight="false" outlineLevel="0" collapsed="false">
      <c r="B583" s="12"/>
      <c r="D583" s="12"/>
      <c r="E583" s="12"/>
    </row>
    <row r="584" customFormat="false" ht="15" hidden="false" customHeight="false" outlineLevel="0" collapsed="false">
      <c r="B584" s="12"/>
      <c r="D584" s="12"/>
      <c r="E584" s="12"/>
    </row>
    <row r="585" customFormat="false" ht="15" hidden="false" customHeight="false" outlineLevel="0" collapsed="false">
      <c r="B585" s="12"/>
      <c r="D585" s="12"/>
      <c r="E585" s="12"/>
    </row>
    <row r="586" customFormat="false" ht="15" hidden="false" customHeight="false" outlineLevel="0" collapsed="false">
      <c r="B586" s="12"/>
      <c r="D586" s="12"/>
      <c r="E586" s="12"/>
    </row>
    <row r="587" customFormat="false" ht="15" hidden="false" customHeight="false" outlineLevel="0" collapsed="false">
      <c r="B587" s="12"/>
      <c r="D587" s="12"/>
      <c r="E587" s="12"/>
    </row>
    <row r="588" customFormat="false" ht="15" hidden="false" customHeight="false" outlineLevel="0" collapsed="false">
      <c r="B588" s="12"/>
      <c r="D588" s="12"/>
      <c r="E588" s="12"/>
    </row>
    <row r="589" customFormat="false" ht="15" hidden="false" customHeight="false" outlineLevel="0" collapsed="false">
      <c r="B589" s="12"/>
      <c r="D589" s="12"/>
      <c r="E589" s="12"/>
    </row>
    <row r="590" customFormat="false" ht="15" hidden="false" customHeight="false" outlineLevel="0" collapsed="false">
      <c r="B590" s="12"/>
      <c r="D590" s="12"/>
      <c r="E590" s="12"/>
    </row>
    <row r="591" customFormat="false" ht="15" hidden="false" customHeight="false" outlineLevel="0" collapsed="false">
      <c r="B591" s="12"/>
      <c r="D591" s="12"/>
      <c r="E591" s="12"/>
    </row>
    <row r="592" customFormat="false" ht="15" hidden="false" customHeight="false" outlineLevel="0" collapsed="false">
      <c r="B592" s="12"/>
      <c r="D592" s="12"/>
      <c r="E592" s="12"/>
    </row>
    <row r="593" customFormat="false" ht="15" hidden="false" customHeight="false" outlineLevel="0" collapsed="false">
      <c r="B593" s="12"/>
      <c r="D593" s="12"/>
      <c r="E593" s="12"/>
    </row>
    <row r="594" customFormat="false" ht="15" hidden="false" customHeight="false" outlineLevel="0" collapsed="false">
      <c r="B594" s="12"/>
      <c r="D594" s="12"/>
      <c r="E594" s="12"/>
    </row>
    <row r="595" customFormat="false" ht="15" hidden="false" customHeight="false" outlineLevel="0" collapsed="false">
      <c r="B595" s="12"/>
      <c r="D595" s="12"/>
      <c r="E595" s="12"/>
    </row>
    <row r="596" customFormat="false" ht="15" hidden="false" customHeight="false" outlineLevel="0" collapsed="false">
      <c r="B596" s="12"/>
      <c r="D596" s="12"/>
      <c r="E596" s="12"/>
    </row>
    <row r="597" customFormat="false" ht="15" hidden="false" customHeight="false" outlineLevel="0" collapsed="false">
      <c r="B597" s="12"/>
      <c r="D597" s="12"/>
      <c r="E597" s="12"/>
    </row>
    <row r="598" customFormat="false" ht="15" hidden="false" customHeight="false" outlineLevel="0" collapsed="false">
      <c r="B598" s="12"/>
      <c r="D598" s="12"/>
      <c r="E598" s="12"/>
    </row>
    <row r="599" customFormat="false" ht="15" hidden="false" customHeight="false" outlineLevel="0" collapsed="false">
      <c r="B599" s="12"/>
      <c r="D599" s="12"/>
      <c r="E599" s="12"/>
    </row>
    <row r="600" customFormat="false" ht="15" hidden="false" customHeight="false" outlineLevel="0" collapsed="false">
      <c r="B600" s="12"/>
      <c r="D600" s="12"/>
      <c r="E600" s="12"/>
    </row>
    <row r="601" customFormat="false" ht="15" hidden="false" customHeight="false" outlineLevel="0" collapsed="false">
      <c r="B601" s="12"/>
      <c r="D601" s="12"/>
      <c r="E601" s="12"/>
    </row>
    <row r="602" customFormat="false" ht="15" hidden="false" customHeight="false" outlineLevel="0" collapsed="false">
      <c r="B602" s="12"/>
      <c r="D602" s="12"/>
      <c r="E602" s="12"/>
    </row>
    <row r="603" customFormat="false" ht="15" hidden="false" customHeight="false" outlineLevel="0" collapsed="false">
      <c r="B603" s="12"/>
      <c r="D603" s="12"/>
      <c r="E603" s="12"/>
    </row>
    <row r="604" customFormat="false" ht="15" hidden="false" customHeight="false" outlineLevel="0" collapsed="false">
      <c r="B604" s="12"/>
      <c r="D604" s="12"/>
      <c r="E604" s="12"/>
    </row>
    <row r="605" customFormat="false" ht="15" hidden="false" customHeight="false" outlineLevel="0" collapsed="false">
      <c r="B605" s="12"/>
      <c r="D605" s="12"/>
      <c r="E605" s="12"/>
    </row>
    <row r="606" customFormat="false" ht="15" hidden="false" customHeight="false" outlineLevel="0" collapsed="false">
      <c r="B606" s="12"/>
      <c r="D606" s="12"/>
      <c r="E606" s="12"/>
    </row>
    <row r="607" customFormat="false" ht="15" hidden="false" customHeight="false" outlineLevel="0" collapsed="false">
      <c r="B607" s="12"/>
      <c r="D607" s="12"/>
      <c r="E607" s="12"/>
    </row>
    <row r="608" customFormat="false" ht="15" hidden="false" customHeight="false" outlineLevel="0" collapsed="false">
      <c r="B608" s="12"/>
      <c r="D608" s="12"/>
      <c r="E608" s="12"/>
    </row>
    <row r="609" customFormat="false" ht="15" hidden="false" customHeight="false" outlineLevel="0" collapsed="false">
      <c r="B609" s="12"/>
      <c r="D609" s="12"/>
      <c r="E609" s="12"/>
    </row>
    <row r="610" customFormat="false" ht="15" hidden="false" customHeight="false" outlineLevel="0" collapsed="false">
      <c r="B610" s="12"/>
      <c r="D610" s="12"/>
      <c r="E610" s="12"/>
    </row>
    <row r="611" customFormat="false" ht="15" hidden="false" customHeight="false" outlineLevel="0" collapsed="false">
      <c r="B611" s="12"/>
      <c r="D611" s="12"/>
      <c r="E611" s="12"/>
    </row>
    <row r="612" customFormat="false" ht="15" hidden="false" customHeight="false" outlineLevel="0" collapsed="false">
      <c r="B612" s="12"/>
      <c r="D612" s="12"/>
      <c r="E612" s="12"/>
    </row>
    <row r="613" customFormat="false" ht="15" hidden="false" customHeight="false" outlineLevel="0" collapsed="false">
      <c r="B613" s="12"/>
      <c r="D613" s="12"/>
      <c r="E613" s="12"/>
    </row>
    <row r="614" customFormat="false" ht="15" hidden="false" customHeight="false" outlineLevel="0" collapsed="false">
      <c r="B614" s="12"/>
      <c r="D614" s="12"/>
      <c r="E614" s="12"/>
    </row>
    <row r="615" customFormat="false" ht="15" hidden="false" customHeight="false" outlineLevel="0" collapsed="false">
      <c r="B615" s="12"/>
      <c r="D615" s="12"/>
      <c r="E615" s="12"/>
    </row>
    <row r="616" customFormat="false" ht="15" hidden="false" customHeight="false" outlineLevel="0" collapsed="false">
      <c r="B616" s="12"/>
      <c r="D616" s="12"/>
      <c r="E616" s="12"/>
    </row>
    <row r="617" customFormat="false" ht="15" hidden="false" customHeight="false" outlineLevel="0" collapsed="false">
      <c r="B617" s="12"/>
      <c r="D617" s="12"/>
      <c r="E617" s="12"/>
    </row>
    <row r="618" customFormat="false" ht="15" hidden="false" customHeight="false" outlineLevel="0" collapsed="false">
      <c r="B618" s="12"/>
      <c r="D618" s="12"/>
      <c r="E618" s="12"/>
    </row>
    <row r="619" customFormat="false" ht="15" hidden="false" customHeight="false" outlineLevel="0" collapsed="false">
      <c r="B619" s="12"/>
      <c r="D619" s="12"/>
      <c r="E619" s="12"/>
    </row>
    <row r="620" customFormat="false" ht="15" hidden="false" customHeight="false" outlineLevel="0" collapsed="false">
      <c r="B620" s="12"/>
      <c r="D620" s="12"/>
      <c r="E620" s="12"/>
    </row>
    <row r="621" customFormat="false" ht="15" hidden="false" customHeight="false" outlineLevel="0" collapsed="false">
      <c r="B621" s="12"/>
      <c r="D621" s="12"/>
      <c r="E621" s="12"/>
    </row>
    <row r="622" customFormat="false" ht="15" hidden="false" customHeight="false" outlineLevel="0" collapsed="false">
      <c r="B622" s="12"/>
      <c r="D622" s="12"/>
      <c r="E622" s="12"/>
    </row>
    <row r="623" customFormat="false" ht="15" hidden="false" customHeight="false" outlineLevel="0" collapsed="false">
      <c r="B623" s="12"/>
      <c r="D623" s="12"/>
      <c r="E623" s="12"/>
    </row>
    <row r="624" customFormat="false" ht="15" hidden="false" customHeight="false" outlineLevel="0" collapsed="false">
      <c r="B624" s="12"/>
      <c r="D624" s="12"/>
      <c r="E624" s="12"/>
    </row>
    <row r="625" customFormat="false" ht="15" hidden="false" customHeight="false" outlineLevel="0" collapsed="false">
      <c r="B625" s="12"/>
      <c r="D625" s="12"/>
      <c r="E625" s="12"/>
    </row>
    <row r="626" customFormat="false" ht="15" hidden="false" customHeight="false" outlineLevel="0" collapsed="false">
      <c r="B626" s="12"/>
      <c r="D626" s="12"/>
      <c r="E626" s="12"/>
    </row>
    <row r="627" customFormat="false" ht="15" hidden="false" customHeight="false" outlineLevel="0" collapsed="false">
      <c r="B627" s="12"/>
      <c r="D627" s="12"/>
      <c r="E627" s="12"/>
    </row>
    <row r="628" customFormat="false" ht="15" hidden="false" customHeight="false" outlineLevel="0" collapsed="false">
      <c r="B628" s="12"/>
      <c r="D628" s="12"/>
      <c r="E628" s="12"/>
    </row>
    <row r="629" customFormat="false" ht="15" hidden="false" customHeight="false" outlineLevel="0" collapsed="false">
      <c r="B629" s="12"/>
      <c r="D629" s="12"/>
      <c r="E629" s="12"/>
    </row>
    <row r="630" customFormat="false" ht="15" hidden="false" customHeight="false" outlineLevel="0" collapsed="false">
      <c r="B630" s="12"/>
      <c r="D630" s="12"/>
      <c r="E630" s="12"/>
    </row>
    <row r="631" customFormat="false" ht="15" hidden="false" customHeight="false" outlineLevel="0" collapsed="false">
      <c r="B631" s="12"/>
      <c r="D631" s="12"/>
      <c r="E631" s="12"/>
    </row>
    <row r="632" customFormat="false" ht="15" hidden="false" customHeight="false" outlineLevel="0" collapsed="false">
      <c r="B632" s="12"/>
      <c r="D632" s="12"/>
      <c r="E632" s="12"/>
    </row>
    <row r="633" customFormat="false" ht="15" hidden="false" customHeight="false" outlineLevel="0" collapsed="false">
      <c r="B633" s="12"/>
      <c r="D633" s="12"/>
      <c r="E633" s="12"/>
    </row>
    <row r="634" customFormat="false" ht="15" hidden="false" customHeight="false" outlineLevel="0" collapsed="false">
      <c r="B634" s="12"/>
      <c r="D634" s="12"/>
      <c r="E634" s="12"/>
    </row>
    <row r="635" customFormat="false" ht="15" hidden="false" customHeight="false" outlineLevel="0" collapsed="false">
      <c r="B635" s="12"/>
      <c r="D635" s="12"/>
      <c r="E635" s="12"/>
    </row>
    <row r="636" customFormat="false" ht="15" hidden="false" customHeight="false" outlineLevel="0" collapsed="false">
      <c r="B636" s="12"/>
      <c r="D636" s="12"/>
      <c r="E636" s="12"/>
    </row>
    <row r="637" customFormat="false" ht="15" hidden="false" customHeight="false" outlineLevel="0" collapsed="false">
      <c r="B637" s="12"/>
      <c r="D637" s="12"/>
      <c r="E637" s="12"/>
    </row>
    <row r="638" customFormat="false" ht="15" hidden="false" customHeight="false" outlineLevel="0" collapsed="false">
      <c r="B638" s="12"/>
      <c r="D638" s="12"/>
      <c r="E638" s="12"/>
    </row>
    <row r="639" customFormat="false" ht="15" hidden="false" customHeight="false" outlineLevel="0" collapsed="false">
      <c r="B639" s="12"/>
      <c r="D639" s="12"/>
      <c r="E639" s="12"/>
    </row>
    <row r="640" customFormat="false" ht="15" hidden="false" customHeight="false" outlineLevel="0" collapsed="false">
      <c r="B640" s="12"/>
      <c r="D640" s="12"/>
      <c r="E640" s="12"/>
    </row>
    <row r="641" customFormat="false" ht="15" hidden="false" customHeight="false" outlineLevel="0" collapsed="false">
      <c r="B641" s="12"/>
      <c r="D641" s="12"/>
      <c r="E641" s="12"/>
    </row>
    <row r="642" customFormat="false" ht="15" hidden="false" customHeight="false" outlineLevel="0" collapsed="false">
      <c r="B642" s="12"/>
      <c r="D642" s="12"/>
      <c r="E642" s="12"/>
    </row>
    <row r="643" customFormat="false" ht="15" hidden="false" customHeight="false" outlineLevel="0" collapsed="false">
      <c r="B643" s="12"/>
      <c r="D643" s="12"/>
      <c r="E643" s="12"/>
    </row>
    <row r="644" customFormat="false" ht="15" hidden="false" customHeight="false" outlineLevel="0" collapsed="false">
      <c r="B644" s="12"/>
      <c r="D644" s="12"/>
      <c r="E644" s="12"/>
    </row>
    <row r="645" customFormat="false" ht="15" hidden="false" customHeight="false" outlineLevel="0" collapsed="false">
      <c r="B645" s="12"/>
      <c r="D645" s="12"/>
      <c r="E645" s="12"/>
    </row>
    <row r="646" customFormat="false" ht="15" hidden="false" customHeight="false" outlineLevel="0" collapsed="false">
      <c r="B646" s="12"/>
      <c r="D646" s="12"/>
      <c r="E646" s="12"/>
    </row>
    <row r="647" customFormat="false" ht="15" hidden="false" customHeight="false" outlineLevel="0" collapsed="false">
      <c r="B647" s="12"/>
      <c r="D647" s="12"/>
      <c r="E647" s="12"/>
    </row>
    <row r="648" customFormat="false" ht="15" hidden="false" customHeight="false" outlineLevel="0" collapsed="false">
      <c r="B648" s="12"/>
      <c r="D648" s="12"/>
      <c r="E648" s="12"/>
    </row>
    <row r="649" customFormat="false" ht="15" hidden="false" customHeight="false" outlineLevel="0" collapsed="false">
      <c r="B649" s="12"/>
      <c r="D649" s="12"/>
      <c r="E649" s="12"/>
    </row>
    <row r="650" customFormat="false" ht="15" hidden="false" customHeight="false" outlineLevel="0" collapsed="false">
      <c r="B650" s="12"/>
      <c r="D650" s="12"/>
      <c r="E650" s="12"/>
    </row>
    <row r="651" customFormat="false" ht="15" hidden="false" customHeight="false" outlineLevel="0" collapsed="false">
      <c r="B651" s="12"/>
      <c r="D651" s="12"/>
      <c r="E651" s="12"/>
    </row>
    <row r="652" customFormat="false" ht="15" hidden="false" customHeight="false" outlineLevel="0" collapsed="false">
      <c r="B652" s="12"/>
      <c r="D652" s="12"/>
      <c r="E652" s="12"/>
    </row>
    <row r="653" customFormat="false" ht="15" hidden="false" customHeight="false" outlineLevel="0" collapsed="false">
      <c r="B653" s="12"/>
      <c r="D653" s="12"/>
      <c r="E653" s="12"/>
    </row>
    <row r="654" customFormat="false" ht="15" hidden="false" customHeight="false" outlineLevel="0" collapsed="false">
      <c r="B654" s="12"/>
      <c r="D654" s="12"/>
      <c r="E654" s="12"/>
    </row>
    <row r="655" customFormat="false" ht="15" hidden="false" customHeight="false" outlineLevel="0" collapsed="false">
      <c r="B655" s="12"/>
      <c r="D655" s="12"/>
      <c r="E655" s="12"/>
    </row>
    <row r="656" customFormat="false" ht="15" hidden="false" customHeight="false" outlineLevel="0" collapsed="false">
      <c r="B656" s="12"/>
      <c r="D656" s="12"/>
      <c r="E656" s="12"/>
    </row>
    <row r="657" customFormat="false" ht="15" hidden="false" customHeight="false" outlineLevel="0" collapsed="false">
      <c r="B657" s="12"/>
      <c r="D657" s="12"/>
      <c r="E657" s="12"/>
    </row>
    <row r="658" customFormat="false" ht="15" hidden="false" customHeight="false" outlineLevel="0" collapsed="false">
      <c r="B658" s="12"/>
      <c r="D658" s="12"/>
      <c r="E658" s="12"/>
    </row>
    <row r="659" customFormat="false" ht="15" hidden="false" customHeight="false" outlineLevel="0" collapsed="false">
      <c r="B659" s="12"/>
      <c r="D659" s="12"/>
      <c r="E659" s="12"/>
    </row>
    <row r="660" customFormat="false" ht="15" hidden="false" customHeight="false" outlineLevel="0" collapsed="false">
      <c r="B660" s="12"/>
      <c r="D660" s="12"/>
      <c r="E660" s="12"/>
    </row>
    <row r="661" customFormat="false" ht="15" hidden="false" customHeight="false" outlineLevel="0" collapsed="false">
      <c r="B661" s="12"/>
      <c r="D661" s="12"/>
      <c r="E661" s="12"/>
    </row>
    <row r="662" customFormat="false" ht="15" hidden="false" customHeight="false" outlineLevel="0" collapsed="false">
      <c r="B662" s="12"/>
      <c r="D662" s="12"/>
      <c r="E662" s="12"/>
    </row>
    <row r="663" customFormat="false" ht="15" hidden="false" customHeight="false" outlineLevel="0" collapsed="false">
      <c r="B663" s="12"/>
      <c r="D663" s="12"/>
      <c r="E663" s="12"/>
    </row>
    <row r="664" customFormat="false" ht="15" hidden="false" customHeight="false" outlineLevel="0" collapsed="false">
      <c r="B664" s="12"/>
      <c r="D664" s="12"/>
      <c r="E664" s="12"/>
    </row>
    <row r="665" customFormat="false" ht="15" hidden="false" customHeight="false" outlineLevel="0" collapsed="false">
      <c r="B665" s="12"/>
      <c r="D665" s="12"/>
      <c r="E665" s="12"/>
    </row>
    <row r="666" customFormat="false" ht="15" hidden="false" customHeight="false" outlineLevel="0" collapsed="false">
      <c r="B666" s="12"/>
      <c r="D666" s="12"/>
      <c r="E666" s="12"/>
    </row>
    <row r="667" customFormat="false" ht="15" hidden="false" customHeight="false" outlineLevel="0" collapsed="false">
      <c r="B667" s="12"/>
      <c r="D667" s="12"/>
      <c r="E667" s="12"/>
    </row>
    <row r="668" customFormat="false" ht="15" hidden="false" customHeight="false" outlineLevel="0" collapsed="false">
      <c r="B668" s="12"/>
      <c r="D668" s="12"/>
      <c r="E668" s="12"/>
    </row>
    <row r="669" customFormat="false" ht="15" hidden="false" customHeight="false" outlineLevel="0" collapsed="false">
      <c r="B669" s="12"/>
      <c r="D669" s="12"/>
      <c r="E669" s="12"/>
    </row>
    <row r="670" customFormat="false" ht="15" hidden="false" customHeight="false" outlineLevel="0" collapsed="false">
      <c r="B670" s="12"/>
      <c r="D670" s="12"/>
      <c r="E670" s="12"/>
    </row>
    <row r="671" customFormat="false" ht="15" hidden="false" customHeight="false" outlineLevel="0" collapsed="false">
      <c r="B671" s="12"/>
      <c r="D671" s="12"/>
      <c r="E671" s="12"/>
    </row>
    <row r="672" customFormat="false" ht="15" hidden="false" customHeight="false" outlineLevel="0" collapsed="false">
      <c r="B672" s="12"/>
      <c r="D672" s="12"/>
      <c r="E672" s="12"/>
    </row>
    <row r="673" customFormat="false" ht="15" hidden="false" customHeight="false" outlineLevel="0" collapsed="false">
      <c r="B673" s="12"/>
      <c r="D673" s="12"/>
      <c r="E673" s="12"/>
    </row>
    <row r="674" customFormat="false" ht="15" hidden="false" customHeight="false" outlineLevel="0" collapsed="false">
      <c r="B674" s="12"/>
      <c r="D674" s="12"/>
      <c r="E674" s="12"/>
    </row>
    <row r="675" customFormat="false" ht="15" hidden="false" customHeight="false" outlineLevel="0" collapsed="false">
      <c r="B675" s="12"/>
      <c r="D675" s="12"/>
      <c r="E675" s="12"/>
    </row>
    <row r="676" customFormat="false" ht="15" hidden="false" customHeight="false" outlineLevel="0" collapsed="false">
      <c r="B676" s="12"/>
      <c r="D676" s="12"/>
      <c r="E676" s="12"/>
    </row>
    <row r="677" customFormat="false" ht="15" hidden="false" customHeight="false" outlineLevel="0" collapsed="false">
      <c r="B677" s="12"/>
      <c r="D677" s="12"/>
      <c r="E677" s="12"/>
    </row>
    <row r="678" customFormat="false" ht="15" hidden="false" customHeight="false" outlineLevel="0" collapsed="false">
      <c r="B678" s="12"/>
      <c r="D678" s="12"/>
      <c r="E678" s="12"/>
    </row>
    <row r="679" customFormat="false" ht="15" hidden="false" customHeight="false" outlineLevel="0" collapsed="false">
      <c r="B679" s="12"/>
      <c r="D679" s="12"/>
      <c r="E679" s="12"/>
    </row>
    <row r="680" customFormat="false" ht="15" hidden="false" customHeight="false" outlineLevel="0" collapsed="false">
      <c r="B680" s="12"/>
      <c r="D680" s="12"/>
      <c r="E680" s="12"/>
    </row>
    <row r="681" customFormat="false" ht="15" hidden="false" customHeight="false" outlineLevel="0" collapsed="false">
      <c r="B681" s="12"/>
      <c r="D681" s="12"/>
      <c r="E681" s="12"/>
    </row>
    <row r="682" customFormat="false" ht="15" hidden="false" customHeight="false" outlineLevel="0" collapsed="false">
      <c r="B682" s="12"/>
      <c r="D682" s="12"/>
      <c r="E682" s="12"/>
    </row>
    <row r="683" customFormat="false" ht="15" hidden="false" customHeight="false" outlineLevel="0" collapsed="false">
      <c r="B683" s="12"/>
      <c r="D683" s="12"/>
      <c r="E683" s="12"/>
    </row>
    <row r="684" customFormat="false" ht="15" hidden="false" customHeight="false" outlineLevel="0" collapsed="false">
      <c r="B684" s="12"/>
      <c r="D684" s="12"/>
      <c r="E684" s="12"/>
    </row>
    <row r="685" customFormat="false" ht="15" hidden="false" customHeight="false" outlineLevel="0" collapsed="false">
      <c r="B685" s="12"/>
      <c r="D685" s="12"/>
      <c r="E685" s="12"/>
    </row>
    <row r="686" customFormat="false" ht="15" hidden="false" customHeight="false" outlineLevel="0" collapsed="false">
      <c r="B686" s="12"/>
      <c r="D686" s="12"/>
      <c r="E686" s="12"/>
    </row>
    <row r="687" customFormat="false" ht="15" hidden="false" customHeight="false" outlineLevel="0" collapsed="false">
      <c r="B687" s="12"/>
      <c r="D687" s="12"/>
      <c r="E687" s="12"/>
    </row>
    <row r="688" customFormat="false" ht="15" hidden="false" customHeight="false" outlineLevel="0" collapsed="false">
      <c r="B688" s="12"/>
      <c r="D688" s="12"/>
      <c r="E688" s="12"/>
    </row>
    <row r="689" customFormat="false" ht="15" hidden="false" customHeight="false" outlineLevel="0" collapsed="false">
      <c r="B689" s="12"/>
      <c r="D689" s="12"/>
      <c r="E689" s="12"/>
    </row>
    <row r="690" customFormat="false" ht="15" hidden="false" customHeight="false" outlineLevel="0" collapsed="false">
      <c r="B690" s="12"/>
      <c r="D690" s="12"/>
      <c r="E690" s="12"/>
    </row>
    <row r="691" customFormat="false" ht="15" hidden="false" customHeight="false" outlineLevel="0" collapsed="false">
      <c r="B691" s="12"/>
      <c r="D691" s="12"/>
      <c r="E691" s="12"/>
    </row>
    <row r="692" customFormat="false" ht="15" hidden="false" customHeight="false" outlineLevel="0" collapsed="false">
      <c r="B692" s="12"/>
      <c r="D692" s="12"/>
      <c r="E692" s="12"/>
    </row>
    <row r="693" customFormat="false" ht="15" hidden="false" customHeight="false" outlineLevel="0" collapsed="false">
      <c r="B693" s="12"/>
      <c r="D693" s="12"/>
      <c r="E693" s="12"/>
    </row>
    <row r="694" customFormat="false" ht="15" hidden="false" customHeight="false" outlineLevel="0" collapsed="false">
      <c r="B694" s="12"/>
      <c r="D694" s="12"/>
      <c r="E694" s="12"/>
    </row>
    <row r="695" customFormat="false" ht="15" hidden="false" customHeight="false" outlineLevel="0" collapsed="false">
      <c r="B695" s="12"/>
      <c r="D695" s="12"/>
      <c r="E695" s="12"/>
    </row>
    <row r="696" customFormat="false" ht="15" hidden="false" customHeight="false" outlineLevel="0" collapsed="false">
      <c r="B696" s="12"/>
      <c r="D696" s="12"/>
      <c r="E696" s="12"/>
    </row>
    <row r="697" customFormat="false" ht="15" hidden="false" customHeight="false" outlineLevel="0" collapsed="false">
      <c r="B697" s="12"/>
      <c r="D697" s="12"/>
      <c r="E697" s="12"/>
    </row>
    <row r="698" customFormat="false" ht="15" hidden="false" customHeight="false" outlineLevel="0" collapsed="false">
      <c r="B698" s="12"/>
      <c r="D698" s="12"/>
      <c r="E698" s="12"/>
    </row>
    <row r="699" customFormat="false" ht="15" hidden="false" customHeight="false" outlineLevel="0" collapsed="false">
      <c r="B699" s="12"/>
      <c r="D699" s="12"/>
      <c r="E699" s="12"/>
    </row>
    <row r="700" customFormat="false" ht="15" hidden="false" customHeight="false" outlineLevel="0" collapsed="false">
      <c r="B700" s="12"/>
      <c r="D700" s="12"/>
      <c r="E700" s="12"/>
    </row>
    <row r="701" customFormat="false" ht="15" hidden="false" customHeight="false" outlineLevel="0" collapsed="false">
      <c r="B701" s="12"/>
      <c r="D701" s="12"/>
      <c r="E701" s="12"/>
    </row>
    <row r="702" customFormat="false" ht="15" hidden="false" customHeight="false" outlineLevel="0" collapsed="false">
      <c r="B702" s="12"/>
      <c r="D702" s="12"/>
      <c r="E702" s="12"/>
    </row>
    <row r="703" customFormat="false" ht="15" hidden="false" customHeight="false" outlineLevel="0" collapsed="false">
      <c r="B703" s="12"/>
      <c r="D703" s="12"/>
      <c r="E703" s="12"/>
    </row>
    <row r="704" customFormat="false" ht="15" hidden="false" customHeight="false" outlineLevel="0" collapsed="false">
      <c r="B704" s="12"/>
      <c r="D704" s="12"/>
      <c r="E704" s="12"/>
    </row>
    <row r="705" customFormat="false" ht="15" hidden="false" customHeight="false" outlineLevel="0" collapsed="false">
      <c r="B705" s="12"/>
      <c r="D705" s="12"/>
      <c r="E705" s="12"/>
    </row>
    <row r="706" customFormat="false" ht="15" hidden="false" customHeight="false" outlineLevel="0" collapsed="false">
      <c r="B706" s="12"/>
      <c r="D706" s="12"/>
      <c r="E706" s="12"/>
    </row>
    <row r="707" customFormat="false" ht="15" hidden="false" customHeight="false" outlineLevel="0" collapsed="false">
      <c r="B707" s="12"/>
      <c r="D707" s="12"/>
      <c r="E707" s="12"/>
    </row>
    <row r="708" customFormat="false" ht="15" hidden="false" customHeight="false" outlineLevel="0" collapsed="false">
      <c r="B708" s="12"/>
      <c r="D708" s="12"/>
      <c r="E708" s="12"/>
    </row>
    <row r="709" customFormat="false" ht="15" hidden="false" customHeight="false" outlineLevel="0" collapsed="false">
      <c r="B709" s="12"/>
      <c r="D709" s="12"/>
      <c r="E709" s="12"/>
    </row>
    <row r="710" customFormat="false" ht="15" hidden="false" customHeight="false" outlineLevel="0" collapsed="false">
      <c r="B710" s="12"/>
      <c r="D710" s="12"/>
      <c r="E710" s="12"/>
    </row>
    <row r="711" customFormat="false" ht="15" hidden="false" customHeight="false" outlineLevel="0" collapsed="false">
      <c r="B711" s="12"/>
      <c r="D711" s="12"/>
      <c r="E711" s="12"/>
    </row>
    <row r="712" customFormat="false" ht="15" hidden="false" customHeight="false" outlineLevel="0" collapsed="false">
      <c r="B712" s="12"/>
      <c r="D712" s="12"/>
      <c r="E712" s="12"/>
    </row>
    <row r="713" customFormat="false" ht="15" hidden="false" customHeight="false" outlineLevel="0" collapsed="false">
      <c r="B713" s="12"/>
      <c r="D713" s="12"/>
      <c r="E713" s="12"/>
    </row>
    <row r="714" customFormat="false" ht="15" hidden="false" customHeight="false" outlineLevel="0" collapsed="false">
      <c r="B714" s="12"/>
      <c r="D714" s="12"/>
      <c r="E714" s="12"/>
    </row>
    <row r="715" customFormat="false" ht="15" hidden="false" customHeight="false" outlineLevel="0" collapsed="false">
      <c r="B715" s="12"/>
      <c r="D715" s="12"/>
      <c r="E715" s="12"/>
    </row>
    <row r="716" customFormat="false" ht="15" hidden="false" customHeight="false" outlineLevel="0" collapsed="false">
      <c r="B716" s="12"/>
      <c r="D716" s="12"/>
      <c r="E716" s="12"/>
    </row>
    <row r="717" customFormat="false" ht="15" hidden="false" customHeight="false" outlineLevel="0" collapsed="false">
      <c r="B717" s="12"/>
      <c r="D717" s="12"/>
      <c r="E717" s="12"/>
    </row>
    <row r="718" customFormat="false" ht="15" hidden="false" customHeight="false" outlineLevel="0" collapsed="false">
      <c r="B718" s="12"/>
      <c r="D718" s="12"/>
      <c r="E718" s="12"/>
    </row>
    <row r="719" customFormat="false" ht="15" hidden="false" customHeight="false" outlineLevel="0" collapsed="false">
      <c r="B719" s="12"/>
      <c r="D719" s="12"/>
      <c r="E719" s="12"/>
    </row>
    <row r="720" customFormat="false" ht="15" hidden="false" customHeight="false" outlineLevel="0" collapsed="false">
      <c r="B720" s="12"/>
      <c r="D720" s="12"/>
      <c r="E720" s="12"/>
    </row>
    <row r="721" customFormat="false" ht="15" hidden="false" customHeight="false" outlineLevel="0" collapsed="false">
      <c r="B721" s="12"/>
      <c r="D721" s="12"/>
      <c r="E721" s="12"/>
    </row>
    <row r="722" customFormat="false" ht="15" hidden="false" customHeight="false" outlineLevel="0" collapsed="false">
      <c r="B722" s="12"/>
      <c r="D722" s="12"/>
      <c r="E722" s="12"/>
    </row>
    <row r="723" customFormat="false" ht="15" hidden="false" customHeight="false" outlineLevel="0" collapsed="false">
      <c r="B723" s="12"/>
      <c r="D723" s="12"/>
      <c r="E723" s="12"/>
    </row>
    <row r="724" customFormat="false" ht="15" hidden="false" customHeight="false" outlineLevel="0" collapsed="false">
      <c r="B724" s="12"/>
      <c r="D724" s="12"/>
      <c r="E724" s="12"/>
    </row>
    <row r="725" customFormat="false" ht="15" hidden="false" customHeight="false" outlineLevel="0" collapsed="false">
      <c r="B725" s="12"/>
      <c r="D725" s="12"/>
      <c r="E725" s="12"/>
    </row>
    <row r="726" customFormat="false" ht="15" hidden="false" customHeight="false" outlineLevel="0" collapsed="false">
      <c r="B726" s="12"/>
      <c r="D726" s="12"/>
      <c r="E726" s="12"/>
    </row>
    <row r="727" customFormat="false" ht="15" hidden="false" customHeight="false" outlineLevel="0" collapsed="false">
      <c r="B727" s="12"/>
      <c r="D727" s="12"/>
      <c r="E727" s="12"/>
    </row>
    <row r="728" customFormat="false" ht="15" hidden="false" customHeight="false" outlineLevel="0" collapsed="false">
      <c r="B728" s="12"/>
      <c r="D728" s="12"/>
      <c r="E728" s="12"/>
    </row>
    <row r="729" customFormat="false" ht="15" hidden="false" customHeight="false" outlineLevel="0" collapsed="false">
      <c r="B729" s="12"/>
      <c r="D729" s="12"/>
      <c r="E729" s="12"/>
    </row>
    <row r="730" customFormat="false" ht="15" hidden="false" customHeight="false" outlineLevel="0" collapsed="false">
      <c r="B730" s="12"/>
      <c r="D730" s="12"/>
      <c r="E730" s="12"/>
    </row>
    <row r="731" customFormat="false" ht="15" hidden="false" customHeight="false" outlineLevel="0" collapsed="false">
      <c r="B731" s="12"/>
      <c r="D731" s="12"/>
      <c r="E731" s="12"/>
    </row>
    <row r="732" customFormat="false" ht="15" hidden="false" customHeight="false" outlineLevel="0" collapsed="false">
      <c r="B732" s="12"/>
      <c r="D732" s="12"/>
      <c r="E732" s="12"/>
    </row>
    <row r="733" customFormat="false" ht="15" hidden="false" customHeight="false" outlineLevel="0" collapsed="false">
      <c r="B733" s="12"/>
      <c r="D733" s="12"/>
      <c r="E733" s="12"/>
    </row>
    <row r="734" customFormat="false" ht="15" hidden="false" customHeight="false" outlineLevel="0" collapsed="false">
      <c r="B734" s="12"/>
      <c r="D734" s="12"/>
      <c r="E734" s="12"/>
    </row>
    <row r="735" customFormat="false" ht="15" hidden="false" customHeight="false" outlineLevel="0" collapsed="false">
      <c r="B735" s="12"/>
      <c r="D735" s="12"/>
      <c r="E735" s="12"/>
    </row>
    <row r="736" customFormat="false" ht="15" hidden="false" customHeight="false" outlineLevel="0" collapsed="false">
      <c r="B736" s="12"/>
      <c r="D736" s="12"/>
      <c r="E736" s="12"/>
    </row>
    <row r="737" customFormat="false" ht="15" hidden="false" customHeight="false" outlineLevel="0" collapsed="false">
      <c r="B737" s="12"/>
      <c r="D737" s="12"/>
      <c r="E737" s="12"/>
    </row>
    <row r="738" customFormat="false" ht="15" hidden="false" customHeight="false" outlineLevel="0" collapsed="false">
      <c r="B738" s="12"/>
      <c r="D738" s="12"/>
      <c r="E738" s="12"/>
    </row>
    <row r="739" customFormat="false" ht="15" hidden="false" customHeight="false" outlineLevel="0" collapsed="false">
      <c r="B739" s="12"/>
      <c r="D739" s="12"/>
      <c r="E739" s="12"/>
    </row>
    <row r="740" customFormat="false" ht="15" hidden="false" customHeight="false" outlineLevel="0" collapsed="false">
      <c r="B740" s="12"/>
      <c r="D740" s="12"/>
      <c r="E740" s="12"/>
    </row>
    <row r="741" customFormat="false" ht="15" hidden="false" customHeight="false" outlineLevel="0" collapsed="false">
      <c r="B741" s="12"/>
      <c r="D741" s="12"/>
      <c r="E741" s="12"/>
    </row>
    <row r="742" customFormat="false" ht="15" hidden="false" customHeight="false" outlineLevel="0" collapsed="false">
      <c r="B742" s="12"/>
      <c r="D742" s="12"/>
      <c r="E742" s="12"/>
    </row>
    <row r="743" customFormat="false" ht="15" hidden="false" customHeight="false" outlineLevel="0" collapsed="false">
      <c r="B743" s="12"/>
      <c r="D743" s="12"/>
      <c r="E743" s="12"/>
    </row>
    <row r="744" customFormat="false" ht="15" hidden="false" customHeight="false" outlineLevel="0" collapsed="false">
      <c r="B744" s="12"/>
      <c r="D744" s="12"/>
      <c r="E744" s="12"/>
    </row>
    <row r="745" customFormat="false" ht="15" hidden="false" customHeight="false" outlineLevel="0" collapsed="false">
      <c r="B745" s="12"/>
      <c r="D745" s="12"/>
      <c r="E745" s="12"/>
    </row>
    <row r="746" customFormat="false" ht="15" hidden="false" customHeight="false" outlineLevel="0" collapsed="false">
      <c r="B746" s="12"/>
      <c r="D746" s="12"/>
      <c r="E746" s="12"/>
    </row>
    <row r="747" customFormat="false" ht="15" hidden="false" customHeight="false" outlineLevel="0" collapsed="false">
      <c r="B747" s="12"/>
      <c r="D747" s="12"/>
      <c r="E747" s="12"/>
    </row>
    <row r="748" customFormat="false" ht="15" hidden="false" customHeight="false" outlineLevel="0" collapsed="false">
      <c r="B748" s="12"/>
      <c r="D748" s="12"/>
      <c r="E748" s="12"/>
    </row>
    <row r="749" customFormat="false" ht="15" hidden="false" customHeight="false" outlineLevel="0" collapsed="false">
      <c r="B749" s="12"/>
      <c r="D749" s="12"/>
      <c r="E749" s="12"/>
    </row>
    <row r="750" customFormat="false" ht="15" hidden="false" customHeight="false" outlineLevel="0" collapsed="false">
      <c r="B750" s="12"/>
      <c r="D750" s="12"/>
      <c r="E750" s="12"/>
    </row>
    <row r="751" customFormat="false" ht="15" hidden="false" customHeight="false" outlineLevel="0" collapsed="false">
      <c r="B751" s="12"/>
      <c r="D751" s="12"/>
      <c r="E751" s="12"/>
    </row>
    <row r="752" customFormat="false" ht="15" hidden="false" customHeight="false" outlineLevel="0" collapsed="false">
      <c r="B752" s="12"/>
      <c r="D752" s="12"/>
      <c r="E752" s="12"/>
    </row>
    <row r="753" customFormat="false" ht="15" hidden="false" customHeight="false" outlineLevel="0" collapsed="false">
      <c r="B753" s="12"/>
      <c r="D753" s="12"/>
      <c r="E753" s="12"/>
    </row>
    <row r="754" customFormat="false" ht="15" hidden="false" customHeight="false" outlineLevel="0" collapsed="false">
      <c r="B754" s="12"/>
      <c r="D754" s="12"/>
      <c r="E754" s="12"/>
    </row>
    <row r="755" customFormat="false" ht="15" hidden="false" customHeight="false" outlineLevel="0" collapsed="false">
      <c r="B755" s="12"/>
      <c r="D755" s="12"/>
      <c r="E755" s="12"/>
    </row>
    <row r="756" customFormat="false" ht="15" hidden="false" customHeight="false" outlineLevel="0" collapsed="false">
      <c r="B756" s="12"/>
      <c r="D756" s="12"/>
      <c r="E756" s="12"/>
    </row>
    <row r="757" customFormat="false" ht="15" hidden="false" customHeight="false" outlineLevel="0" collapsed="false">
      <c r="B757" s="12"/>
      <c r="D757" s="12"/>
      <c r="E757" s="12"/>
    </row>
    <row r="758" customFormat="false" ht="15" hidden="false" customHeight="false" outlineLevel="0" collapsed="false">
      <c r="B758" s="12"/>
      <c r="D758" s="12"/>
      <c r="E758" s="12"/>
    </row>
    <row r="759" customFormat="false" ht="15" hidden="false" customHeight="false" outlineLevel="0" collapsed="false">
      <c r="B759" s="12"/>
      <c r="D759" s="12"/>
      <c r="E759" s="12"/>
    </row>
    <row r="760" customFormat="false" ht="15" hidden="false" customHeight="false" outlineLevel="0" collapsed="false">
      <c r="B760" s="12"/>
      <c r="D760" s="12"/>
      <c r="E760" s="12"/>
    </row>
    <row r="761" customFormat="false" ht="15" hidden="false" customHeight="false" outlineLevel="0" collapsed="false">
      <c r="B761" s="12"/>
      <c r="D761" s="12"/>
      <c r="E761" s="12"/>
    </row>
    <row r="762" customFormat="false" ht="15" hidden="false" customHeight="false" outlineLevel="0" collapsed="false">
      <c r="B762" s="12"/>
      <c r="D762" s="12"/>
      <c r="E762" s="12"/>
    </row>
    <row r="763" customFormat="false" ht="15" hidden="false" customHeight="false" outlineLevel="0" collapsed="false">
      <c r="B763" s="12"/>
      <c r="D763" s="12"/>
      <c r="E763" s="12"/>
    </row>
    <row r="764" customFormat="false" ht="15" hidden="false" customHeight="false" outlineLevel="0" collapsed="false">
      <c r="B764" s="12"/>
      <c r="D764" s="12"/>
      <c r="E764" s="12"/>
    </row>
    <row r="765" customFormat="false" ht="15" hidden="false" customHeight="false" outlineLevel="0" collapsed="false">
      <c r="B765" s="12"/>
      <c r="D765" s="12"/>
      <c r="E765" s="12"/>
    </row>
    <row r="766" customFormat="false" ht="15" hidden="false" customHeight="false" outlineLevel="0" collapsed="false">
      <c r="B766" s="12"/>
      <c r="D766" s="12"/>
      <c r="E766" s="12"/>
    </row>
    <row r="767" customFormat="false" ht="15" hidden="false" customHeight="false" outlineLevel="0" collapsed="false">
      <c r="B767" s="12"/>
      <c r="D767" s="12"/>
      <c r="E767" s="12"/>
    </row>
    <row r="768" customFormat="false" ht="15" hidden="false" customHeight="false" outlineLevel="0" collapsed="false">
      <c r="B768" s="12"/>
      <c r="D768" s="12"/>
      <c r="E768" s="12"/>
    </row>
    <row r="769" customFormat="false" ht="15" hidden="false" customHeight="false" outlineLevel="0" collapsed="false">
      <c r="B769" s="12"/>
      <c r="D769" s="12"/>
      <c r="E769" s="12"/>
    </row>
    <row r="770" customFormat="false" ht="15" hidden="false" customHeight="false" outlineLevel="0" collapsed="false">
      <c r="B770" s="12"/>
      <c r="D770" s="12"/>
      <c r="E770" s="12"/>
    </row>
    <row r="771" customFormat="false" ht="15" hidden="false" customHeight="false" outlineLevel="0" collapsed="false">
      <c r="B771" s="12"/>
      <c r="D771" s="12"/>
      <c r="E771" s="12"/>
    </row>
    <row r="772" customFormat="false" ht="15" hidden="false" customHeight="false" outlineLevel="0" collapsed="false">
      <c r="B772" s="12"/>
      <c r="D772" s="12"/>
      <c r="E772" s="12"/>
    </row>
    <row r="773" customFormat="false" ht="15" hidden="false" customHeight="false" outlineLevel="0" collapsed="false">
      <c r="B773" s="12"/>
      <c r="D773" s="12"/>
      <c r="E773" s="12"/>
    </row>
    <row r="774" customFormat="false" ht="15" hidden="false" customHeight="false" outlineLevel="0" collapsed="false">
      <c r="B774" s="12"/>
      <c r="D774" s="12"/>
      <c r="E774" s="12"/>
    </row>
    <row r="775" customFormat="false" ht="15" hidden="false" customHeight="false" outlineLevel="0" collapsed="false">
      <c r="B775" s="12"/>
      <c r="D775" s="12"/>
      <c r="E775" s="12"/>
    </row>
    <row r="776" customFormat="false" ht="15" hidden="false" customHeight="false" outlineLevel="0" collapsed="false">
      <c r="B776" s="12"/>
      <c r="D776" s="12"/>
      <c r="E776" s="12"/>
    </row>
    <row r="777" customFormat="false" ht="15" hidden="false" customHeight="false" outlineLevel="0" collapsed="false">
      <c r="B777" s="12"/>
      <c r="D777" s="12"/>
      <c r="E777" s="12"/>
    </row>
    <row r="778" customFormat="false" ht="15" hidden="false" customHeight="false" outlineLevel="0" collapsed="false">
      <c r="B778" s="12"/>
      <c r="D778" s="12"/>
      <c r="E778" s="12"/>
    </row>
    <row r="779" customFormat="false" ht="15" hidden="false" customHeight="false" outlineLevel="0" collapsed="false">
      <c r="B779" s="12"/>
      <c r="D779" s="12"/>
      <c r="E779" s="12"/>
    </row>
    <row r="780" customFormat="false" ht="15" hidden="false" customHeight="false" outlineLevel="0" collapsed="false">
      <c r="B780" s="12"/>
      <c r="D780" s="12"/>
      <c r="E780" s="12"/>
    </row>
    <row r="781" customFormat="false" ht="15" hidden="false" customHeight="false" outlineLevel="0" collapsed="false">
      <c r="B781" s="12"/>
      <c r="D781" s="12"/>
      <c r="E781" s="12"/>
    </row>
    <row r="782" customFormat="false" ht="15" hidden="false" customHeight="false" outlineLevel="0" collapsed="false">
      <c r="B782" s="12"/>
      <c r="D782" s="12"/>
      <c r="E782" s="12"/>
    </row>
    <row r="783" customFormat="false" ht="15" hidden="false" customHeight="false" outlineLevel="0" collapsed="false">
      <c r="B783" s="12"/>
      <c r="D783" s="12"/>
      <c r="E783" s="12"/>
    </row>
    <row r="784" customFormat="false" ht="15" hidden="false" customHeight="false" outlineLevel="0" collapsed="false">
      <c r="B784" s="12"/>
      <c r="D784" s="12"/>
      <c r="E784" s="12"/>
    </row>
    <row r="785" customFormat="false" ht="15" hidden="false" customHeight="false" outlineLevel="0" collapsed="false">
      <c r="B785" s="12"/>
      <c r="D785" s="12"/>
      <c r="E785" s="12"/>
    </row>
    <row r="786" customFormat="false" ht="15" hidden="false" customHeight="false" outlineLevel="0" collapsed="false">
      <c r="B786" s="12"/>
      <c r="D786" s="12"/>
      <c r="E786" s="12"/>
    </row>
    <row r="787" customFormat="false" ht="15" hidden="false" customHeight="false" outlineLevel="0" collapsed="false">
      <c r="B787" s="12"/>
      <c r="D787" s="12"/>
      <c r="E787" s="12"/>
    </row>
    <row r="788" customFormat="false" ht="15" hidden="false" customHeight="false" outlineLevel="0" collapsed="false">
      <c r="B788" s="12"/>
      <c r="D788" s="12"/>
      <c r="E788" s="12"/>
    </row>
    <row r="789" customFormat="false" ht="15" hidden="false" customHeight="false" outlineLevel="0" collapsed="false">
      <c r="B789" s="12"/>
      <c r="D789" s="12"/>
      <c r="E789" s="12"/>
    </row>
    <row r="790" customFormat="false" ht="15" hidden="false" customHeight="false" outlineLevel="0" collapsed="false">
      <c r="B790" s="12"/>
      <c r="D790" s="12"/>
      <c r="E790" s="12"/>
    </row>
    <row r="791" customFormat="false" ht="15" hidden="false" customHeight="false" outlineLevel="0" collapsed="false">
      <c r="B791" s="12"/>
      <c r="D791" s="12"/>
      <c r="E791" s="12"/>
    </row>
    <row r="792" customFormat="false" ht="15" hidden="false" customHeight="false" outlineLevel="0" collapsed="false">
      <c r="B792" s="12"/>
      <c r="D792" s="12"/>
      <c r="E792" s="12"/>
    </row>
    <row r="793" customFormat="false" ht="15" hidden="false" customHeight="false" outlineLevel="0" collapsed="false">
      <c r="B793" s="12"/>
      <c r="D793" s="12"/>
      <c r="E793" s="12"/>
    </row>
    <row r="794" customFormat="false" ht="15" hidden="false" customHeight="false" outlineLevel="0" collapsed="false">
      <c r="B794" s="12"/>
      <c r="D794" s="12"/>
      <c r="E794" s="12"/>
    </row>
    <row r="795" customFormat="false" ht="15" hidden="false" customHeight="false" outlineLevel="0" collapsed="false">
      <c r="B795" s="12"/>
      <c r="D795" s="12"/>
      <c r="E795" s="12"/>
    </row>
    <row r="796" customFormat="false" ht="15" hidden="false" customHeight="false" outlineLevel="0" collapsed="false">
      <c r="B796" s="12"/>
      <c r="D796" s="12"/>
      <c r="E796" s="12"/>
    </row>
    <row r="797" customFormat="false" ht="15" hidden="false" customHeight="false" outlineLevel="0" collapsed="false">
      <c r="B797" s="12"/>
      <c r="D797" s="12"/>
      <c r="E797" s="12"/>
    </row>
    <row r="798" customFormat="false" ht="15" hidden="false" customHeight="false" outlineLevel="0" collapsed="false">
      <c r="B798" s="12"/>
      <c r="D798" s="12"/>
      <c r="E798" s="12"/>
    </row>
    <row r="799" customFormat="false" ht="15" hidden="false" customHeight="false" outlineLevel="0" collapsed="false">
      <c r="B799" s="12"/>
      <c r="D799" s="12"/>
      <c r="E799" s="12"/>
    </row>
    <row r="800" customFormat="false" ht="15" hidden="false" customHeight="false" outlineLevel="0" collapsed="false">
      <c r="B800" s="12"/>
      <c r="D800" s="12"/>
      <c r="E800" s="12"/>
    </row>
    <row r="801" customFormat="false" ht="15" hidden="false" customHeight="false" outlineLevel="0" collapsed="false">
      <c r="B801" s="12"/>
      <c r="D801" s="12"/>
      <c r="E801" s="12"/>
    </row>
    <row r="802" customFormat="false" ht="15" hidden="false" customHeight="false" outlineLevel="0" collapsed="false">
      <c r="B802" s="12"/>
      <c r="D802" s="12"/>
      <c r="E802" s="12"/>
    </row>
    <row r="803" customFormat="false" ht="15" hidden="false" customHeight="false" outlineLevel="0" collapsed="false">
      <c r="B803" s="12"/>
      <c r="D803" s="12"/>
      <c r="E803" s="12"/>
    </row>
    <row r="804" customFormat="false" ht="15" hidden="false" customHeight="false" outlineLevel="0" collapsed="false">
      <c r="B804" s="12"/>
      <c r="D804" s="12"/>
      <c r="E804" s="12"/>
    </row>
    <row r="805" customFormat="false" ht="15" hidden="false" customHeight="false" outlineLevel="0" collapsed="false">
      <c r="B805" s="12"/>
      <c r="D805" s="12"/>
      <c r="E805" s="12"/>
    </row>
    <row r="806" customFormat="false" ht="15" hidden="false" customHeight="false" outlineLevel="0" collapsed="false">
      <c r="B806" s="12"/>
      <c r="D806" s="12"/>
      <c r="E806" s="12"/>
    </row>
    <row r="807" customFormat="false" ht="15" hidden="false" customHeight="false" outlineLevel="0" collapsed="false">
      <c r="B807" s="12"/>
      <c r="D807" s="12"/>
      <c r="E807" s="12"/>
    </row>
    <row r="808" customFormat="false" ht="15" hidden="false" customHeight="false" outlineLevel="0" collapsed="false">
      <c r="B808" s="12"/>
      <c r="D808" s="12"/>
      <c r="E808" s="12"/>
    </row>
    <row r="809" customFormat="false" ht="15" hidden="false" customHeight="false" outlineLevel="0" collapsed="false">
      <c r="B809" s="12"/>
      <c r="D809" s="12"/>
      <c r="E809" s="12"/>
    </row>
    <row r="810" customFormat="false" ht="15" hidden="false" customHeight="false" outlineLevel="0" collapsed="false">
      <c r="B810" s="12"/>
      <c r="D810" s="12"/>
      <c r="E810" s="12"/>
    </row>
    <row r="811" customFormat="false" ht="15" hidden="false" customHeight="false" outlineLevel="0" collapsed="false">
      <c r="B811" s="12"/>
      <c r="D811" s="12"/>
      <c r="E811" s="12"/>
    </row>
    <row r="812" customFormat="false" ht="15" hidden="false" customHeight="false" outlineLevel="0" collapsed="false">
      <c r="B812" s="12"/>
      <c r="D812" s="12"/>
      <c r="E812" s="12"/>
    </row>
    <row r="813" customFormat="false" ht="15" hidden="false" customHeight="false" outlineLevel="0" collapsed="false">
      <c r="B813" s="12"/>
      <c r="D813" s="12"/>
      <c r="E813" s="12"/>
    </row>
    <row r="814" customFormat="false" ht="15" hidden="false" customHeight="false" outlineLevel="0" collapsed="false">
      <c r="B814" s="12"/>
      <c r="D814" s="12"/>
      <c r="E814" s="12"/>
    </row>
    <row r="815" customFormat="false" ht="15" hidden="false" customHeight="false" outlineLevel="0" collapsed="false">
      <c r="B815" s="12"/>
      <c r="D815" s="12"/>
      <c r="E815" s="12"/>
    </row>
    <row r="816" customFormat="false" ht="15" hidden="false" customHeight="false" outlineLevel="0" collapsed="false">
      <c r="B816" s="12"/>
      <c r="D816" s="12"/>
      <c r="E816" s="12"/>
    </row>
    <row r="817" customFormat="false" ht="15" hidden="false" customHeight="false" outlineLevel="0" collapsed="false">
      <c r="B817" s="12"/>
      <c r="D817" s="12"/>
      <c r="E817" s="12"/>
    </row>
    <row r="818" customFormat="false" ht="15" hidden="false" customHeight="false" outlineLevel="0" collapsed="false">
      <c r="B818" s="12"/>
      <c r="D818" s="12"/>
      <c r="E818" s="12"/>
    </row>
    <row r="819" customFormat="false" ht="15" hidden="false" customHeight="false" outlineLevel="0" collapsed="false">
      <c r="B819" s="12"/>
      <c r="D819" s="12"/>
      <c r="E819" s="12"/>
    </row>
    <row r="820" customFormat="false" ht="15" hidden="false" customHeight="false" outlineLevel="0" collapsed="false">
      <c r="B820" s="12"/>
      <c r="D820" s="12"/>
      <c r="E820" s="12"/>
    </row>
    <row r="821" customFormat="false" ht="15" hidden="false" customHeight="false" outlineLevel="0" collapsed="false">
      <c r="B821" s="12"/>
      <c r="D821" s="12"/>
      <c r="E821" s="12"/>
    </row>
    <row r="822" customFormat="false" ht="15" hidden="false" customHeight="false" outlineLevel="0" collapsed="false">
      <c r="B822" s="12"/>
      <c r="D822" s="12"/>
      <c r="E822" s="12"/>
    </row>
    <row r="823" customFormat="false" ht="15" hidden="false" customHeight="false" outlineLevel="0" collapsed="false">
      <c r="B823" s="12"/>
      <c r="D823" s="12"/>
      <c r="E823" s="12"/>
    </row>
    <row r="824" customFormat="false" ht="15" hidden="false" customHeight="false" outlineLevel="0" collapsed="false">
      <c r="B824" s="12"/>
      <c r="D824" s="12"/>
      <c r="E824" s="12"/>
    </row>
    <row r="825" customFormat="false" ht="15" hidden="false" customHeight="false" outlineLevel="0" collapsed="false">
      <c r="B825" s="12"/>
      <c r="D825" s="12"/>
      <c r="E825" s="12"/>
    </row>
    <row r="826" customFormat="false" ht="15" hidden="false" customHeight="false" outlineLevel="0" collapsed="false">
      <c r="B826" s="12"/>
      <c r="D826" s="12"/>
      <c r="E826" s="12"/>
    </row>
    <row r="827" customFormat="false" ht="15" hidden="false" customHeight="false" outlineLevel="0" collapsed="false">
      <c r="B827" s="12"/>
      <c r="D827" s="12"/>
      <c r="E827" s="12"/>
    </row>
    <row r="828" customFormat="false" ht="15" hidden="false" customHeight="false" outlineLevel="0" collapsed="false">
      <c r="B828" s="12"/>
      <c r="D828" s="12"/>
      <c r="E828" s="12"/>
    </row>
    <row r="829" customFormat="false" ht="15" hidden="false" customHeight="false" outlineLevel="0" collapsed="false">
      <c r="B829" s="12"/>
      <c r="D829" s="12"/>
      <c r="E829" s="12"/>
    </row>
    <row r="830" customFormat="false" ht="15" hidden="false" customHeight="false" outlineLevel="0" collapsed="false">
      <c r="B830" s="12"/>
      <c r="D830" s="12"/>
      <c r="E830" s="12"/>
    </row>
    <row r="831" customFormat="false" ht="15" hidden="false" customHeight="false" outlineLevel="0" collapsed="false">
      <c r="B831" s="12"/>
      <c r="D831" s="12"/>
      <c r="E831" s="12"/>
    </row>
    <row r="832" customFormat="false" ht="15" hidden="false" customHeight="false" outlineLevel="0" collapsed="false">
      <c r="B832" s="12"/>
      <c r="D832" s="12"/>
      <c r="E832" s="12"/>
    </row>
    <row r="833" customFormat="false" ht="15" hidden="false" customHeight="false" outlineLevel="0" collapsed="false">
      <c r="B833" s="12"/>
      <c r="D833" s="12"/>
      <c r="E833" s="12"/>
    </row>
    <row r="834" customFormat="false" ht="15" hidden="false" customHeight="false" outlineLevel="0" collapsed="false">
      <c r="B834" s="12"/>
      <c r="D834" s="12"/>
      <c r="E834" s="12"/>
    </row>
    <row r="835" customFormat="false" ht="15" hidden="false" customHeight="false" outlineLevel="0" collapsed="false">
      <c r="B835" s="12"/>
      <c r="D835" s="12"/>
      <c r="E835" s="12"/>
    </row>
    <row r="836" customFormat="false" ht="15" hidden="false" customHeight="false" outlineLevel="0" collapsed="false">
      <c r="B836" s="12"/>
      <c r="D836" s="12"/>
      <c r="E836" s="12"/>
    </row>
    <row r="837" customFormat="false" ht="15" hidden="false" customHeight="false" outlineLevel="0" collapsed="false">
      <c r="B837" s="12"/>
      <c r="D837" s="12"/>
      <c r="E837" s="12"/>
    </row>
    <row r="838" customFormat="false" ht="15" hidden="false" customHeight="false" outlineLevel="0" collapsed="false">
      <c r="B838" s="12"/>
      <c r="D838" s="12"/>
      <c r="E838" s="12"/>
    </row>
    <row r="839" customFormat="false" ht="15" hidden="false" customHeight="false" outlineLevel="0" collapsed="false">
      <c r="B839" s="12"/>
      <c r="D839" s="12"/>
      <c r="E839" s="12"/>
    </row>
    <row r="840" customFormat="false" ht="15" hidden="false" customHeight="false" outlineLevel="0" collapsed="false">
      <c r="B840" s="12"/>
      <c r="D840" s="12"/>
      <c r="E840" s="12"/>
    </row>
    <row r="841" customFormat="false" ht="15" hidden="false" customHeight="false" outlineLevel="0" collapsed="false">
      <c r="B841" s="12"/>
      <c r="D841" s="12"/>
      <c r="E841" s="12"/>
    </row>
    <row r="842" customFormat="false" ht="15" hidden="false" customHeight="false" outlineLevel="0" collapsed="false">
      <c r="B842" s="12"/>
      <c r="D842" s="12"/>
      <c r="E842" s="12"/>
    </row>
    <row r="843" customFormat="false" ht="15" hidden="false" customHeight="false" outlineLevel="0" collapsed="false">
      <c r="B843" s="12"/>
      <c r="D843" s="12"/>
      <c r="E843" s="12"/>
    </row>
    <row r="844" customFormat="false" ht="15" hidden="false" customHeight="false" outlineLevel="0" collapsed="false">
      <c r="B844" s="12"/>
      <c r="D844" s="12"/>
      <c r="E844" s="12"/>
    </row>
    <row r="845" customFormat="false" ht="15" hidden="false" customHeight="false" outlineLevel="0" collapsed="false">
      <c r="B845" s="12"/>
      <c r="D845" s="12"/>
      <c r="E845" s="12"/>
    </row>
    <row r="846" customFormat="false" ht="15" hidden="false" customHeight="false" outlineLevel="0" collapsed="false">
      <c r="B846" s="12"/>
      <c r="D846" s="12"/>
      <c r="E846" s="12"/>
    </row>
    <row r="847" customFormat="false" ht="15" hidden="false" customHeight="false" outlineLevel="0" collapsed="false">
      <c r="B847" s="12"/>
      <c r="D847" s="12"/>
      <c r="E847" s="12"/>
    </row>
    <row r="848" customFormat="false" ht="15" hidden="false" customHeight="false" outlineLevel="0" collapsed="false">
      <c r="B848" s="12"/>
      <c r="D848" s="12"/>
      <c r="E848" s="12"/>
    </row>
    <row r="849" customFormat="false" ht="15" hidden="false" customHeight="false" outlineLevel="0" collapsed="false">
      <c r="B849" s="12"/>
      <c r="D849" s="12"/>
      <c r="E849" s="12"/>
    </row>
    <row r="850" customFormat="false" ht="15" hidden="false" customHeight="false" outlineLevel="0" collapsed="false">
      <c r="B850" s="12"/>
      <c r="D850" s="12"/>
      <c r="E850" s="12"/>
    </row>
    <row r="851" customFormat="false" ht="15" hidden="false" customHeight="false" outlineLevel="0" collapsed="false">
      <c r="B851" s="12"/>
      <c r="D851" s="12"/>
      <c r="E851" s="12"/>
    </row>
    <row r="852" customFormat="false" ht="15" hidden="false" customHeight="false" outlineLevel="0" collapsed="false">
      <c r="B852" s="12"/>
      <c r="D852" s="12"/>
      <c r="E852" s="12"/>
    </row>
    <row r="853" customFormat="false" ht="15" hidden="false" customHeight="false" outlineLevel="0" collapsed="false">
      <c r="B853" s="12"/>
      <c r="D853" s="12"/>
      <c r="E853" s="12"/>
    </row>
    <row r="854" customFormat="false" ht="15" hidden="false" customHeight="false" outlineLevel="0" collapsed="false">
      <c r="B854" s="12"/>
      <c r="D854" s="12"/>
      <c r="E854" s="12"/>
    </row>
    <row r="855" customFormat="false" ht="15" hidden="false" customHeight="false" outlineLevel="0" collapsed="false">
      <c r="B855" s="12"/>
      <c r="D855" s="12"/>
      <c r="E855" s="12"/>
    </row>
    <row r="856" customFormat="false" ht="15" hidden="false" customHeight="false" outlineLevel="0" collapsed="false">
      <c r="B856" s="12"/>
      <c r="D856" s="12"/>
      <c r="E856" s="12"/>
    </row>
    <row r="857" customFormat="false" ht="15" hidden="false" customHeight="false" outlineLevel="0" collapsed="false">
      <c r="B857" s="12"/>
      <c r="D857" s="12"/>
      <c r="E857" s="12"/>
    </row>
    <row r="858" customFormat="false" ht="15" hidden="false" customHeight="false" outlineLevel="0" collapsed="false">
      <c r="B858" s="12"/>
      <c r="D858" s="12"/>
      <c r="E858" s="12"/>
    </row>
    <row r="859" customFormat="false" ht="15" hidden="false" customHeight="false" outlineLevel="0" collapsed="false">
      <c r="B859" s="12"/>
      <c r="D859" s="12"/>
      <c r="E859" s="12"/>
    </row>
    <row r="860" customFormat="false" ht="15" hidden="false" customHeight="false" outlineLevel="0" collapsed="false">
      <c r="B860" s="12"/>
      <c r="D860" s="12"/>
      <c r="E860" s="12"/>
    </row>
    <row r="861" customFormat="false" ht="15" hidden="false" customHeight="false" outlineLevel="0" collapsed="false">
      <c r="B861" s="12"/>
      <c r="D861" s="12"/>
      <c r="E861" s="12"/>
    </row>
    <row r="862" customFormat="false" ht="15" hidden="false" customHeight="false" outlineLevel="0" collapsed="false">
      <c r="B862" s="12"/>
      <c r="D862" s="12"/>
      <c r="E862" s="12"/>
    </row>
    <row r="863" customFormat="false" ht="15" hidden="false" customHeight="false" outlineLevel="0" collapsed="false">
      <c r="B863" s="12"/>
      <c r="D863" s="12"/>
      <c r="E863" s="12"/>
    </row>
    <row r="864" customFormat="false" ht="15" hidden="false" customHeight="false" outlineLevel="0" collapsed="false">
      <c r="B864" s="12"/>
      <c r="D864" s="12"/>
      <c r="E864" s="12"/>
    </row>
    <row r="865" customFormat="false" ht="15" hidden="false" customHeight="false" outlineLevel="0" collapsed="false">
      <c r="B865" s="12"/>
      <c r="D865" s="12"/>
      <c r="E865" s="12"/>
    </row>
    <row r="866" customFormat="false" ht="15" hidden="false" customHeight="false" outlineLevel="0" collapsed="false">
      <c r="B866" s="12"/>
      <c r="D866" s="12"/>
      <c r="E866" s="12"/>
    </row>
    <row r="867" customFormat="false" ht="15" hidden="false" customHeight="false" outlineLevel="0" collapsed="false">
      <c r="B867" s="12"/>
      <c r="D867" s="12"/>
      <c r="E867" s="12"/>
    </row>
    <row r="868" customFormat="false" ht="15" hidden="false" customHeight="false" outlineLevel="0" collapsed="false">
      <c r="B868" s="12"/>
      <c r="D868" s="12"/>
      <c r="E868" s="12"/>
    </row>
    <row r="869" customFormat="false" ht="15" hidden="false" customHeight="false" outlineLevel="0" collapsed="false">
      <c r="B869" s="12"/>
      <c r="D869" s="12"/>
      <c r="E869" s="12"/>
    </row>
    <row r="870" customFormat="false" ht="15" hidden="false" customHeight="false" outlineLevel="0" collapsed="false">
      <c r="B870" s="12"/>
      <c r="D870" s="12"/>
      <c r="E870" s="12"/>
    </row>
    <row r="871" customFormat="false" ht="15" hidden="false" customHeight="false" outlineLevel="0" collapsed="false">
      <c r="B871" s="12"/>
      <c r="D871" s="12"/>
      <c r="E871" s="12"/>
    </row>
    <row r="872" customFormat="false" ht="15" hidden="false" customHeight="false" outlineLevel="0" collapsed="false">
      <c r="B872" s="12"/>
      <c r="D872" s="12"/>
      <c r="E872" s="12"/>
    </row>
    <row r="873" customFormat="false" ht="15" hidden="false" customHeight="false" outlineLevel="0" collapsed="false">
      <c r="B873" s="12"/>
      <c r="D873" s="12"/>
      <c r="E873" s="12"/>
    </row>
    <row r="874" customFormat="false" ht="15" hidden="false" customHeight="false" outlineLevel="0" collapsed="false">
      <c r="B874" s="12"/>
      <c r="D874" s="12"/>
      <c r="E874" s="12"/>
    </row>
    <row r="875" customFormat="false" ht="15" hidden="false" customHeight="false" outlineLevel="0" collapsed="false">
      <c r="B875" s="12"/>
      <c r="D875" s="12"/>
      <c r="E875" s="12"/>
    </row>
    <row r="876" customFormat="false" ht="15" hidden="false" customHeight="false" outlineLevel="0" collapsed="false">
      <c r="B876" s="12"/>
      <c r="D876" s="12"/>
      <c r="E876" s="12"/>
    </row>
    <row r="877" customFormat="false" ht="15" hidden="false" customHeight="false" outlineLevel="0" collapsed="false">
      <c r="B877" s="12"/>
      <c r="D877" s="12"/>
      <c r="E877" s="12"/>
    </row>
    <row r="878" customFormat="false" ht="15" hidden="false" customHeight="false" outlineLevel="0" collapsed="false">
      <c r="B878" s="12"/>
      <c r="D878" s="12"/>
      <c r="E878" s="12"/>
    </row>
    <row r="879" customFormat="false" ht="15" hidden="false" customHeight="false" outlineLevel="0" collapsed="false">
      <c r="B879" s="12"/>
      <c r="D879" s="12"/>
      <c r="E879" s="12"/>
    </row>
    <row r="880" customFormat="false" ht="15" hidden="false" customHeight="false" outlineLevel="0" collapsed="false">
      <c r="B880" s="12"/>
      <c r="D880" s="12"/>
      <c r="E880" s="12"/>
    </row>
    <row r="881" customFormat="false" ht="15" hidden="false" customHeight="false" outlineLevel="0" collapsed="false">
      <c r="B881" s="12"/>
      <c r="D881" s="12"/>
      <c r="E881" s="12"/>
    </row>
    <row r="882" customFormat="false" ht="15" hidden="false" customHeight="false" outlineLevel="0" collapsed="false">
      <c r="B882" s="12"/>
      <c r="D882" s="12"/>
      <c r="E882" s="12"/>
    </row>
    <row r="883" customFormat="false" ht="15" hidden="false" customHeight="false" outlineLevel="0" collapsed="false">
      <c r="B883" s="12"/>
      <c r="D883" s="12"/>
      <c r="E883" s="12"/>
    </row>
    <row r="884" customFormat="false" ht="15" hidden="false" customHeight="false" outlineLevel="0" collapsed="false">
      <c r="B884" s="12"/>
      <c r="D884" s="12"/>
      <c r="E884" s="12"/>
    </row>
    <row r="885" customFormat="false" ht="15" hidden="false" customHeight="false" outlineLevel="0" collapsed="false">
      <c r="B885" s="12"/>
      <c r="D885" s="12"/>
      <c r="E885" s="12"/>
    </row>
    <row r="886" customFormat="false" ht="15" hidden="false" customHeight="false" outlineLevel="0" collapsed="false">
      <c r="B886" s="12"/>
      <c r="D886" s="12"/>
      <c r="E886" s="12"/>
    </row>
    <row r="887" customFormat="false" ht="15" hidden="false" customHeight="false" outlineLevel="0" collapsed="false">
      <c r="B887" s="12"/>
      <c r="D887" s="12"/>
      <c r="E887" s="12"/>
    </row>
    <row r="888" customFormat="false" ht="15" hidden="false" customHeight="false" outlineLevel="0" collapsed="false">
      <c r="B888" s="12"/>
      <c r="D888" s="12"/>
      <c r="E888" s="12"/>
    </row>
    <row r="889" customFormat="false" ht="15" hidden="false" customHeight="false" outlineLevel="0" collapsed="false">
      <c r="B889" s="12"/>
      <c r="D889" s="12"/>
      <c r="E889" s="12"/>
    </row>
    <row r="890" customFormat="false" ht="15" hidden="false" customHeight="false" outlineLevel="0" collapsed="false">
      <c r="B890" s="12"/>
      <c r="D890" s="12"/>
      <c r="E890" s="12"/>
    </row>
    <row r="891" customFormat="false" ht="15" hidden="false" customHeight="false" outlineLevel="0" collapsed="false">
      <c r="B891" s="12"/>
      <c r="D891" s="12"/>
      <c r="E891" s="12"/>
    </row>
    <row r="892" customFormat="false" ht="15" hidden="false" customHeight="false" outlineLevel="0" collapsed="false">
      <c r="B892" s="12"/>
      <c r="D892" s="12"/>
      <c r="E892" s="12"/>
    </row>
    <row r="893" customFormat="false" ht="15" hidden="false" customHeight="false" outlineLevel="0" collapsed="false">
      <c r="B893" s="12"/>
      <c r="D893" s="12"/>
      <c r="E893" s="12"/>
    </row>
    <row r="894" customFormat="false" ht="15" hidden="false" customHeight="false" outlineLevel="0" collapsed="false">
      <c r="B894" s="12"/>
      <c r="D894" s="12"/>
      <c r="E894" s="12"/>
    </row>
    <row r="895" customFormat="false" ht="15" hidden="false" customHeight="false" outlineLevel="0" collapsed="false">
      <c r="B895" s="12"/>
      <c r="D895" s="12"/>
      <c r="E895" s="12"/>
    </row>
    <row r="896" customFormat="false" ht="15" hidden="false" customHeight="false" outlineLevel="0" collapsed="false">
      <c r="B896" s="12"/>
      <c r="D896" s="12"/>
      <c r="E896" s="12"/>
    </row>
    <row r="897" customFormat="false" ht="15" hidden="false" customHeight="false" outlineLevel="0" collapsed="false">
      <c r="B897" s="12"/>
      <c r="D897" s="12"/>
      <c r="E897" s="12"/>
    </row>
    <row r="898" customFormat="false" ht="15" hidden="false" customHeight="false" outlineLevel="0" collapsed="false">
      <c r="B898" s="12"/>
      <c r="D898" s="12"/>
      <c r="E898" s="12"/>
    </row>
    <row r="899" customFormat="false" ht="15" hidden="false" customHeight="false" outlineLevel="0" collapsed="false">
      <c r="B899" s="12"/>
      <c r="D899" s="12"/>
      <c r="E899" s="12"/>
    </row>
    <row r="900" customFormat="false" ht="15" hidden="false" customHeight="false" outlineLevel="0" collapsed="false">
      <c r="B900" s="12"/>
      <c r="D900" s="12"/>
      <c r="E900" s="12"/>
    </row>
    <row r="901" customFormat="false" ht="15" hidden="false" customHeight="false" outlineLevel="0" collapsed="false">
      <c r="B901" s="12"/>
      <c r="D901" s="12"/>
      <c r="E901" s="12"/>
    </row>
    <row r="902" customFormat="false" ht="15" hidden="false" customHeight="false" outlineLevel="0" collapsed="false">
      <c r="B902" s="12"/>
      <c r="D902" s="12"/>
      <c r="E902" s="12"/>
    </row>
    <row r="903" customFormat="false" ht="15" hidden="false" customHeight="false" outlineLevel="0" collapsed="false">
      <c r="B903" s="12"/>
      <c r="D903" s="12"/>
      <c r="E903" s="12"/>
    </row>
    <row r="904" customFormat="false" ht="15" hidden="false" customHeight="false" outlineLevel="0" collapsed="false">
      <c r="B904" s="12"/>
      <c r="D904" s="12"/>
      <c r="E904" s="12"/>
    </row>
    <row r="905" customFormat="false" ht="15" hidden="false" customHeight="false" outlineLevel="0" collapsed="false">
      <c r="B905" s="12"/>
      <c r="D905" s="12"/>
      <c r="E905" s="12"/>
    </row>
    <row r="906" customFormat="false" ht="15" hidden="false" customHeight="false" outlineLevel="0" collapsed="false">
      <c r="B906" s="12"/>
      <c r="D906" s="12"/>
      <c r="E906" s="12"/>
    </row>
    <row r="907" customFormat="false" ht="15" hidden="false" customHeight="false" outlineLevel="0" collapsed="false">
      <c r="B907" s="12"/>
      <c r="D907" s="12"/>
      <c r="E907" s="12"/>
    </row>
    <row r="908" customFormat="false" ht="15" hidden="false" customHeight="false" outlineLevel="0" collapsed="false">
      <c r="B908" s="12"/>
      <c r="D908" s="12"/>
      <c r="E908" s="12"/>
    </row>
    <row r="909" customFormat="false" ht="15" hidden="false" customHeight="false" outlineLevel="0" collapsed="false">
      <c r="B909" s="12"/>
      <c r="D909" s="12"/>
      <c r="E909" s="12"/>
    </row>
    <row r="910" customFormat="false" ht="15" hidden="false" customHeight="false" outlineLevel="0" collapsed="false">
      <c r="B910" s="12"/>
      <c r="D910" s="12"/>
      <c r="E910" s="12"/>
    </row>
    <row r="911" customFormat="false" ht="15" hidden="false" customHeight="false" outlineLevel="0" collapsed="false">
      <c r="B911" s="12"/>
      <c r="D911" s="12"/>
      <c r="E911" s="12"/>
    </row>
    <row r="912" customFormat="false" ht="15" hidden="false" customHeight="false" outlineLevel="0" collapsed="false">
      <c r="B912" s="12"/>
      <c r="D912" s="12"/>
      <c r="E912" s="12"/>
    </row>
    <row r="913" customFormat="false" ht="15" hidden="false" customHeight="false" outlineLevel="0" collapsed="false">
      <c r="B913" s="12"/>
      <c r="D913" s="12"/>
      <c r="E913" s="12"/>
    </row>
    <row r="914" customFormat="false" ht="15" hidden="false" customHeight="false" outlineLevel="0" collapsed="false">
      <c r="B914" s="12"/>
      <c r="D914" s="12"/>
      <c r="E914" s="12"/>
    </row>
    <row r="915" customFormat="false" ht="15" hidden="false" customHeight="false" outlineLevel="0" collapsed="false">
      <c r="B915" s="12"/>
      <c r="D915" s="12"/>
      <c r="E915" s="12"/>
    </row>
    <row r="916" customFormat="false" ht="15" hidden="false" customHeight="false" outlineLevel="0" collapsed="false">
      <c r="B916" s="12"/>
      <c r="D916" s="12"/>
      <c r="E916" s="12"/>
    </row>
    <row r="917" customFormat="false" ht="15" hidden="false" customHeight="false" outlineLevel="0" collapsed="false">
      <c r="B917" s="12"/>
      <c r="D917" s="12"/>
      <c r="E917" s="12"/>
    </row>
    <row r="918" customFormat="false" ht="15" hidden="false" customHeight="false" outlineLevel="0" collapsed="false">
      <c r="B918" s="12"/>
      <c r="D918" s="12"/>
      <c r="E918" s="12"/>
    </row>
    <row r="919" customFormat="false" ht="15" hidden="false" customHeight="false" outlineLevel="0" collapsed="false">
      <c r="B919" s="12"/>
      <c r="D919" s="12"/>
      <c r="E919" s="12"/>
    </row>
    <row r="920" customFormat="false" ht="15" hidden="false" customHeight="false" outlineLevel="0" collapsed="false">
      <c r="B920" s="12"/>
      <c r="D920" s="12"/>
      <c r="E920" s="12"/>
    </row>
    <row r="921" customFormat="false" ht="15" hidden="false" customHeight="false" outlineLevel="0" collapsed="false">
      <c r="B921" s="12"/>
      <c r="D921" s="12"/>
      <c r="E921" s="12"/>
    </row>
    <row r="922" customFormat="false" ht="15" hidden="false" customHeight="false" outlineLevel="0" collapsed="false">
      <c r="B922" s="12"/>
      <c r="D922" s="12"/>
      <c r="E922" s="12"/>
    </row>
    <row r="923" customFormat="false" ht="15" hidden="false" customHeight="false" outlineLevel="0" collapsed="false">
      <c r="B923" s="12"/>
      <c r="D923" s="12"/>
      <c r="E923" s="12"/>
    </row>
    <row r="924" customFormat="false" ht="15" hidden="false" customHeight="false" outlineLevel="0" collapsed="false">
      <c r="B924" s="12"/>
      <c r="D924" s="12"/>
      <c r="E924" s="12"/>
    </row>
    <row r="925" customFormat="false" ht="15" hidden="false" customHeight="false" outlineLevel="0" collapsed="false">
      <c r="B925" s="12"/>
      <c r="D925" s="12"/>
      <c r="E925" s="12"/>
    </row>
    <row r="926" customFormat="false" ht="15" hidden="false" customHeight="false" outlineLevel="0" collapsed="false">
      <c r="B926" s="12"/>
      <c r="D926" s="12"/>
      <c r="E926" s="12"/>
    </row>
    <row r="927" customFormat="false" ht="15" hidden="false" customHeight="false" outlineLevel="0" collapsed="false">
      <c r="B927" s="12"/>
      <c r="D927" s="12"/>
      <c r="E927" s="12"/>
    </row>
    <row r="928" customFormat="false" ht="15" hidden="false" customHeight="false" outlineLevel="0" collapsed="false">
      <c r="B928" s="12"/>
      <c r="D928" s="12"/>
      <c r="E928" s="12"/>
    </row>
    <row r="929" customFormat="false" ht="15" hidden="false" customHeight="false" outlineLevel="0" collapsed="false">
      <c r="B929" s="12"/>
      <c r="D929" s="12"/>
      <c r="E929" s="12"/>
    </row>
    <row r="930" customFormat="false" ht="15" hidden="false" customHeight="false" outlineLevel="0" collapsed="false">
      <c r="B930" s="12"/>
      <c r="D930" s="12"/>
      <c r="E930" s="12"/>
    </row>
    <row r="931" customFormat="false" ht="15" hidden="false" customHeight="false" outlineLevel="0" collapsed="false">
      <c r="B931" s="12"/>
      <c r="D931" s="12"/>
      <c r="E931" s="12"/>
    </row>
    <row r="932" customFormat="false" ht="15" hidden="false" customHeight="false" outlineLevel="0" collapsed="false">
      <c r="B932" s="12"/>
      <c r="D932" s="12"/>
      <c r="E932" s="12"/>
    </row>
    <row r="933" customFormat="false" ht="15" hidden="false" customHeight="false" outlineLevel="0" collapsed="false">
      <c r="B933" s="12"/>
      <c r="D933" s="12"/>
      <c r="E933" s="12"/>
    </row>
    <row r="934" customFormat="false" ht="15" hidden="false" customHeight="false" outlineLevel="0" collapsed="false">
      <c r="B934" s="12"/>
      <c r="D934" s="12"/>
      <c r="E934" s="12"/>
    </row>
    <row r="935" customFormat="false" ht="15" hidden="false" customHeight="false" outlineLevel="0" collapsed="false">
      <c r="B935" s="12"/>
      <c r="D935" s="12"/>
      <c r="E935" s="12"/>
    </row>
    <row r="936" customFormat="false" ht="15" hidden="false" customHeight="false" outlineLevel="0" collapsed="false">
      <c r="B936" s="12"/>
      <c r="D936" s="12"/>
      <c r="E936" s="12"/>
    </row>
    <row r="937" customFormat="false" ht="15" hidden="false" customHeight="false" outlineLevel="0" collapsed="false">
      <c r="B937" s="12"/>
      <c r="D937" s="12"/>
      <c r="E937" s="12"/>
    </row>
    <row r="938" customFormat="false" ht="15" hidden="false" customHeight="false" outlineLevel="0" collapsed="false">
      <c r="B938" s="12"/>
      <c r="D938" s="12"/>
      <c r="E938" s="12"/>
    </row>
    <row r="939" customFormat="false" ht="15" hidden="false" customHeight="false" outlineLevel="0" collapsed="false">
      <c r="B939" s="12"/>
      <c r="D939" s="12"/>
      <c r="E939" s="12"/>
    </row>
    <row r="940" customFormat="false" ht="15" hidden="false" customHeight="false" outlineLevel="0" collapsed="false">
      <c r="B940" s="12"/>
      <c r="D940" s="12"/>
      <c r="E940" s="12"/>
    </row>
    <row r="941" customFormat="false" ht="15" hidden="false" customHeight="false" outlineLevel="0" collapsed="false">
      <c r="B941" s="12"/>
      <c r="D941" s="12"/>
      <c r="E941" s="12"/>
    </row>
    <row r="942" customFormat="false" ht="15" hidden="false" customHeight="false" outlineLevel="0" collapsed="false">
      <c r="B942" s="12"/>
      <c r="D942" s="12"/>
      <c r="E942" s="12"/>
    </row>
    <row r="943" customFormat="false" ht="15" hidden="false" customHeight="false" outlineLevel="0" collapsed="false">
      <c r="B943" s="12"/>
      <c r="D943" s="12"/>
      <c r="E943" s="12"/>
    </row>
    <row r="944" customFormat="false" ht="15" hidden="false" customHeight="false" outlineLevel="0" collapsed="false">
      <c r="B944" s="12"/>
      <c r="D944" s="12"/>
      <c r="E944" s="12"/>
    </row>
    <row r="945" customFormat="false" ht="15" hidden="false" customHeight="false" outlineLevel="0" collapsed="false">
      <c r="B945" s="12"/>
      <c r="D945" s="12"/>
      <c r="E945" s="12"/>
    </row>
    <row r="946" customFormat="false" ht="15" hidden="false" customHeight="false" outlineLevel="0" collapsed="false">
      <c r="B946" s="12"/>
      <c r="D946" s="12"/>
      <c r="E946" s="12"/>
    </row>
    <row r="947" customFormat="false" ht="15" hidden="false" customHeight="false" outlineLevel="0" collapsed="false">
      <c r="B947" s="12"/>
      <c r="D947" s="12"/>
      <c r="E947" s="12"/>
    </row>
    <row r="948" customFormat="false" ht="15" hidden="false" customHeight="false" outlineLevel="0" collapsed="false">
      <c r="B948" s="12"/>
      <c r="D948" s="12"/>
      <c r="E948" s="12"/>
    </row>
    <row r="949" customFormat="false" ht="15" hidden="false" customHeight="false" outlineLevel="0" collapsed="false">
      <c r="B949" s="12"/>
      <c r="D949" s="12"/>
      <c r="E949" s="12"/>
    </row>
    <row r="950" customFormat="false" ht="15" hidden="false" customHeight="false" outlineLevel="0" collapsed="false">
      <c r="B950" s="12"/>
      <c r="D950" s="12"/>
      <c r="E950" s="12"/>
    </row>
    <row r="951" customFormat="false" ht="15" hidden="false" customHeight="false" outlineLevel="0" collapsed="false">
      <c r="B951" s="12"/>
      <c r="D951" s="12"/>
      <c r="E951" s="12"/>
    </row>
    <row r="952" customFormat="false" ht="15" hidden="false" customHeight="false" outlineLevel="0" collapsed="false">
      <c r="B952" s="12"/>
      <c r="D952" s="12"/>
      <c r="E952" s="12"/>
    </row>
    <row r="953" customFormat="false" ht="15" hidden="false" customHeight="false" outlineLevel="0" collapsed="false">
      <c r="B953" s="12"/>
      <c r="D953" s="12"/>
      <c r="E953" s="12"/>
    </row>
    <row r="954" customFormat="false" ht="15" hidden="false" customHeight="false" outlineLevel="0" collapsed="false">
      <c r="B954" s="12"/>
      <c r="D954" s="12"/>
      <c r="E954" s="12"/>
    </row>
    <row r="955" customFormat="false" ht="15" hidden="false" customHeight="false" outlineLevel="0" collapsed="false">
      <c r="B955" s="12"/>
      <c r="D955" s="12"/>
      <c r="E955" s="12"/>
    </row>
    <row r="956" customFormat="false" ht="15" hidden="false" customHeight="false" outlineLevel="0" collapsed="false">
      <c r="B956" s="12"/>
      <c r="D956" s="12"/>
      <c r="E956" s="12"/>
    </row>
    <row r="957" customFormat="false" ht="15" hidden="false" customHeight="false" outlineLevel="0" collapsed="false">
      <c r="B957" s="12"/>
      <c r="D957" s="12"/>
      <c r="E957" s="12"/>
    </row>
    <row r="958" customFormat="false" ht="15" hidden="false" customHeight="false" outlineLevel="0" collapsed="false">
      <c r="B958" s="12"/>
      <c r="D958" s="12"/>
      <c r="E958" s="12"/>
    </row>
    <row r="959" customFormat="false" ht="15" hidden="false" customHeight="false" outlineLevel="0" collapsed="false">
      <c r="B959" s="12"/>
      <c r="D959" s="12"/>
      <c r="E959" s="12"/>
    </row>
    <row r="960" customFormat="false" ht="15" hidden="false" customHeight="false" outlineLevel="0" collapsed="false">
      <c r="B960" s="12"/>
      <c r="D960" s="12"/>
      <c r="E960" s="12"/>
    </row>
    <row r="961" customFormat="false" ht="15" hidden="false" customHeight="false" outlineLevel="0" collapsed="false">
      <c r="B961" s="12"/>
      <c r="D961" s="12"/>
      <c r="E961" s="12"/>
    </row>
    <row r="962" customFormat="false" ht="15" hidden="false" customHeight="false" outlineLevel="0" collapsed="false">
      <c r="B962" s="12"/>
      <c r="D962" s="12"/>
      <c r="E962" s="12"/>
    </row>
    <row r="963" customFormat="false" ht="15" hidden="false" customHeight="false" outlineLevel="0" collapsed="false">
      <c r="B963" s="12"/>
      <c r="D963" s="12"/>
      <c r="E963" s="12"/>
    </row>
    <row r="964" customFormat="false" ht="15" hidden="false" customHeight="false" outlineLevel="0" collapsed="false">
      <c r="B964" s="12"/>
      <c r="D964" s="12"/>
      <c r="E964" s="12"/>
    </row>
    <row r="965" customFormat="false" ht="15" hidden="false" customHeight="false" outlineLevel="0" collapsed="false">
      <c r="B965" s="12"/>
      <c r="D965" s="12"/>
      <c r="E965" s="12"/>
    </row>
    <row r="966" customFormat="false" ht="15" hidden="false" customHeight="false" outlineLevel="0" collapsed="false">
      <c r="B966" s="12"/>
      <c r="D966" s="12"/>
      <c r="E966" s="12"/>
    </row>
    <row r="967" customFormat="false" ht="15" hidden="false" customHeight="false" outlineLevel="0" collapsed="false">
      <c r="B967" s="12"/>
      <c r="D967" s="12"/>
      <c r="E967" s="12"/>
    </row>
    <row r="968" customFormat="false" ht="15" hidden="false" customHeight="false" outlineLevel="0" collapsed="false">
      <c r="B968" s="12"/>
      <c r="D968" s="12"/>
      <c r="E968" s="12"/>
    </row>
    <row r="969" customFormat="false" ht="15" hidden="false" customHeight="false" outlineLevel="0" collapsed="false">
      <c r="B969" s="12"/>
      <c r="D969" s="12"/>
      <c r="E969" s="12"/>
    </row>
    <row r="970" customFormat="false" ht="15" hidden="false" customHeight="false" outlineLevel="0" collapsed="false">
      <c r="B970" s="12"/>
      <c r="D970" s="12"/>
      <c r="E970" s="12"/>
    </row>
    <row r="971" customFormat="false" ht="15" hidden="false" customHeight="false" outlineLevel="0" collapsed="false">
      <c r="B971" s="12"/>
      <c r="D971" s="12"/>
      <c r="E971" s="12"/>
    </row>
    <row r="972" customFormat="false" ht="15" hidden="false" customHeight="false" outlineLevel="0" collapsed="false">
      <c r="B972" s="12"/>
      <c r="D972" s="12"/>
      <c r="E972" s="12"/>
    </row>
    <row r="973" customFormat="false" ht="15" hidden="false" customHeight="false" outlineLevel="0" collapsed="false">
      <c r="B973" s="12"/>
      <c r="D973" s="12"/>
      <c r="E973" s="12"/>
    </row>
    <row r="974" customFormat="false" ht="15" hidden="false" customHeight="false" outlineLevel="0" collapsed="false">
      <c r="B974" s="12"/>
      <c r="D974" s="12"/>
      <c r="E974" s="12"/>
    </row>
    <row r="975" customFormat="false" ht="15" hidden="false" customHeight="false" outlineLevel="0" collapsed="false">
      <c r="B975" s="12"/>
      <c r="D975" s="12"/>
      <c r="E975" s="12"/>
    </row>
    <row r="976" customFormat="false" ht="15" hidden="false" customHeight="false" outlineLevel="0" collapsed="false">
      <c r="B976" s="12"/>
      <c r="D976" s="12"/>
      <c r="E976" s="12"/>
    </row>
    <row r="977" customFormat="false" ht="15" hidden="false" customHeight="false" outlineLevel="0" collapsed="false">
      <c r="B977" s="12"/>
      <c r="D977" s="12"/>
      <c r="E977" s="12"/>
    </row>
    <row r="978" customFormat="false" ht="15" hidden="false" customHeight="false" outlineLevel="0" collapsed="false">
      <c r="B978" s="12"/>
      <c r="D978" s="12"/>
      <c r="E978" s="12"/>
    </row>
    <row r="979" customFormat="false" ht="15" hidden="false" customHeight="false" outlineLevel="0" collapsed="false">
      <c r="B979" s="12"/>
      <c r="D979" s="12"/>
      <c r="E979" s="12"/>
    </row>
    <row r="980" customFormat="false" ht="15" hidden="false" customHeight="false" outlineLevel="0" collapsed="false">
      <c r="B980" s="12"/>
      <c r="D980" s="12"/>
      <c r="E980" s="12"/>
    </row>
    <row r="981" customFormat="false" ht="15" hidden="false" customHeight="false" outlineLevel="0" collapsed="false">
      <c r="B981" s="12"/>
      <c r="D981" s="12"/>
      <c r="E981" s="12"/>
    </row>
    <row r="982" customFormat="false" ht="15" hidden="false" customHeight="false" outlineLevel="0" collapsed="false">
      <c r="B982" s="12"/>
      <c r="D982" s="12"/>
      <c r="E982" s="12"/>
    </row>
    <row r="983" customFormat="false" ht="15" hidden="false" customHeight="false" outlineLevel="0" collapsed="false">
      <c r="B983" s="12"/>
      <c r="D983" s="12"/>
      <c r="E983" s="12"/>
    </row>
    <row r="984" customFormat="false" ht="15" hidden="false" customHeight="false" outlineLevel="0" collapsed="false">
      <c r="B984" s="12"/>
      <c r="D984" s="12"/>
      <c r="E984" s="12"/>
    </row>
    <row r="985" customFormat="false" ht="15" hidden="false" customHeight="false" outlineLevel="0" collapsed="false">
      <c r="B985" s="12"/>
      <c r="D985" s="12"/>
      <c r="E985" s="12"/>
    </row>
    <row r="986" customFormat="false" ht="15" hidden="false" customHeight="false" outlineLevel="0" collapsed="false">
      <c r="B986" s="12"/>
      <c r="D986" s="12"/>
      <c r="E986" s="12"/>
    </row>
    <row r="987" customFormat="false" ht="15" hidden="false" customHeight="false" outlineLevel="0" collapsed="false">
      <c r="B987" s="12"/>
      <c r="D987" s="12"/>
      <c r="E987" s="12"/>
    </row>
    <row r="988" customFormat="false" ht="15" hidden="false" customHeight="false" outlineLevel="0" collapsed="false">
      <c r="B988" s="12"/>
      <c r="D988" s="12"/>
      <c r="E988" s="12"/>
    </row>
    <row r="989" customFormat="false" ht="15" hidden="false" customHeight="false" outlineLevel="0" collapsed="false">
      <c r="B989" s="12"/>
      <c r="D989" s="12"/>
      <c r="E989" s="12"/>
    </row>
    <row r="990" customFormat="false" ht="15" hidden="false" customHeight="false" outlineLevel="0" collapsed="false">
      <c r="B990" s="12"/>
      <c r="D990" s="12"/>
      <c r="E990" s="12"/>
    </row>
    <row r="991" customFormat="false" ht="15" hidden="false" customHeight="false" outlineLevel="0" collapsed="false">
      <c r="B991" s="12"/>
      <c r="D991" s="12"/>
      <c r="E991" s="12"/>
    </row>
    <row r="992" customFormat="false" ht="15" hidden="false" customHeight="false" outlineLevel="0" collapsed="false">
      <c r="B992" s="12"/>
      <c r="D992" s="12"/>
      <c r="E992" s="12"/>
    </row>
    <row r="993" customFormat="false" ht="15" hidden="false" customHeight="false" outlineLevel="0" collapsed="false">
      <c r="B993" s="12"/>
      <c r="D993" s="12"/>
      <c r="E993" s="12"/>
    </row>
    <row r="994" customFormat="false" ht="15" hidden="false" customHeight="false" outlineLevel="0" collapsed="false">
      <c r="B994" s="12"/>
      <c r="D994" s="12"/>
      <c r="E994" s="12"/>
    </row>
    <row r="995" customFormat="false" ht="15" hidden="false" customHeight="false" outlineLevel="0" collapsed="false">
      <c r="B995" s="12"/>
      <c r="D995" s="12"/>
      <c r="E995" s="12"/>
    </row>
    <row r="996" customFormat="false" ht="15" hidden="false" customHeight="false" outlineLevel="0" collapsed="false">
      <c r="B996" s="12"/>
      <c r="D996" s="12"/>
      <c r="E996" s="12"/>
    </row>
    <row r="997" customFormat="false" ht="15" hidden="false" customHeight="false" outlineLevel="0" collapsed="false">
      <c r="B997" s="12"/>
      <c r="D997" s="12"/>
      <c r="E997" s="12"/>
    </row>
    <row r="998" customFormat="false" ht="15" hidden="false" customHeight="false" outlineLevel="0" collapsed="false">
      <c r="B998" s="12"/>
      <c r="D998" s="12"/>
      <c r="E998" s="12"/>
    </row>
    <row r="999" customFormat="false" ht="15" hidden="false" customHeight="false" outlineLevel="0" collapsed="false">
      <c r="B999" s="12"/>
      <c r="D999" s="12"/>
      <c r="E999" s="12"/>
    </row>
    <row r="1000" customFormat="false" ht="15" hidden="false" customHeight="false" outlineLevel="0" collapsed="false">
      <c r="B1000" s="12"/>
      <c r="D1000" s="12"/>
      <c r="E1000" s="12"/>
    </row>
    <row r="1001" customFormat="false" ht="15" hidden="false" customHeight="false" outlineLevel="0" collapsed="false">
      <c r="B1001" s="12"/>
      <c r="D1001" s="12"/>
      <c r="E1001" s="12"/>
    </row>
    <row r="1002" customFormat="false" ht="15" hidden="false" customHeight="false" outlineLevel="0" collapsed="false">
      <c r="B1002" s="12"/>
      <c r="D1002" s="12"/>
      <c r="E1002" s="12"/>
    </row>
    <row r="1003" customFormat="false" ht="15" hidden="false" customHeight="false" outlineLevel="0" collapsed="false">
      <c r="B1003" s="12"/>
      <c r="D1003" s="12"/>
      <c r="E1003" s="12"/>
    </row>
    <row r="1004" customFormat="false" ht="15" hidden="false" customHeight="false" outlineLevel="0" collapsed="false">
      <c r="B1004" s="12"/>
      <c r="D1004" s="12"/>
      <c r="E1004" s="12"/>
    </row>
    <row r="1005" customFormat="false" ht="15" hidden="false" customHeight="false" outlineLevel="0" collapsed="false">
      <c r="B1005" s="12"/>
      <c r="D1005" s="12"/>
      <c r="E1005" s="12"/>
    </row>
    <row r="1006" customFormat="false" ht="15" hidden="false" customHeight="false" outlineLevel="0" collapsed="false">
      <c r="B1006" s="12"/>
      <c r="D1006" s="12"/>
      <c r="E1006" s="12"/>
    </row>
    <row r="1007" customFormat="false" ht="15" hidden="false" customHeight="false" outlineLevel="0" collapsed="false">
      <c r="B1007" s="12"/>
      <c r="D1007" s="12"/>
      <c r="E1007" s="12"/>
    </row>
    <row r="1008" customFormat="false" ht="15" hidden="false" customHeight="false" outlineLevel="0" collapsed="false">
      <c r="B1008" s="12"/>
      <c r="D1008" s="12"/>
      <c r="E1008" s="12"/>
    </row>
    <row r="1009" customFormat="false" ht="15" hidden="false" customHeight="false" outlineLevel="0" collapsed="false">
      <c r="B1009" s="12"/>
      <c r="D1009" s="12"/>
      <c r="E1009" s="12"/>
    </row>
    <row r="1010" customFormat="false" ht="15" hidden="false" customHeight="false" outlineLevel="0" collapsed="false">
      <c r="B1010" s="12"/>
      <c r="D1010" s="12"/>
      <c r="E1010" s="12"/>
    </row>
    <row r="1011" customFormat="false" ht="15" hidden="false" customHeight="false" outlineLevel="0" collapsed="false">
      <c r="B1011" s="12"/>
      <c r="D1011" s="12"/>
      <c r="E1011" s="12"/>
    </row>
    <row r="1012" customFormat="false" ht="15" hidden="false" customHeight="false" outlineLevel="0" collapsed="false">
      <c r="B1012" s="12"/>
      <c r="D1012" s="12"/>
      <c r="E1012" s="12"/>
    </row>
    <row r="1013" customFormat="false" ht="15" hidden="false" customHeight="false" outlineLevel="0" collapsed="false">
      <c r="B1013" s="12"/>
      <c r="D1013" s="12"/>
      <c r="E1013" s="12"/>
    </row>
    <row r="1014" customFormat="false" ht="15" hidden="false" customHeight="false" outlineLevel="0" collapsed="false">
      <c r="B1014" s="12"/>
      <c r="D1014" s="12"/>
      <c r="E1014" s="12"/>
    </row>
    <row r="1015" customFormat="false" ht="15" hidden="false" customHeight="false" outlineLevel="0" collapsed="false">
      <c r="B1015" s="12"/>
      <c r="D1015" s="12"/>
      <c r="E1015" s="12"/>
    </row>
    <row r="1016" customFormat="false" ht="15" hidden="false" customHeight="false" outlineLevel="0" collapsed="false">
      <c r="B1016" s="12"/>
      <c r="D1016" s="12"/>
      <c r="E1016" s="12"/>
    </row>
    <row r="1017" customFormat="false" ht="15" hidden="false" customHeight="false" outlineLevel="0" collapsed="false">
      <c r="B1017" s="12"/>
      <c r="D1017" s="12"/>
      <c r="E1017" s="12"/>
    </row>
    <row r="1018" customFormat="false" ht="15" hidden="false" customHeight="false" outlineLevel="0" collapsed="false">
      <c r="B1018" s="12"/>
      <c r="D1018" s="12"/>
      <c r="E1018" s="12"/>
    </row>
    <row r="1019" customFormat="false" ht="15" hidden="false" customHeight="false" outlineLevel="0" collapsed="false">
      <c r="B1019" s="12"/>
      <c r="D1019" s="12"/>
      <c r="E1019" s="12"/>
    </row>
    <row r="1020" customFormat="false" ht="15" hidden="false" customHeight="false" outlineLevel="0" collapsed="false">
      <c r="B1020" s="12"/>
      <c r="D1020" s="12"/>
      <c r="E1020" s="12"/>
    </row>
    <row r="1021" customFormat="false" ht="15" hidden="false" customHeight="false" outlineLevel="0" collapsed="false">
      <c r="B1021" s="12"/>
      <c r="D1021" s="12"/>
      <c r="E1021" s="12"/>
    </row>
    <row r="1022" customFormat="false" ht="15" hidden="false" customHeight="false" outlineLevel="0" collapsed="false">
      <c r="B1022" s="12"/>
      <c r="D1022" s="12"/>
      <c r="E1022" s="12"/>
    </row>
    <row r="1023" customFormat="false" ht="15" hidden="false" customHeight="false" outlineLevel="0" collapsed="false">
      <c r="B1023" s="12"/>
      <c r="D1023" s="12"/>
      <c r="E1023" s="12"/>
    </row>
    <row r="1024" customFormat="false" ht="15" hidden="false" customHeight="false" outlineLevel="0" collapsed="false">
      <c r="B1024" s="12"/>
      <c r="D1024" s="12"/>
      <c r="E1024" s="12"/>
    </row>
    <row r="1025" customFormat="false" ht="15" hidden="false" customHeight="false" outlineLevel="0" collapsed="false">
      <c r="B1025" s="12"/>
      <c r="D1025" s="12"/>
      <c r="E1025" s="12"/>
    </row>
    <row r="1026" customFormat="false" ht="15" hidden="false" customHeight="false" outlineLevel="0" collapsed="false">
      <c r="B1026" s="12"/>
      <c r="D1026" s="12"/>
      <c r="E1026" s="12"/>
    </row>
    <row r="1027" customFormat="false" ht="15" hidden="false" customHeight="false" outlineLevel="0" collapsed="false">
      <c r="B1027" s="12"/>
      <c r="D1027" s="12"/>
      <c r="E1027" s="12"/>
    </row>
    <row r="1028" customFormat="false" ht="15" hidden="false" customHeight="false" outlineLevel="0" collapsed="false">
      <c r="B1028" s="12"/>
      <c r="D1028" s="12"/>
      <c r="E1028" s="12"/>
    </row>
    <row r="1029" customFormat="false" ht="15" hidden="false" customHeight="false" outlineLevel="0" collapsed="false">
      <c r="B1029" s="12"/>
      <c r="D1029" s="12"/>
      <c r="E1029" s="12"/>
    </row>
    <row r="1030" customFormat="false" ht="15" hidden="false" customHeight="false" outlineLevel="0" collapsed="false">
      <c r="B1030" s="12"/>
      <c r="D1030" s="12"/>
      <c r="E1030" s="12"/>
    </row>
    <row r="1031" customFormat="false" ht="15" hidden="false" customHeight="false" outlineLevel="0" collapsed="false">
      <c r="B1031" s="12"/>
      <c r="D1031" s="12"/>
      <c r="E1031" s="12"/>
    </row>
    <row r="1032" customFormat="false" ht="15" hidden="false" customHeight="false" outlineLevel="0" collapsed="false">
      <c r="B1032" s="12"/>
      <c r="D1032" s="12"/>
      <c r="E1032" s="12"/>
    </row>
    <row r="1033" customFormat="false" ht="15" hidden="false" customHeight="false" outlineLevel="0" collapsed="false">
      <c r="B1033" s="12"/>
      <c r="D1033" s="12"/>
      <c r="E1033" s="12"/>
    </row>
    <row r="1034" customFormat="false" ht="15" hidden="false" customHeight="false" outlineLevel="0" collapsed="false">
      <c r="B1034" s="12"/>
      <c r="D1034" s="12"/>
      <c r="E1034" s="12"/>
    </row>
    <row r="1035" customFormat="false" ht="15" hidden="false" customHeight="false" outlineLevel="0" collapsed="false">
      <c r="B1035" s="12"/>
      <c r="D1035" s="12"/>
      <c r="E1035" s="12"/>
    </row>
    <row r="1036" customFormat="false" ht="15" hidden="false" customHeight="false" outlineLevel="0" collapsed="false">
      <c r="B1036" s="12"/>
      <c r="D1036" s="12"/>
      <c r="E1036" s="12"/>
    </row>
    <row r="1037" customFormat="false" ht="15" hidden="false" customHeight="false" outlineLevel="0" collapsed="false">
      <c r="B1037" s="12"/>
      <c r="D1037" s="12"/>
      <c r="E1037" s="12"/>
    </row>
    <row r="1038" customFormat="false" ht="15" hidden="false" customHeight="false" outlineLevel="0" collapsed="false">
      <c r="B1038" s="12"/>
      <c r="D1038" s="12"/>
      <c r="E1038" s="12"/>
    </row>
    <row r="1039" customFormat="false" ht="15" hidden="false" customHeight="false" outlineLevel="0" collapsed="false">
      <c r="B1039" s="12"/>
      <c r="D1039" s="12"/>
      <c r="E1039" s="12"/>
    </row>
    <row r="1040" customFormat="false" ht="15" hidden="false" customHeight="false" outlineLevel="0" collapsed="false">
      <c r="B1040" s="12"/>
      <c r="D1040" s="12"/>
      <c r="E1040" s="12"/>
    </row>
    <row r="1041" customFormat="false" ht="15" hidden="false" customHeight="false" outlineLevel="0" collapsed="false">
      <c r="B1041" s="12"/>
      <c r="D1041" s="12"/>
      <c r="E1041" s="12"/>
    </row>
    <row r="1042" customFormat="false" ht="15" hidden="false" customHeight="false" outlineLevel="0" collapsed="false">
      <c r="B1042" s="12"/>
      <c r="D1042" s="12"/>
      <c r="E1042" s="12"/>
    </row>
    <row r="1043" customFormat="false" ht="15" hidden="false" customHeight="false" outlineLevel="0" collapsed="false">
      <c r="B1043" s="12"/>
      <c r="D1043" s="12"/>
      <c r="E1043" s="12"/>
    </row>
    <row r="1044" customFormat="false" ht="15" hidden="false" customHeight="false" outlineLevel="0" collapsed="false">
      <c r="B1044" s="12"/>
      <c r="D1044" s="12"/>
      <c r="E1044" s="12"/>
    </row>
    <row r="1045" customFormat="false" ht="15" hidden="false" customHeight="false" outlineLevel="0" collapsed="false">
      <c r="B1045" s="12"/>
      <c r="D1045" s="12"/>
      <c r="E1045" s="12"/>
    </row>
    <row r="1046" customFormat="false" ht="15" hidden="false" customHeight="false" outlineLevel="0" collapsed="false">
      <c r="B1046" s="12"/>
      <c r="D1046" s="12"/>
      <c r="E1046" s="12"/>
    </row>
    <row r="1047" customFormat="false" ht="15" hidden="false" customHeight="false" outlineLevel="0" collapsed="false">
      <c r="B1047" s="12"/>
      <c r="D1047" s="12"/>
      <c r="E1047" s="12"/>
    </row>
    <row r="1048" customFormat="false" ht="15" hidden="false" customHeight="false" outlineLevel="0" collapsed="false">
      <c r="B1048" s="12"/>
      <c r="D1048" s="12"/>
      <c r="E1048" s="12"/>
    </row>
    <row r="1049" customFormat="false" ht="15" hidden="false" customHeight="false" outlineLevel="0" collapsed="false">
      <c r="B1049" s="12"/>
      <c r="D1049" s="12"/>
      <c r="E1049" s="12"/>
    </row>
    <row r="1050" customFormat="false" ht="15" hidden="false" customHeight="false" outlineLevel="0" collapsed="false">
      <c r="B1050" s="12"/>
      <c r="D1050" s="12"/>
      <c r="E1050" s="12"/>
    </row>
    <row r="1051" customFormat="false" ht="15" hidden="false" customHeight="false" outlineLevel="0" collapsed="false">
      <c r="B1051" s="12"/>
      <c r="D1051" s="12"/>
      <c r="E1051" s="12"/>
    </row>
    <row r="1052" customFormat="false" ht="15" hidden="false" customHeight="false" outlineLevel="0" collapsed="false">
      <c r="B1052" s="12"/>
      <c r="D1052" s="12"/>
      <c r="E1052" s="12"/>
    </row>
    <row r="1053" customFormat="false" ht="15" hidden="false" customHeight="false" outlineLevel="0" collapsed="false">
      <c r="B1053" s="12"/>
      <c r="D1053" s="12"/>
      <c r="E1053" s="12"/>
    </row>
    <row r="1054" customFormat="false" ht="15" hidden="false" customHeight="false" outlineLevel="0" collapsed="false">
      <c r="B1054" s="12"/>
      <c r="D1054" s="12"/>
      <c r="E1054" s="12"/>
    </row>
    <row r="1055" customFormat="false" ht="15" hidden="false" customHeight="false" outlineLevel="0" collapsed="false">
      <c r="B1055" s="12"/>
      <c r="D1055" s="12"/>
      <c r="E1055" s="12"/>
    </row>
    <row r="1056" customFormat="false" ht="15" hidden="false" customHeight="false" outlineLevel="0" collapsed="false">
      <c r="B1056" s="12"/>
      <c r="D1056" s="12"/>
      <c r="E1056" s="12"/>
    </row>
    <row r="1057" customFormat="false" ht="15" hidden="false" customHeight="false" outlineLevel="0" collapsed="false">
      <c r="B1057" s="12"/>
      <c r="D1057" s="12"/>
      <c r="E1057" s="12"/>
    </row>
    <row r="1058" customFormat="false" ht="15" hidden="false" customHeight="false" outlineLevel="0" collapsed="false">
      <c r="B1058" s="12"/>
      <c r="D1058" s="12"/>
      <c r="E1058" s="12"/>
    </row>
    <row r="1059" customFormat="false" ht="15" hidden="false" customHeight="false" outlineLevel="0" collapsed="false">
      <c r="B1059" s="12"/>
      <c r="D1059" s="12"/>
      <c r="E1059" s="12"/>
    </row>
    <row r="1060" customFormat="false" ht="15" hidden="false" customHeight="false" outlineLevel="0" collapsed="false">
      <c r="B1060" s="12"/>
      <c r="D1060" s="12"/>
      <c r="E1060" s="12"/>
    </row>
    <row r="1061" customFormat="false" ht="15" hidden="false" customHeight="false" outlineLevel="0" collapsed="false">
      <c r="B1061" s="12"/>
      <c r="D1061" s="12"/>
      <c r="E1061" s="12"/>
    </row>
    <row r="1062" customFormat="false" ht="15" hidden="false" customHeight="false" outlineLevel="0" collapsed="false">
      <c r="B1062" s="12"/>
      <c r="D1062" s="12"/>
      <c r="E1062" s="12"/>
    </row>
    <row r="1063" customFormat="false" ht="15" hidden="false" customHeight="false" outlineLevel="0" collapsed="false">
      <c r="B1063" s="12"/>
      <c r="D1063" s="12"/>
      <c r="E1063" s="12"/>
    </row>
    <row r="1064" customFormat="false" ht="15" hidden="false" customHeight="false" outlineLevel="0" collapsed="false">
      <c r="B1064" s="12"/>
      <c r="D1064" s="12"/>
      <c r="E1064" s="12"/>
    </row>
    <row r="1065" customFormat="false" ht="15" hidden="false" customHeight="false" outlineLevel="0" collapsed="false">
      <c r="B1065" s="12"/>
      <c r="D1065" s="12"/>
      <c r="E1065" s="12"/>
    </row>
    <row r="1066" customFormat="false" ht="15" hidden="false" customHeight="false" outlineLevel="0" collapsed="false">
      <c r="B1066" s="12"/>
      <c r="D1066" s="12"/>
      <c r="E1066" s="12"/>
    </row>
    <row r="1067" customFormat="false" ht="15" hidden="false" customHeight="false" outlineLevel="0" collapsed="false">
      <c r="B1067" s="12"/>
      <c r="D1067" s="12"/>
      <c r="E1067" s="12"/>
    </row>
    <row r="1068" customFormat="false" ht="15" hidden="false" customHeight="false" outlineLevel="0" collapsed="false">
      <c r="B1068" s="12"/>
      <c r="D1068" s="12"/>
      <c r="E1068" s="12"/>
    </row>
    <row r="1069" customFormat="false" ht="15" hidden="false" customHeight="false" outlineLevel="0" collapsed="false">
      <c r="B1069" s="12"/>
      <c r="D1069" s="12"/>
      <c r="E1069" s="12"/>
    </row>
    <row r="1070" customFormat="false" ht="15" hidden="false" customHeight="false" outlineLevel="0" collapsed="false">
      <c r="B1070" s="12"/>
      <c r="D1070" s="12"/>
      <c r="E1070" s="12"/>
    </row>
    <row r="1071" customFormat="false" ht="15" hidden="false" customHeight="false" outlineLevel="0" collapsed="false">
      <c r="B1071" s="12"/>
      <c r="D1071" s="12"/>
      <c r="E1071" s="12"/>
    </row>
    <row r="1072" customFormat="false" ht="15" hidden="false" customHeight="false" outlineLevel="0" collapsed="false">
      <c r="B1072" s="12"/>
      <c r="D1072" s="12"/>
      <c r="E1072" s="12"/>
    </row>
    <row r="1073" customFormat="false" ht="15" hidden="false" customHeight="false" outlineLevel="0" collapsed="false">
      <c r="B1073" s="12"/>
      <c r="D1073" s="12"/>
      <c r="E1073" s="12"/>
    </row>
    <row r="1074" customFormat="false" ht="15" hidden="false" customHeight="false" outlineLevel="0" collapsed="false">
      <c r="B1074" s="12"/>
      <c r="D1074" s="12"/>
      <c r="E1074" s="12"/>
    </row>
    <row r="1075" customFormat="false" ht="15" hidden="false" customHeight="false" outlineLevel="0" collapsed="false">
      <c r="B1075" s="12"/>
      <c r="D1075" s="12"/>
      <c r="E1075" s="12"/>
    </row>
    <row r="1076" customFormat="false" ht="15" hidden="false" customHeight="false" outlineLevel="0" collapsed="false">
      <c r="B1076" s="12"/>
      <c r="D1076" s="12"/>
      <c r="E1076" s="12"/>
    </row>
    <row r="1077" customFormat="false" ht="15" hidden="false" customHeight="false" outlineLevel="0" collapsed="false">
      <c r="B1077" s="12"/>
      <c r="D1077" s="12"/>
      <c r="E1077" s="12"/>
    </row>
    <row r="1078" customFormat="false" ht="15" hidden="false" customHeight="false" outlineLevel="0" collapsed="false">
      <c r="B1078" s="12"/>
      <c r="D1078" s="12"/>
      <c r="E1078" s="12"/>
    </row>
    <row r="1079" customFormat="false" ht="15" hidden="false" customHeight="false" outlineLevel="0" collapsed="false">
      <c r="B1079" s="12"/>
      <c r="D1079" s="12"/>
      <c r="E1079" s="12"/>
    </row>
    <row r="1080" customFormat="false" ht="15" hidden="false" customHeight="false" outlineLevel="0" collapsed="false">
      <c r="B1080" s="12"/>
      <c r="D1080" s="12"/>
      <c r="E1080" s="12"/>
    </row>
    <row r="1081" customFormat="false" ht="15" hidden="false" customHeight="false" outlineLevel="0" collapsed="false">
      <c r="B1081" s="12"/>
      <c r="D1081" s="12"/>
      <c r="E1081" s="12"/>
    </row>
    <row r="1082" customFormat="false" ht="15" hidden="false" customHeight="false" outlineLevel="0" collapsed="false">
      <c r="B1082" s="12"/>
      <c r="D1082" s="12"/>
      <c r="E1082" s="12"/>
    </row>
    <row r="1083" customFormat="false" ht="15" hidden="false" customHeight="false" outlineLevel="0" collapsed="false">
      <c r="B1083" s="12"/>
      <c r="D1083" s="12"/>
      <c r="E1083" s="12"/>
    </row>
    <row r="1084" customFormat="false" ht="15" hidden="false" customHeight="false" outlineLevel="0" collapsed="false">
      <c r="B1084" s="12"/>
      <c r="D1084" s="12"/>
      <c r="E1084" s="12"/>
    </row>
    <row r="1085" customFormat="false" ht="15" hidden="false" customHeight="false" outlineLevel="0" collapsed="false">
      <c r="B1085" s="12"/>
      <c r="D1085" s="12"/>
      <c r="E1085" s="12"/>
    </row>
    <row r="1086" customFormat="false" ht="15" hidden="false" customHeight="false" outlineLevel="0" collapsed="false">
      <c r="B1086" s="12"/>
      <c r="D1086" s="12"/>
      <c r="E1086" s="12"/>
    </row>
    <row r="1087" customFormat="false" ht="15" hidden="false" customHeight="false" outlineLevel="0" collapsed="false">
      <c r="B1087" s="12"/>
      <c r="D1087" s="12"/>
      <c r="E1087" s="12"/>
    </row>
    <row r="1088" customFormat="false" ht="15" hidden="false" customHeight="false" outlineLevel="0" collapsed="false">
      <c r="B1088" s="12"/>
      <c r="D1088" s="12"/>
      <c r="E1088" s="12"/>
    </row>
    <row r="1089" customFormat="false" ht="15" hidden="false" customHeight="false" outlineLevel="0" collapsed="false">
      <c r="B1089" s="12"/>
      <c r="D1089" s="12"/>
      <c r="E1089" s="12"/>
    </row>
    <row r="1090" customFormat="false" ht="15" hidden="false" customHeight="false" outlineLevel="0" collapsed="false">
      <c r="B1090" s="12"/>
      <c r="D1090" s="12"/>
      <c r="E1090" s="12"/>
    </row>
    <row r="1091" customFormat="false" ht="15" hidden="false" customHeight="false" outlineLevel="0" collapsed="false">
      <c r="B1091" s="12"/>
      <c r="D1091" s="12"/>
      <c r="E1091" s="12"/>
    </row>
    <row r="1092" customFormat="false" ht="15" hidden="false" customHeight="false" outlineLevel="0" collapsed="false">
      <c r="B1092" s="12"/>
      <c r="D1092" s="12"/>
      <c r="E1092" s="12"/>
    </row>
    <row r="1093" customFormat="false" ht="15" hidden="false" customHeight="false" outlineLevel="0" collapsed="false">
      <c r="B1093" s="12"/>
      <c r="D1093" s="12"/>
      <c r="E1093" s="12"/>
    </row>
    <row r="1094" customFormat="false" ht="15" hidden="false" customHeight="false" outlineLevel="0" collapsed="false">
      <c r="B1094" s="12"/>
      <c r="D1094" s="12"/>
      <c r="E1094" s="12"/>
    </row>
    <row r="1095" customFormat="false" ht="15" hidden="false" customHeight="false" outlineLevel="0" collapsed="false">
      <c r="B1095" s="12"/>
      <c r="D1095" s="12"/>
      <c r="E1095" s="12"/>
    </row>
    <row r="1096" customFormat="false" ht="15" hidden="false" customHeight="false" outlineLevel="0" collapsed="false">
      <c r="B1096" s="12"/>
      <c r="D1096" s="12"/>
      <c r="E1096" s="12"/>
    </row>
    <row r="1097" customFormat="false" ht="15" hidden="false" customHeight="false" outlineLevel="0" collapsed="false">
      <c r="B1097" s="12"/>
      <c r="D1097" s="12"/>
      <c r="E1097" s="12"/>
    </row>
    <row r="1098" customFormat="false" ht="15" hidden="false" customHeight="false" outlineLevel="0" collapsed="false">
      <c r="B1098" s="12"/>
      <c r="D1098" s="12"/>
      <c r="E1098" s="12"/>
    </row>
    <row r="1099" customFormat="false" ht="15" hidden="false" customHeight="false" outlineLevel="0" collapsed="false">
      <c r="B1099" s="12"/>
      <c r="D1099" s="12"/>
      <c r="E1099" s="12"/>
    </row>
    <row r="1100" customFormat="false" ht="15" hidden="false" customHeight="false" outlineLevel="0" collapsed="false">
      <c r="B1100" s="12"/>
      <c r="D1100" s="12"/>
      <c r="E1100" s="12"/>
    </row>
    <row r="1101" customFormat="false" ht="15" hidden="false" customHeight="false" outlineLevel="0" collapsed="false">
      <c r="B1101" s="12"/>
      <c r="D1101" s="12"/>
      <c r="E1101" s="12"/>
    </row>
    <row r="1102" customFormat="false" ht="15" hidden="false" customHeight="false" outlineLevel="0" collapsed="false">
      <c r="B1102" s="12"/>
      <c r="D1102" s="12"/>
      <c r="E1102" s="12"/>
    </row>
    <row r="1103" customFormat="false" ht="15" hidden="false" customHeight="false" outlineLevel="0" collapsed="false">
      <c r="B1103" s="12"/>
      <c r="D1103" s="12"/>
      <c r="E1103" s="12"/>
    </row>
    <row r="1104" customFormat="false" ht="15" hidden="false" customHeight="false" outlineLevel="0" collapsed="false">
      <c r="B1104" s="12"/>
      <c r="D1104" s="12"/>
      <c r="E1104" s="12"/>
    </row>
    <row r="1105" customFormat="false" ht="15" hidden="false" customHeight="false" outlineLevel="0" collapsed="false">
      <c r="B1105" s="12"/>
      <c r="D1105" s="12"/>
      <c r="E1105" s="12"/>
    </row>
    <row r="1106" customFormat="false" ht="15" hidden="false" customHeight="false" outlineLevel="0" collapsed="false">
      <c r="B1106" s="12"/>
      <c r="D1106" s="12"/>
      <c r="E1106" s="12"/>
    </row>
    <row r="1107" customFormat="false" ht="15" hidden="false" customHeight="false" outlineLevel="0" collapsed="false">
      <c r="B1107" s="12"/>
      <c r="D1107" s="12"/>
      <c r="E1107" s="12"/>
    </row>
    <row r="1108" customFormat="false" ht="15" hidden="false" customHeight="false" outlineLevel="0" collapsed="false">
      <c r="B1108" s="12"/>
      <c r="D1108" s="12"/>
      <c r="E1108" s="12"/>
    </row>
    <row r="1109" customFormat="false" ht="15" hidden="false" customHeight="false" outlineLevel="0" collapsed="false">
      <c r="B1109" s="12"/>
      <c r="D1109" s="12"/>
      <c r="E1109" s="12"/>
    </row>
    <row r="1110" customFormat="false" ht="15" hidden="false" customHeight="false" outlineLevel="0" collapsed="false">
      <c r="B1110" s="12"/>
      <c r="D1110" s="12"/>
      <c r="E1110" s="12"/>
    </row>
    <row r="1111" customFormat="false" ht="15" hidden="false" customHeight="false" outlineLevel="0" collapsed="false">
      <c r="B1111" s="12"/>
      <c r="D1111" s="12"/>
      <c r="E1111" s="12"/>
    </row>
    <row r="1112" customFormat="false" ht="15" hidden="false" customHeight="false" outlineLevel="0" collapsed="false">
      <c r="B1112" s="12"/>
      <c r="D1112" s="12"/>
      <c r="E1112" s="12"/>
    </row>
    <row r="1113" customFormat="false" ht="15" hidden="false" customHeight="false" outlineLevel="0" collapsed="false">
      <c r="B1113" s="12"/>
      <c r="D1113" s="12"/>
      <c r="E1113" s="12"/>
    </row>
    <row r="1114" customFormat="false" ht="15" hidden="false" customHeight="false" outlineLevel="0" collapsed="false">
      <c r="B1114" s="12"/>
      <c r="D1114" s="12"/>
      <c r="E1114" s="12"/>
    </row>
    <row r="1115" customFormat="false" ht="15" hidden="false" customHeight="false" outlineLevel="0" collapsed="false">
      <c r="B1115" s="12"/>
      <c r="D1115" s="12"/>
      <c r="E1115" s="12"/>
    </row>
    <row r="1116" customFormat="false" ht="15" hidden="false" customHeight="false" outlineLevel="0" collapsed="false">
      <c r="B1116" s="12"/>
      <c r="D1116" s="12"/>
      <c r="E1116" s="12"/>
    </row>
    <row r="1117" customFormat="false" ht="15" hidden="false" customHeight="false" outlineLevel="0" collapsed="false">
      <c r="B1117" s="12"/>
      <c r="D1117" s="12"/>
      <c r="E1117" s="12"/>
    </row>
    <row r="1118" customFormat="false" ht="15" hidden="false" customHeight="false" outlineLevel="0" collapsed="false">
      <c r="B1118" s="12"/>
      <c r="D1118" s="12"/>
      <c r="E1118" s="12"/>
    </row>
    <row r="1119" customFormat="false" ht="15" hidden="false" customHeight="false" outlineLevel="0" collapsed="false">
      <c r="B1119" s="12"/>
      <c r="D1119" s="12"/>
      <c r="E1119" s="12"/>
    </row>
    <row r="1120" customFormat="false" ht="15" hidden="false" customHeight="false" outlineLevel="0" collapsed="false">
      <c r="B1120" s="12"/>
      <c r="D1120" s="12"/>
      <c r="E1120" s="12"/>
    </row>
    <row r="1121" customFormat="false" ht="15" hidden="false" customHeight="false" outlineLevel="0" collapsed="false">
      <c r="B1121" s="12"/>
      <c r="D1121" s="12"/>
      <c r="E1121" s="12"/>
    </row>
    <row r="1122" customFormat="false" ht="15" hidden="false" customHeight="false" outlineLevel="0" collapsed="false">
      <c r="B1122" s="12"/>
      <c r="D1122" s="12"/>
      <c r="E1122" s="12"/>
    </row>
    <row r="1123" customFormat="false" ht="15" hidden="false" customHeight="false" outlineLevel="0" collapsed="false">
      <c r="B1123" s="12"/>
      <c r="D1123" s="12"/>
      <c r="E1123" s="12"/>
    </row>
    <row r="1124" customFormat="false" ht="15" hidden="false" customHeight="false" outlineLevel="0" collapsed="false">
      <c r="B1124" s="12"/>
      <c r="D1124" s="12"/>
      <c r="E1124" s="12"/>
    </row>
    <row r="1125" customFormat="false" ht="15" hidden="false" customHeight="false" outlineLevel="0" collapsed="false">
      <c r="B1125" s="12"/>
      <c r="D1125" s="12"/>
      <c r="E1125" s="12"/>
    </row>
    <row r="1126" customFormat="false" ht="15" hidden="false" customHeight="false" outlineLevel="0" collapsed="false">
      <c r="B1126" s="12"/>
      <c r="D1126" s="12"/>
      <c r="E1126" s="12"/>
    </row>
    <row r="1127" customFormat="false" ht="15" hidden="false" customHeight="false" outlineLevel="0" collapsed="false">
      <c r="B1127" s="12"/>
      <c r="D1127" s="12"/>
      <c r="E1127" s="12"/>
    </row>
    <row r="1128" customFormat="false" ht="15" hidden="false" customHeight="false" outlineLevel="0" collapsed="false">
      <c r="B1128" s="12"/>
      <c r="D1128" s="12"/>
      <c r="E1128" s="12"/>
    </row>
    <row r="1129" customFormat="false" ht="15" hidden="false" customHeight="false" outlineLevel="0" collapsed="false">
      <c r="B1129" s="12"/>
      <c r="D1129" s="12"/>
      <c r="E1129" s="12"/>
    </row>
    <row r="1130" customFormat="false" ht="15" hidden="false" customHeight="false" outlineLevel="0" collapsed="false">
      <c r="B1130" s="12"/>
      <c r="D1130" s="12"/>
      <c r="E1130" s="12"/>
    </row>
    <row r="1131" customFormat="false" ht="15" hidden="false" customHeight="false" outlineLevel="0" collapsed="false">
      <c r="B1131" s="12"/>
      <c r="D1131" s="12"/>
      <c r="E1131" s="12"/>
    </row>
    <row r="1132" customFormat="false" ht="15" hidden="false" customHeight="false" outlineLevel="0" collapsed="false">
      <c r="B1132" s="12"/>
      <c r="D1132" s="12"/>
      <c r="E1132" s="12"/>
    </row>
    <row r="1133" customFormat="false" ht="15" hidden="false" customHeight="false" outlineLevel="0" collapsed="false">
      <c r="B1133" s="12"/>
      <c r="D1133" s="12"/>
      <c r="E1133" s="12"/>
    </row>
    <row r="1134" customFormat="false" ht="15" hidden="false" customHeight="false" outlineLevel="0" collapsed="false">
      <c r="B1134" s="12"/>
      <c r="D1134" s="12"/>
      <c r="E1134" s="12"/>
    </row>
    <row r="1135" customFormat="false" ht="15" hidden="false" customHeight="false" outlineLevel="0" collapsed="false">
      <c r="B1135" s="12"/>
      <c r="D1135" s="12"/>
      <c r="E1135" s="12"/>
    </row>
    <row r="1136" customFormat="false" ht="15" hidden="false" customHeight="false" outlineLevel="0" collapsed="false">
      <c r="B1136" s="12"/>
      <c r="D1136" s="12"/>
      <c r="E1136" s="12"/>
    </row>
    <row r="1137" customFormat="false" ht="15" hidden="false" customHeight="false" outlineLevel="0" collapsed="false">
      <c r="B1137" s="12"/>
      <c r="D1137" s="12"/>
      <c r="E1137" s="12"/>
    </row>
    <row r="1138" customFormat="false" ht="15" hidden="false" customHeight="false" outlineLevel="0" collapsed="false">
      <c r="B1138" s="12"/>
      <c r="D1138" s="12"/>
      <c r="E1138" s="12"/>
    </row>
    <row r="1139" customFormat="false" ht="15" hidden="false" customHeight="false" outlineLevel="0" collapsed="false">
      <c r="B1139" s="12"/>
      <c r="D1139" s="12"/>
      <c r="E1139" s="12"/>
    </row>
    <row r="1140" customFormat="false" ht="15" hidden="false" customHeight="false" outlineLevel="0" collapsed="false">
      <c r="B1140" s="12"/>
      <c r="D1140" s="12"/>
      <c r="E1140" s="12"/>
    </row>
    <row r="1141" customFormat="false" ht="15" hidden="false" customHeight="false" outlineLevel="0" collapsed="false">
      <c r="B1141" s="12"/>
      <c r="D1141" s="12"/>
      <c r="E1141" s="12"/>
    </row>
    <row r="1142" customFormat="false" ht="15" hidden="false" customHeight="false" outlineLevel="0" collapsed="false">
      <c r="B1142" s="12"/>
      <c r="D1142" s="12"/>
      <c r="E1142" s="12"/>
    </row>
    <row r="1143" customFormat="false" ht="15" hidden="false" customHeight="false" outlineLevel="0" collapsed="false">
      <c r="B1143" s="12"/>
      <c r="D1143" s="12"/>
      <c r="E1143" s="12"/>
    </row>
    <row r="1144" customFormat="false" ht="15" hidden="false" customHeight="false" outlineLevel="0" collapsed="false">
      <c r="B1144" s="12"/>
      <c r="D1144" s="12"/>
      <c r="E1144" s="12"/>
    </row>
    <row r="1145" customFormat="false" ht="15" hidden="false" customHeight="false" outlineLevel="0" collapsed="false">
      <c r="B1145" s="12"/>
      <c r="D1145" s="12"/>
      <c r="E1145" s="12"/>
    </row>
    <row r="1146" customFormat="false" ht="15" hidden="false" customHeight="false" outlineLevel="0" collapsed="false">
      <c r="B1146" s="12"/>
      <c r="D1146" s="12"/>
      <c r="E1146" s="12"/>
    </row>
    <row r="1147" customFormat="false" ht="15" hidden="false" customHeight="false" outlineLevel="0" collapsed="false">
      <c r="B1147" s="12"/>
      <c r="D1147" s="12"/>
      <c r="E1147" s="12"/>
    </row>
    <row r="1148" customFormat="false" ht="15" hidden="false" customHeight="false" outlineLevel="0" collapsed="false">
      <c r="B1148" s="12"/>
      <c r="D1148" s="12"/>
      <c r="E1148" s="12"/>
    </row>
    <row r="1149" customFormat="false" ht="15" hidden="false" customHeight="false" outlineLevel="0" collapsed="false">
      <c r="B1149" s="12"/>
      <c r="D1149" s="12"/>
      <c r="E1149" s="12"/>
    </row>
    <row r="1150" customFormat="false" ht="15" hidden="false" customHeight="false" outlineLevel="0" collapsed="false">
      <c r="B1150" s="12"/>
      <c r="D1150" s="12"/>
      <c r="E1150" s="12"/>
    </row>
    <row r="1151" customFormat="false" ht="15" hidden="false" customHeight="false" outlineLevel="0" collapsed="false">
      <c r="B1151" s="12"/>
      <c r="D1151" s="12"/>
      <c r="E1151" s="12"/>
    </row>
    <row r="1152" customFormat="false" ht="15" hidden="false" customHeight="false" outlineLevel="0" collapsed="false">
      <c r="B1152" s="12"/>
      <c r="D1152" s="12"/>
      <c r="E1152" s="12"/>
    </row>
    <row r="1153" customFormat="false" ht="15" hidden="false" customHeight="false" outlineLevel="0" collapsed="false">
      <c r="B1153" s="12"/>
      <c r="D1153" s="12"/>
      <c r="E1153" s="12"/>
    </row>
    <row r="1154" customFormat="false" ht="15" hidden="false" customHeight="false" outlineLevel="0" collapsed="false">
      <c r="B1154" s="12"/>
      <c r="D1154" s="12"/>
      <c r="E1154" s="12"/>
    </row>
    <row r="1155" customFormat="false" ht="15" hidden="false" customHeight="false" outlineLevel="0" collapsed="false">
      <c r="B1155" s="12"/>
      <c r="D1155" s="12"/>
      <c r="E1155" s="12"/>
    </row>
    <row r="1156" customFormat="false" ht="15" hidden="false" customHeight="false" outlineLevel="0" collapsed="false">
      <c r="B1156" s="12"/>
      <c r="D1156" s="12"/>
      <c r="E1156" s="12"/>
    </row>
    <row r="1157" customFormat="false" ht="15" hidden="false" customHeight="false" outlineLevel="0" collapsed="false">
      <c r="B1157" s="12"/>
      <c r="D1157" s="12"/>
      <c r="E1157" s="12"/>
    </row>
    <row r="1158" customFormat="false" ht="15" hidden="false" customHeight="false" outlineLevel="0" collapsed="false">
      <c r="B1158" s="12"/>
      <c r="D1158" s="12"/>
      <c r="E1158" s="12"/>
    </row>
    <row r="1159" customFormat="false" ht="15" hidden="false" customHeight="false" outlineLevel="0" collapsed="false">
      <c r="B1159" s="12"/>
      <c r="D1159" s="12"/>
      <c r="E1159" s="12"/>
      <c r="Q1159" s="0" t="n">
        <f aca="false">0.67*1+0.33*0.5</f>
        <v>0.835</v>
      </c>
    </row>
    <row r="1160" customFormat="false" ht="15" hidden="false" customHeight="false" outlineLevel="0" collapsed="false">
      <c r="B1160" s="12"/>
      <c r="D1160" s="12"/>
      <c r="E1160" s="12"/>
    </row>
    <row r="1161" customFormat="false" ht="15" hidden="false" customHeight="false" outlineLevel="0" collapsed="false">
      <c r="B1161" s="12"/>
      <c r="D1161" s="12"/>
      <c r="E1161" s="12"/>
    </row>
    <row r="1162" customFormat="false" ht="15" hidden="false" customHeight="false" outlineLevel="0" collapsed="false">
      <c r="B1162" s="12"/>
      <c r="D1162" s="12"/>
      <c r="E1162" s="12"/>
    </row>
    <row r="1163" customFormat="false" ht="15" hidden="false" customHeight="false" outlineLevel="0" collapsed="false">
      <c r="B1163" s="12"/>
      <c r="D1163" s="12"/>
      <c r="E1163" s="12"/>
    </row>
    <row r="1164" customFormat="false" ht="15" hidden="false" customHeight="false" outlineLevel="0" collapsed="false">
      <c r="B1164" s="12"/>
      <c r="D1164" s="12"/>
      <c r="E1164" s="12"/>
    </row>
    <row r="1165" customFormat="false" ht="15" hidden="false" customHeight="false" outlineLevel="0" collapsed="false">
      <c r="B1165" s="12"/>
      <c r="D1165" s="12"/>
      <c r="E1165" s="12"/>
    </row>
    <row r="1166" customFormat="false" ht="15" hidden="false" customHeight="false" outlineLevel="0" collapsed="false">
      <c r="B1166" s="12"/>
      <c r="D1166" s="12"/>
      <c r="E1166" s="12"/>
    </row>
    <row r="1167" customFormat="false" ht="15" hidden="false" customHeight="false" outlineLevel="0" collapsed="false">
      <c r="B1167" s="12"/>
      <c r="D1167" s="12"/>
      <c r="E1167" s="12"/>
    </row>
    <row r="1168" customFormat="false" ht="15" hidden="false" customHeight="false" outlineLevel="0" collapsed="false">
      <c r="B1168" s="12"/>
      <c r="D1168" s="12"/>
      <c r="E1168" s="12"/>
    </row>
    <row r="1169" customFormat="false" ht="15" hidden="false" customHeight="false" outlineLevel="0" collapsed="false">
      <c r="B1169" s="12"/>
      <c r="D1169" s="12"/>
      <c r="E1169" s="12"/>
    </row>
    <row r="1170" customFormat="false" ht="15" hidden="false" customHeight="false" outlineLevel="0" collapsed="false">
      <c r="B1170" s="12"/>
      <c r="D1170" s="12"/>
      <c r="E1170" s="1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316" topLeftCell="A25" activePane="bottomLeft" state="split"/>
      <selection pane="topLeft" activeCell="A1" activeCellId="0" sqref="A1"/>
      <selection pane="bottomLeft" activeCell="L2" activeCellId="0" sqref="L2"/>
    </sheetView>
  </sheetViews>
  <sheetFormatPr defaultColWidth="8.3046875" defaultRowHeight="15" zeroHeight="false" outlineLevelRow="0" outlineLevelCol="0"/>
  <cols>
    <col collapsed="false" customWidth="true" hidden="false" outlineLevel="0" max="1" min="1" style="27" width="26.33"/>
    <col collapsed="false" customWidth="true" hidden="false" outlineLevel="0" max="2" min="2" style="27" width="12.38"/>
    <col collapsed="false" customWidth="true" hidden="false" outlineLevel="0" max="3" min="3" style="27" width="10.27"/>
    <col collapsed="false" customWidth="false" hidden="false" outlineLevel="0" max="12" min="4" style="27" width="8.33"/>
  </cols>
  <sheetData>
    <row r="1" s="29" customFormat="true" ht="22.05" hidden="false" customHeight="false" outlineLevel="0" collapsed="false">
      <c r="A1" s="28" t="s">
        <v>322</v>
      </c>
      <c r="B1" s="28" t="s">
        <v>323</v>
      </c>
      <c r="C1" s="28" t="s">
        <v>324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8</v>
      </c>
    </row>
    <row r="2" customFormat="false" ht="15" hidden="false" customHeight="false" outlineLevel="0" collapsed="false">
      <c r="A2" s="27" t="s">
        <v>329</v>
      </c>
      <c r="B2" s="30" t="s">
        <v>330</v>
      </c>
      <c r="C2" s="14" t="n">
        <v>514.532</v>
      </c>
      <c r="D2" s="16" t="n">
        <v>87.5</v>
      </c>
      <c r="E2" s="16" t="n">
        <v>0</v>
      </c>
      <c r="F2" s="16" t="n">
        <v>12.5</v>
      </c>
      <c r="G2" s="16" t="n">
        <v>0</v>
      </c>
      <c r="H2" s="14" t="n">
        <v>880</v>
      </c>
      <c r="I2" s="14" t="n">
        <v>890</v>
      </c>
      <c r="J2" s="14" t="n">
        <v>1290</v>
      </c>
      <c r="K2" s="14" t="n">
        <v>1500</v>
      </c>
      <c r="L2" s="27" t="s">
        <v>23</v>
      </c>
    </row>
    <row r="3" customFormat="false" ht="15" hidden="false" customHeight="false" outlineLevel="0" collapsed="false">
      <c r="A3" s="27" t="s">
        <v>331</v>
      </c>
      <c r="B3" s="30" t="s">
        <v>332</v>
      </c>
      <c r="C3" s="14" t="n">
        <v>514.532</v>
      </c>
      <c r="D3" s="16" t="n">
        <v>80</v>
      </c>
      <c r="E3" s="16" t="n">
        <v>0</v>
      </c>
      <c r="F3" s="16" t="n">
        <v>20</v>
      </c>
      <c r="G3" s="16" t="n">
        <v>0</v>
      </c>
      <c r="H3" s="14" t="n">
        <v>870</v>
      </c>
      <c r="I3" s="14" t="n">
        <v>880</v>
      </c>
      <c r="J3" s="14" t="n">
        <v>1290</v>
      </c>
      <c r="K3" s="14" t="n">
        <v>1500</v>
      </c>
      <c r="L3" s="27" t="s">
        <v>214</v>
      </c>
    </row>
    <row r="4" customFormat="false" ht="15" hidden="false" customHeight="false" outlineLevel="0" collapsed="false">
      <c r="A4" s="27" t="s">
        <v>333</v>
      </c>
      <c r="B4" s="30" t="s">
        <v>334</v>
      </c>
      <c r="C4" s="14" t="n">
        <v>514.532</v>
      </c>
      <c r="D4" s="16" t="n">
        <v>75</v>
      </c>
      <c r="E4" s="16" t="n">
        <v>0</v>
      </c>
      <c r="F4" s="16" t="n">
        <v>25</v>
      </c>
      <c r="G4" s="16" t="n">
        <v>0</v>
      </c>
      <c r="H4" s="14" t="n">
        <v>850</v>
      </c>
      <c r="I4" s="14" t="n">
        <v>860</v>
      </c>
      <c r="J4" s="14" t="n">
        <v>1290</v>
      </c>
      <c r="K4" s="14" t="n">
        <v>1500</v>
      </c>
      <c r="L4" s="27" t="s">
        <v>214</v>
      </c>
    </row>
    <row r="5" customFormat="false" ht="15" hidden="false" customHeight="false" outlineLevel="0" collapsed="false">
      <c r="A5" s="27" t="s">
        <v>335</v>
      </c>
      <c r="B5" s="30" t="s">
        <v>336</v>
      </c>
      <c r="C5" s="14" t="n">
        <v>514.532</v>
      </c>
      <c r="D5" s="16" t="n">
        <v>66.66</v>
      </c>
      <c r="E5" s="16" t="n">
        <v>0</v>
      </c>
      <c r="F5" s="16" t="n">
        <v>33.33</v>
      </c>
      <c r="G5" s="16" t="n">
        <v>0</v>
      </c>
      <c r="H5" s="14" t="n">
        <v>830</v>
      </c>
      <c r="I5" s="14" t="n">
        <v>840</v>
      </c>
      <c r="J5" s="14" t="n">
        <v>1290</v>
      </c>
      <c r="K5" s="14" t="n">
        <v>1500</v>
      </c>
      <c r="L5" s="27" t="s">
        <v>23</v>
      </c>
    </row>
    <row r="6" customFormat="false" ht="15" hidden="false" customHeight="false" outlineLevel="0" collapsed="false">
      <c r="A6" s="27" t="s">
        <v>337</v>
      </c>
      <c r="B6" s="30" t="s">
        <v>22</v>
      </c>
      <c r="C6" s="14" t="n">
        <v>514.532</v>
      </c>
      <c r="D6" s="16" t="n">
        <v>60</v>
      </c>
      <c r="E6" s="16" t="n">
        <v>0</v>
      </c>
      <c r="F6" s="16" t="n">
        <v>40</v>
      </c>
      <c r="G6" s="16" t="n">
        <v>0</v>
      </c>
      <c r="H6" s="14" t="n">
        <v>820</v>
      </c>
      <c r="I6" s="14" t="n">
        <v>830</v>
      </c>
      <c r="J6" s="14" t="n">
        <v>1290</v>
      </c>
      <c r="K6" s="14" t="n">
        <v>1500</v>
      </c>
      <c r="L6" s="27" t="s">
        <v>23</v>
      </c>
    </row>
    <row r="7" customFormat="false" ht="15" hidden="false" customHeight="false" outlineLevel="0" collapsed="false">
      <c r="A7" s="27" t="s">
        <v>338</v>
      </c>
      <c r="B7" s="30" t="s">
        <v>237</v>
      </c>
      <c r="C7" s="14" t="n">
        <v>514.532</v>
      </c>
      <c r="D7" s="16" t="n">
        <v>59.130952063236</v>
      </c>
      <c r="E7" s="16" t="n">
        <v>10.4772625518391</v>
      </c>
      <c r="F7" s="16" t="n">
        <v>30.3572539972431</v>
      </c>
      <c r="G7" s="16" t="n">
        <v>0.0345313876817963</v>
      </c>
      <c r="H7" s="14" t="n">
        <v>820</v>
      </c>
      <c r="I7" s="14" t="n">
        <v>830</v>
      </c>
      <c r="J7" s="14" t="n">
        <v>1290</v>
      </c>
      <c r="K7" s="14" t="n">
        <v>1500</v>
      </c>
      <c r="L7" s="27" t="s">
        <v>71</v>
      </c>
    </row>
    <row r="8" customFormat="false" ht="15" hidden="false" customHeight="false" outlineLevel="0" collapsed="false">
      <c r="A8" s="27" t="s">
        <v>339</v>
      </c>
      <c r="B8" s="30" t="s">
        <v>340</v>
      </c>
      <c r="C8" s="14" t="n">
        <v>514.532</v>
      </c>
      <c r="D8" s="16" t="n">
        <v>76.54</v>
      </c>
      <c r="E8" s="16" t="n">
        <v>2.07</v>
      </c>
      <c r="F8" s="16" t="n">
        <v>21.39</v>
      </c>
      <c r="G8" s="16" t="n">
        <v>0</v>
      </c>
      <c r="H8" s="14" t="n">
        <v>860</v>
      </c>
      <c r="I8" s="14" t="n">
        <v>870</v>
      </c>
      <c r="J8" s="14" t="n">
        <v>1270</v>
      </c>
      <c r="K8" s="14" t="n">
        <v>1500</v>
      </c>
      <c r="L8" s="27" t="s">
        <v>66</v>
      </c>
    </row>
    <row r="9" customFormat="false" ht="15" hidden="false" customHeight="false" outlineLevel="0" collapsed="false">
      <c r="A9" s="27" t="s">
        <v>341</v>
      </c>
      <c r="B9" s="30" t="s">
        <v>342</v>
      </c>
      <c r="C9" s="14" t="n">
        <v>514.532</v>
      </c>
      <c r="D9" s="16" t="n">
        <v>65.95</v>
      </c>
      <c r="E9" s="16" t="n">
        <v>8.6</v>
      </c>
      <c r="F9" s="16" t="n">
        <v>25.43</v>
      </c>
      <c r="G9" s="16" t="n">
        <v>0.02</v>
      </c>
      <c r="H9" s="14" t="n">
        <v>850</v>
      </c>
      <c r="I9" s="14" t="n">
        <v>860</v>
      </c>
      <c r="J9" s="14" t="n">
        <v>1290</v>
      </c>
      <c r="K9" s="14" t="n">
        <v>1500</v>
      </c>
      <c r="L9" s="27" t="s">
        <v>71</v>
      </c>
    </row>
    <row r="10" customFormat="false" ht="15" hidden="false" customHeight="false" outlineLevel="0" collapsed="false">
      <c r="A10" s="27" t="s">
        <v>343</v>
      </c>
      <c r="B10" s="30" t="s">
        <v>344</v>
      </c>
      <c r="C10" s="14" t="n">
        <v>514.532</v>
      </c>
      <c r="D10" s="16" t="n">
        <v>75.22</v>
      </c>
      <c r="E10" s="16" t="n">
        <v>6.41</v>
      </c>
      <c r="F10" s="16" t="n">
        <v>18.38</v>
      </c>
      <c r="G10" s="16" t="n">
        <v>0</v>
      </c>
      <c r="H10" s="14" t="n">
        <v>870</v>
      </c>
      <c r="I10" s="14" t="n">
        <v>880</v>
      </c>
      <c r="J10" s="14" t="n">
        <v>1290</v>
      </c>
      <c r="K10" s="14" t="n">
        <v>1500</v>
      </c>
      <c r="L10" s="27" t="s">
        <v>66</v>
      </c>
    </row>
    <row r="11" customFormat="false" ht="15" hidden="false" customHeight="false" outlineLevel="0" collapsed="false">
      <c r="A11" s="27" t="s">
        <v>345</v>
      </c>
      <c r="B11" s="30" t="s">
        <v>346</v>
      </c>
      <c r="C11" s="14" t="n">
        <v>514.532</v>
      </c>
      <c r="D11" s="16" t="n">
        <v>75.05</v>
      </c>
      <c r="E11" s="16" t="n">
        <v>9.22</v>
      </c>
      <c r="F11" s="16" t="n">
        <v>15.73</v>
      </c>
      <c r="G11" s="16" t="n">
        <v>0</v>
      </c>
      <c r="H11" s="14" t="n">
        <v>870</v>
      </c>
      <c r="I11" s="14" t="n">
        <v>880</v>
      </c>
      <c r="J11" s="14" t="n">
        <v>1290</v>
      </c>
      <c r="K11" s="14" t="n">
        <v>1500</v>
      </c>
      <c r="L11" s="27" t="s">
        <v>66</v>
      </c>
    </row>
    <row r="12" customFormat="false" ht="15" hidden="false" customHeight="false" outlineLevel="0" collapsed="false">
      <c r="A12" s="27" t="s">
        <v>343</v>
      </c>
      <c r="B12" s="30" t="s">
        <v>219</v>
      </c>
      <c r="C12" s="14" t="n">
        <v>514.532</v>
      </c>
      <c r="D12" s="31" t="n">
        <v>74.9745426640969</v>
      </c>
      <c r="E12" s="32" t="n">
        <v>12.5324994764899</v>
      </c>
      <c r="F12" s="32" t="n">
        <v>12.4929578594132</v>
      </c>
      <c r="G12" s="32" t="n">
        <v>0</v>
      </c>
      <c r="H12" s="14" t="n">
        <v>850</v>
      </c>
      <c r="I12" s="14" t="n">
        <v>860</v>
      </c>
      <c r="J12" s="14" t="n">
        <v>1290</v>
      </c>
      <c r="K12" s="14" t="n">
        <v>1500</v>
      </c>
      <c r="L12" s="27" t="s">
        <v>66</v>
      </c>
    </row>
    <row r="13" customFormat="false" ht="15" hidden="false" customHeight="false" outlineLevel="0" collapsed="false">
      <c r="A13" s="27" t="s">
        <v>347</v>
      </c>
      <c r="B13" s="30" t="s">
        <v>348</v>
      </c>
      <c r="C13" s="14" t="n">
        <v>514.532</v>
      </c>
      <c r="D13" s="16" t="n">
        <v>75.16</v>
      </c>
      <c r="E13" s="16" t="n">
        <v>16.08</v>
      </c>
      <c r="F13" s="16" t="n">
        <v>8.76</v>
      </c>
      <c r="G13" s="16" t="n">
        <v>0</v>
      </c>
      <c r="H13" s="14" t="n">
        <v>870</v>
      </c>
      <c r="I13" s="14" t="n">
        <v>880</v>
      </c>
      <c r="J13" s="14" t="n">
        <v>1290</v>
      </c>
      <c r="K13" s="14" t="n">
        <v>1500</v>
      </c>
      <c r="L13" s="27" t="s">
        <v>66</v>
      </c>
    </row>
    <row r="14" customFormat="false" ht="15" hidden="false" customHeight="false" outlineLevel="0" collapsed="false">
      <c r="A14" s="27" t="s">
        <v>349</v>
      </c>
      <c r="B14" s="30" t="s">
        <v>350</v>
      </c>
      <c r="C14" s="14" t="n">
        <v>514.532</v>
      </c>
      <c r="D14" s="16" t="n">
        <v>66.67</v>
      </c>
      <c r="E14" s="16" t="n">
        <v>16.33</v>
      </c>
      <c r="F14" s="16" t="n">
        <v>16.33</v>
      </c>
      <c r="G14" s="16" t="n">
        <v>0</v>
      </c>
      <c r="H14" s="14" t="n">
        <v>860</v>
      </c>
      <c r="I14" s="14" t="n">
        <v>870</v>
      </c>
      <c r="J14" s="14" t="n">
        <v>1290</v>
      </c>
      <c r="K14" s="14" t="n">
        <v>1500</v>
      </c>
      <c r="L14" s="27" t="s">
        <v>55</v>
      </c>
    </row>
    <row r="15" customFormat="false" ht="15" hidden="false" customHeight="false" outlineLevel="0" collapsed="false">
      <c r="A15" s="27" t="s">
        <v>351</v>
      </c>
      <c r="B15" s="30" t="s">
        <v>352</v>
      </c>
      <c r="C15" s="14" t="n">
        <v>514.532</v>
      </c>
      <c r="D15" s="16" t="n">
        <v>66.67</v>
      </c>
      <c r="E15" s="16" t="n">
        <v>16.6</v>
      </c>
      <c r="F15" s="16" t="n">
        <v>0</v>
      </c>
      <c r="G15" s="16" t="n">
        <v>16.6</v>
      </c>
      <c r="H15" s="14" t="n">
        <v>820</v>
      </c>
      <c r="I15" s="14" t="n">
        <v>830</v>
      </c>
      <c r="J15" s="14" t="n">
        <v>1290</v>
      </c>
      <c r="K15" s="14" t="n">
        <v>1500</v>
      </c>
      <c r="L15" s="27" t="s">
        <v>55</v>
      </c>
    </row>
    <row r="16" customFormat="false" ht="15" hidden="false" customHeight="false" outlineLevel="0" collapsed="false">
      <c r="A16" s="27" t="s">
        <v>353</v>
      </c>
      <c r="B16" s="30" t="s">
        <v>238</v>
      </c>
      <c r="C16" s="14" t="n">
        <v>514.532</v>
      </c>
      <c r="D16" s="16" t="n">
        <v>49.5351126840182</v>
      </c>
      <c r="E16" s="16" t="n">
        <v>25.351517221385</v>
      </c>
      <c r="F16" s="16" t="n">
        <v>25.1133700945968</v>
      </c>
      <c r="G16" s="16" t="n">
        <v>0</v>
      </c>
      <c r="H16" s="14" t="n">
        <v>820</v>
      </c>
      <c r="I16" s="14" t="n">
        <v>830</v>
      </c>
      <c r="J16" s="14" t="n">
        <v>1290</v>
      </c>
      <c r="K16" s="14" t="n">
        <v>1500</v>
      </c>
      <c r="L16" s="27" t="s">
        <v>55</v>
      </c>
    </row>
    <row r="17" customFormat="false" ht="15" hidden="false" customHeight="false" outlineLevel="0" collapsed="false">
      <c r="A17" s="27" t="s">
        <v>354</v>
      </c>
      <c r="B17" s="30" t="s">
        <v>239</v>
      </c>
      <c r="C17" s="14" t="n">
        <v>514.532</v>
      </c>
      <c r="D17" s="16" t="n">
        <v>49.8365673823099</v>
      </c>
      <c r="E17" s="16" t="n">
        <v>25.076690904922</v>
      </c>
      <c r="F17" s="16" t="n">
        <v>18.9294172775522</v>
      </c>
      <c r="G17" s="16" t="n">
        <v>6.15732443521592</v>
      </c>
      <c r="H17" s="14" t="n">
        <v>820</v>
      </c>
      <c r="I17" s="14" t="n">
        <v>830</v>
      </c>
      <c r="J17" s="14" t="n">
        <v>1290</v>
      </c>
      <c r="K17" s="14" t="n">
        <v>1500</v>
      </c>
      <c r="L17" s="27" t="s">
        <v>55</v>
      </c>
    </row>
    <row r="18" customFormat="false" ht="15" hidden="false" customHeight="false" outlineLevel="0" collapsed="false">
      <c r="A18" s="27" t="s">
        <v>355</v>
      </c>
      <c r="B18" s="30" t="s">
        <v>240</v>
      </c>
      <c r="C18" s="14" t="n">
        <v>514.532</v>
      </c>
      <c r="D18" s="16" t="n">
        <v>50.2816953713749</v>
      </c>
      <c r="E18" s="16" t="n">
        <v>24.9827459316393</v>
      </c>
      <c r="F18" s="16" t="n">
        <v>12.4373329464256</v>
      </c>
      <c r="G18" s="16" t="n">
        <v>12.2982257505602</v>
      </c>
      <c r="H18" s="14" t="n">
        <v>820</v>
      </c>
      <c r="I18" s="14" t="n">
        <v>830</v>
      </c>
      <c r="J18" s="14" t="n">
        <v>1290</v>
      </c>
      <c r="K18" s="14" t="n">
        <v>1500</v>
      </c>
      <c r="L18" s="27" t="s">
        <v>55</v>
      </c>
    </row>
    <row r="19" customFormat="false" ht="15" hidden="false" customHeight="false" outlineLevel="0" collapsed="false">
      <c r="A19" s="27" t="s">
        <v>356</v>
      </c>
      <c r="B19" s="30" t="s">
        <v>241</v>
      </c>
      <c r="C19" s="14" t="n">
        <v>514.532</v>
      </c>
      <c r="D19" s="16" t="n">
        <v>50.1987616960338</v>
      </c>
      <c r="E19" s="16" t="n">
        <v>25.411398769499</v>
      </c>
      <c r="F19" s="16" t="n">
        <v>5.41834340002872</v>
      </c>
      <c r="G19" s="16" t="n">
        <v>18.9714961344385</v>
      </c>
      <c r="H19" s="14" t="n">
        <v>820</v>
      </c>
      <c r="I19" s="14" t="n">
        <v>830</v>
      </c>
      <c r="J19" s="14" t="n">
        <v>1290</v>
      </c>
      <c r="K19" s="14" t="n">
        <v>1500</v>
      </c>
      <c r="L19" s="27" t="s">
        <v>55</v>
      </c>
    </row>
    <row r="20" customFormat="false" ht="15" hidden="false" customHeight="false" outlineLevel="0" collapsed="false">
      <c r="A20" s="27" t="s">
        <v>357</v>
      </c>
      <c r="B20" s="30" t="s">
        <v>242</v>
      </c>
      <c r="C20" s="14" t="n">
        <v>514.532</v>
      </c>
      <c r="D20" s="16" t="n">
        <v>50.449172331372</v>
      </c>
      <c r="E20" s="16" t="n">
        <v>24.8581255948624</v>
      </c>
      <c r="F20" s="16" t="n">
        <v>0.126999504830165</v>
      </c>
      <c r="G20" s="16" t="n">
        <v>24.5657025689355</v>
      </c>
      <c r="H20" s="14" t="n">
        <v>820</v>
      </c>
      <c r="I20" s="14" t="n">
        <v>830</v>
      </c>
      <c r="J20" s="14" t="n">
        <v>1290</v>
      </c>
      <c r="K20" s="14" t="n">
        <v>1500</v>
      </c>
      <c r="L20" s="27" t="s">
        <v>55</v>
      </c>
    </row>
    <row r="21" customFormat="false" ht="15" hidden="false" customHeight="false" outlineLevel="0" collapsed="false">
      <c r="A21" s="27" t="s">
        <v>358</v>
      </c>
      <c r="B21" s="30" t="s">
        <v>232</v>
      </c>
      <c r="C21" s="14" t="n">
        <v>514.532</v>
      </c>
      <c r="D21" s="16" t="n">
        <v>57.6891482939637</v>
      </c>
      <c r="E21" s="16" t="n">
        <v>21.3664969347854</v>
      </c>
      <c r="F21" s="16" t="n">
        <v>20.9443547712508</v>
      </c>
      <c r="G21" s="16" t="n">
        <v>0</v>
      </c>
      <c r="H21" s="14" t="n">
        <v>820</v>
      </c>
      <c r="I21" s="14" t="n">
        <v>830</v>
      </c>
      <c r="J21" s="14" t="n">
        <v>1290</v>
      </c>
      <c r="K21" s="14" t="n">
        <v>1500</v>
      </c>
      <c r="L21" s="27" t="s">
        <v>55</v>
      </c>
    </row>
    <row r="22" customFormat="false" ht="15" hidden="false" customHeight="false" outlineLevel="0" collapsed="false">
      <c r="A22" s="27" t="s">
        <v>359</v>
      </c>
      <c r="B22" s="30" t="s">
        <v>234</v>
      </c>
      <c r="C22" s="14" t="n">
        <v>514.532</v>
      </c>
      <c r="D22" s="16" t="n">
        <v>58.5377715517326</v>
      </c>
      <c r="E22" s="16" t="n">
        <v>21.3603096830021</v>
      </c>
      <c r="F22" s="16" t="n">
        <v>15.3627792895328</v>
      </c>
      <c r="G22" s="16" t="n">
        <v>4.73913947573246</v>
      </c>
      <c r="H22" s="14" t="n">
        <v>820</v>
      </c>
      <c r="I22" s="14" t="n">
        <v>830</v>
      </c>
      <c r="J22" s="14" t="n">
        <v>1290</v>
      </c>
      <c r="K22" s="14" t="n">
        <v>1500</v>
      </c>
      <c r="L22" s="27" t="s">
        <v>55</v>
      </c>
    </row>
    <row r="23" customFormat="false" ht="15" hidden="false" customHeight="false" outlineLevel="0" collapsed="false">
      <c r="A23" s="27" t="s">
        <v>360</v>
      </c>
      <c r="B23" s="30" t="s">
        <v>235</v>
      </c>
      <c r="C23" s="14" t="n">
        <v>514.532</v>
      </c>
      <c r="D23" s="16" t="n">
        <v>58.4523540638361</v>
      </c>
      <c r="E23" s="16" t="n">
        <v>21.341540402852</v>
      </c>
      <c r="F23" s="16" t="n">
        <v>10.6550679701065</v>
      </c>
      <c r="G23" s="16" t="n">
        <v>9.55103756320545</v>
      </c>
      <c r="H23" s="14" t="n">
        <v>820</v>
      </c>
      <c r="I23" s="14" t="n">
        <v>830</v>
      </c>
      <c r="J23" s="14" t="n">
        <v>1290</v>
      </c>
      <c r="K23" s="14" t="n">
        <v>1500</v>
      </c>
      <c r="L23" s="27" t="s">
        <v>55</v>
      </c>
    </row>
    <row r="24" customFormat="false" ht="15" hidden="false" customHeight="false" outlineLevel="0" collapsed="false">
      <c r="A24" s="27" t="s">
        <v>361</v>
      </c>
      <c r="B24" s="30" t="s">
        <v>236</v>
      </c>
      <c r="C24" s="14" t="n">
        <v>514.532</v>
      </c>
      <c r="D24" s="16" t="n">
        <v>59.2940077982645</v>
      </c>
      <c r="E24" s="16" t="n">
        <v>21.6350327650869</v>
      </c>
      <c r="F24" s="16" t="n">
        <v>5.07936294901351</v>
      </c>
      <c r="G24" s="16" t="n">
        <v>13.9915964876351</v>
      </c>
      <c r="H24" s="14" t="n">
        <v>820</v>
      </c>
      <c r="I24" s="14" t="n">
        <v>830</v>
      </c>
      <c r="J24" s="14" t="n">
        <v>1290</v>
      </c>
      <c r="K24" s="14" t="n">
        <v>1500</v>
      </c>
      <c r="L24" s="27" t="s">
        <v>55</v>
      </c>
    </row>
    <row r="25" customFormat="false" ht="15" hidden="false" customHeight="false" outlineLevel="0" collapsed="false">
      <c r="A25" s="27" t="s">
        <v>362</v>
      </c>
      <c r="B25" s="30" t="s">
        <v>233</v>
      </c>
      <c r="C25" s="14" t="n">
        <v>514.532</v>
      </c>
      <c r="D25" s="16" t="n">
        <v>58.61</v>
      </c>
      <c r="E25" s="16" t="n">
        <v>21.1367656899605</v>
      </c>
      <c r="F25" s="16" t="n">
        <v>0.159167013206216</v>
      </c>
      <c r="G25" s="16" t="n">
        <v>20.0902802416884</v>
      </c>
      <c r="H25" s="14" t="n">
        <v>820</v>
      </c>
      <c r="I25" s="14" t="n">
        <v>830</v>
      </c>
      <c r="J25" s="14" t="n">
        <v>1290</v>
      </c>
      <c r="K25" s="14" t="n">
        <v>1500</v>
      </c>
      <c r="L25" s="27" t="s">
        <v>55</v>
      </c>
    </row>
    <row r="26" customFormat="false" ht="15" hidden="false" customHeight="false" outlineLevel="0" collapsed="false">
      <c r="A26" s="27" t="s">
        <v>363</v>
      </c>
      <c r="B26" s="30" t="s">
        <v>220</v>
      </c>
      <c r="C26" s="14" t="n">
        <v>514.532</v>
      </c>
      <c r="D26" s="31" t="n">
        <v>75.3671748325506</v>
      </c>
      <c r="E26" s="32" t="n">
        <v>12.5101810960938</v>
      </c>
      <c r="F26" s="32" t="n">
        <v>9.74972150865375</v>
      </c>
      <c r="G26" s="32" t="n">
        <v>2.37292256270181</v>
      </c>
      <c r="H26" s="14" t="n">
        <v>820</v>
      </c>
      <c r="I26" s="14" t="n">
        <v>830</v>
      </c>
      <c r="J26" s="14" t="n">
        <v>1290</v>
      </c>
      <c r="K26" s="14" t="n">
        <v>1500</v>
      </c>
      <c r="L26" s="27" t="s">
        <v>42</v>
      </c>
    </row>
    <row r="27" customFormat="false" ht="15" hidden="false" customHeight="false" outlineLevel="0" collapsed="false">
      <c r="A27" s="27" t="s">
        <v>364</v>
      </c>
      <c r="B27" s="30" t="s">
        <v>221</v>
      </c>
      <c r="C27" s="14" t="n">
        <v>514.532</v>
      </c>
      <c r="D27" s="31" t="n">
        <v>75.3325352579704</v>
      </c>
      <c r="E27" s="32" t="n">
        <v>12.440304702182</v>
      </c>
      <c r="F27" s="32" t="n">
        <v>7.43508173818021</v>
      </c>
      <c r="G27" s="32" t="n">
        <v>4.79207830166733</v>
      </c>
      <c r="H27" s="14" t="n">
        <v>820</v>
      </c>
      <c r="I27" s="14" t="n">
        <v>830</v>
      </c>
      <c r="J27" s="14" t="n">
        <v>1290</v>
      </c>
      <c r="K27" s="14" t="n">
        <v>1500</v>
      </c>
      <c r="L27" s="27" t="s">
        <v>42</v>
      </c>
    </row>
    <row r="28" customFormat="false" ht="15" hidden="false" customHeight="false" outlineLevel="0" collapsed="false">
      <c r="A28" s="27" t="s">
        <v>365</v>
      </c>
      <c r="B28" s="30" t="s">
        <v>222</v>
      </c>
      <c r="C28" s="14" t="n">
        <v>514.532</v>
      </c>
      <c r="D28" s="31" t="n">
        <v>75.1585036363751</v>
      </c>
      <c r="E28" s="32" t="n">
        <v>12.5039020562326</v>
      </c>
      <c r="F28" s="32" t="n">
        <v>6.14811933249659</v>
      </c>
      <c r="G28" s="32" t="n">
        <v>6.18947497489577</v>
      </c>
      <c r="H28" s="14" t="n">
        <v>820</v>
      </c>
      <c r="I28" s="14" t="n">
        <v>830</v>
      </c>
      <c r="J28" s="14" t="n">
        <v>1290</v>
      </c>
      <c r="K28" s="14" t="n">
        <v>1500</v>
      </c>
      <c r="L28" s="27" t="s">
        <v>42</v>
      </c>
    </row>
    <row r="29" customFormat="false" ht="15" hidden="false" customHeight="false" outlineLevel="0" collapsed="false">
      <c r="A29" s="27" t="s">
        <v>366</v>
      </c>
      <c r="B29" s="30" t="s">
        <v>223</v>
      </c>
      <c r="C29" s="14" t="n">
        <v>514.532</v>
      </c>
      <c r="D29" s="31" t="n">
        <v>75.5348273464621</v>
      </c>
      <c r="E29" s="32" t="n">
        <v>12.304676320589</v>
      </c>
      <c r="F29" s="32" t="n">
        <v>5.00862797129772</v>
      </c>
      <c r="G29" s="32" t="n">
        <v>7.15186836165118</v>
      </c>
      <c r="H29" s="14" t="n">
        <v>820</v>
      </c>
      <c r="I29" s="14" t="n">
        <v>830</v>
      </c>
      <c r="J29" s="14" t="n">
        <v>1290</v>
      </c>
      <c r="K29" s="14" t="n">
        <v>1500</v>
      </c>
      <c r="L29" s="27" t="s">
        <v>42</v>
      </c>
    </row>
    <row r="30" customFormat="false" ht="15" hidden="false" customHeight="false" outlineLevel="0" collapsed="false">
      <c r="A30" s="27" t="s">
        <v>367</v>
      </c>
      <c r="B30" s="30" t="s">
        <v>224</v>
      </c>
      <c r="C30" s="14" t="n">
        <v>514.532</v>
      </c>
      <c r="D30" s="31" t="n">
        <v>75.1517851484335</v>
      </c>
      <c r="E30" s="32" t="n">
        <v>12.4271601120841</v>
      </c>
      <c r="F30" s="32" t="n">
        <v>2.65935482146804</v>
      </c>
      <c r="G30" s="32" t="n">
        <v>9.76169991801431</v>
      </c>
      <c r="H30" s="14" t="n">
        <v>820</v>
      </c>
      <c r="I30" s="14" t="n">
        <v>830</v>
      </c>
      <c r="J30" s="14" t="n">
        <v>1290</v>
      </c>
      <c r="K30" s="14" t="n">
        <v>1500</v>
      </c>
      <c r="L30" s="27" t="s">
        <v>42</v>
      </c>
    </row>
    <row r="31" customFormat="false" ht="15" hidden="false" customHeight="false" outlineLevel="0" collapsed="false">
      <c r="A31" s="27" t="s">
        <v>368</v>
      </c>
      <c r="B31" s="30" t="s">
        <v>225</v>
      </c>
      <c r="C31" s="14" t="n">
        <v>514.532</v>
      </c>
      <c r="D31" s="31" t="n">
        <v>75.0616299962015</v>
      </c>
      <c r="E31" s="32" t="n">
        <v>12.7521452301599</v>
      </c>
      <c r="F31" s="32" t="n">
        <v>0.0897952692747758</v>
      </c>
      <c r="G31" s="32" t="n">
        <v>12.0964295043637</v>
      </c>
      <c r="H31" s="14" t="n">
        <v>820</v>
      </c>
      <c r="I31" s="14" t="n">
        <v>830</v>
      </c>
      <c r="J31" s="14" t="n">
        <v>1290</v>
      </c>
      <c r="K31" s="14" t="n">
        <v>1500</v>
      </c>
      <c r="L31" s="27" t="s">
        <v>42</v>
      </c>
    </row>
    <row r="32" customFormat="false" ht="15" hidden="false" customHeight="false" outlineLevel="0" collapsed="false">
      <c r="A32" s="27" t="s">
        <v>369</v>
      </c>
      <c r="B32" s="30" t="s">
        <v>207</v>
      </c>
      <c r="C32" s="14" t="n">
        <v>514.532</v>
      </c>
      <c r="D32" s="31" t="n">
        <v>83.9026344786137</v>
      </c>
      <c r="E32" s="32" t="n">
        <v>8.74486627266353</v>
      </c>
      <c r="F32" s="32" t="n">
        <v>7.35249924872283</v>
      </c>
      <c r="G32" s="32" t="n">
        <v>0</v>
      </c>
      <c r="H32" s="14" t="n">
        <v>820</v>
      </c>
      <c r="I32" s="14" t="n">
        <v>830</v>
      </c>
      <c r="J32" s="14" t="n">
        <v>1290</v>
      </c>
      <c r="K32" s="14" t="n">
        <v>1500</v>
      </c>
      <c r="L32" s="27" t="s">
        <v>42</v>
      </c>
    </row>
    <row r="33" customFormat="false" ht="15" hidden="false" customHeight="false" outlineLevel="0" collapsed="false">
      <c r="A33" s="27" t="s">
        <v>370</v>
      </c>
      <c r="B33" s="30" t="s">
        <v>208</v>
      </c>
      <c r="C33" s="14" t="n">
        <v>514.532</v>
      </c>
      <c r="D33" s="31" t="n">
        <v>83.4</v>
      </c>
      <c r="E33" s="32" t="n">
        <v>8.33</v>
      </c>
      <c r="F33" s="32" t="n">
        <v>6.21</v>
      </c>
      <c r="G33" s="32" t="n">
        <v>2.06</v>
      </c>
      <c r="H33" s="14" t="n">
        <v>820</v>
      </c>
      <c r="I33" s="14" t="n">
        <v>830</v>
      </c>
      <c r="J33" s="14" t="n">
        <v>1290</v>
      </c>
      <c r="K33" s="14" t="n">
        <v>1500</v>
      </c>
      <c r="L33" s="27" t="s">
        <v>42</v>
      </c>
    </row>
    <row r="34" customFormat="false" ht="15" hidden="false" customHeight="false" outlineLevel="0" collapsed="false">
      <c r="A34" s="27" t="s">
        <v>371</v>
      </c>
      <c r="B34" s="30" t="s">
        <v>209</v>
      </c>
      <c r="C34" s="14" t="n">
        <v>514.532</v>
      </c>
      <c r="D34" s="31" t="n">
        <v>83.23</v>
      </c>
      <c r="E34" s="32" t="n">
        <v>8.42</v>
      </c>
      <c r="F34" s="32" t="n">
        <v>4.21</v>
      </c>
      <c r="G34" s="32" t="n">
        <v>4.14</v>
      </c>
      <c r="H34" s="14" t="n">
        <v>820</v>
      </c>
      <c r="I34" s="14" t="n">
        <v>830</v>
      </c>
      <c r="J34" s="14" t="n">
        <v>1290</v>
      </c>
      <c r="K34" s="14" t="n">
        <v>1500</v>
      </c>
      <c r="L34" s="27" t="s">
        <v>42</v>
      </c>
    </row>
    <row r="35" customFormat="false" ht="15" hidden="false" customHeight="false" outlineLevel="0" collapsed="false">
      <c r="A35" s="27" t="s">
        <v>372</v>
      </c>
      <c r="B35" s="30" t="s">
        <v>210</v>
      </c>
      <c r="C35" s="14" t="n">
        <v>514.532</v>
      </c>
      <c r="D35" s="31" t="n">
        <v>83.27</v>
      </c>
      <c r="E35" s="32" t="n">
        <v>8.48</v>
      </c>
      <c r="F35" s="32" t="n">
        <v>2.19</v>
      </c>
      <c r="G35" s="32" t="n">
        <v>6.06</v>
      </c>
      <c r="H35" s="14" t="n">
        <v>820</v>
      </c>
      <c r="I35" s="14" t="n">
        <v>830</v>
      </c>
      <c r="J35" s="14" t="n">
        <v>1290</v>
      </c>
      <c r="K35" s="14" t="n">
        <v>1500</v>
      </c>
      <c r="L35" s="27" t="s">
        <v>42</v>
      </c>
    </row>
    <row r="36" customFormat="false" ht="15" hidden="false" customHeight="false" outlineLevel="0" collapsed="false">
      <c r="A36" s="27" t="s">
        <v>373</v>
      </c>
      <c r="B36" s="30" t="s">
        <v>211</v>
      </c>
      <c r="C36" s="14" t="n">
        <v>514.532</v>
      </c>
      <c r="D36" s="31" t="n">
        <v>83.1031031031031</v>
      </c>
      <c r="E36" s="32" t="n">
        <v>8.5985985985986</v>
      </c>
      <c r="F36" s="32" t="n">
        <v>0.12012012012012</v>
      </c>
      <c r="G36" s="32" t="n">
        <v>8.17817817817818</v>
      </c>
      <c r="H36" s="14" t="n">
        <v>820</v>
      </c>
      <c r="I36" s="14" t="n">
        <v>830</v>
      </c>
      <c r="J36" s="14" t="n">
        <v>1290</v>
      </c>
      <c r="K36" s="14" t="n">
        <v>1500</v>
      </c>
      <c r="L36" s="27" t="s">
        <v>42</v>
      </c>
    </row>
    <row r="37" customFormat="false" ht="15" hidden="false" customHeight="false" outlineLevel="0" collapsed="false">
      <c r="A37" s="27" t="s">
        <v>374</v>
      </c>
      <c r="B37" s="30" t="s">
        <v>375</v>
      </c>
      <c r="C37" s="14" t="n">
        <v>514.532</v>
      </c>
      <c r="D37" s="31" t="n">
        <v>90.0178159500554</v>
      </c>
      <c r="E37" s="32" t="n">
        <v>5.00442961761284</v>
      </c>
      <c r="F37" s="32" t="n">
        <v>0</v>
      </c>
      <c r="G37" s="32" t="n">
        <v>4.9777544323318</v>
      </c>
      <c r="H37" s="14" t="n">
        <v>820</v>
      </c>
      <c r="I37" s="14" t="n">
        <v>830</v>
      </c>
      <c r="J37" s="14" t="n">
        <v>1290</v>
      </c>
      <c r="K37" s="14" t="n">
        <v>1500</v>
      </c>
      <c r="L37" s="27" t="s">
        <v>55</v>
      </c>
    </row>
    <row r="38" customFormat="false" ht="15" hidden="false" customHeight="false" outlineLevel="0" collapsed="false">
      <c r="A38" s="27" t="s">
        <v>376</v>
      </c>
      <c r="B38" s="30" t="s">
        <v>212</v>
      </c>
      <c r="C38" s="14" t="n">
        <v>514.532</v>
      </c>
      <c r="D38" s="16" t="n">
        <v>84.1493708175591</v>
      </c>
      <c r="E38" s="16" t="n">
        <v>5.00855956687123</v>
      </c>
      <c r="F38" s="16" t="n">
        <v>0</v>
      </c>
      <c r="G38" s="16" t="n">
        <v>10.8420696155697</v>
      </c>
      <c r="H38" s="14" t="n">
        <v>820</v>
      </c>
      <c r="I38" s="14" t="n">
        <v>830</v>
      </c>
      <c r="J38" s="14" t="n">
        <v>1290</v>
      </c>
      <c r="K38" s="14" t="n">
        <v>1500</v>
      </c>
      <c r="L38" s="27" t="s">
        <v>71</v>
      </c>
    </row>
    <row r="39" customFormat="false" ht="15" hidden="false" customHeight="false" outlineLevel="0" collapsed="false">
      <c r="A39" s="27" t="s">
        <v>377</v>
      </c>
      <c r="B39" s="30" t="s">
        <v>227</v>
      </c>
      <c r="C39" s="14" t="n">
        <v>514.532</v>
      </c>
      <c r="D39" s="16" t="n">
        <v>72.3387395465758</v>
      </c>
      <c r="E39" s="16" t="n">
        <v>7.05967603606605</v>
      </c>
      <c r="F39" s="16" t="n">
        <v>0</v>
      </c>
      <c r="G39" s="16" t="n">
        <v>20.6015844173581</v>
      </c>
      <c r="H39" s="14" t="n">
        <v>820</v>
      </c>
      <c r="I39" s="14" t="n">
        <v>830</v>
      </c>
      <c r="J39" s="14" t="n">
        <v>1290</v>
      </c>
      <c r="K39" s="14" t="n">
        <v>1500</v>
      </c>
      <c r="L39" s="27" t="s">
        <v>71</v>
      </c>
    </row>
    <row r="40" customFormat="false" ht="15" hidden="false" customHeight="false" outlineLevel="0" collapsed="false">
      <c r="A40" s="27" t="s">
        <v>378</v>
      </c>
      <c r="B40" s="30" t="s">
        <v>379</v>
      </c>
      <c r="C40" s="14" t="n">
        <v>514.532</v>
      </c>
      <c r="D40" s="16" t="n">
        <v>65.9194739574317</v>
      </c>
      <c r="E40" s="16" t="n">
        <v>9.09951006913949</v>
      </c>
      <c r="F40" s="16" t="n">
        <v>0</v>
      </c>
      <c r="G40" s="16" t="n">
        <v>24.9810159734288</v>
      </c>
      <c r="H40" s="14" t="n">
        <v>820</v>
      </c>
      <c r="I40" s="14" t="n">
        <v>830</v>
      </c>
      <c r="J40" s="14" t="n">
        <v>1290</v>
      </c>
      <c r="K40" s="14" t="n">
        <v>1500</v>
      </c>
      <c r="L40" s="27" t="s">
        <v>71</v>
      </c>
    </row>
    <row r="41" customFormat="false" ht="15" hidden="false" customHeight="false" outlineLevel="0" collapsed="false">
      <c r="A41" s="27" t="s">
        <v>380</v>
      </c>
      <c r="B41" s="30" t="s">
        <v>381</v>
      </c>
      <c r="C41" s="14" t="n">
        <v>514.532</v>
      </c>
      <c r="D41" s="16" t="n">
        <v>75</v>
      </c>
      <c r="E41" s="16" t="n">
        <v>0</v>
      </c>
      <c r="F41" s="16" t="n">
        <v>0</v>
      </c>
      <c r="G41" s="16" t="n">
        <v>25</v>
      </c>
      <c r="H41" s="14" t="n">
        <v>820</v>
      </c>
      <c r="I41" s="14" t="n">
        <v>830</v>
      </c>
      <c r="J41" s="14" t="n">
        <v>1290</v>
      </c>
      <c r="K41" s="14" t="n">
        <v>1500</v>
      </c>
      <c r="L41" s="27" t="s">
        <v>214</v>
      </c>
    </row>
    <row r="42" customFormat="false" ht="15" hidden="false" customHeight="false" outlineLevel="0" collapsed="false">
      <c r="A42" s="27" t="s">
        <v>382</v>
      </c>
      <c r="B42" s="30" t="s">
        <v>383</v>
      </c>
      <c r="C42" s="14" t="n">
        <v>488</v>
      </c>
      <c r="D42" s="16" t="n">
        <v>75</v>
      </c>
      <c r="E42" s="16" t="n">
        <v>0</v>
      </c>
      <c r="F42" s="16" t="n">
        <v>8.25</v>
      </c>
      <c r="G42" s="16" t="n">
        <v>16.5</v>
      </c>
      <c r="H42" s="14" t="n">
        <v>820</v>
      </c>
      <c r="I42" s="14" t="n">
        <v>830</v>
      </c>
      <c r="J42" s="14" t="n">
        <v>1290</v>
      </c>
      <c r="K42" s="14" t="n">
        <v>1500</v>
      </c>
      <c r="L42" s="27" t="s">
        <v>214</v>
      </c>
    </row>
    <row r="43" customFormat="false" ht="15" hidden="false" customHeight="false" outlineLevel="0" collapsed="false">
      <c r="A43" s="27" t="s">
        <v>384</v>
      </c>
      <c r="B43" s="30" t="s">
        <v>385</v>
      </c>
      <c r="C43" s="14" t="n">
        <v>488</v>
      </c>
      <c r="D43" s="16" t="n">
        <v>75</v>
      </c>
      <c r="E43" s="16" t="n">
        <v>0</v>
      </c>
      <c r="F43" s="16" t="n">
        <v>16.5</v>
      </c>
      <c r="G43" s="16" t="n">
        <v>8.25</v>
      </c>
      <c r="H43" s="14" t="n">
        <v>820</v>
      </c>
      <c r="I43" s="14" t="n">
        <v>830</v>
      </c>
      <c r="J43" s="14" t="n">
        <v>1290</v>
      </c>
      <c r="K43" s="14" t="n">
        <v>1500</v>
      </c>
      <c r="L43" s="27" t="s">
        <v>214</v>
      </c>
    </row>
    <row r="44" customFormat="false" ht="15" hidden="false" customHeight="false" outlineLevel="0" collapsed="false">
      <c r="A44" s="27" t="s">
        <v>386</v>
      </c>
      <c r="B44" s="30" t="s">
        <v>387</v>
      </c>
      <c r="C44" s="14" t="n">
        <v>488</v>
      </c>
      <c r="D44" s="16" t="n">
        <v>80</v>
      </c>
      <c r="E44" s="16" t="n">
        <v>0</v>
      </c>
      <c r="F44" s="16" t="n">
        <v>0</v>
      </c>
      <c r="G44" s="16" t="n">
        <v>20</v>
      </c>
      <c r="H44" s="14" t="n">
        <v>820</v>
      </c>
      <c r="I44" s="14" t="n">
        <v>830</v>
      </c>
      <c r="J44" s="14" t="n">
        <v>1290</v>
      </c>
      <c r="K44" s="14" t="n">
        <v>1500</v>
      </c>
      <c r="L44" s="27" t="s">
        <v>214</v>
      </c>
    </row>
    <row r="45" customFormat="false" ht="15" hidden="false" customHeight="false" outlineLevel="0" collapsed="false">
      <c r="A45" s="27" t="s">
        <v>388</v>
      </c>
      <c r="B45" s="30" t="s">
        <v>389</v>
      </c>
      <c r="C45" s="14" t="n">
        <v>488</v>
      </c>
      <c r="D45" s="16" t="n">
        <v>80</v>
      </c>
      <c r="E45" s="16" t="n">
        <v>0</v>
      </c>
      <c r="F45" s="16" t="n">
        <v>6.66</v>
      </c>
      <c r="G45" s="16" t="n">
        <v>13.34</v>
      </c>
      <c r="H45" s="14" t="n">
        <v>820</v>
      </c>
      <c r="I45" s="14" t="n">
        <v>830</v>
      </c>
      <c r="J45" s="14" t="n">
        <v>1290</v>
      </c>
      <c r="K45" s="14" t="n">
        <v>1500</v>
      </c>
      <c r="L45" s="27" t="s">
        <v>214</v>
      </c>
    </row>
    <row r="46" customFormat="false" ht="15" hidden="false" customHeight="false" outlineLevel="0" collapsed="false">
      <c r="A46" s="27" t="s">
        <v>390</v>
      </c>
      <c r="B46" s="30" t="s">
        <v>391</v>
      </c>
      <c r="C46" s="14" t="n">
        <v>488</v>
      </c>
      <c r="D46" s="16" t="n">
        <v>80</v>
      </c>
      <c r="E46" s="16" t="n">
        <v>0</v>
      </c>
      <c r="F46" s="16" t="n">
        <v>13.34</v>
      </c>
      <c r="G46" s="16" t="n">
        <v>6.66</v>
      </c>
      <c r="H46" s="14" t="n">
        <v>820</v>
      </c>
      <c r="I46" s="14" t="n">
        <v>830</v>
      </c>
      <c r="J46" s="14" t="n">
        <v>1290</v>
      </c>
      <c r="K46" s="14" t="n">
        <v>1500</v>
      </c>
      <c r="L46" s="27" t="s">
        <v>214</v>
      </c>
    </row>
    <row r="47" customFormat="false" ht="15" hidden="false" customHeight="false" outlineLevel="0" collapsed="false">
      <c r="A47" s="27" t="s">
        <v>392</v>
      </c>
      <c r="B47" s="27" t="s">
        <v>393</v>
      </c>
      <c r="C47" s="14" t="n">
        <v>488</v>
      </c>
      <c r="D47" s="16" t="n">
        <v>76</v>
      </c>
      <c r="E47" s="16" t="n">
        <v>2</v>
      </c>
      <c r="F47" s="16" t="n">
        <v>0</v>
      </c>
      <c r="G47" s="16" t="n">
        <v>22</v>
      </c>
      <c r="H47" s="14" t="n">
        <v>820</v>
      </c>
      <c r="I47" s="14" t="n">
        <v>830</v>
      </c>
      <c r="J47" s="14" t="n">
        <v>1290</v>
      </c>
      <c r="K47" s="14" t="n">
        <v>1500</v>
      </c>
      <c r="L47" s="27" t="s">
        <v>394</v>
      </c>
    </row>
    <row r="48" customFormat="false" ht="15" hidden="false" customHeight="false" outlineLevel="0" collapsed="false">
      <c r="A48" s="27" t="s">
        <v>395</v>
      </c>
      <c r="B48" s="27" t="s">
        <v>393</v>
      </c>
      <c r="C48" s="14" t="n">
        <v>488</v>
      </c>
      <c r="D48" s="16" t="n">
        <v>80</v>
      </c>
      <c r="E48" s="16" t="n">
        <v>0</v>
      </c>
      <c r="F48" s="16" t="n">
        <v>0</v>
      </c>
      <c r="G48" s="16" t="n">
        <v>20</v>
      </c>
      <c r="H48" s="14" t="n">
        <v>820</v>
      </c>
      <c r="I48" s="14" t="n">
        <v>830</v>
      </c>
      <c r="J48" s="14" t="n">
        <v>1290</v>
      </c>
      <c r="K48" s="14" t="n">
        <v>1500</v>
      </c>
      <c r="L48" s="27" t="s">
        <v>394</v>
      </c>
    </row>
    <row r="49" customFormat="false" ht="15" hidden="false" customHeight="false" outlineLevel="0" collapsed="false">
      <c r="A49" s="27" t="s">
        <v>396</v>
      </c>
      <c r="B49" s="27" t="s">
        <v>393</v>
      </c>
      <c r="C49" s="14" t="n">
        <v>488</v>
      </c>
      <c r="D49" s="16" t="n">
        <v>64</v>
      </c>
      <c r="E49" s="16" t="n">
        <v>8</v>
      </c>
      <c r="F49" s="16" t="n">
        <v>0</v>
      </c>
      <c r="G49" s="16" t="n">
        <v>28</v>
      </c>
      <c r="H49" s="14" t="n">
        <v>820</v>
      </c>
      <c r="I49" s="14" t="n">
        <v>830</v>
      </c>
      <c r="J49" s="14" t="n">
        <v>1290</v>
      </c>
      <c r="K49" s="14" t="n">
        <v>1500</v>
      </c>
      <c r="L49" s="27" t="s">
        <v>394</v>
      </c>
    </row>
    <row r="50" customFormat="false" ht="15" hidden="false" customHeight="false" outlineLevel="0" collapsed="false">
      <c r="A50" s="27" t="s">
        <v>397</v>
      </c>
      <c r="B50" s="27" t="s">
        <v>393</v>
      </c>
      <c r="C50" s="14" t="n">
        <v>488</v>
      </c>
      <c r="D50" s="16" t="n">
        <v>68</v>
      </c>
      <c r="E50" s="16" t="n">
        <v>6</v>
      </c>
      <c r="F50" s="16" t="n">
        <v>0</v>
      </c>
      <c r="G50" s="16" t="n">
        <v>26</v>
      </c>
      <c r="H50" s="14" t="n">
        <v>820</v>
      </c>
      <c r="I50" s="14" t="n">
        <v>830</v>
      </c>
      <c r="J50" s="14" t="n">
        <v>1290</v>
      </c>
      <c r="K50" s="14" t="n">
        <v>1500</v>
      </c>
      <c r="L50" s="27" t="s">
        <v>394</v>
      </c>
    </row>
    <row r="51" customFormat="false" ht="15" hidden="false" customHeight="false" outlineLevel="0" collapsed="false">
      <c r="A51" s="27" t="s">
        <v>398</v>
      </c>
      <c r="B51" s="27" t="s">
        <v>393</v>
      </c>
      <c r="C51" s="14" t="n">
        <v>488</v>
      </c>
      <c r="D51" s="16" t="n">
        <v>64</v>
      </c>
      <c r="E51" s="16" t="n">
        <v>8</v>
      </c>
      <c r="F51" s="16" t="n">
        <v>0</v>
      </c>
      <c r="G51" s="16" t="n">
        <v>28</v>
      </c>
      <c r="H51" s="14" t="n">
        <v>820</v>
      </c>
      <c r="I51" s="14" t="n">
        <v>830</v>
      </c>
      <c r="J51" s="14" t="n">
        <v>1290</v>
      </c>
      <c r="K51" s="14" t="n">
        <v>1500</v>
      </c>
      <c r="L51" s="27" t="s">
        <v>394</v>
      </c>
    </row>
    <row r="52" customFormat="false" ht="15" hidden="false" customHeight="false" outlineLevel="0" collapsed="false">
      <c r="A52" s="27" t="s">
        <v>399</v>
      </c>
      <c r="B52" s="27" t="s">
        <v>393</v>
      </c>
      <c r="C52" s="14" t="n">
        <v>488</v>
      </c>
      <c r="D52" s="16" t="n">
        <v>60</v>
      </c>
      <c r="E52" s="16" t="n">
        <v>10</v>
      </c>
      <c r="F52" s="16" t="n">
        <v>0</v>
      </c>
      <c r="G52" s="16" t="n">
        <v>30</v>
      </c>
      <c r="H52" s="14" t="n">
        <v>820</v>
      </c>
      <c r="I52" s="14" t="n">
        <v>830</v>
      </c>
      <c r="J52" s="14" t="n">
        <v>1290</v>
      </c>
      <c r="K52" s="14" t="n">
        <v>1500</v>
      </c>
      <c r="L52" s="27" t="s">
        <v>394</v>
      </c>
    </row>
    <row r="53" customFormat="false" ht="15" hidden="false" customHeight="false" outlineLevel="0" collapsed="false">
      <c r="A53" s="27" t="s">
        <v>400</v>
      </c>
      <c r="B53" s="27" t="s">
        <v>393</v>
      </c>
      <c r="C53" s="14" t="n">
        <v>488</v>
      </c>
      <c r="D53" s="16" t="n">
        <v>80</v>
      </c>
      <c r="E53" s="16" t="n">
        <v>0</v>
      </c>
      <c r="F53" s="16" t="n">
        <v>20</v>
      </c>
      <c r="G53" s="16" t="n">
        <v>0</v>
      </c>
      <c r="H53" s="14" t="n">
        <v>820</v>
      </c>
      <c r="I53" s="14" t="n">
        <v>830</v>
      </c>
      <c r="J53" s="14" t="n">
        <v>1290</v>
      </c>
      <c r="K53" s="14" t="n">
        <v>1500</v>
      </c>
      <c r="L53" s="27" t="s">
        <v>401</v>
      </c>
    </row>
    <row r="54" customFormat="false" ht="15" hidden="false" customHeight="false" outlineLevel="0" collapsed="false">
      <c r="A54" s="27" t="s">
        <v>402</v>
      </c>
      <c r="B54" s="27" t="s">
        <v>393</v>
      </c>
      <c r="C54" s="14" t="n">
        <v>488</v>
      </c>
      <c r="D54" s="16" t="n">
        <v>76</v>
      </c>
      <c r="E54" s="16" t="n">
        <v>2</v>
      </c>
      <c r="F54" s="16" t="n">
        <v>22</v>
      </c>
      <c r="G54" s="16" t="n">
        <v>0</v>
      </c>
      <c r="H54" s="14" t="n">
        <v>820</v>
      </c>
      <c r="I54" s="14" t="n">
        <v>830</v>
      </c>
      <c r="J54" s="14" t="n">
        <v>1290</v>
      </c>
      <c r="K54" s="14" t="n">
        <v>1500</v>
      </c>
      <c r="L54" s="27" t="s">
        <v>401</v>
      </c>
    </row>
    <row r="55" customFormat="false" ht="15" hidden="false" customHeight="false" outlineLevel="0" collapsed="false">
      <c r="A55" s="27" t="s">
        <v>403</v>
      </c>
      <c r="B55" s="27" t="s">
        <v>393</v>
      </c>
      <c r="C55" s="14" t="n">
        <v>488</v>
      </c>
      <c r="D55" s="16" t="n">
        <v>72</v>
      </c>
      <c r="E55" s="16" t="n">
        <v>4</v>
      </c>
      <c r="F55" s="16" t="n">
        <v>24</v>
      </c>
      <c r="G55" s="16" t="n">
        <v>0</v>
      </c>
      <c r="H55" s="14" t="n">
        <v>820</v>
      </c>
      <c r="I55" s="14" t="n">
        <v>830</v>
      </c>
      <c r="J55" s="14" t="n">
        <v>1290</v>
      </c>
      <c r="K55" s="14" t="n">
        <v>1500</v>
      </c>
      <c r="L55" s="27" t="s">
        <v>401</v>
      </c>
    </row>
    <row r="56" customFormat="false" ht="15" hidden="false" customHeight="false" outlineLevel="0" collapsed="false">
      <c r="A56" s="27" t="s">
        <v>404</v>
      </c>
      <c r="B56" s="27" t="s">
        <v>393</v>
      </c>
      <c r="C56" s="14" t="n">
        <v>488</v>
      </c>
      <c r="D56" s="16" t="n">
        <v>64</v>
      </c>
      <c r="E56" s="16" t="n">
        <v>8</v>
      </c>
      <c r="F56" s="16" t="n">
        <v>28</v>
      </c>
      <c r="G56" s="16" t="n">
        <v>0</v>
      </c>
      <c r="H56" s="14" t="n">
        <v>820</v>
      </c>
      <c r="I56" s="14" t="n">
        <v>830</v>
      </c>
      <c r="J56" s="14" t="n">
        <v>1290</v>
      </c>
      <c r="K56" s="14" t="n">
        <v>1500</v>
      </c>
      <c r="L56" s="27" t="s">
        <v>401</v>
      </c>
    </row>
    <row r="57" customFormat="false" ht="15" hidden="false" customHeight="false" outlineLevel="0" collapsed="false">
      <c r="A57" s="27" t="s">
        <v>405</v>
      </c>
      <c r="B57" s="27" t="s">
        <v>393</v>
      </c>
      <c r="C57" s="14" t="n">
        <v>488</v>
      </c>
      <c r="D57" s="16" t="n">
        <v>56</v>
      </c>
      <c r="E57" s="16" t="n">
        <v>12</v>
      </c>
      <c r="F57" s="16" t="n">
        <v>32</v>
      </c>
      <c r="G57" s="16" t="n">
        <v>0</v>
      </c>
      <c r="H57" s="14" t="n">
        <v>820</v>
      </c>
      <c r="I57" s="14" t="n">
        <v>830</v>
      </c>
      <c r="J57" s="14" t="n">
        <v>1290</v>
      </c>
      <c r="K57" s="14" t="n">
        <v>1500</v>
      </c>
      <c r="L57" s="27" t="s">
        <v>401</v>
      </c>
    </row>
    <row r="58" customFormat="false" ht="15" hidden="false" customHeight="false" outlineLevel="0" collapsed="false">
      <c r="A58" s="27" t="s">
        <v>406</v>
      </c>
      <c r="B58" s="27" t="s">
        <v>393</v>
      </c>
      <c r="C58" s="14" t="n">
        <v>488</v>
      </c>
      <c r="D58" s="16" t="n">
        <v>75</v>
      </c>
      <c r="E58" s="16" t="n">
        <v>0</v>
      </c>
      <c r="F58" s="16" t="n">
        <v>25</v>
      </c>
      <c r="G58" s="16" t="n">
        <v>0</v>
      </c>
      <c r="H58" s="14" t="n">
        <v>820</v>
      </c>
      <c r="I58" s="14" t="n">
        <v>830</v>
      </c>
      <c r="J58" s="14" t="n">
        <v>1290</v>
      </c>
      <c r="K58" s="14" t="n">
        <v>1500</v>
      </c>
      <c r="L58" s="27" t="s">
        <v>401</v>
      </c>
    </row>
    <row r="59" customFormat="false" ht="15" hidden="false" customHeight="false" outlineLevel="0" collapsed="false">
      <c r="A59" s="27" t="s">
        <v>407</v>
      </c>
      <c r="B59" s="27" t="s">
        <v>393</v>
      </c>
      <c r="C59" s="14" t="n">
        <v>488</v>
      </c>
      <c r="D59" s="16" t="n">
        <v>71.25</v>
      </c>
      <c r="E59" s="16" t="n">
        <v>1.875</v>
      </c>
      <c r="F59" s="16" t="n">
        <v>26.875</v>
      </c>
      <c r="G59" s="16" t="n">
        <v>0</v>
      </c>
      <c r="H59" s="14" t="n">
        <v>820</v>
      </c>
      <c r="I59" s="14" t="n">
        <v>830</v>
      </c>
      <c r="J59" s="14" t="n">
        <v>1290</v>
      </c>
      <c r="K59" s="14" t="n">
        <v>1500</v>
      </c>
      <c r="L59" s="27" t="s">
        <v>401</v>
      </c>
    </row>
    <row r="60" customFormat="false" ht="15" hidden="false" customHeight="false" outlineLevel="0" collapsed="false">
      <c r="A60" s="27" t="s">
        <v>408</v>
      </c>
      <c r="B60" s="27" t="s">
        <v>393</v>
      </c>
      <c r="C60" s="14" t="n">
        <v>488</v>
      </c>
      <c r="D60" s="16" t="n">
        <v>67.5</v>
      </c>
      <c r="E60" s="16" t="n">
        <v>3.75</v>
      </c>
      <c r="F60" s="16" t="n">
        <v>28.75</v>
      </c>
      <c r="G60" s="16" t="n">
        <v>0</v>
      </c>
      <c r="H60" s="14" t="n">
        <v>820</v>
      </c>
      <c r="I60" s="14" t="n">
        <v>830</v>
      </c>
      <c r="J60" s="14" t="n">
        <v>1290</v>
      </c>
      <c r="K60" s="14" t="n">
        <v>1500</v>
      </c>
      <c r="L60" s="27" t="s">
        <v>401</v>
      </c>
    </row>
    <row r="61" customFormat="false" ht="15" hidden="false" customHeight="false" outlineLevel="0" collapsed="false">
      <c r="A61" s="27" t="s">
        <v>409</v>
      </c>
      <c r="B61" s="27" t="s">
        <v>393</v>
      </c>
      <c r="C61" s="14" t="n">
        <v>488</v>
      </c>
      <c r="D61" s="16" t="n">
        <v>60</v>
      </c>
      <c r="E61" s="16" t="n">
        <v>7.5</v>
      </c>
      <c r="F61" s="16" t="n">
        <v>32.5</v>
      </c>
      <c r="G61" s="16" t="n">
        <v>0</v>
      </c>
      <c r="H61" s="14" t="n">
        <v>820</v>
      </c>
      <c r="I61" s="14" t="n">
        <v>830</v>
      </c>
      <c r="J61" s="14" t="n">
        <v>1290</v>
      </c>
      <c r="K61" s="14" t="n">
        <v>1500</v>
      </c>
      <c r="L61" s="27" t="s">
        <v>401</v>
      </c>
    </row>
    <row r="62" customFormat="false" ht="15" hidden="false" customHeight="false" outlineLevel="0" collapsed="false">
      <c r="A62" s="27" t="s">
        <v>410</v>
      </c>
      <c r="B62" s="27" t="s">
        <v>393</v>
      </c>
      <c r="C62" s="14" t="n">
        <v>488</v>
      </c>
      <c r="D62" s="16" t="n">
        <v>52.5</v>
      </c>
      <c r="E62" s="16" t="n">
        <v>11.25</v>
      </c>
      <c r="F62" s="16" t="n">
        <v>36.25</v>
      </c>
      <c r="G62" s="16" t="n">
        <v>0</v>
      </c>
      <c r="H62" s="14" t="n">
        <v>820</v>
      </c>
      <c r="I62" s="14" t="n">
        <v>830</v>
      </c>
      <c r="J62" s="14" t="n">
        <v>1290</v>
      </c>
      <c r="K62" s="14" t="n">
        <v>1500</v>
      </c>
      <c r="L62" s="27" t="s">
        <v>401</v>
      </c>
    </row>
    <row r="63" customFormat="false" ht="15" hidden="false" customHeight="false" outlineLevel="0" collapsed="false">
      <c r="A63" s="27" t="s">
        <v>411</v>
      </c>
      <c r="B63" s="27" t="s">
        <v>10</v>
      </c>
      <c r="C63" s="14" t="n">
        <v>514.532</v>
      </c>
      <c r="D63" s="16" t="n">
        <v>100</v>
      </c>
      <c r="E63" s="16" t="n">
        <v>0</v>
      </c>
      <c r="F63" s="16" t="n">
        <v>0</v>
      </c>
      <c r="G63" s="16" t="n">
        <v>0</v>
      </c>
      <c r="H63" s="14" t="n">
        <v>990</v>
      </c>
      <c r="I63" s="14" t="n">
        <v>1000</v>
      </c>
      <c r="J63" s="14" t="n">
        <v>1300</v>
      </c>
      <c r="K63" s="14" t="n">
        <v>1400</v>
      </c>
      <c r="L63" s="27" t="s">
        <v>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8" activeCellId="0" sqref="I48"/>
    </sheetView>
  </sheetViews>
  <sheetFormatPr defaultColWidth="8.3046875"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1" t="s">
        <v>413</v>
      </c>
      <c r="B1" s="1" t="s">
        <v>414</v>
      </c>
    </row>
    <row r="2" customFormat="false" ht="17.8" hidden="false" customHeight="true" outlineLevel="0" collapsed="false">
      <c r="A2" s="0" t="s">
        <v>291</v>
      </c>
      <c r="B2" s="0" t="s">
        <v>415</v>
      </c>
    </row>
    <row r="3" customFormat="false" ht="17.8" hidden="false" customHeight="true" outlineLevel="0" collapsed="false">
      <c r="A3" s="0" t="s">
        <v>274</v>
      </c>
      <c r="B3" s="0" t="s">
        <v>416</v>
      </c>
    </row>
    <row r="4" customFormat="false" ht="15" hidden="false" customHeight="false" outlineLevel="0" collapsed="false">
      <c r="A4" s="0" t="s">
        <v>295</v>
      </c>
      <c r="B4" s="0" t="s">
        <v>417</v>
      </c>
    </row>
    <row r="5" customFormat="false" ht="15" hidden="false" customHeight="false" outlineLevel="0" collapsed="false">
      <c r="A5" s="0" t="s">
        <v>418</v>
      </c>
      <c r="B5" s="0" t="s">
        <v>419</v>
      </c>
    </row>
    <row r="6" customFormat="false" ht="15" hidden="false" customHeight="false" outlineLevel="0" collapsed="false">
      <c r="A6" s="33" t="s">
        <v>280</v>
      </c>
      <c r="B6" s="33" t="s">
        <v>420</v>
      </c>
    </row>
    <row r="7" customFormat="false" ht="15" hidden="false" customHeight="false" outlineLevel="0" collapsed="false">
      <c r="A7" s="0" t="s">
        <v>169</v>
      </c>
      <c r="B7" s="0" t="s">
        <v>421</v>
      </c>
    </row>
    <row r="8" customFormat="false" ht="15" hidden="false" customHeight="false" outlineLevel="0" collapsed="false">
      <c r="A8" s="0" t="s">
        <v>244</v>
      </c>
      <c r="B8" s="34" t="s">
        <v>422</v>
      </c>
    </row>
    <row r="9" customFormat="false" ht="15" hidden="false" customHeight="false" outlineLevel="0" collapsed="false">
      <c r="A9" s="33" t="s">
        <v>244</v>
      </c>
      <c r="B9" s="33" t="s">
        <v>423</v>
      </c>
    </row>
    <row r="10" customFormat="false" ht="15" hidden="false" customHeight="false" outlineLevel="0" collapsed="false">
      <c r="A10" s="0" t="s">
        <v>247</v>
      </c>
      <c r="B10" s="34" t="s">
        <v>424</v>
      </c>
    </row>
    <row r="11" customFormat="false" ht="15" hidden="false" customHeight="false" outlineLevel="0" collapsed="false">
      <c r="A11" s="0" t="s">
        <v>202</v>
      </c>
      <c r="B11" s="34" t="s">
        <v>425</v>
      </c>
    </row>
    <row r="13" customFormat="false" ht="15" hidden="false" customHeight="false" outlineLevel="0" collapsed="false">
      <c r="A13" s="0" t="s">
        <v>426</v>
      </c>
      <c r="B13" s="0" t="s">
        <v>427</v>
      </c>
    </row>
    <row r="14" customFormat="false" ht="15" hidden="false" customHeight="false" outlineLevel="0" collapsed="false">
      <c r="A14" s="0" t="s">
        <v>428</v>
      </c>
      <c r="B14" s="0" t="s">
        <v>429</v>
      </c>
    </row>
    <row r="15" customFormat="false" ht="15" hidden="false" customHeight="false" outlineLevel="0" collapsed="false">
      <c r="A15" s="0" t="s">
        <v>289</v>
      </c>
      <c r="B15" s="0" t="s">
        <v>430</v>
      </c>
    </row>
    <row r="16" customFormat="false" ht="15" hidden="false" customHeight="false" outlineLevel="0" collapsed="false">
      <c r="A16" s="0" t="s">
        <v>287</v>
      </c>
      <c r="B16" s="0" t="s">
        <v>431</v>
      </c>
    </row>
    <row r="17" customFormat="false" ht="15" hidden="false" customHeight="false" outlineLevel="0" collapsed="false">
      <c r="A17" s="0" t="s">
        <v>12</v>
      </c>
      <c r="B17" s="34" t="s">
        <v>432</v>
      </c>
    </row>
    <row r="18" customFormat="false" ht="15" hidden="false" customHeight="false" outlineLevel="0" collapsed="false">
      <c r="A18" s="0" t="s">
        <v>161</v>
      </c>
      <c r="B18" s="0" t="s">
        <v>433</v>
      </c>
    </row>
    <row r="19" customFormat="false" ht="15" hidden="false" customHeight="false" outlineLevel="0" collapsed="false">
      <c r="A19" s="0" t="s">
        <v>171</v>
      </c>
      <c r="B19" s="0" t="s">
        <v>434</v>
      </c>
    </row>
    <row r="20" customFormat="false" ht="15" hidden="false" customHeight="false" outlineLevel="0" collapsed="false">
      <c r="A20" s="14" t="s">
        <v>285</v>
      </c>
      <c r="B20" s="0" t="s">
        <v>435</v>
      </c>
    </row>
    <row r="21" customFormat="false" ht="15" hidden="false" customHeight="false" outlineLevel="0" collapsed="false">
      <c r="A21" s="0" t="s">
        <v>103</v>
      </c>
      <c r="B21" s="0" t="s">
        <v>436</v>
      </c>
    </row>
    <row r="22" customFormat="false" ht="15" hidden="false" customHeight="false" outlineLevel="0" collapsed="false">
      <c r="A22" s="33" t="s">
        <v>145</v>
      </c>
      <c r="B22" s="33" t="s">
        <v>437</v>
      </c>
    </row>
    <row r="23" customFormat="false" ht="15" hidden="false" customHeight="false" outlineLevel="0" collapsed="false">
      <c r="A23" s="0" t="s">
        <v>134</v>
      </c>
      <c r="B23" s="34" t="s">
        <v>438</v>
      </c>
    </row>
    <row r="24" customFormat="false" ht="15" hidden="false" customHeight="false" outlineLevel="0" collapsed="false">
      <c r="A24" s="0" t="s">
        <v>439</v>
      </c>
      <c r="B24" s="0" t="s">
        <v>440</v>
      </c>
    </row>
    <row r="25" customFormat="false" ht="15" hidden="false" customHeight="false" outlineLevel="0" collapsed="false">
      <c r="A25" s="0" t="s">
        <v>42</v>
      </c>
      <c r="B25" s="34" t="s">
        <v>441</v>
      </c>
    </row>
    <row r="26" customFormat="false" ht="15" hidden="false" customHeight="false" outlineLevel="0" collapsed="false">
      <c r="A26" s="0" t="s">
        <v>66</v>
      </c>
      <c r="B26" s="34" t="s">
        <v>442</v>
      </c>
    </row>
    <row r="27" customFormat="false" ht="15" hidden="false" customHeight="false" outlineLevel="0" collapsed="false">
      <c r="A27" s="0" t="s">
        <v>55</v>
      </c>
      <c r="B27" s="34" t="s">
        <v>443</v>
      </c>
    </row>
    <row r="28" customFormat="false" ht="15" hidden="false" customHeight="false" outlineLevel="0" collapsed="false">
      <c r="A28" s="0" t="s">
        <v>214</v>
      </c>
      <c r="B28" s="34" t="s">
        <v>444</v>
      </c>
    </row>
    <row r="29" customFormat="false" ht="15" hidden="false" customHeight="false" outlineLevel="0" collapsed="false">
      <c r="A29" s="0" t="s">
        <v>394</v>
      </c>
      <c r="B29" s="0" t="s">
        <v>445</v>
      </c>
    </row>
    <row r="30" customFormat="false" ht="15" hidden="false" customHeight="false" outlineLevel="0" collapsed="false">
      <c r="A30" s="0" t="s">
        <v>401</v>
      </c>
      <c r="B30" s="0" t="s">
        <v>446</v>
      </c>
    </row>
    <row r="31" customFormat="false" ht="15" hidden="false" customHeight="false" outlineLevel="0" collapsed="false">
      <c r="A31" s="0" t="s">
        <v>288</v>
      </c>
      <c r="B31" s="0" t="s">
        <v>447</v>
      </c>
    </row>
    <row r="32" customFormat="false" ht="15" hidden="false" customHeight="false" outlineLevel="0" collapsed="false">
      <c r="A32" s="0" t="s">
        <v>23</v>
      </c>
      <c r="B32" s="0" t="s">
        <v>448</v>
      </c>
    </row>
    <row r="33" customFormat="false" ht="15" hidden="false" customHeight="false" outlineLevel="0" collapsed="false">
      <c r="A33" s="0" t="s">
        <v>263</v>
      </c>
      <c r="B33" s="34" t="s">
        <v>449</v>
      </c>
    </row>
    <row r="34" customFormat="false" ht="15" hidden="false" customHeight="false" outlineLevel="0" collapsed="false">
      <c r="A34" s="0" t="s">
        <v>450</v>
      </c>
      <c r="B34" s="0" t="s">
        <v>451</v>
      </c>
    </row>
    <row r="35" customFormat="false" ht="15" hidden="false" customHeight="false" outlineLevel="0" collapsed="false">
      <c r="A35" s="0" t="s">
        <v>452</v>
      </c>
      <c r="B35" s="0" t="s">
        <v>453</v>
      </c>
    </row>
    <row r="36" customFormat="false" ht="15" hidden="false" customHeight="false" outlineLevel="0" collapsed="false">
      <c r="A36" s="0" t="s">
        <v>284</v>
      </c>
      <c r="B36" s="0" t="s">
        <v>454</v>
      </c>
    </row>
    <row r="37" customFormat="false" ht="15" hidden="false" customHeight="false" outlineLevel="0" collapsed="false">
      <c r="A37" s="0" t="s">
        <v>455</v>
      </c>
      <c r="B37" s="0" t="s">
        <v>456</v>
      </c>
    </row>
    <row r="38" customFormat="false" ht="15" hidden="false" customHeight="false" outlineLevel="0" collapsed="false">
      <c r="A38" s="0" t="s">
        <v>457</v>
      </c>
      <c r="B38" s="0" t="s">
        <v>458</v>
      </c>
    </row>
    <row r="39" customFormat="false" ht="15" hidden="false" customHeight="false" outlineLevel="0" collapsed="false">
      <c r="A39" s="0" t="s">
        <v>68</v>
      </c>
      <c r="B39" s="34" t="s">
        <v>459</v>
      </c>
    </row>
    <row r="40" customFormat="false" ht="15" hidden="false" customHeight="false" outlineLevel="0" collapsed="false">
      <c r="A40" s="0" t="s">
        <v>187</v>
      </c>
      <c r="B40" s="0" t="s">
        <v>460</v>
      </c>
    </row>
    <row r="41" customFormat="false" ht="15" hidden="false" customHeight="false" outlineLevel="0" collapsed="false">
      <c r="A41" s="0" t="s">
        <v>286</v>
      </c>
      <c r="B41" s="0" t="s">
        <v>461</v>
      </c>
    </row>
    <row r="42" customFormat="false" ht="15" hidden="false" customHeight="false" outlineLevel="0" collapsed="false">
      <c r="A42" s="0" t="s">
        <v>268</v>
      </c>
      <c r="B42" s="0" t="s">
        <v>462</v>
      </c>
    </row>
    <row r="43" customFormat="false" ht="15" hidden="false" customHeight="false" outlineLevel="0" collapsed="false">
      <c r="A43" s="0" t="s">
        <v>254</v>
      </c>
      <c r="B43" s="34" t="s">
        <v>463</v>
      </c>
    </row>
    <row r="44" customFormat="false" ht="15" hidden="false" customHeight="false" outlineLevel="0" collapsed="false">
      <c r="A44" s="0" t="s">
        <v>293</v>
      </c>
      <c r="B44" s="0" t="s">
        <v>464</v>
      </c>
    </row>
    <row r="45" customFormat="false" ht="15" hidden="false" customHeight="false" outlineLevel="0" collapsed="false">
      <c r="A45" s="0" t="s">
        <v>465</v>
      </c>
      <c r="B45" s="0" t="s">
        <v>466</v>
      </c>
    </row>
    <row r="46" customFormat="false" ht="15" hidden="false" customHeight="false" outlineLevel="0" collapsed="false">
      <c r="A46" s="0" t="s">
        <v>297</v>
      </c>
      <c r="B46" s="0" t="s">
        <v>467</v>
      </c>
    </row>
    <row r="47" customFormat="false" ht="15" hidden="false" customHeight="false" outlineLevel="0" collapsed="false">
      <c r="A47" s="0" t="s">
        <v>124</v>
      </c>
      <c r="B47" s="0" t="s">
        <v>468</v>
      </c>
    </row>
    <row r="48" customFormat="false" ht="15" hidden="false" customHeight="false" outlineLevel="0" collapsed="false">
      <c r="A48" s="0" t="s">
        <v>296</v>
      </c>
      <c r="B48" s="0" t="s">
        <v>469</v>
      </c>
    </row>
    <row r="49" customFormat="false" ht="15" hidden="false" customHeight="false" outlineLevel="0" collapsed="false">
      <c r="A49" s="0" t="s">
        <v>298</v>
      </c>
      <c r="B49" s="0" t="s">
        <v>470</v>
      </c>
    </row>
    <row r="50" customFormat="false" ht="15" hidden="false" customHeight="false" outlineLevel="0" collapsed="false">
      <c r="A50" s="0" t="s">
        <v>11</v>
      </c>
      <c r="B50" s="35" t="s">
        <v>471</v>
      </c>
    </row>
    <row r="51" customFormat="false" ht="15" hidden="false" customHeight="false" outlineLevel="0" collapsed="false">
      <c r="A51" s="0" t="s">
        <v>203</v>
      </c>
      <c r="B51" s="35" t="s">
        <v>472</v>
      </c>
    </row>
    <row r="52" customFormat="false" ht="15" hidden="false" customHeight="false" outlineLevel="0" collapsed="false">
      <c r="A52" s="0" t="s">
        <v>282</v>
      </c>
      <c r="B52" s="0" t="s">
        <v>473</v>
      </c>
    </row>
    <row r="53" customFormat="false" ht="15" hidden="false" customHeight="false" outlineLevel="0" collapsed="false">
      <c r="A53" s="0" t="s">
        <v>283</v>
      </c>
      <c r="B53" s="0" t="s">
        <v>474</v>
      </c>
    </row>
    <row r="56" customFormat="false" ht="15" hidden="false" customHeight="false" outlineLevel="0" collapsed="false">
      <c r="C56" s="1" t="s">
        <v>475</v>
      </c>
    </row>
    <row r="57" customFormat="false" ht="15" hidden="false" customHeight="false" outlineLevel="0" collapsed="false">
      <c r="C57" s="0" t="s">
        <v>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H23" activeCellId="0" sqref="H23"/>
    </sheetView>
  </sheetViews>
  <sheetFormatPr defaultColWidth="10.484375" defaultRowHeight="12.8" zeroHeight="false" outlineLevelRow="0" outlineLevelCol="0"/>
  <cols>
    <col collapsed="false" customWidth="true" hidden="false" outlineLevel="0" max="9" min="9" style="0" width="13.42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0" t="s">
        <v>477</v>
      </c>
      <c r="N1" s="0" t="s">
        <v>478</v>
      </c>
      <c r="Q1" s="0" t="s">
        <v>479</v>
      </c>
      <c r="R1" s="2" t="n">
        <v>-2.73981957533054</v>
      </c>
    </row>
    <row r="2" customFormat="false" ht="15" hidden="false" customHeight="false" outlineLevel="0" collapsed="false">
      <c r="A2" s="1" t="s">
        <v>201</v>
      </c>
      <c r="B2" s="11" t="n">
        <v>0</v>
      </c>
      <c r="C2" s="11" t="n">
        <v>100</v>
      </c>
      <c r="D2" s="11" t="n">
        <v>0</v>
      </c>
      <c r="E2" s="11" t="n">
        <v>0</v>
      </c>
      <c r="F2" s="11" t="n">
        <v>0</v>
      </c>
      <c r="G2" s="12" t="n">
        <v>2774.95567024929</v>
      </c>
      <c r="H2" s="9" t="n">
        <v>-1.69379551324252</v>
      </c>
      <c r="I2" s="0" t="s">
        <v>202</v>
      </c>
      <c r="M2" s="9" t="n">
        <f aca="false">$R$1+$R$2/(G2-$R$3)</f>
        <v>-1.69343329044429</v>
      </c>
      <c r="N2" s="0" t="n">
        <f aca="false">(M2-H2)^2</f>
        <v>1.3120535556035E-007</v>
      </c>
      <c r="Q2" s="0" t="s">
        <v>480</v>
      </c>
      <c r="R2" s="2" t="n">
        <v>1818.9239457474</v>
      </c>
    </row>
    <row r="3" customFormat="false" ht="15" hidden="false" customHeight="false" outlineLevel="0" collapsed="false">
      <c r="A3" s="1" t="s">
        <v>201</v>
      </c>
      <c r="B3" s="11" t="n">
        <v>0</v>
      </c>
      <c r="C3" s="11" t="n">
        <v>100</v>
      </c>
      <c r="D3" s="11" t="n">
        <v>0</v>
      </c>
      <c r="E3" s="11" t="n">
        <v>0</v>
      </c>
      <c r="F3" s="11" t="n">
        <v>0</v>
      </c>
      <c r="G3" s="12" t="n">
        <v>2724.51738855041</v>
      </c>
      <c r="H3" s="9" t="n">
        <v>-1.66983035397782</v>
      </c>
      <c r="I3" s="0" t="s">
        <v>202</v>
      </c>
      <c r="M3" s="9" t="n">
        <f aca="false">$R$1+$R$2/(G3-$R$3)</f>
        <v>-1.66216401966353</v>
      </c>
      <c r="N3" s="0" t="n">
        <f aca="false">(M3-H3)^2</f>
        <v>5.87726818184804E-005</v>
      </c>
      <c r="Q3" s="0" t="s">
        <v>481</v>
      </c>
      <c r="R3" s="2" t="n">
        <v>1036.66458977596</v>
      </c>
    </row>
    <row r="4" customFormat="false" ht="17.35" hidden="false" customHeight="false" outlineLevel="0" collapsed="false">
      <c r="A4" s="1" t="s">
        <v>201</v>
      </c>
      <c r="B4" s="11" t="n">
        <v>0</v>
      </c>
      <c r="C4" s="11" t="n">
        <v>100</v>
      </c>
      <c r="D4" s="11" t="n">
        <v>0</v>
      </c>
      <c r="E4" s="11" t="n">
        <v>0</v>
      </c>
      <c r="F4" s="11" t="n">
        <v>0</v>
      </c>
      <c r="G4" s="12" t="n">
        <v>2624.69708387835</v>
      </c>
      <c r="H4" s="9" t="n">
        <v>-1.61635894059857</v>
      </c>
      <c r="I4" s="0" t="s">
        <v>202</v>
      </c>
      <c r="K4" s="4"/>
      <c r="M4" s="9" t="n">
        <f aca="false">$R$1+$R$2/(G4-$R$3)</f>
        <v>-1.59442491086209</v>
      </c>
      <c r="N4" s="0" t="n">
        <f aca="false">(M4-H4)^2</f>
        <v>0.000481101660480724</v>
      </c>
      <c r="Q4" s="0" t="s">
        <v>482</v>
      </c>
      <c r="R4" s="2" t="n">
        <f aca="false">1/22*SQRT(SUM(N2:N23))</f>
        <v>0.00618487358537137</v>
      </c>
    </row>
    <row r="5" customFormat="false" ht="15" hidden="false" customHeight="false" outlineLevel="0" collapsed="false">
      <c r="A5" s="1" t="s">
        <v>201</v>
      </c>
      <c r="B5" s="11" t="n">
        <v>0</v>
      </c>
      <c r="C5" s="11" t="n">
        <v>100</v>
      </c>
      <c r="D5" s="11" t="n">
        <v>0</v>
      </c>
      <c r="E5" s="11" t="n">
        <v>0</v>
      </c>
      <c r="F5" s="11" t="n">
        <v>0</v>
      </c>
      <c r="G5" s="12" t="n">
        <v>2525.12723459758</v>
      </c>
      <c r="H5" s="9" t="n">
        <v>-1.53700815313719</v>
      </c>
      <c r="I5" s="0" t="s">
        <v>202</v>
      </c>
      <c r="M5" s="9" t="n">
        <f aca="false">$R$1+$R$2/(G5-$R$3)</f>
        <v>-1.51780439606121</v>
      </c>
      <c r="N5" s="0" t="n">
        <f aca="false">(M5-H5)^2</f>
        <v>0.000368784285833439</v>
      </c>
      <c r="Q5" s="0" t="s">
        <v>483</v>
      </c>
      <c r="R5" s="0" t="n">
        <f aca="false">1/(R2*(12-R1))+R3</f>
        <v>1036.66462707463</v>
      </c>
    </row>
    <row r="6" customFormat="false" ht="15" hidden="false" customHeight="false" outlineLevel="0" collapsed="false">
      <c r="A6" s="1" t="s">
        <v>201</v>
      </c>
      <c r="B6" s="11" t="n">
        <v>0</v>
      </c>
      <c r="C6" s="11" t="n">
        <v>100</v>
      </c>
      <c r="D6" s="11" t="n">
        <v>0</v>
      </c>
      <c r="E6" s="11" t="n">
        <v>0</v>
      </c>
      <c r="F6" s="11" t="n">
        <v>0</v>
      </c>
      <c r="G6" s="12" t="n">
        <v>2425.48242234575</v>
      </c>
      <c r="H6" s="9" t="n">
        <v>-1.4188342533043</v>
      </c>
      <c r="I6" s="0" t="s">
        <v>202</v>
      </c>
      <c r="M6" s="9" t="n">
        <f aca="false">$R$1+$R$2/(G6-$R$3)</f>
        <v>-1.43012732981713</v>
      </c>
      <c r="N6" s="0" t="n">
        <f aca="false">(M6-H6)^2</f>
        <v>0.000127533577124549</v>
      </c>
    </row>
    <row r="7" customFormat="false" ht="15" hidden="false" customHeight="false" outlineLevel="0" collapsed="false">
      <c r="A7" s="1" t="s">
        <v>201</v>
      </c>
      <c r="B7" s="11" t="n">
        <v>0</v>
      </c>
      <c r="C7" s="11" t="n">
        <v>100</v>
      </c>
      <c r="D7" s="11" t="n">
        <v>0</v>
      </c>
      <c r="E7" s="11" t="n">
        <v>0</v>
      </c>
      <c r="F7" s="11" t="n">
        <v>0</v>
      </c>
      <c r="G7" s="12" t="n">
        <v>2326.10854017669</v>
      </c>
      <c r="H7" s="9" t="n">
        <v>-1.24149491061933</v>
      </c>
      <c r="I7" s="0" t="s">
        <v>202</v>
      </c>
      <c r="M7" s="9" t="n">
        <f aca="false">$R$1+$R$2/(G7-$R$3)</f>
        <v>-1.32919296749534</v>
      </c>
      <c r="N7" s="0" t="n">
        <f aca="false">(M7-H7)^2</f>
        <v>0.00769094917982807</v>
      </c>
    </row>
    <row r="8" customFormat="false" ht="15" hidden="false" customHeight="false" outlineLevel="0" collapsed="false">
      <c r="A8" s="1" t="s">
        <v>201</v>
      </c>
      <c r="B8" s="11" t="n">
        <v>0</v>
      </c>
      <c r="C8" s="11" t="n">
        <v>100</v>
      </c>
      <c r="D8" s="11" t="n">
        <v>0</v>
      </c>
      <c r="E8" s="11" t="n">
        <v>0</v>
      </c>
      <c r="F8" s="11" t="n">
        <v>0</v>
      </c>
      <c r="G8" s="12" t="n">
        <v>2329.12336843921</v>
      </c>
      <c r="H8" s="9" t="n">
        <v>-1.39036562515825</v>
      </c>
      <c r="I8" s="0" t="s">
        <v>203</v>
      </c>
      <c r="M8" s="9" t="n">
        <f aca="false">$R$1+$R$2/(G8-$R$3)</f>
        <v>-1.33248343759417</v>
      </c>
      <c r="N8" s="0" t="n">
        <f aca="false">(M8-H8)^2</f>
        <v>0.00335034763720298</v>
      </c>
    </row>
    <row r="9" customFormat="false" ht="15" hidden="false" customHeight="false" outlineLevel="0" collapsed="false">
      <c r="A9" s="1" t="s">
        <v>201</v>
      </c>
      <c r="B9" s="11" t="n">
        <v>0</v>
      </c>
      <c r="C9" s="11" t="n">
        <v>100</v>
      </c>
      <c r="D9" s="11" t="n">
        <v>0</v>
      </c>
      <c r="E9" s="11" t="n">
        <v>0</v>
      </c>
      <c r="F9" s="11" t="n">
        <v>0</v>
      </c>
      <c r="G9" s="12" t="n">
        <v>2348.95959862221</v>
      </c>
      <c r="H9" s="9" t="n">
        <v>-1.36905555274219</v>
      </c>
      <c r="I9" s="0" t="s">
        <v>203</v>
      </c>
      <c r="M9" s="9" t="n">
        <f aca="false">$R$1+$R$2/(G9-$R$3)</f>
        <v>-1.35375627897878</v>
      </c>
      <c r="N9" s="0" t="n">
        <f aca="false">(M9-H9)^2</f>
        <v>0.000234067777687878</v>
      </c>
    </row>
    <row r="10" customFormat="false" ht="15" hidden="false" customHeight="false" outlineLevel="0" collapsed="false">
      <c r="A10" s="1" t="s">
        <v>201</v>
      </c>
      <c r="B10" s="11" t="n">
        <v>0</v>
      </c>
      <c r="C10" s="11" t="n">
        <v>100</v>
      </c>
      <c r="D10" s="11" t="n">
        <v>0</v>
      </c>
      <c r="E10" s="11" t="n">
        <v>0</v>
      </c>
      <c r="F10" s="11" t="n">
        <v>0</v>
      </c>
      <c r="G10" s="12" t="n">
        <v>2367.9985845697</v>
      </c>
      <c r="H10" s="9" t="n">
        <v>-1.38011242214007</v>
      </c>
      <c r="I10" s="0" t="s">
        <v>203</v>
      </c>
      <c r="M10" s="9" t="n">
        <f aca="false">$R$1+$R$2/(G10-$R$3)</f>
        <v>-1.37357793134007</v>
      </c>
      <c r="N10" s="0" t="n">
        <f aca="false">(M10-H10)^2</f>
        <v>4.26995700152906E-005</v>
      </c>
    </row>
    <row r="11" customFormat="false" ht="15" hidden="false" customHeight="false" outlineLevel="0" collapsed="false">
      <c r="A11" s="1" t="s">
        <v>201</v>
      </c>
      <c r="B11" s="11" t="n">
        <v>0</v>
      </c>
      <c r="C11" s="11" t="n">
        <v>100</v>
      </c>
      <c r="D11" s="11" t="n">
        <v>0</v>
      </c>
      <c r="E11" s="11" t="n">
        <v>0</v>
      </c>
      <c r="F11" s="11" t="n">
        <v>0</v>
      </c>
      <c r="G11" s="12" t="n">
        <v>2379.8785366494</v>
      </c>
      <c r="H11" s="9" t="n">
        <v>-1.39025978629665</v>
      </c>
      <c r="I11" s="0" t="s">
        <v>203</v>
      </c>
      <c r="M11" s="9" t="n">
        <f aca="false">$R$1+$R$2/(G11-$R$3)</f>
        <v>-1.38566155010957</v>
      </c>
      <c r="N11" s="0" t="n">
        <f aca="false">(M11-H11)^2</f>
        <v>2.11437760321577E-005</v>
      </c>
    </row>
    <row r="12" customFormat="false" ht="15" hidden="false" customHeight="false" outlineLevel="0" collapsed="false">
      <c r="A12" s="1" t="s">
        <v>201</v>
      </c>
      <c r="B12" s="11" t="n">
        <v>0</v>
      </c>
      <c r="C12" s="11" t="n">
        <v>100</v>
      </c>
      <c r="D12" s="11" t="n">
        <v>0</v>
      </c>
      <c r="E12" s="11" t="n">
        <v>0</v>
      </c>
      <c r="F12" s="11" t="n">
        <v>0</v>
      </c>
      <c r="G12" s="12" t="n">
        <v>2382.48998012917</v>
      </c>
      <c r="H12" s="9" t="n">
        <v>-1.43510254722236</v>
      </c>
      <c r="I12" s="0" t="s">
        <v>203</v>
      </c>
      <c r="M12" s="9" t="n">
        <f aca="false">$R$1+$R$2/(G12-$R$3)</f>
        <v>-1.38828916225814</v>
      </c>
      <c r="N12" s="0" t="n">
        <f aca="false">(M12-H12)^2</f>
        <v>0.00219149301180841</v>
      </c>
    </row>
    <row r="13" customFormat="false" ht="15" hidden="false" customHeight="false" outlineLevel="0" collapsed="false">
      <c r="A13" s="1" t="s">
        <v>201</v>
      </c>
      <c r="B13" s="11" t="n">
        <v>0</v>
      </c>
      <c r="C13" s="11" t="n">
        <v>100</v>
      </c>
      <c r="D13" s="11" t="n">
        <v>0</v>
      </c>
      <c r="E13" s="11" t="n">
        <v>0</v>
      </c>
      <c r="F13" s="11" t="n">
        <v>0</v>
      </c>
      <c r="G13" s="12" t="n">
        <v>2400.46282049875</v>
      </c>
      <c r="H13" s="9" t="n">
        <v>-1.41148630171672</v>
      </c>
      <c r="I13" s="0" t="s">
        <v>203</v>
      </c>
      <c r="M13" s="9" t="n">
        <f aca="false">$R$1+$R$2/(G13-$R$3)</f>
        <v>-1.40610033096446</v>
      </c>
      <c r="N13" s="0" t="n">
        <f aca="false">(M13-H13)^2</f>
        <v>2.90086809442324E-005</v>
      </c>
    </row>
    <row r="14" customFormat="false" ht="15" hidden="false" customHeight="false" outlineLevel="0" collapsed="false">
      <c r="A14" s="1" t="s">
        <v>201</v>
      </c>
      <c r="B14" s="11" t="n">
        <v>0</v>
      </c>
      <c r="C14" s="11" t="n">
        <v>100</v>
      </c>
      <c r="D14" s="11" t="n">
        <v>0</v>
      </c>
      <c r="E14" s="11" t="n">
        <v>0</v>
      </c>
      <c r="F14" s="11" t="n">
        <v>0</v>
      </c>
      <c r="G14" s="12" t="n">
        <v>2409.61784575573</v>
      </c>
      <c r="H14" s="9" t="n">
        <v>-1.42256444016813</v>
      </c>
      <c r="I14" s="0" t="s">
        <v>203</v>
      </c>
      <c r="M14" s="9" t="n">
        <f aca="false">$R$1+$R$2/(G14-$R$3)</f>
        <v>-1.41499373888983</v>
      </c>
      <c r="N14" s="0" t="n">
        <f aca="false">(M14-H14)^2</f>
        <v>5.73155178453097E-005</v>
      </c>
    </row>
    <row r="15" customFormat="false" ht="15" hidden="false" customHeight="false" outlineLevel="0" collapsed="false">
      <c r="A15" s="1" t="s">
        <v>201</v>
      </c>
      <c r="B15" s="11" t="n">
        <v>0</v>
      </c>
      <c r="C15" s="11" t="n">
        <v>100</v>
      </c>
      <c r="D15" s="11" t="n">
        <v>0</v>
      </c>
      <c r="E15" s="11" t="n">
        <v>0</v>
      </c>
      <c r="F15" s="11" t="n">
        <v>0</v>
      </c>
      <c r="G15" s="12" t="n">
        <v>2410.67211901408</v>
      </c>
      <c r="H15" s="9" t="n">
        <v>-1.43504582974629</v>
      </c>
      <c r="I15" s="0" t="s">
        <v>203</v>
      </c>
      <c r="M15" s="9" t="n">
        <f aca="false">$R$1+$R$2/(G15-$R$3)</f>
        <v>-1.41601027513261</v>
      </c>
      <c r="N15" s="0" t="n">
        <f aca="false">(M15-H15)^2</f>
        <v>0.000362352339450318</v>
      </c>
    </row>
    <row r="16" customFormat="false" ht="15" hidden="false" customHeight="false" outlineLevel="0" collapsed="false">
      <c r="A16" s="1" t="s">
        <v>201</v>
      </c>
      <c r="B16" s="11" t="n">
        <v>0</v>
      </c>
      <c r="C16" s="11" t="n">
        <v>100</v>
      </c>
      <c r="D16" s="11" t="n">
        <v>0</v>
      </c>
      <c r="E16" s="11" t="n">
        <v>0</v>
      </c>
      <c r="F16" s="11" t="n">
        <v>0</v>
      </c>
      <c r="G16" s="12" t="n">
        <v>2427.04348953472</v>
      </c>
      <c r="H16" s="9" t="n">
        <v>-1.42345470198005</v>
      </c>
      <c r="I16" s="0" t="s">
        <v>203</v>
      </c>
      <c r="M16" s="9" t="n">
        <f aca="false">$R$1+$R$2/(G16-$R$3)</f>
        <v>-1.43159780494623</v>
      </c>
      <c r="N16" s="0" t="n">
        <f aca="false">(M16-H16)^2</f>
        <v>6.63101259177342E-005</v>
      </c>
    </row>
    <row r="17" customFormat="false" ht="15" hidden="false" customHeight="false" outlineLevel="0" collapsed="false">
      <c r="A17" s="1" t="s">
        <v>201</v>
      </c>
      <c r="B17" s="11" t="n">
        <v>0</v>
      </c>
      <c r="C17" s="11" t="n">
        <v>100</v>
      </c>
      <c r="D17" s="11" t="n">
        <v>0</v>
      </c>
      <c r="E17" s="11" t="n">
        <v>0</v>
      </c>
      <c r="F17" s="11" t="n">
        <v>0</v>
      </c>
      <c r="G17" s="12" t="n">
        <v>2445.47002900264</v>
      </c>
      <c r="H17" s="9" t="n">
        <v>-1.41139768066035</v>
      </c>
      <c r="I17" s="0" t="s">
        <v>203</v>
      </c>
      <c r="M17" s="9" t="n">
        <f aca="false">$R$1+$R$2/(G17-$R$3)</f>
        <v>-1.44870875541076</v>
      </c>
      <c r="N17" s="0" t="n">
        <f aca="false">(M17-H17)^2</f>
        <v>0.00139211629903093</v>
      </c>
    </row>
    <row r="18" customFormat="false" ht="15" hidden="false" customHeight="false" outlineLevel="0" collapsed="false">
      <c r="A18" s="1" t="s">
        <v>201</v>
      </c>
      <c r="B18" s="11" t="n">
        <v>0</v>
      </c>
      <c r="C18" s="11" t="n">
        <v>100</v>
      </c>
      <c r="D18" s="11" t="n">
        <v>0</v>
      </c>
      <c r="E18" s="11" t="n">
        <v>0</v>
      </c>
      <c r="F18" s="11" t="n">
        <v>0</v>
      </c>
      <c r="G18" s="12" t="n">
        <v>2482.58781524226</v>
      </c>
      <c r="H18" s="9" t="n">
        <v>-1.45941155618575</v>
      </c>
      <c r="I18" s="0" t="s">
        <v>203</v>
      </c>
      <c r="M18" s="9" t="n">
        <f aca="false">$R$1+$R$2/(G18-$R$3)</f>
        <v>-1.48185240687261</v>
      </c>
      <c r="N18" s="0" t="n">
        <f aca="false">(M18-H18)^2</f>
        <v>0.000503591779549899</v>
      </c>
    </row>
    <row r="19" customFormat="false" ht="15" hidden="false" customHeight="false" outlineLevel="0" collapsed="false">
      <c r="A19" s="1" t="s">
        <v>201</v>
      </c>
      <c r="B19" s="11" t="n">
        <v>0</v>
      </c>
      <c r="C19" s="11" t="n">
        <v>100</v>
      </c>
      <c r="D19" s="11" t="n">
        <v>0</v>
      </c>
      <c r="E19" s="11" t="n">
        <v>0</v>
      </c>
      <c r="F19" s="11" t="n">
        <v>0</v>
      </c>
      <c r="G19" s="12" t="n">
        <v>2486.17745122359</v>
      </c>
      <c r="H19" s="9" t="n">
        <v>-1.4834471058895</v>
      </c>
      <c r="I19" s="0" t="s">
        <v>203</v>
      </c>
      <c r="M19" s="9" t="n">
        <f aca="false">$R$1+$R$2/(G19-$R$3)</f>
        <v>-1.48496769086307</v>
      </c>
      <c r="N19" s="0" t="n">
        <f aca="false">(M19-H19)^2</f>
        <v>2.31217866183268E-006</v>
      </c>
    </row>
    <row r="20" customFormat="false" ht="15" hidden="false" customHeight="false" outlineLevel="0" collapsed="false">
      <c r="A20" s="1" t="s">
        <v>201</v>
      </c>
      <c r="B20" s="11" t="n">
        <v>0</v>
      </c>
      <c r="C20" s="11" t="n">
        <v>100</v>
      </c>
      <c r="D20" s="11" t="n">
        <v>0</v>
      </c>
      <c r="E20" s="11" t="n">
        <v>0</v>
      </c>
      <c r="F20" s="11" t="n">
        <v>0</v>
      </c>
      <c r="G20" s="12" t="n">
        <v>2527.7951585652</v>
      </c>
      <c r="H20" s="9" t="n">
        <v>-1.49677875120271</v>
      </c>
      <c r="I20" s="0" t="s">
        <v>203</v>
      </c>
      <c r="M20" s="9" t="n">
        <f aca="false">$R$1+$R$2/(G20-$R$3)</f>
        <v>-1.51999082000946</v>
      </c>
      <c r="N20" s="0" t="n">
        <f aca="false">(M20-H20)^2</f>
        <v>0.000538800138289063</v>
      </c>
    </row>
    <row r="21" customFormat="false" ht="15" hidden="false" customHeight="false" outlineLevel="0" collapsed="false">
      <c r="A21" s="1" t="s">
        <v>201</v>
      </c>
      <c r="B21" s="11" t="n">
        <v>0</v>
      </c>
      <c r="C21" s="11" t="n">
        <v>100</v>
      </c>
      <c r="D21" s="11" t="n">
        <v>0</v>
      </c>
      <c r="E21" s="11" t="n">
        <v>0</v>
      </c>
      <c r="F21" s="11" t="n">
        <v>0</v>
      </c>
      <c r="G21" s="12" t="n">
        <v>2552.71638467592</v>
      </c>
      <c r="H21" s="9" t="n">
        <v>-1.51014230009622</v>
      </c>
      <c r="I21" s="0" t="s">
        <v>203</v>
      </c>
      <c r="M21" s="9" t="n">
        <f aca="false">$R$1+$R$2/(G21-$R$3)</f>
        <v>-1.54004266014446</v>
      </c>
      <c r="N21" s="0" t="n">
        <f aca="false">(M21-H21)^2</f>
        <v>0.00089403153101413</v>
      </c>
    </row>
    <row r="22" customFormat="false" ht="15" hidden="false" customHeight="false" outlineLevel="0" collapsed="false">
      <c r="A22" s="1" t="s">
        <v>201</v>
      </c>
      <c r="B22" s="11" t="n">
        <v>0</v>
      </c>
      <c r="C22" s="11" t="n">
        <v>100</v>
      </c>
      <c r="D22" s="11" t="n">
        <v>0</v>
      </c>
      <c r="E22" s="11" t="n">
        <v>0</v>
      </c>
      <c r="F22" s="11" t="n">
        <v>0</v>
      </c>
      <c r="G22" s="12" t="n">
        <v>2557.72283565086</v>
      </c>
      <c r="H22" s="9" t="n">
        <v>-1.55405681875728</v>
      </c>
      <c r="I22" s="0" t="s">
        <v>203</v>
      </c>
      <c r="M22" s="9" t="n">
        <f aca="false">$R$1+$R$2/(G22-$R$3)</f>
        <v>-1.5439916373273</v>
      </c>
      <c r="N22" s="0" t="n">
        <f aca="false">(M22-H22)^2</f>
        <v>0.000101307877218323</v>
      </c>
    </row>
    <row r="23" customFormat="false" ht="15" hidden="false" customHeight="false" outlineLevel="0" collapsed="false">
      <c r="A23" s="1" t="s">
        <v>201</v>
      </c>
      <c r="B23" s="11" t="n">
        <v>0</v>
      </c>
      <c r="C23" s="11" t="n">
        <v>100</v>
      </c>
      <c r="D23" s="11" t="n">
        <v>0</v>
      </c>
      <c r="E23" s="11" t="n">
        <v>0</v>
      </c>
      <c r="F23" s="11" t="n">
        <v>0</v>
      </c>
      <c r="G23" s="12" t="n">
        <v>1173</v>
      </c>
      <c r="H23" s="9" t="n">
        <f aca="false">LOG10(4*10^10)</f>
        <v>10.602059991328</v>
      </c>
      <c r="I23" s="0" t="s">
        <v>465</v>
      </c>
      <c r="M23" s="9" t="n">
        <f aca="false">$R$1+$R$2/(G23-$R$3)</f>
        <v>10.6017176141521</v>
      </c>
      <c r="N23" s="0" t="n">
        <f aca="false">(M23-H23)^2</f>
        <v>1.17222130562146E-007</v>
      </c>
    </row>
    <row r="26" customFormat="false" ht="15" hidden="false" customHeight="false" outlineLevel="0" collapsed="false">
      <c r="K26" s="36"/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5252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2021-03-29T17:16:25Z</dcterms:modified>
  <cp:revision>494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