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ve/Dropbox/Shared Folders/FilofaxInserts/__2020 revamp/_A4 data sources/"/>
    </mc:Choice>
  </mc:AlternateContent>
  <xr:revisionPtr revIDLastSave="0" documentId="13_ncr:1_{AE6DA0BB-6702-9441-934C-879CA2B82069}" xr6:coauthVersionLast="45" xr6:coauthVersionMax="45" xr10:uidLastSave="{00000000-0000-0000-0000-000000000000}"/>
  <bookViews>
    <workbookView xWindow="14500" yWindow="3720" windowWidth="10820" windowHeight="11380" xr2:uid="{00000000-000D-0000-FFFF-FFFF00000000}"/>
  </bookViews>
  <sheets>
    <sheet name="YEAR" sheetId="2" r:id="rId1"/>
    <sheet name="Data" sheetId="1" r:id="rId2"/>
    <sheet name="Sheet3" sheetId="3" r:id="rId3"/>
  </sheets>
  <definedNames>
    <definedName name="CuYear">YEAR!$B$2</definedName>
    <definedName name="StDate">YEAR!$E$2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 s="1"/>
  <c r="E2" i="2" l="1"/>
  <c r="A2" i="1" s="1"/>
  <c r="A3" i="1" l="1"/>
  <c r="AZ2" i="1"/>
  <c r="J2" i="1"/>
  <c r="L2" i="1"/>
  <c r="I2" i="1"/>
  <c r="B2" i="1"/>
  <c r="C2" i="1" s="1"/>
  <c r="K2" i="1"/>
  <c r="AY2" i="1"/>
  <c r="M2" i="1" l="1"/>
  <c r="P2" i="1" s="1"/>
  <c r="D2" i="1"/>
  <c r="E2" i="1" s="1"/>
  <c r="F2" i="1" s="1"/>
  <c r="G2" i="1" s="1"/>
  <c r="CL2" i="1"/>
  <c r="BA2" i="1"/>
  <c r="BF2" i="1"/>
  <c r="BB2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BD2" i="1"/>
  <c r="BE2" i="1"/>
  <c r="BC2" i="1"/>
  <c r="L3" i="1"/>
  <c r="B3" i="1"/>
  <c r="C3" i="1" s="1"/>
  <c r="I3" i="1"/>
  <c r="AY3" i="1"/>
  <c r="J3" i="1"/>
  <c r="A4" i="1"/>
  <c r="AZ3" i="1"/>
  <c r="K3" i="1"/>
  <c r="M3" i="1" l="1"/>
  <c r="N2" i="1"/>
  <c r="O2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R2" i="1"/>
  <c r="S2" i="1"/>
  <c r="Q2" i="1"/>
  <c r="CM2" i="1"/>
  <c r="H2" i="1"/>
  <c r="O3" i="1"/>
  <c r="S3" i="1"/>
  <c r="T3" i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Q3" i="1"/>
  <c r="R3" i="1"/>
  <c r="P3" i="1"/>
  <c r="N3" i="1"/>
  <c r="BG3" i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BA3" i="1"/>
  <c r="BD3" i="1"/>
  <c r="BB3" i="1"/>
  <c r="BC3" i="1"/>
  <c r="BF3" i="1"/>
  <c r="BE3" i="1"/>
  <c r="B4" i="1"/>
  <c r="C4" i="1" s="1"/>
  <c r="A5" i="1"/>
  <c r="K4" i="1"/>
  <c r="J4" i="1"/>
  <c r="M4" i="1" s="1"/>
  <c r="L4" i="1"/>
  <c r="AZ4" i="1"/>
  <c r="I4" i="1"/>
  <c r="AY4" i="1"/>
  <c r="D3" i="1"/>
  <c r="E3" i="1" s="1"/>
  <c r="F3" i="1" s="1"/>
  <c r="G3" i="1" s="1"/>
  <c r="CL3" i="1"/>
  <c r="BC4" i="1" l="1"/>
  <c r="BD4" i="1"/>
  <c r="BB4" i="1"/>
  <c r="BA4" i="1"/>
  <c r="BF4" i="1"/>
  <c r="BG4" i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BE4" i="1"/>
  <c r="CL4" i="1"/>
  <c r="D4" i="1"/>
  <c r="E4" i="1" s="1"/>
  <c r="F4" i="1" s="1"/>
  <c r="G4" i="1" s="1"/>
  <c r="S4" i="1"/>
  <c r="O4" i="1"/>
  <c r="R4" i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N4" i="1"/>
  <c r="Q4" i="1"/>
  <c r="P4" i="1"/>
  <c r="B5" i="1"/>
  <c r="C5" i="1" s="1"/>
  <c r="A6" i="1"/>
  <c r="AY5" i="1"/>
  <c r="J5" i="1"/>
  <c r="AZ5" i="1"/>
  <c r="I5" i="1"/>
  <c r="K5" i="1"/>
  <c r="L5" i="1"/>
  <c r="CM3" i="1"/>
  <c r="H3" i="1"/>
  <c r="BC5" i="1" l="1"/>
  <c r="BB5" i="1"/>
  <c r="BA5" i="1"/>
  <c r="BE5" i="1"/>
  <c r="BG5" i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BD5" i="1"/>
  <c r="BF5" i="1"/>
  <c r="D5" i="1"/>
  <c r="E5" i="1" s="1"/>
  <c r="F5" i="1" s="1"/>
  <c r="G5" i="1" s="1"/>
  <c r="CL5" i="1"/>
  <c r="M5" i="1"/>
  <c r="B6" i="1"/>
  <c r="C6" i="1" s="1"/>
  <c r="A7" i="1"/>
  <c r="L6" i="1"/>
  <c r="AZ6" i="1"/>
  <c r="I6" i="1"/>
  <c r="J6" i="1"/>
  <c r="AY6" i="1"/>
  <c r="K6" i="1"/>
  <c r="CM4" i="1"/>
  <c r="H4" i="1"/>
  <c r="M6" i="1" l="1"/>
  <c r="A8" i="1"/>
  <c r="B7" i="1"/>
  <c r="C7" i="1" s="1"/>
  <c r="K7" i="1"/>
  <c r="AZ7" i="1"/>
  <c r="J7" i="1"/>
  <c r="L7" i="1"/>
  <c r="AY7" i="1"/>
  <c r="I7" i="1"/>
  <c r="CM5" i="1"/>
  <c r="H5" i="1"/>
  <c r="CL6" i="1"/>
  <c r="D6" i="1"/>
  <c r="E6" i="1" s="1"/>
  <c r="F6" i="1" s="1"/>
  <c r="G6" i="1" s="1"/>
  <c r="BE6" i="1"/>
  <c r="BA6" i="1"/>
  <c r="BG6" i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BD6" i="1"/>
  <c r="BB6" i="1"/>
  <c r="BC6" i="1"/>
  <c r="BF6" i="1"/>
  <c r="N5" i="1"/>
  <c r="T5" i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Q5" i="1"/>
  <c r="S5" i="1"/>
  <c r="P5" i="1"/>
  <c r="R5" i="1"/>
  <c r="O5" i="1"/>
  <c r="D7" i="1" l="1"/>
  <c r="E7" i="1" s="1"/>
  <c r="F7" i="1" s="1"/>
  <c r="G7" i="1" s="1"/>
  <c r="CL7" i="1"/>
  <c r="M7" i="1"/>
  <c r="B8" i="1"/>
  <c r="C8" i="1" s="1"/>
  <c r="A9" i="1"/>
  <c r="AZ8" i="1"/>
  <c r="K8" i="1"/>
  <c r="I8" i="1"/>
  <c r="AY8" i="1"/>
  <c r="L8" i="1"/>
  <c r="J8" i="1"/>
  <c r="CM6" i="1"/>
  <c r="H6" i="1"/>
  <c r="BD7" i="1"/>
  <c r="BE7" i="1"/>
  <c r="BB7" i="1"/>
  <c r="BC7" i="1"/>
  <c r="BF7" i="1"/>
  <c r="BA7" i="1"/>
  <c r="BG7" i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T6" i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Q6" i="1"/>
  <c r="P6" i="1"/>
  <c r="R6" i="1"/>
  <c r="N6" i="1"/>
  <c r="S6" i="1"/>
  <c r="O6" i="1"/>
  <c r="M8" i="1" l="1"/>
  <c r="Q8" i="1" s="1"/>
  <c r="CL8" i="1"/>
  <c r="D8" i="1"/>
  <c r="E8" i="1" s="1"/>
  <c r="F8" i="1" s="1"/>
  <c r="G8" i="1" s="1"/>
  <c r="S8" i="1"/>
  <c r="N8" i="1"/>
  <c r="N7" i="1"/>
  <c r="O7" i="1"/>
  <c r="P7" i="1"/>
  <c r="R7" i="1"/>
  <c r="Q7" i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S7" i="1"/>
  <c r="BA8" i="1"/>
  <c r="BF8" i="1"/>
  <c r="BE8" i="1"/>
  <c r="BG8" i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BC8" i="1"/>
  <c r="BB8" i="1"/>
  <c r="BD8" i="1"/>
  <c r="B9" i="1"/>
  <c r="C9" i="1" s="1"/>
  <c r="A10" i="1"/>
  <c r="AZ9" i="1"/>
  <c r="K9" i="1"/>
  <c r="AY9" i="1"/>
  <c r="L9" i="1"/>
  <c r="J9" i="1"/>
  <c r="I9" i="1"/>
  <c r="CM7" i="1"/>
  <c r="H7" i="1"/>
  <c r="P8" i="1" l="1"/>
  <c r="O8" i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R8" i="1"/>
  <c r="D9" i="1"/>
  <c r="E9" i="1" s="1"/>
  <c r="F9" i="1" s="1"/>
  <c r="G9" i="1" s="1"/>
  <c r="CL9" i="1"/>
  <c r="CM8" i="1"/>
  <c r="H8" i="1"/>
  <c r="M9" i="1"/>
  <c r="BC9" i="1"/>
  <c r="BE9" i="1"/>
  <c r="BG9" i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BA9" i="1"/>
  <c r="BF9" i="1"/>
  <c r="BD9" i="1"/>
  <c r="BB9" i="1"/>
  <c r="B10" i="1"/>
  <c r="C10" i="1" s="1"/>
  <c r="A11" i="1"/>
  <c r="I10" i="1"/>
  <c r="AZ10" i="1"/>
  <c r="L10" i="1"/>
  <c r="J10" i="1"/>
  <c r="AY10" i="1"/>
  <c r="K10" i="1"/>
  <c r="BA10" i="1" l="1"/>
  <c r="BG10" i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BE10" i="1"/>
  <c r="BC10" i="1"/>
  <c r="BF10" i="1"/>
  <c r="BB10" i="1"/>
  <c r="BD10" i="1"/>
  <c r="M10" i="1"/>
  <c r="A12" i="1"/>
  <c r="B11" i="1"/>
  <c r="C11" i="1" s="1"/>
  <c r="L11" i="1"/>
  <c r="J11" i="1"/>
  <c r="I11" i="1"/>
  <c r="AZ11" i="1"/>
  <c r="K11" i="1"/>
  <c r="AY11" i="1"/>
  <c r="CL10" i="1"/>
  <c r="D10" i="1"/>
  <c r="E10" i="1" s="1"/>
  <c r="F10" i="1" s="1"/>
  <c r="G10" i="1" s="1"/>
  <c r="S9" i="1"/>
  <c r="R9" i="1"/>
  <c r="N9" i="1"/>
  <c r="Q9" i="1"/>
  <c r="P9" i="1"/>
  <c r="T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O9" i="1"/>
  <c r="CM9" i="1"/>
  <c r="H9" i="1"/>
  <c r="M11" i="1" l="1"/>
  <c r="P10" i="1"/>
  <c r="O10" i="1"/>
  <c r="R10" i="1"/>
  <c r="Q10" i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S10" i="1"/>
  <c r="N10" i="1"/>
  <c r="CM10" i="1"/>
  <c r="H10" i="1"/>
  <c r="BC11" i="1"/>
  <c r="BA11" i="1"/>
  <c r="BF11" i="1"/>
  <c r="BD11" i="1"/>
  <c r="BG11" i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BB11" i="1"/>
  <c r="BE11" i="1"/>
  <c r="D11" i="1"/>
  <c r="E11" i="1" s="1"/>
  <c r="F11" i="1" s="1"/>
  <c r="G11" i="1" s="1"/>
  <c r="CL11" i="1"/>
  <c r="B12" i="1"/>
  <c r="C12" i="1" s="1"/>
  <c r="A13" i="1"/>
  <c r="AZ12" i="1"/>
  <c r="J12" i="1"/>
  <c r="M12" i="1" s="1"/>
  <c r="I12" i="1"/>
  <c r="K12" i="1"/>
  <c r="AY12" i="1"/>
  <c r="L12" i="1"/>
  <c r="S12" i="1" l="1"/>
  <c r="R12" i="1"/>
  <c r="P12" i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O12" i="1"/>
  <c r="N12" i="1"/>
  <c r="Q12" i="1"/>
  <c r="B13" i="1"/>
  <c r="C13" i="1" s="1"/>
  <c r="A14" i="1"/>
  <c r="L13" i="1"/>
  <c r="J13" i="1"/>
  <c r="AZ13" i="1"/>
  <c r="I13" i="1"/>
  <c r="K13" i="1"/>
  <c r="AY13" i="1"/>
  <c r="CL12" i="1"/>
  <c r="D12" i="1"/>
  <c r="E12" i="1" s="1"/>
  <c r="F12" i="1" s="1"/>
  <c r="G12" i="1" s="1"/>
  <c r="BB12" i="1"/>
  <c r="BA12" i="1"/>
  <c r="BD12" i="1"/>
  <c r="BE12" i="1"/>
  <c r="BC12" i="1"/>
  <c r="BG12" i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BF12" i="1"/>
  <c r="CM11" i="1"/>
  <c r="H11" i="1"/>
  <c r="R11" i="1"/>
  <c r="P11" i="1"/>
  <c r="S11" i="1"/>
  <c r="O11" i="1"/>
  <c r="T11" i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Q11" i="1"/>
  <c r="N11" i="1"/>
  <c r="M13" i="1" l="1"/>
  <c r="BC13" i="1"/>
  <c r="BG13" i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BA13" i="1"/>
  <c r="BB13" i="1"/>
  <c r="BF13" i="1"/>
  <c r="BD13" i="1"/>
  <c r="BE13" i="1"/>
  <c r="D13" i="1"/>
  <c r="E13" i="1" s="1"/>
  <c r="F13" i="1" s="1"/>
  <c r="G13" i="1" s="1"/>
  <c r="CL13" i="1"/>
  <c r="CM12" i="1"/>
  <c r="H12" i="1"/>
  <c r="B14" i="1"/>
  <c r="C14" i="1" s="1"/>
  <c r="A15" i="1"/>
  <c r="AY14" i="1"/>
  <c r="I14" i="1"/>
  <c r="L14" i="1"/>
  <c r="AZ14" i="1"/>
  <c r="J14" i="1"/>
  <c r="K14" i="1"/>
  <c r="M14" i="1" l="1"/>
  <c r="O14" i="1" s="1"/>
  <c r="BD14" i="1"/>
  <c r="BB14" i="1"/>
  <c r="BF14" i="1"/>
  <c r="BG14" i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BE14" i="1"/>
  <c r="BC14" i="1"/>
  <c r="BA14" i="1"/>
  <c r="B15" i="1"/>
  <c r="C15" i="1" s="1"/>
  <c r="A16" i="1"/>
  <c r="K15" i="1"/>
  <c r="AZ15" i="1"/>
  <c r="L15" i="1"/>
  <c r="I15" i="1"/>
  <c r="J15" i="1"/>
  <c r="AY15" i="1"/>
  <c r="CL14" i="1"/>
  <c r="D14" i="1"/>
  <c r="E14" i="1" s="1"/>
  <c r="F14" i="1" s="1"/>
  <c r="G14" i="1" s="1"/>
  <c r="CM13" i="1"/>
  <c r="H13" i="1"/>
  <c r="S13" i="1"/>
  <c r="R13" i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N13" i="1"/>
  <c r="P13" i="1"/>
  <c r="Q13" i="1"/>
  <c r="O13" i="1"/>
  <c r="M15" i="1" l="1"/>
  <c r="P14" i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R14" i="1"/>
  <c r="N14" i="1"/>
  <c r="Q14" i="1"/>
  <c r="S14" i="1"/>
  <c r="B16" i="1"/>
  <c r="C16" i="1" s="1"/>
  <c r="A17" i="1"/>
  <c r="J16" i="1"/>
  <c r="I16" i="1"/>
  <c r="K16" i="1"/>
  <c r="AZ16" i="1"/>
  <c r="AY16" i="1"/>
  <c r="L16" i="1"/>
  <c r="CM14" i="1"/>
  <c r="H14" i="1"/>
  <c r="D15" i="1"/>
  <c r="E15" i="1" s="1"/>
  <c r="F15" i="1" s="1"/>
  <c r="G15" i="1" s="1"/>
  <c r="CL15" i="1"/>
  <c r="BG15" i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BC15" i="1"/>
  <c r="BD15" i="1"/>
  <c r="BB15" i="1"/>
  <c r="BA15" i="1"/>
  <c r="BE15" i="1"/>
  <c r="BF15" i="1"/>
  <c r="O15" i="1"/>
  <c r="T15" i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R15" i="1"/>
  <c r="S15" i="1"/>
  <c r="N15" i="1"/>
  <c r="P15" i="1"/>
  <c r="Q15" i="1"/>
  <c r="M16" i="1" l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CM15" i="1"/>
  <c r="H15" i="1"/>
  <c r="O16" i="1"/>
  <c r="P16" i="1"/>
  <c r="BD16" i="1"/>
  <c r="BA16" i="1"/>
  <c r="BF16" i="1"/>
  <c r="BE16" i="1"/>
  <c r="BG16" i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BB16" i="1"/>
  <c r="BC16" i="1"/>
  <c r="B17" i="1"/>
  <c r="C17" i="1" s="1"/>
  <c r="A18" i="1"/>
  <c r="L17" i="1"/>
  <c r="AZ17" i="1"/>
  <c r="K17" i="1"/>
  <c r="J17" i="1"/>
  <c r="AY17" i="1"/>
  <c r="I17" i="1"/>
  <c r="CL16" i="1"/>
  <c r="D16" i="1"/>
  <c r="E16" i="1" s="1"/>
  <c r="F16" i="1" s="1"/>
  <c r="G16" i="1" s="1"/>
  <c r="M17" i="1" l="1"/>
  <c r="Q17" i="1" s="1"/>
  <c r="S16" i="1"/>
  <c r="Q16" i="1"/>
  <c r="R16" i="1"/>
  <c r="N16" i="1"/>
  <c r="R17" i="1"/>
  <c r="S17" i="1"/>
  <c r="B18" i="1"/>
  <c r="C18" i="1" s="1"/>
  <c r="A19" i="1"/>
  <c r="AZ18" i="1"/>
  <c r="I18" i="1"/>
  <c r="J18" i="1"/>
  <c r="L18" i="1"/>
  <c r="AY18" i="1"/>
  <c r="K18" i="1"/>
  <c r="D17" i="1"/>
  <c r="E17" i="1" s="1"/>
  <c r="F17" i="1" s="1"/>
  <c r="G17" i="1" s="1"/>
  <c r="CL17" i="1"/>
  <c r="BC17" i="1"/>
  <c r="BE17" i="1"/>
  <c r="BA17" i="1"/>
  <c r="BG17" i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BF17" i="1"/>
  <c r="BB17" i="1"/>
  <c r="BD17" i="1"/>
  <c r="CM16" i="1"/>
  <c r="H16" i="1"/>
  <c r="O17" i="1" l="1"/>
  <c r="N17" i="1"/>
  <c r="T17" i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P17" i="1"/>
  <c r="CM17" i="1"/>
  <c r="H17" i="1"/>
  <c r="M18" i="1"/>
  <c r="CL18" i="1"/>
  <c r="D18" i="1"/>
  <c r="E18" i="1" s="1"/>
  <c r="F18" i="1" s="1"/>
  <c r="G18" i="1" s="1"/>
  <c r="BD18" i="1"/>
  <c r="BE18" i="1"/>
  <c r="BC18" i="1"/>
  <c r="BG18" i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BF18" i="1"/>
  <c r="BB18" i="1"/>
  <c r="BA18" i="1"/>
  <c r="B19" i="1"/>
  <c r="C19" i="1" s="1"/>
  <c r="A20" i="1"/>
  <c r="L19" i="1"/>
  <c r="AZ19" i="1"/>
  <c r="J19" i="1"/>
  <c r="K19" i="1"/>
  <c r="AY19" i="1"/>
  <c r="I19" i="1"/>
  <c r="M19" i="1" l="1"/>
  <c r="T19" i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S19" i="1"/>
  <c r="Q19" i="1"/>
  <c r="N19" i="1"/>
  <c r="P19" i="1"/>
  <c r="O19" i="1"/>
  <c r="R19" i="1"/>
  <c r="D19" i="1"/>
  <c r="E19" i="1" s="1"/>
  <c r="F19" i="1" s="1"/>
  <c r="G19" i="1" s="1"/>
  <c r="CL19" i="1"/>
  <c r="BD19" i="1"/>
  <c r="BA19" i="1"/>
  <c r="BC19" i="1"/>
  <c r="BG19" i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BB19" i="1"/>
  <c r="BF19" i="1"/>
  <c r="BE19" i="1"/>
  <c r="R18" i="1"/>
  <c r="T18" i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Q18" i="1"/>
  <c r="S18" i="1"/>
  <c r="P18" i="1"/>
  <c r="N18" i="1"/>
  <c r="O18" i="1"/>
  <c r="B20" i="1"/>
  <c r="C20" i="1" s="1"/>
  <c r="A21" i="1"/>
  <c r="I20" i="1"/>
  <c r="AZ20" i="1"/>
  <c r="K20" i="1"/>
  <c r="L20" i="1"/>
  <c r="AY20" i="1"/>
  <c r="J20" i="1"/>
  <c r="CM18" i="1"/>
  <c r="H18" i="1"/>
  <c r="M20" i="1" l="1"/>
  <c r="S20" i="1" s="1"/>
  <c r="CL20" i="1"/>
  <c r="D20" i="1"/>
  <c r="E20" i="1" s="1"/>
  <c r="F20" i="1" s="1"/>
  <c r="G20" i="1" s="1"/>
  <c r="CM19" i="1"/>
  <c r="H19" i="1"/>
  <c r="B21" i="1"/>
  <c r="C21" i="1" s="1"/>
  <c r="A22" i="1"/>
  <c r="AY21" i="1"/>
  <c r="L21" i="1"/>
  <c r="J21" i="1"/>
  <c r="I21" i="1"/>
  <c r="AZ21" i="1"/>
  <c r="K21" i="1"/>
  <c r="T20" i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P20" i="1"/>
  <c r="Q20" i="1"/>
  <c r="O20" i="1"/>
  <c r="BB20" i="1"/>
  <c r="BE20" i="1"/>
  <c r="BF20" i="1"/>
  <c r="BC20" i="1"/>
  <c r="BA20" i="1"/>
  <c r="BG20" i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BD20" i="1"/>
  <c r="N20" i="1" l="1"/>
  <c r="R20" i="1"/>
  <c r="BC21" i="1"/>
  <c r="BF21" i="1"/>
  <c r="BD21" i="1"/>
  <c r="BB21" i="1"/>
  <c r="BG21" i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BE21" i="1"/>
  <c r="BA21" i="1"/>
  <c r="B22" i="1"/>
  <c r="C22" i="1" s="1"/>
  <c r="A23" i="1"/>
  <c r="I22" i="1"/>
  <c r="J22" i="1"/>
  <c r="L22" i="1"/>
  <c r="AZ22" i="1"/>
  <c r="AY22" i="1"/>
  <c r="K22" i="1"/>
  <c r="CM20" i="1"/>
  <c r="H20" i="1"/>
  <c r="M21" i="1"/>
  <c r="D21" i="1"/>
  <c r="E21" i="1" s="1"/>
  <c r="F21" i="1" s="1"/>
  <c r="G21" i="1" s="1"/>
  <c r="CL21" i="1"/>
  <c r="CL22" i="1" l="1"/>
  <c r="D22" i="1"/>
  <c r="E22" i="1" s="1"/>
  <c r="F22" i="1" s="1"/>
  <c r="G22" i="1" s="1"/>
  <c r="CM21" i="1"/>
  <c r="H21" i="1"/>
  <c r="M22" i="1"/>
  <c r="P21" i="1"/>
  <c r="Q21" i="1"/>
  <c r="S21" i="1"/>
  <c r="O21" i="1"/>
  <c r="R21" i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N21" i="1"/>
  <c r="BF22" i="1"/>
  <c r="BC22" i="1"/>
  <c r="BG22" i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BE22" i="1"/>
  <c r="BB22" i="1"/>
  <c r="BD22" i="1"/>
  <c r="BA22" i="1"/>
  <c r="A24" i="1"/>
  <c r="B23" i="1"/>
  <c r="C23" i="1" s="1"/>
  <c r="J23" i="1"/>
  <c r="L23" i="1"/>
  <c r="K23" i="1"/>
  <c r="AY23" i="1"/>
  <c r="AZ23" i="1"/>
  <c r="I23" i="1"/>
  <c r="M23" i="1" l="1"/>
  <c r="BB23" i="1"/>
  <c r="BA23" i="1"/>
  <c r="BG23" i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BD23" i="1"/>
  <c r="BF23" i="1"/>
  <c r="BE23" i="1"/>
  <c r="BC23" i="1"/>
  <c r="B24" i="1"/>
  <c r="C24" i="1" s="1"/>
  <c r="A25" i="1"/>
  <c r="AZ24" i="1"/>
  <c r="L24" i="1"/>
  <c r="K24" i="1"/>
  <c r="AY24" i="1"/>
  <c r="J24" i="1"/>
  <c r="I24" i="1"/>
  <c r="R23" i="1"/>
  <c r="P23" i="1"/>
  <c r="N23" i="1"/>
  <c r="S23" i="1"/>
  <c r="T23" i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Q23" i="1"/>
  <c r="O23" i="1"/>
  <c r="CM22" i="1"/>
  <c r="H22" i="1"/>
  <c r="D23" i="1"/>
  <c r="E23" i="1" s="1"/>
  <c r="F23" i="1" s="1"/>
  <c r="G23" i="1" s="1"/>
  <c r="CL23" i="1"/>
  <c r="Q22" i="1"/>
  <c r="S22" i="1"/>
  <c r="O22" i="1"/>
  <c r="P22" i="1"/>
  <c r="R22" i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N22" i="1"/>
  <c r="M24" i="1" l="1"/>
  <c r="O24" i="1" s="1"/>
  <c r="CL24" i="1"/>
  <c r="D24" i="1"/>
  <c r="E24" i="1" s="1"/>
  <c r="F24" i="1" s="1"/>
  <c r="G24" i="1" s="1"/>
  <c r="N24" i="1"/>
  <c r="T24" i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BE24" i="1"/>
  <c r="BG24" i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BB24" i="1"/>
  <c r="BA24" i="1"/>
  <c r="BF24" i="1"/>
  <c r="BC24" i="1"/>
  <c r="BD24" i="1"/>
  <c r="CM23" i="1"/>
  <c r="H23" i="1"/>
  <c r="B25" i="1"/>
  <c r="C25" i="1" s="1"/>
  <c r="A26" i="1"/>
  <c r="J25" i="1"/>
  <c r="K25" i="1"/>
  <c r="AZ25" i="1"/>
  <c r="I25" i="1"/>
  <c r="L25" i="1"/>
  <c r="AY25" i="1"/>
  <c r="P24" i="1" l="1"/>
  <c r="R24" i="1"/>
  <c r="S24" i="1"/>
  <c r="M25" i="1"/>
  <c r="P25" i="1" s="1"/>
  <c r="Q24" i="1"/>
  <c r="D25" i="1"/>
  <c r="E25" i="1" s="1"/>
  <c r="F25" i="1" s="1"/>
  <c r="G25" i="1" s="1"/>
  <c r="CL25" i="1"/>
  <c r="CM24" i="1"/>
  <c r="H24" i="1"/>
  <c r="B26" i="1"/>
  <c r="C26" i="1" s="1"/>
  <c r="A27" i="1"/>
  <c r="I26" i="1"/>
  <c r="J26" i="1"/>
  <c r="AY26" i="1"/>
  <c r="L26" i="1"/>
  <c r="K26" i="1"/>
  <c r="AZ26" i="1"/>
  <c r="BC25" i="1"/>
  <c r="BF25" i="1"/>
  <c r="BA25" i="1"/>
  <c r="BE25" i="1"/>
  <c r="BG25" i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BB25" i="1"/>
  <c r="BD25" i="1"/>
  <c r="O25" i="1" l="1"/>
  <c r="Q25" i="1"/>
  <c r="T25" i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N25" i="1"/>
  <c r="R25" i="1"/>
  <c r="S25" i="1"/>
  <c r="BA26" i="1"/>
  <c r="BF26" i="1"/>
  <c r="BE26" i="1"/>
  <c r="BG26" i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BD26" i="1"/>
  <c r="BB26" i="1"/>
  <c r="BC26" i="1"/>
  <c r="M26" i="1"/>
  <c r="A28" i="1"/>
  <c r="B27" i="1"/>
  <c r="C27" i="1" s="1"/>
  <c r="K27" i="1"/>
  <c r="L27" i="1"/>
  <c r="AZ27" i="1"/>
  <c r="AY27" i="1"/>
  <c r="J27" i="1"/>
  <c r="M27" i="1" s="1"/>
  <c r="I27" i="1"/>
  <c r="CL26" i="1"/>
  <c r="D26" i="1"/>
  <c r="E26" i="1" s="1"/>
  <c r="F26" i="1" s="1"/>
  <c r="G26" i="1" s="1"/>
  <c r="CM25" i="1"/>
  <c r="H25" i="1"/>
  <c r="R26" i="1" l="1"/>
  <c r="N26" i="1"/>
  <c r="Q26" i="1"/>
  <c r="S26" i="1"/>
  <c r="P26" i="1"/>
  <c r="T26" i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O26" i="1"/>
  <c r="D27" i="1"/>
  <c r="E27" i="1" s="1"/>
  <c r="F27" i="1" s="1"/>
  <c r="G27" i="1" s="1"/>
  <c r="CL27" i="1"/>
  <c r="Q27" i="1"/>
  <c r="P27" i="1"/>
  <c r="T27" i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O27" i="1"/>
  <c r="S27" i="1"/>
  <c r="R27" i="1"/>
  <c r="N27" i="1"/>
  <c r="CM26" i="1"/>
  <c r="H26" i="1"/>
  <c r="BE27" i="1"/>
  <c r="BB27" i="1"/>
  <c r="BC27" i="1"/>
  <c r="BG27" i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BD27" i="1"/>
  <c r="BF27" i="1"/>
  <c r="BA27" i="1"/>
  <c r="B28" i="1"/>
  <c r="C28" i="1" s="1"/>
  <c r="A29" i="1"/>
  <c r="I28" i="1"/>
  <c r="AZ28" i="1"/>
  <c r="L28" i="1"/>
  <c r="J28" i="1"/>
  <c r="AY28" i="1"/>
  <c r="K28" i="1"/>
  <c r="M28" i="1" l="1"/>
  <c r="Q28" i="1" s="1"/>
  <c r="CM27" i="1"/>
  <c r="H27" i="1"/>
  <c r="N28" i="1"/>
  <c r="T28" i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B29" i="1"/>
  <c r="C29" i="1" s="1"/>
  <c r="A30" i="1"/>
  <c r="K29" i="1"/>
  <c r="AZ29" i="1"/>
  <c r="L29" i="1"/>
  <c r="AY29" i="1"/>
  <c r="I29" i="1"/>
  <c r="J29" i="1"/>
  <c r="CL28" i="1"/>
  <c r="D28" i="1"/>
  <c r="E28" i="1" s="1"/>
  <c r="F28" i="1" s="1"/>
  <c r="G28" i="1" s="1"/>
  <c r="BF28" i="1"/>
  <c r="BC28" i="1"/>
  <c r="BD28" i="1"/>
  <c r="BB28" i="1"/>
  <c r="BE28" i="1"/>
  <c r="BG28" i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BA28" i="1"/>
  <c r="R28" i="1" l="1"/>
  <c r="S28" i="1"/>
  <c r="O28" i="1"/>
  <c r="P28" i="1"/>
  <c r="B30" i="1"/>
  <c r="C30" i="1" s="1"/>
  <c r="A31" i="1"/>
  <c r="K30" i="1"/>
  <c r="J30" i="1"/>
  <c r="I30" i="1"/>
  <c r="AZ30" i="1"/>
  <c r="L30" i="1"/>
  <c r="AY30" i="1"/>
  <c r="CM28" i="1"/>
  <c r="H28" i="1"/>
  <c r="D29" i="1"/>
  <c r="E29" i="1" s="1"/>
  <c r="F29" i="1" s="1"/>
  <c r="G29" i="1" s="1"/>
  <c r="CL29" i="1"/>
  <c r="M29" i="1"/>
  <c r="BF29" i="1"/>
  <c r="BE29" i="1"/>
  <c r="BA29" i="1"/>
  <c r="BG29" i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BB29" i="1"/>
  <c r="BD29" i="1"/>
  <c r="BC29" i="1"/>
  <c r="M30" i="1" l="1"/>
  <c r="CM29" i="1"/>
  <c r="H29" i="1"/>
  <c r="BC30" i="1"/>
  <c r="BG30" i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BB30" i="1"/>
  <c r="BE30" i="1"/>
  <c r="BA30" i="1"/>
  <c r="BD30" i="1"/>
  <c r="BF30" i="1"/>
  <c r="B31" i="1"/>
  <c r="C31" i="1" s="1"/>
  <c r="A32" i="1"/>
  <c r="J31" i="1"/>
  <c r="I31" i="1"/>
  <c r="L31" i="1"/>
  <c r="AY31" i="1"/>
  <c r="K31" i="1"/>
  <c r="AZ31" i="1"/>
  <c r="Q29" i="1"/>
  <c r="N29" i="1"/>
  <c r="S29" i="1"/>
  <c r="O29" i="1"/>
  <c r="P29" i="1"/>
  <c r="R29" i="1"/>
  <c r="T29" i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CL30" i="1"/>
  <c r="D30" i="1"/>
  <c r="E30" i="1" s="1"/>
  <c r="F30" i="1" s="1"/>
  <c r="G30" i="1" s="1"/>
  <c r="M31" i="1" l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B32" i="1"/>
  <c r="C32" i="1" s="1"/>
  <c r="A33" i="1"/>
  <c r="L32" i="1"/>
  <c r="AZ32" i="1"/>
  <c r="I32" i="1"/>
  <c r="K32" i="1"/>
  <c r="AY32" i="1"/>
  <c r="J32" i="1"/>
  <c r="D31" i="1"/>
  <c r="E31" i="1" s="1"/>
  <c r="F31" i="1" s="1"/>
  <c r="G31" i="1" s="1"/>
  <c r="CL31" i="1"/>
  <c r="Q31" i="1"/>
  <c r="R31" i="1"/>
  <c r="N31" i="1"/>
  <c r="O31" i="1"/>
  <c r="S31" i="1"/>
  <c r="CM30" i="1"/>
  <c r="H30" i="1"/>
  <c r="BF31" i="1"/>
  <c r="BC31" i="1"/>
  <c r="BE31" i="1"/>
  <c r="BB31" i="1"/>
  <c r="BG31" i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BD31" i="1"/>
  <c r="BA31" i="1"/>
  <c r="R30" i="1"/>
  <c r="S30" i="1"/>
  <c r="O30" i="1"/>
  <c r="N30" i="1"/>
  <c r="T30" i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Q30" i="1"/>
  <c r="P30" i="1"/>
  <c r="M32" i="1" l="1"/>
  <c r="R32" i="1" s="1"/>
  <c r="P31" i="1"/>
  <c r="P32" i="1"/>
  <c r="T32" i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S32" i="1"/>
  <c r="Q32" i="1"/>
  <c r="O32" i="1"/>
  <c r="N32" i="1"/>
  <c r="BG32" i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BE32" i="1"/>
  <c r="BB32" i="1"/>
  <c r="BD32" i="1"/>
  <c r="BC32" i="1"/>
  <c r="BF32" i="1"/>
  <c r="BA32" i="1"/>
  <c r="B33" i="1"/>
  <c r="C33" i="1" s="1"/>
  <c r="A34" i="1"/>
  <c r="AZ33" i="1"/>
  <c r="K33" i="1"/>
  <c r="AY33" i="1"/>
  <c r="J33" i="1"/>
  <c r="M33" i="1" s="1"/>
  <c r="I33" i="1"/>
  <c r="L33" i="1"/>
  <c r="CM31" i="1"/>
  <c r="H31" i="1"/>
  <c r="CL32" i="1"/>
  <c r="D32" i="1"/>
  <c r="E32" i="1" s="1"/>
  <c r="F32" i="1" s="1"/>
  <c r="G32" i="1" s="1"/>
  <c r="D33" i="1" l="1"/>
  <c r="E33" i="1" s="1"/>
  <c r="F33" i="1" s="1"/>
  <c r="G33" i="1" s="1"/>
  <c r="CL33" i="1"/>
  <c r="CM32" i="1"/>
  <c r="H32" i="1"/>
  <c r="N33" i="1"/>
  <c r="S33" i="1"/>
  <c r="P33" i="1"/>
  <c r="T33" i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Q33" i="1"/>
  <c r="O33" i="1"/>
  <c r="R33" i="1"/>
  <c r="B34" i="1"/>
  <c r="C34" i="1" s="1"/>
  <c r="A35" i="1"/>
  <c r="AY34" i="1"/>
  <c r="J34" i="1"/>
  <c r="L34" i="1"/>
  <c r="AZ34" i="1"/>
  <c r="K34" i="1"/>
  <c r="I34" i="1"/>
  <c r="BG33" i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BF33" i="1"/>
  <c r="BD33" i="1"/>
  <c r="BA33" i="1"/>
  <c r="BC33" i="1"/>
  <c r="BB33" i="1"/>
  <c r="BE33" i="1"/>
  <c r="M34" i="1" l="1"/>
  <c r="CL34" i="1"/>
  <c r="D34" i="1"/>
  <c r="E34" i="1" s="1"/>
  <c r="F34" i="1" s="1"/>
  <c r="G34" i="1" s="1"/>
  <c r="BC34" i="1"/>
  <c r="BB34" i="1"/>
  <c r="BA34" i="1"/>
  <c r="BF34" i="1"/>
  <c r="BD34" i="1"/>
  <c r="BG34" i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BE34" i="1"/>
  <c r="B35" i="1"/>
  <c r="C35" i="1" s="1"/>
  <c r="A36" i="1"/>
  <c r="K35" i="1"/>
  <c r="AY35" i="1"/>
  <c r="AZ35" i="1"/>
  <c r="I35" i="1"/>
  <c r="L35" i="1"/>
  <c r="J35" i="1"/>
  <c r="CM33" i="1"/>
  <c r="H33" i="1"/>
  <c r="M35" i="1" l="1"/>
  <c r="B36" i="1"/>
  <c r="C36" i="1" s="1"/>
  <c r="A37" i="1"/>
  <c r="K36" i="1"/>
  <c r="AY36" i="1"/>
  <c r="L36" i="1"/>
  <c r="AZ36" i="1"/>
  <c r="I36" i="1"/>
  <c r="J36" i="1"/>
  <c r="BG35" i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BC35" i="1"/>
  <c r="BD35" i="1"/>
  <c r="BF35" i="1"/>
  <c r="BA35" i="1"/>
  <c r="BE35" i="1"/>
  <c r="BB35" i="1"/>
  <c r="D35" i="1"/>
  <c r="E35" i="1" s="1"/>
  <c r="F35" i="1" s="1"/>
  <c r="G35" i="1" s="1"/>
  <c r="CL35" i="1"/>
  <c r="CM34" i="1"/>
  <c r="H34" i="1"/>
  <c r="N35" i="1"/>
  <c r="R35" i="1"/>
  <c r="S35" i="1"/>
  <c r="Q35" i="1"/>
  <c r="P35" i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O35" i="1"/>
  <c r="Q34" i="1"/>
  <c r="P34" i="1"/>
  <c r="T34" i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O34" i="1"/>
  <c r="S34" i="1"/>
  <c r="R34" i="1"/>
  <c r="N34" i="1"/>
  <c r="M36" i="1" l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CM35" i="1"/>
  <c r="H35" i="1"/>
  <c r="BA36" i="1"/>
  <c r="BG36" i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BF36" i="1"/>
  <c r="BC36" i="1"/>
  <c r="BD36" i="1"/>
  <c r="BB36" i="1"/>
  <c r="BE36" i="1"/>
  <c r="B37" i="1"/>
  <c r="C37" i="1" s="1"/>
  <c r="A38" i="1"/>
  <c r="AY37" i="1"/>
  <c r="I37" i="1"/>
  <c r="K37" i="1"/>
  <c r="J37" i="1"/>
  <c r="L37" i="1"/>
  <c r="AZ37" i="1"/>
  <c r="CL36" i="1"/>
  <c r="D36" i="1"/>
  <c r="E36" i="1" s="1"/>
  <c r="F36" i="1" s="1"/>
  <c r="G36" i="1" s="1"/>
  <c r="N36" i="1" l="1"/>
  <c r="P36" i="1"/>
  <c r="Q36" i="1"/>
  <c r="R36" i="1"/>
  <c r="S36" i="1"/>
  <c r="O36" i="1"/>
  <c r="D37" i="1"/>
  <c r="E37" i="1" s="1"/>
  <c r="F37" i="1" s="1"/>
  <c r="G37" i="1" s="1"/>
  <c r="CL37" i="1"/>
  <c r="BG37" i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BE37" i="1"/>
  <c r="BF37" i="1"/>
  <c r="BA37" i="1"/>
  <c r="BC37" i="1"/>
  <c r="BD37" i="1"/>
  <c r="BB37" i="1"/>
  <c r="CM36" i="1"/>
  <c r="H36" i="1"/>
  <c r="M37" i="1"/>
  <c r="B38" i="1"/>
  <c r="C38" i="1" s="1"/>
  <c r="A39" i="1"/>
  <c r="AZ38" i="1"/>
  <c r="I38" i="1"/>
  <c r="L38" i="1"/>
  <c r="K38" i="1"/>
  <c r="AY38" i="1"/>
  <c r="J38" i="1"/>
  <c r="M38" i="1" l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N37" i="1"/>
  <c r="S37" i="1"/>
  <c r="R37" i="1"/>
  <c r="P37" i="1"/>
  <c r="Q37" i="1"/>
  <c r="T37" i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O37" i="1"/>
  <c r="BD38" i="1"/>
  <c r="BC38" i="1"/>
  <c r="BB38" i="1"/>
  <c r="BF38" i="1"/>
  <c r="BG38" i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BA38" i="1"/>
  <c r="BE38" i="1"/>
  <c r="A40" i="1"/>
  <c r="B39" i="1"/>
  <c r="C39" i="1" s="1"/>
  <c r="K39" i="1"/>
  <c r="AZ39" i="1"/>
  <c r="AY39" i="1"/>
  <c r="I39" i="1"/>
  <c r="L39" i="1"/>
  <c r="J39" i="1"/>
  <c r="CL38" i="1"/>
  <c r="D38" i="1"/>
  <c r="E38" i="1" s="1"/>
  <c r="F38" i="1" s="1"/>
  <c r="G38" i="1" s="1"/>
  <c r="CM37" i="1"/>
  <c r="H37" i="1"/>
  <c r="M39" i="1" l="1"/>
  <c r="N38" i="1"/>
  <c r="O38" i="1"/>
  <c r="R38" i="1"/>
  <c r="P38" i="1"/>
  <c r="S38" i="1"/>
  <c r="Q38" i="1"/>
  <c r="N39" i="1"/>
  <c r="T39" i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O39" i="1"/>
  <c r="Q39" i="1"/>
  <c r="S39" i="1"/>
  <c r="R39" i="1"/>
  <c r="P39" i="1"/>
  <c r="CM38" i="1"/>
  <c r="H38" i="1"/>
  <c r="D39" i="1"/>
  <c r="E39" i="1" s="1"/>
  <c r="F39" i="1" s="1"/>
  <c r="G39" i="1" s="1"/>
  <c r="CL39" i="1"/>
  <c r="B40" i="1"/>
  <c r="C40" i="1" s="1"/>
  <c r="A41" i="1"/>
  <c r="J40" i="1"/>
  <c r="AY40" i="1"/>
  <c r="I40" i="1"/>
  <c r="L40" i="1"/>
  <c r="AZ40" i="1"/>
  <c r="K40" i="1"/>
  <c r="BG39" i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BF39" i="1"/>
  <c r="BB39" i="1"/>
  <c r="BC39" i="1"/>
  <c r="BA39" i="1"/>
  <c r="BD39" i="1"/>
  <c r="BE39" i="1"/>
  <c r="M40" i="1" l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CL40" i="1"/>
  <c r="D40" i="1"/>
  <c r="E40" i="1" s="1"/>
  <c r="F40" i="1" s="1"/>
  <c r="G40" i="1" s="1"/>
  <c r="BD40" i="1"/>
  <c r="BB40" i="1"/>
  <c r="BF40" i="1"/>
  <c r="BA40" i="1"/>
  <c r="BG40" i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BE40" i="1"/>
  <c r="BC40" i="1"/>
  <c r="Q40" i="1"/>
  <c r="S40" i="1"/>
  <c r="N40" i="1"/>
  <c r="O40" i="1"/>
  <c r="R40" i="1"/>
  <c r="CM39" i="1"/>
  <c r="H39" i="1"/>
  <c r="B41" i="1"/>
  <c r="C41" i="1" s="1"/>
  <c r="A42" i="1"/>
  <c r="J41" i="1"/>
  <c r="AZ41" i="1"/>
  <c r="K41" i="1"/>
  <c r="AY41" i="1"/>
  <c r="L41" i="1"/>
  <c r="I41" i="1"/>
  <c r="P40" i="1" l="1"/>
  <c r="M41" i="1"/>
  <c r="Q41" i="1" s="1"/>
  <c r="B42" i="1"/>
  <c r="C42" i="1" s="1"/>
  <c r="A43" i="1"/>
  <c r="J42" i="1"/>
  <c r="K42" i="1"/>
  <c r="L42" i="1"/>
  <c r="I42" i="1"/>
  <c r="AY42" i="1"/>
  <c r="AZ42" i="1"/>
  <c r="D41" i="1"/>
  <c r="E41" i="1" s="1"/>
  <c r="F41" i="1" s="1"/>
  <c r="G41" i="1" s="1"/>
  <c r="CL41" i="1"/>
  <c r="BF41" i="1"/>
  <c r="BD41" i="1"/>
  <c r="BA41" i="1"/>
  <c r="BC41" i="1"/>
  <c r="BB41" i="1"/>
  <c r="BG41" i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BE41" i="1"/>
  <c r="CM40" i="1"/>
  <c r="H40" i="1"/>
  <c r="T41" i="1" l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O41" i="1"/>
  <c r="N41" i="1"/>
  <c r="P41" i="1"/>
  <c r="R41" i="1"/>
  <c r="S41" i="1"/>
  <c r="M42" i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CM41" i="1"/>
  <c r="H41" i="1"/>
  <c r="CL42" i="1"/>
  <c r="D42" i="1"/>
  <c r="E42" i="1" s="1"/>
  <c r="F42" i="1" s="1"/>
  <c r="G42" i="1" s="1"/>
  <c r="BG42" i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BD42" i="1"/>
  <c r="BB42" i="1"/>
  <c r="BC42" i="1"/>
  <c r="BA42" i="1"/>
  <c r="BF42" i="1"/>
  <c r="BE42" i="1"/>
  <c r="P42" i="1"/>
  <c r="B43" i="1"/>
  <c r="C43" i="1" s="1"/>
  <c r="A44" i="1"/>
  <c r="K43" i="1"/>
  <c r="I43" i="1"/>
  <c r="AZ43" i="1"/>
  <c r="J43" i="1"/>
  <c r="L43" i="1"/>
  <c r="AY43" i="1"/>
  <c r="N42" i="1" l="1"/>
  <c r="O42" i="1"/>
  <c r="Q42" i="1"/>
  <c r="S42" i="1"/>
  <c r="R42" i="1"/>
  <c r="M43" i="1"/>
  <c r="B44" i="1"/>
  <c r="C44" i="1" s="1"/>
  <c r="A45" i="1"/>
  <c r="I44" i="1"/>
  <c r="K44" i="1"/>
  <c r="J44" i="1"/>
  <c r="L44" i="1"/>
  <c r="AZ44" i="1"/>
  <c r="AY44" i="1"/>
  <c r="CM42" i="1"/>
  <c r="H42" i="1"/>
  <c r="BB43" i="1"/>
  <c r="BD43" i="1"/>
  <c r="BF43" i="1"/>
  <c r="BG43" i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BA43" i="1"/>
  <c r="BE43" i="1"/>
  <c r="BC43" i="1"/>
  <c r="CL43" i="1"/>
  <c r="D43" i="1"/>
  <c r="E43" i="1" s="1"/>
  <c r="F43" i="1" s="1"/>
  <c r="G43" i="1" s="1"/>
  <c r="CM43" i="1" l="1"/>
  <c r="H43" i="1"/>
  <c r="BA44" i="1"/>
  <c r="BG44" i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BF44" i="1"/>
  <c r="BC44" i="1"/>
  <c r="BD44" i="1"/>
  <c r="BE44" i="1"/>
  <c r="BB44" i="1"/>
  <c r="B45" i="1"/>
  <c r="C45" i="1" s="1"/>
  <c r="A46" i="1"/>
  <c r="AZ45" i="1"/>
  <c r="L45" i="1"/>
  <c r="AY45" i="1"/>
  <c r="K45" i="1"/>
  <c r="I45" i="1"/>
  <c r="J45" i="1"/>
  <c r="M44" i="1"/>
  <c r="CL44" i="1"/>
  <c r="D44" i="1"/>
  <c r="E44" i="1" s="1"/>
  <c r="F44" i="1" s="1"/>
  <c r="G44" i="1" s="1"/>
  <c r="S43" i="1"/>
  <c r="Q43" i="1"/>
  <c r="R43" i="1"/>
  <c r="T43" i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O43" i="1"/>
  <c r="N43" i="1"/>
  <c r="P43" i="1"/>
  <c r="M45" i="1" l="1"/>
  <c r="B46" i="1"/>
  <c r="C46" i="1" s="1"/>
  <c r="A47" i="1"/>
  <c r="L46" i="1"/>
  <c r="K46" i="1"/>
  <c r="J46" i="1"/>
  <c r="AZ46" i="1"/>
  <c r="I46" i="1"/>
  <c r="AY46" i="1"/>
  <c r="CM44" i="1"/>
  <c r="H44" i="1"/>
  <c r="BB45" i="1"/>
  <c r="BE45" i="1"/>
  <c r="BD45" i="1"/>
  <c r="BC45" i="1"/>
  <c r="BG45" i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BA45" i="1"/>
  <c r="BF45" i="1"/>
  <c r="O44" i="1"/>
  <c r="N44" i="1"/>
  <c r="R44" i="1"/>
  <c r="P44" i="1"/>
  <c r="T44" i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Q44" i="1"/>
  <c r="S44" i="1"/>
  <c r="D45" i="1"/>
  <c r="E45" i="1" s="1"/>
  <c r="F45" i="1" s="1"/>
  <c r="G45" i="1" s="1"/>
  <c r="CL45" i="1"/>
  <c r="O45" i="1"/>
  <c r="P45" i="1"/>
  <c r="Q45" i="1"/>
  <c r="S45" i="1"/>
  <c r="T45" i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R45" i="1"/>
  <c r="N45" i="1"/>
  <c r="M46" i="1" l="1"/>
  <c r="BD46" i="1"/>
  <c r="BF46" i="1"/>
  <c r="BC46" i="1"/>
  <c r="BG46" i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BB46" i="1"/>
  <c r="BE46" i="1"/>
  <c r="BA46" i="1"/>
  <c r="B47" i="1"/>
  <c r="C47" i="1" s="1"/>
  <c r="A48" i="1"/>
  <c r="AZ47" i="1"/>
  <c r="K47" i="1"/>
  <c r="AY47" i="1"/>
  <c r="L47" i="1"/>
  <c r="J47" i="1"/>
  <c r="I47" i="1"/>
  <c r="CM45" i="1"/>
  <c r="H45" i="1"/>
  <c r="P46" i="1"/>
  <c r="O46" i="1"/>
  <c r="S46" i="1"/>
  <c r="Q46" i="1"/>
  <c r="R46" i="1"/>
  <c r="T46" i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N46" i="1"/>
  <c r="CL46" i="1"/>
  <c r="D46" i="1"/>
  <c r="E46" i="1" s="1"/>
  <c r="F46" i="1" s="1"/>
  <c r="G46" i="1" s="1"/>
  <c r="M47" i="1" l="1"/>
  <c r="R47" i="1" s="1"/>
  <c r="CL47" i="1"/>
  <c r="D47" i="1"/>
  <c r="E47" i="1" s="1"/>
  <c r="F47" i="1" s="1"/>
  <c r="G47" i="1" s="1"/>
  <c r="N47" i="1"/>
  <c r="O47" i="1"/>
  <c r="BB47" i="1"/>
  <c r="BC47" i="1"/>
  <c r="BA47" i="1"/>
  <c r="BD47" i="1"/>
  <c r="BG47" i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BE47" i="1"/>
  <c r="BF47" i="1"/>
  <c r="CM46" i="1"/>
  <c r="H46" i="1"/>
  <c r="B48" i="1"/>
  <c r="C48" i="1" s="1"/>
  <c r="A49" i="1"/>
  <c r="L48" i="1"/>
  <c r="I48" i="1"/>
  <c r="AZ48" i="1"/>
  <c r="AY48" i="1"/>
  <c r="K48" i="1"/>
  <c r="J48" i="1"/>
  <c r="M48" i="1" s="1"/>
  <c r="S47" i="1" l="1"/>
  <c r="Q47" i="1"/>
  <c r="P47" i="1"/>
  <c r="T47" i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B49" i="1"/>
  <c r="C49" i="1" s="1"/>
  <c r="A50" i="1"/>
  <c r="L49" i="1"/>
  <c r="AY49" i="1"/>
  <c r="J49" i="1"/>
  <c r="AZ49" i="1"/>
  <c r="I49" i="1"/>
  <c r="K49" i="1"/>
  <c r="S48" i="1"/>
  <c r="R48" i="1"/>
  <c r="Q48" i="1"/>
  <c r="P48" i="1"/>
  <c r="N48" i="1"/>
  <c r="T48" i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O48" i="1"/>
  <c r="BC48" i="1"/>
  <c r="BF48" i="1"/>
  <c r="BA48" i="1"/>
  <c r="BG48" i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BE48" i="1"/>
  <c r="BB48" i="1"/>
  <c r="BD48" i="1"/>
  <c r="CL48" i="1"/>
  <c r="D48" i="1"/>
  <c r="E48" i="1" s="1"/>
  <c r="F48" i="1" s="1"/>
  <c r="G48" i="1" s="1"/>
  <c r="CM47" i="1"/>
  <c r="H47" i="1"/>
  <c r="BC49" i="1" l="1"/>
  <c r="BA49" i="1"/>
  <c r="BE49" i="1"/>
  <c r="BB49" i="1"/>
  <c r="BF49" i="1"/>
  <c r="BD49" i="1"/>
  <c r="BG49" i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B50" i="1"/>
  <c r="C50" i="1" s="1"/>
  <c r="A51" i="1"/>
  <c r="AY50" i="1"/>
  <c r="AZ50" i="1"/>
  <c r="J50" i="1"/>
  <c r="K50" i="1"/>
  <c r="L50" i="1"/>
  <c r="I50" i="1"/>
  <c r="CM48" i="1"/>
  <c r="H48" i="1"/>
  <c r="M49" i="1"/>
  <c r="D49" i="1"/>
  <c r="E49" i="1" s="1"/>
  <c r="F49" i="1" s="1"/>
  <c r="G49" i="1" s="1"/>
  <c r="CL49" i="1"/>
  <c r="BA50" i="1" l="1"/>
  <c r="BF50" i="1"/>
  <c r="BB50" i="1"/>
  <c r="BG50" i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BE50" i="1"/>
  <c r="BC50" i="1"/>
  <c r="BD50" i="1"/>
  <c r="M50" i="1"/>
  <c r="CL50" i="1"/>
  <c r="D50" i="1"/>
  <c r="E50" i="1" s="1"/>
  <c r="F50" i="1" s="1"/>
  <c r="G50" i="1" s="1"/>
  <c r="CM49" i="1"/>
  <c r="H49" i="1"/>
  <c r="P49" i="1"/>
  <c r="N49" i="1"/>
  <c r="T49" i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Q49" i="1"/>
  <c r="S49" i="1"/>
  <c r="R49" i="1"/>
  <c r="O49" i="1"/>
  <c r="A52" i="1"/>
  <c r="B51" i="1"/>
  <c r="C51" i="1" s="1"/>
  <c r="AY51" i="1"/>
  <c r="AZ51" i="1"/>
  <c r="K51" i="1"/>
  <c r="I51" i="1"/>
  <c r="J51" i="1"/>
  <c r="L51" i="1"/>
  <c r="O50" i="1" l="1"/>
  <c r="S50" i="1"/>
  <c r="R50" i="1"/>
  <c r="P50" i="1"/>
  <c r="T50" i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N50" i="1"/>
  <c r="Q50" i="1"/>
  <c r="BA51" i="1"/>
  <c r="BE51" i="1"/>
  <c r="BF51" i="1"/>
  <c r="BB51" i="1"/>
  <c r="BC51" i="1"/>
  <c r="BD51" i="1"/>
  <c r="BG51" i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M50" i="1"/>
  <c r="H50" i="1"/>
  <c r="B52" i="1"/>
  <c r="C52" i="1" s="1"/>
  <c r="A53" i="1"/>
  <c r="J52" i="1"/>
  <c r="K52" i="1"/>
  <c r="AZ52" i="1"/>
  <c r="I52" i="1"/>
  <c r="AY52" i="1"/>
  <c r="L52" i="1"/>
  <c r="M51" i="1"/>
  <c r="CL51" i="1"/>
  <c r="D51" i="1"/>
  <c r="E51" i="1" s="1"/>
  <c r="F51" i="1" s="1"/>
  <c r="G51" i="1" s="1"/>
  <c r="M52" i="1" l="1"/>
  <c r="P52" i="1" s="1"/>
  <c r="O51" i="1"/>
  <c r="N51" i="1"/>
  <c r="Q51" i="1"/>
  <c r="R51" i="1"/>
  <c r="S51" i="1"/>
  <c r="T51" i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P51" i="1"/>
  <c r="BG52" i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BD52" i="1"/>
  <c r="BC52" i="1"/>
  <c r="BF52" i="1"/>
  <c r="BB52" i="1"/>
  <c r="BA52" i="1"/>
  <c r="BE52" i="1"/>
  <c r="CL52" i="1"/>
  <c r="D52" i="1"/>
  <c r="E52" i="1" s="1"/>
  <c r="F52" i="1" s="1"/>
  <c r="G52" i="1" s="1"/>
  <c r="CM51" i="1"/>
  <c r="H51" i="1"/>
  <c r="Q52" i="1"/>
  <c r="N52" i="1"/>
  <c r="S52" i="1"/>
  <c r="O52" i="1"/>
  <c r="T52" i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B53" i="1"/>
  <c r="C53" i="1" s="1"/>
  <c r="A54" i="1"/>
  <c r="K53" i="1"/>
  <c r="AZ53" i="1"/>
  <c r="AY53" i="1"/>
  <c r="L53" i="1"/>
  <c r="I53" i="1"/>
  <c r="J53" i="1"/>
  <c r="R52" i="1" l="1"/>
  <c r="M53" i="1"/>
  <c r="BE53" i="1"/>
  <c r="BB53" i="1"/>
  <c r="BF53" i="1"/>
  <c r="BA53" i="1"/>
  <c r="BC53" i="1"/>
  <c r="BD53" i="1"/>
  <c r="BG53" i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D53" i="1"/>
  <c r="E53" i="1" s="1"/>
  <c r="F53" i="1" s="1"/>
  <c r="G53" i="1" s="1"/>
  <c r="CL53" i="1"/>
  <c r="CM52" i="1"/>
  <c r="H52" i="1"/>
  <c r="B54" i="1"/>
  <c r="C54" i="1" s="1"/>
  <c r="J54" i="1"/>
  <c r="I54" i="1"/>
  <c r="AZ54" i="1"/>
  <c r="K54" i="1"/>
  <c r="L54" i="1"/>
  <c r="AY54" i="1"/>
  <c r="O53" i="1"/>
  <c r="T53" i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R53" i="1"/>
  <c r="N53" i="1"/>
  <c r="S53" i="1"/>
  <c r="Q53" i="1"/>
  <c r="P53" i="1"/>
  <c r="M54" i="1" l="1"/>
  <c r="S54" i="1" s="1"/>
  <c r="CL54" i="1"/>
  <c r="D54" i="1"/>
  <c r="E54" i="1" s="1"/>
  <c r="F54" i="1" s="1"/>
  <c r="G54" i="1" s="1"/>
  <c r="CM53" i="1"/>
  <c r="H53" i="1"/>
  <c r="BB54" i="1"/>
  <c r="BA54" i="1"/>
  <c r="BD54" i="1"/>
  <c r="BE54" i="1"/>
  <c r="BG54" i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BF54" i="1"/>
  <c r="BC54" i="1"/>
  <c r="O54" i="1"/>
  <c r="T54" i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N54" i="1"/>
  <c r="Q54" i="1"/>
  <c r="R54" i="1"/>
  <c r="P54" i="1" l="1"/>
  <c r="CM54" i="1"/>
  <c r="H54" i="1"/>
</calcChain>
</file>

<file path=xl/sharedStrings.xml><?xml version="1.0" encoding="utf-8"?>
<sst xmlns="http://schemas.openxmlformats.org/spreadsheetml/2006/main" count="95" uniqueCount="95">
  <si>
    <t>Ord</t>
  </si>
  <si>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</si>
  <si>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</si>
  <si>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</si>
  <si>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</si>
  <si>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</si>
  <si>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</si>
  <si>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</si>
  <si>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</si>
  <si>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</si>
  <si>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</si>
  <si>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</si>
  <si>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</si>
  <si>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</si>
  <si>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</si>
  <si>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</si>
  <si>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</si>
  <si>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</si>
  <si>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</si>
  <si>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</si>
  <si>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</si>
  <si>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</si>
  <si>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</si>
  <si>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</si>
  <si>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</si>
  <si>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</si>
  <si>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</si>
  <si>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</si>
  <si>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</si>
  <si>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</si>
  <si>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</si>
  <si>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</si>
  <si>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</si>
  <si>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</si>
  <si>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</si>
  <si>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</si>
  <si>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</si>
  <si>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</si>
  <si>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</si>
  <si>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</si>
  <si>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</si>
  <si>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</si>
  <si>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</si>
  <si>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</si>
  <si>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</si>
  <si>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</si>
  <si>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</si>
  <si>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</si>
  <si>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</si>
  <si>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</si>
  <si>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</si>
  <si>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</si>
  <si>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</si>
  <si>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</si>
  <si>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</si>
  <si>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</si>
  <si>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</si>
  <si>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</si>
  <si>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</si>
  <si>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</si>
  <si>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</si>
  <si>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</si>
  <si>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</si>
  <si>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</si>
  <si>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</si>
  <si>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</si>
  <si>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</si>
  <si>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</si>
  <si>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</si>
  <si>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</si>
  <si>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</si>
  <si>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</si>
  <si>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</si>
  <si>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</si>
  <si>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</si>
  <si>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</si>
  <si>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</si>
  <si>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</si>
  <si>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</si>
  <si>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</si>
  <si>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</si>
  <si>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DateMo</t>
  </si>
  <si>
    <t>DateTu</t>
  </si>
  <si>
    <t>DateWe</t>
  </si>
  <si>
    <t>DateTh</t>
  </si>
  <si>
    <t>DateFr</t>
  </si>
  <si>
    <t>DateSa</t>
  </si>
  <si>
    <t>DateSu</t>
  </si>
  <si>
    <t>IncMthEnd</t>
  </si>
  <si>
    <t>IncMthEndFirst</t>
  </si>
  <si>
    <t>IncMthEndSecond</t>
  </si>
  <si>
    <t>Current year</t>
  </si>
  <si>
    <t>First Mon current</t>
  </si>
  <si>
    <t>Last mon past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</si>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</sst>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5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.1640625" customWidth="1"/>
    <col min="3" max="5" width="15.33203125" customWidth="1"/>
  </cols>
  <sheetData>
    <row r="1" spans="2:5" ht="16" thickBot="1" x14ac:dyDescent="0.25">
      <c r="B1" s="5" t="s">
        <v>91</v>
      </c>
      <c r="C1" s="5" t="s">
        <v>92</v>
      </c>
      <c r="D1" s="5" t="s">
        <v>93</v>
      </c>
      <c r="E1" s="5" t="s">
        <v>94</v>
      </c>
    </row>
    <row r="2" spans="2:5" ht="16" thickBot="1" x14ac:dyDescent="0.25">
      <c r="B2" s="11">
        <v>2020</v>
      </c>
      <c r="C2" s="4">
        <f>DATE(B2,1,8)-WEEKDAY(DATE(B2,1,6))</f>
        <v>43836</v>
      </c>
      <c r="D2" s="4">
        <f>C2-7</f>
        <v>43829</v>
      </c>
      <c r="E2" s="4">
        <f>IF(DAY(C2)=1,C2,D2)</f>
        <v>43829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M59"/>
  <sheetViews>
    <sheetView zoomScale="85" zoomScaleNormal="85" zoomScalePageLayoutView="85" workbookViewId="0">
      <selection activeCell="A3" sqref="A3"/>
    </sheetView>
  </sheetViews>
  <sheetFormatPr baseColWidth="10" defaultColWidth="8.83203125" defaultRowHeight="15" x14ac:dyDescent="0.2"/>
  <cols>
    <col min="1" max="7" width="13.1640625" customWidth="1"/>
    <col min="8" max="8" width="12.83203125" style="8" customWidth="1"/>
    <col min="9" max="9" width="10" customWidth="1"/>
    <col min="10" max="10" width="12.33203125" customWidth="1"/>
    <col min="12" max="13" width="12.6640625" customWidth="1"/>
    <col min="14" max="14" width="4" style="6" bestFit="1" customWidth="1"/>
    <col min="15" max="15" width="3.1640625" style="6" bestFit="1" customWidth="1"/>
    <col min="16" max="16" width="4.1640625" style="6" bestFit="1" customWidth="1"/>
    <col min="17" max="17" width="4.33203125" style="6" bestFit="1" customWidth="1"/>
    <col min="18" max="19" width="3.1640625" style="6" bestFit="1" customWidth="1"/>
    <col min="20" max="20" width="4.33203125" style="6" bestFit="1" customWidth="1"/>
    <col min="21" max="21" width="4" style="6" bestFit="1" customWidth="1"/>
    <col min="22" max="22" width="3.1640625" style="6" bestFit="1" customWidth="1"/>
    <col min="23" max="23" width="4.1640625" style="6" bestFit="1" customWidth="1"/>
    <col min="24" max="24" width="4.33203125" style="6" bestFit="1" customWidth="1"/>
    <col min="25" max="26" width="3.6640625" style="6" bestFit="1" customWidth="1"/>
    <col min="27" max="50" width="4.33203125" style="6" bestFit="1" customWidth="1"/>
    <col min="51" max="51" width="10.6640625" style="6" bestFit="1" customWidth="1"/>
    <col min="52" max="52" width="12.1640625" style="4" customWidth="1"/>
    <col min="53" max="53" width="4.5" style="6" customWidth="1"/>
    <col min="54" max="54" width="3.1640625" style="6" bestFit="1" customWidth="1"/>
    <col min="55" max="55" width="4.1640625" style="6" bestFit="1" customWidth="1"/>
    <col min="56" max="56" width="4.33203125" style="6" bestFit="1" customWidth="1"/>
    <col min="57" max="58" width="3.1640625" style="6" bestFit="1" customWidth="1"/>
    <col min="59" max="59" width="4.33203125" style="6" bestFit="1" customWidth="1"/>
    <col min="60" max="60" width="4" style="6" bestFit="1" customWidth="1"/>
    <col min="61" max="61" width="3.1640625" style="6" bestFit="1" customWidth="1"/>
    <col min="62" max="62" width="4.1640625" style="6" bestFit="1" customWidth="1"/>
    <col min="63" max="63" width="4.33203125" style="6" bestFit="1" customWidth="1"/>
    <col min="64" max="65" width="3.6640625" style="6" bestFit="1" customWidth="1"/>
    <col min="66" max="89" width="4.33203125" style="6" bestFit="1" customWidth="1"/>
    <col min="93" max="93" width="10.83203125" bestFit="1" customWidth="1"/>
  </cols>
  <sheetData>
    <row r="1" spans="1:91" ht="16" thickBot="1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7" t="s">
        <v>88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15</v>
      </c>
      <c r="N1" s="5" t="s">
        <v>5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6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7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8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</v>
      </c>
      <c r="AZ1" s="9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5" t="s">
        <v>54</v>
      </c>
      <c r="BL1" s="5" t="s">
        <v>55</v>
      </c>
      <c r="BM1" s="5" t="s">
        <v>56</v>
      </c>
      <c r="BN1" s="5" t="s">
        <v>57</v>
      </c>
      <c r="BO1" s="5" t="s">
        <v>58</v>
      </c>
      <c r="BP1" s="5" t="s">
        <v>59</v>
      </c>
      <c r="BQ1" s="5" t="s">
        <v>60</v>
      </c>
      <c r="BR1" s="5" t="s">
        <v>61</v>
      </c>
      <c r="BS1" s="5" t="s">
        <v>62</v>
      </c>
      <c r="BT1" s="5" t="s">
        <v>63</v>
      </c>
      <c r="BU1" s="5" t="s">
        <v>64</v>
      </c>
      <c r="BV1" s="5" t="s">
        <v>65</v>
      </c>
      <c r="BW1" s="5" t="s">
        <v>66</v>
      </c>
      <c r="BX1" s="5" t="s">
        <v>67</v>
      </c>
      <c r="BY1" s="5" t="s">
        <v>68</v>
      </c>
      <c r="BZ1" s="5" t="s">
        <v>69</v>
      </c>
      <c r="CA1" s="5" t="s">
        <v>70</v>
      </c>
      <c r="CB1" s="5" t="s">
        <v>71</v>
      </c>
      <c r="CC1" s="5" t="s">
        <v>72</v>
      </c>
      <c r="CD1" s="5" t="s">
        <v>73</v>
      </c>
      <c r="CE1" s="5" t="s">
        <v>74</v>
      </c>
      <c r="CF1" s="5" t="s">
        <v>75</v>
      </c>
      <c r="CG1" s="5" t="s">
        <v>76</v>
      </c>
      <c r="CH1" s="5" t="s">
        <v>77</v>
      </c>
      <c r="CI1" s="5" t="s">
        <v>78</v>
      </c>
      <c r="CJ1" s="5" t="s">
        <v>79</v>
      </c>
      <c r="CK1" s="5" t="s">
        <v>80</v>
      </c>
      <c r="CL1" s="7" t="s">
        <v>89</v>
      </c>
      <c r="CM1" s="7" t="s">
        <v>90</v>
      </c>
    </row>
    <row r="2" spans="1:91" ht="16" thickBot="1" x14ac:dyDescent="0.25">
      <c r="A2" s="10">
        <f>StDate</f>
        <v>43829</v>
      </c>
      <c r="B2" s="1">
        <f>A2+1</f>
        <v>43830</v>
      </c>
      <c r="C2" s="1">
        <f t="shared" ref="C2:G2" si="0">B2+1</f>
        <v>43831</v>
      </c>
      <c r="D2" s="1">
        <f t="shared" si="0"/>
        <v>43832</v>
      </c>
      <c r="E2" s="1">
        <f t="shared" si="0"/>
        <v>43833</v>
      </c>
      <c r="F2" s="1">
        <f t="shared" si="0"/>
        <v>43834</v>
      </c>
      <c r="G2" s="1">
        <f t="shared" si="0"/>
        <v>43835</v>
      </c>
      <c r="H2" s="8">
        <f>IF(MONTH(G2)=MONTH(A2),0,1)</f>
        <v>1</v>
      </c>
      <c r="I2" t="str">
        <f>DAY(A2)&amp;IF(INT(MOD(DAY(A2),100)/10)=1, "th", IF(MOD(DAY(A2),10)=1, "st",IF(MOD(DAY(A2),10)=2,"nd", IF(MOD(DAY(A2),10)=3, "rd","th"))))</f>
        <v>30th</v>
      </c>
      <c r="J2" t="str">
        <f t="shared" ref="J2:J16" si="1">TEXT(A2,"Mmmm")</f>
        <v>December</v>
      </c>
      <c r="K2" t="str">
        <f>TEXT(A2,"YYYY")</f>
        <v>2019</v>
      </c>
      <c r="L2" t="str">
        <f>TEXT(A2,"Dddd")</f>
        <v>Monday</v>
      </c>
      <c r="M2" s="4">
        <f>DATEVALUE("1" &amp; " "&amp;J2 &amp; " " &amp; K2)</f>
        <v>43800</v>
      </c>
      <c r="N2" s="6" t="str">
        <f t="shared" ref="N2:N54" si="2">IF(WEEKDAY(M2)=2,1,"∙")</f>
        <v>∙</v>
      </c>
      <c r="O2" s="6" t="str">
        <f t="shared" ref="O2:O33" si="3">IF(AND((WEEKDAY(M2)&lt;4),(WEEKDAY(M2)&gt;1)),CHOOSE(WEEKDAY($M2),3,2,1,7,6,5,4),"∙")</f>
        <v>∙</v>
      </c>
      <c r="P2" s="6" t="str">
        <f t="shared" ref="P2:P33" si="4">IF(AND((WEEKDAY(M2)&lt;5),(WEEKDAY(M2)&gt;1)),CHOOSE(WEEKDAY($M2),4,3,2,1,7,6,5),"∙")</f>
        <v>∙</v>
      </c>
      <c r="Q2" s="6" t="str">
        <f t="shared" ref="Q2:Q33" si="5">IF(AND((WEEKDAY(M2)&lt;6),(WEEKDAY(M2)&gt;1)),CHOOSE(WEEKDAY($M2),5,4,3,2,1,7,6),"∙")</f>
        <v>∙</v>
      </c>
      <c r="R2" s="6" t="str">
        <f t="shared" ref="R2:R33" si="6">IF(AND((WEEKDAY(M2)&lt;7),(WEEKDAY(M2)&gt;1)),CHOOSE(WEEKDAY($M2),6,5,4,3,2,1,7),"∙")</f>
        <v>∙</v>
      </c>
      <c r="S2" s="6" t="str">
        <f t="shared" ref="S2:S33" si="7">IF(AND((WEEKDAY(M2)&lt;8),(WEEKDAY(M2)&gt;1)),CHOOSE(WEEKDAY($M2),7,6,5,4,3,2,1),"∙")</f>
        <v>∙</v>
      </c>
      <c r="T2" s="6">
        <f t="shared" ref="T2:T33" si="8">IF(WEEKDAY(M2)&lt;8,CHOOSE(WEEKDAY($M2),1,7,6,5,4,3,2),"∙")</f>
        <v>1</v>
      </c>
      <c r="U2" s="6">
        <f>T2+1</f>
        <v>2</v>
      </c>
      <c r="V2" s="6">
        <f t="shared" ref="V2:AO2" si="9">U2+1</f>
        <v>3</v>
      </c>
      <c r="W2" s="6">
        <f t="shared" si="9"/>
        <v>4</v>
      </c>
      <c r="X2" s="6">
        <f t="shared" si="9"/>
        <v>5</v>
      </c>
      <c r="Y2" s="6">
        <f t="shared" si="9"/>
        <v>6</v>
      </c>
      <c r="Z2" s="6">
        <f t="shared" si="9"/>
        <v>7</v>
      </c>
      <c r="AA2" s="6">
        <f t="shared" si="9"/>
        <v>8</v>
      </c>
      <c r="AB2" s="6">
        <f t="shared" si="9"/>
        <v>9</v>
      </c>
      <c r="AC2" s="6">
        <f t="shared" si="9"/>
        <v>10</v>
      </c>
      <c r="AD2" s="6">
        <f t="shared" si="9"/>
        <v>11</v>
      </c>
      <c r="AE2" s="6">
        <f t="shared" si="9"/>
        <v>12</v>
      </c>
      <c r="AF2" s="6">
        <f t="shared" si="9"/>
        <v>13</v>
      </c>
      <c r="AG2" s="6">
        <f t="shared" si="9"/>
        <v>14</v>
      </c>
      <c r="AH2" s="6">
        <f t="shared" si="9"/>
        <v>15</v>
      </c>
      <c r="AI2" s="6">
        <f t="shared" si="9"/>
        <v>16</v>
      </c>
      <c r="AJ2" s="6">
        <f t="shared" si="9"/>
        <v>17</v>
      </c>
      <c r="AK2" s="6">
        <f t="shared" si="9"/>
        <v>18</v>
      </c>
      <c r="AL2" s="6">
        <f t="shared" si="9"/>
        <v>19</v>
      </c>
      <c r="AM2" s="6">
        <f t="shared" si="9"/>
        <v>20</v>
      </c>
      <c r="AN2" s="6">
        <f t="shared" si="9"/>
        <v>21</v>
      </c>
      <c r="AO2" s="6">
        <f t="shared" si="9"/>
        <v>22</v>
      </c>
      <c r="AP2" s="6">
        <f t="shared" ref="AP2:AX2" si="10">IF(ISERROR(DATEVALUE(AO2+1 &amp; " "&amp;$J2 &amp; " " &amp; $K2)),"∙",AO2+1)</f>
        <v>23</v>
      </c>
      <c r="AQ2" s="6">
        <f t="shared" si="10"/>
        <v>24</v>
      </c>
      <c r="AR2" s="6">
        <f t="shared" si="10"/>
        <v>25</v>
      </c>
      <c r="AS2" s="6">
        <f t="shared" si="10"/>
        <v>26</v>
      </c>
      <c r="AT2" s="6">
        <f t="shared" si="10"/>
        <v>27</v>
      </c>
      <c r="AU2" s="6">
        <f t="shared" si="10"/>
        <v>28</v>
      </c>
      <c r="AV2" s="6">
        <f t="shared" si="10"/>
        <v>29</v>
      </c>
      <c r="AW2" s="6">
        <f t="shared" si="10"/>
        <v>30</v>
      </c>
      <c r="AX2" s="6">
        <f t="shared" si="10"/>
        <v>31</v>
      </c>
      <c r="AY2" s="6" t="str">
        <f t="shared" ref="AY2:AY33" si="11">TEXT(DATE(YEAR(A2),MONTH(A2)+1,DAY(1)),"Mmmm")</f>
        <v>January</v>
      </c>
      <c r="AZ2" s="4">
        <f t="shared" ref="AZ2:AZ33" si="12">DATE(YEAR(A2),MONTH(A2)+1,DAY(1))</f>
        <v>43831</v>
      </c>
      <c r="BA2" s="6" t="str">
        <f t="shared" ref="BA2:BA54" si="13">IF(WEEKDAY(AZ2)=2,1,"∙")</f>
        <v>∙</v>
      </c>
      <c r="BB2" s="6" t="str">
        <f t="shared" ref="BB2:BB33" si="14">IF(AND((WEEKDAY(AZ2)&lt;4),(WEEKDAY(AZ2)&gt;1)),CHOOSE(WEEKDAY($AZ2),3,2,1,7,6,5,4),"∙")</f>
        <v>∙</v>
      </c>
      <c r="BC2" s="6">
        <f t="shared" ref="BC2:BC33" si="15">IF(AND((WEEKDAY(AZ2)&lt;5),(WEEKDAY(AZ2)&gt;1)),CHOOSE(WEEKDAY($AZ2),4,3,2,1,7,6,5),"∙")</f>
        <v>1</v>
      </c>
      <c r="BD2" s="6">
        <f t="shared" ref="BD2:BD33" si="16">IF(AND((WEEKDAY(AZ2)&lt;6),(WEEKDAY(AZ2)&gt;1)),CHOOSE(WEEKDAY($AZ2),5,4,3,2,1,7,6),"∙")</f>
        <v>2</v>
      </c>
      <c r="BE2" s="6">
        <f t="shared" ref="BE2:BE33" si="17">IF(AND((WEEKDAY(AZ2)&lt;7),(WEEKDAY(AZ2)&gt;1)),CHOOSE(WEEKDAY($AZ2),6,5,4,3,2,1,7),"∙")</f>
        <v>3</v>
      </c>
      <c r="BF2" s="6">
        <f t="shared" ref="BF2:BF33" si="18">IF(AND((WEEKDAY(AZ2)&lt;8),(WEEKDAY(AZ2)&gt;1)),CHOOSE(WEEKDAY($AZ2),7,6,5,4,3,2,1),"∙")</f>
        <v>4</v>
      </c>
      <c r="BG2" s="6">
        <f t="shared" ref="BG2:BG33" si="19">IF(WEEKDAY(AZ2)&lt;8,CHOOSE(WEEKDAY($AZ2),1,7,6,5,4,3,2),"∙")</f>
        <v>5</v>
      </c>
      <c r="BH2" s="6">
        <f>BG2+1</f>
        <v>6</v>
      </c>
      <c r="BI2" s="6">
        <f t="shared" ref="BI2:BI54" si="20">BH2+1</f>
        <v>7</v>
      </c>
      <c r="BJ2" s="6">
        <f t="shared" ref="BJ2:BJ54" si="21">BI2+1</f>
        <v>8</v>
      </c>
      <c r="BK2" s="6">
        <f t="shared" ref="BK2:BK54" si="22">BJ2+1</f>
        <v>9</v>
      </c>
      <c r="BL2" s="6">
        <f t="shared" ref="BL2:BL54" si="23">BK2+1</f>
        <v>10</v>
      </c>
      <c r="BM2" s="6">
        <f t="shared" ref="BM2:BM54" si="24">BL2+1</f>
        <v>11</v>
      </c>
      <c r="BN2" s="6">
        <f t="shared" ref="BN2:BN54" si="25">BM2+1</f>
        <v>12</v>
      </c>
      <c r="BO2" s="6">
        <f t="shared" ref="BO2:BO54" si="26">BN2+1</f>
        <v>13</v>
      </c>
      <c r="BP2" s="6">
        <f t="shared" ref="BP2:BP54" si="27">BO2+1</f>
        <v>14</v>
      </c>
      <c r="BQ2" s="6">
        <f t="shared" ref="BQ2:BQ54" si="28">BP2+1</f>
        <v>15</v>
      </c>
      <c r="BR2" s="6">
        <f t="shared" ref="BR2:BR54" si="29">BQ2+1</f>
        <v>16</v>
      </c>
      <c r="BS2" s="6">
        <f t="shared" ref="BS2:BS54" si="30">BR2+1</f>
        <v>17</v>
      </c>
      <c r="BT2" s="6">
        <f t="shared" ref="BT2:BT54" si="31">BS2+1</f>
        <v>18</v>
      </c>
      <c r="BU2" s="6">
        <f t="shared" ref="BU2:BU54" si="32">BT2+1</f>
        <v>19</v>
      </c>
      <c r="BV2" s="6">
        <f t="shared" ref="BV2:BV54" si="33">BU2+1</f>
        <v>20</v>
      </c>
      <c r="BW2" s="6">
        <f t="shared" ref="BW2:BW54" si="34">BV2+1</f>
        <v>21</v>
      </c>
      <c r="BX2" s="6">
        <f t="shared" ref="BX2:BX54" si="35">BW2+1</f>
        <v>22</v>
      </c>
      <c r="BY2" s="6">
        <f t="shared" ref="BY2:BY54" si="36">BX2+1</f>
        <v>23</v>
      </c>
      <c r="BZ2" s="6">
        <f t="shared" ref="BZ2:BZ54" si="37">BY2+1</f>
        <v>24</v>
      </c>
      <c r="CA2" s="6">
        <f t="shared" ref="CA2:CA54" si="38">BZ2+1</f>
        <v>25</v>
      </c>
      <c r="CB2" s="6">
        <f t="shared" ref="CB2:CB54" si="39">CA2+1</f>
        <v>26</v>
      </c>
      <c r="CC2" s="6">
        <f t="shared" ref="CC2:CK2" si="40">IF(ISERROR(DATEVALUE(CB2+1 &amp; " "&amp;$AY2 &amp; " " &amp; $K2)),"∙",CB2+1)</f>
        <v>27</v>
      </c>
      <c r="CD2" s="6">
        <f t="shared" si="40"/>
        <v>28</v>
      </c>
      <c r="CE2" s="6">
        <f t="shared" si="40"/>
        <v>29</v>
      </c>
      <c r="CF2" s="6">
        <f t="shared" si="40"/>
        <v>30</v>
      </c>
      <c r="CG2" s="6">
        <f t="shared" si="40"/>
        <v>31</v>
      </c>
      <c r="CH2" s="6" t="str">
        <f t="shared" si="40"/>
        <v>∙</v>
      </c>
      <c r="CI2" s="6" t="str">
        <f t="shared" si="40"/>
        <v>∙</v>
      </c>
      <c r="CJ2" s="6" t="str">
        <f t="shared" si="40"/>
        <v>∙</v>
      </c>
      <c r="CK2" s="6" t="str">
        <f t="shared" si="40"/>
        <v>∙</v>
      </c>
      <c r="CL2" s="6">
        <f>IF(MONTH(C2)=MONTH(A2),0,1)</f>
        <v>1</v>
      </c>
      <c r="CM2" s="6">
        <f>IF(MONTH(G2)=MONTH(D2),0,1)</f>
        <v>0</v>
      </c>
    </row>
    <row r="3" spans="1:91" x14ac:dyDescent="0.2">
      <c r="A3" s="1">
        <f>A2+7</f>
        <v>43836</v>
      </c>
      <c r="B3" s="1">
        <f t="shared" ref="B3:G3" si="41">A3+1</f>
        <v>43837</v>
      </c>
      <c r="C3" s="1">
        <f t="shared" si="41"/>
        <v>43838</v>
      </c>
      <c r="D3" s="1">
        <f t="shared" si="41"/>
        <v>43839</v>
      </c>
      <c r="E3" s="1">
        <f t="shared" si="41"/>
        <v>43840</v>
      </c>
      <c r="F3" s="1">
        <f t="shared" si="41"/>
        <v>43841</v>
      </c>
      <c r="G3" s="1">
        <f t="shared" si="41"/>
        <v>43842</v>
      </c>
      <c r="H3" s="8">
        <f t="shared" ref="H3:H54" si="42">IF(MONTH(G3)=MONTH(A3),0,1)</f>
        <v>0</v>
      </c>
      <c r="I3" t="str">
        <f t="shared" ref="I3:I16" si="43">DAY(A3)&amp;IF(INT(MOD(DAY(A3),100)/10)=1, "th", IF(MOD(DAY(A3),10)=1, "st",IF(MOD(DAY(A3),10)=2,"nd", IF(MOD(DAY(A3),10)=3, "rd","th"))))</f>
        <v>6th</v>
      </c>
      <c r="J3" t="str">
        <f t="shared" si="1"/>
        <v>January</v>
      </c>
      <c r="K3" t="str">
        <f t="shared" ref="K3:K16" si="44">TEXT(A3,"YYYY")</f>
        <v>2020</v>
      </c>
      <c r="L3" t="str">
        <f t="shared" ref="L3:L16" si="45">TEXT(A3,"Dddd")</f>
        <v>Monday</v>
      </c>
      <c r="M3" s="4">
        <f t="shared" ref="M3:M17" si="46">DATEVALUE("1" &amp; " "&amp;J3 &amp; " " &amp; K3)</f>
        <v>43831</v>
      </c>
      <c r="N3" s="6" t="str">
        <f t="shared" si="2"/>
        <v>∙</v>
      </c>
      <c r="O3" s="6" t="str">
        <f t="shared" si="3"/>
        <v>∙</v>
      </c>
      <c r="P3" s="6">
        <f t="shared" si="4"/>
        <v>1</v>
      </c>
      <c r="Q3" s="6">
        <f t="shared" si="5"/>
        <v>2</v>
      </c>
      <c r="R3" s="6">
        <f t="shared" si="6"/>
        <v>3</v>
      </c>
      <c r="S3" s="6">
        <f t="shared" si="7"/>
        <v>4</v>
      </c>
      <c r="T3" s="6">
        <f t="shared" si="8"/>
        <v>5</v>
      </c>
      <c r="U3" s="6">
        <f t="shared" ref="U3:AO3" si="47">T3+1</f>
        <v>6</v>
      </c>
      <c r="V3" s="6">
        <f t="shared" si="47"/>
        <v>7</v>
      </c>
      <c r="W3" s="6">
        <f t="shared" si="47"/>
        <v>8</v>
      </c>
      <c r="X3" s="6">
        <f t="shared" si="47"/>
        <v>9</v>
      </c>
      <c r="Y3" s="6">
        <f t="shared" si="47"/>
        <v>10</v>
      </c>
      <c r="Z3" s="6">
        <f t="shared" si="47"/>
        <v>11</v>
      </c>
      <c r="AA3" s="6">
        <f t="shared" si="47"/>
        <v>12</v>
      </c>
      <c r="AB3" s="6">
        <f t="shared" si="47"/>
        <v>13</v>
      </c>
      <c r="AC3" s="6">
        <f t="shared" si="47"/>
        <v>14</v>
      </c>
      <c r="AD3" s="6">
        <f t="shared" si="47"/>
        <v>15</v>
      </c>
      <c r="AE3" s="6">
        <f t="shared" si="47"/>
        <v>16</v>
      </c>
      <c r="AF3" s="6">
        <f t="shared" si="47"/>
        <v>17</v>
      </c>
      <c r="AG3" s="6">
        <f t="shared" si="47"/>
        <v>18</v>
      </c>
      <c r="AH3" s="6">
        <f t="shared" si="47"/>
        <v>19</v>
      </c>
      <c r="AI3" s="6">
        <f t="shared" si="47"/>
        <v>20</v>
      </c>
      <c r="AJ3" s="6">
        <f t="shared" si="47"/>
        <v>21</v>
      </c>
      <c r="AK3" s="6">
        <f t="shared" si="47"/>
        <v>22</v>
      </c>
      <c r="AL3" s="6">
        <f t="shared" si="47"/>
        <v>23</v>
      </c>
      <c r="AM3" s="6">
        <f t="shared" si="47"/>
        <v>24</v>
      </c>
      <c r="AN3" s="6">
        <f t="shared" si="47"/>
        <v>25</v>
      </c>
      <c r="AO3" s="6">
        <f t="shared" si="47"/>
        <v>26</v>
      </c>
      <c r="AP3" s="6">
        <f t="shared" ref="AP3:AX3" si="48">IF(ISERROR(DATEVALUE(AO3+1 &amp; " "&amp;$J3 &amp; " " &amp; $K3)),"∙",AO3+1)</f>
        <v>27</v>
      </c>
      <c r="AQ3" s="6">
        <f t="shared" si="48"/>
        <v>28</v>
      </c>
      <c r="AR3" s="6">
        <f t="shared" si="48"/>
        <v>29</v>
      </c>
      <c r="AS3" s="6">
        <f t="shared" si="48"/>
        <v>30</v>
      </c>
      <c r="AT3" s="6">
        <f t="shared" si="48"/>
        <v>31</v>
      </c>
      <c r="AU3" s="6" t="str">
        <f t="shared" si="48"/>
        <v>∙</v>
      </c>
      <c r="AV3" s="6" t="str">
        <f t="shared" si="48"/>
        <v>∙</v>
      </c>
      <c r="AW3" s="6" t="str">
        <f t="shared" si="48"/>
        <v>∙</v>
      </c>
      <c r="AX3" s="6" t="str">
        <f t="shared" si="48"/>
        <v>∙</v>
      </c>
      <c r="AY3" s="6" t="str">
        <f t="shared" si="11"/>
        <v>February</v>
      </c>
      <c r="AZ3" s="4">
        <f t="shared" si="12"/>
        <v>43862</v>
      </c>
      <c r="BA3" s="6" t="str">
        <f t="shared" si="13"/>
        <v>∙</v>
      </c>
      <c r="BB3" s="6" t="str">
        <f t="shared" si="14"/>
        <v>∙</v>
      </c>
      <c r="BC3" s="6" t="str">
        <f t="shared" si="15"/>
        <v>∙</v>
      </c>
      <c r="BD3" s="6" t="str">
        <f t="shared" si="16"/>
        <v>∙</v>
      </c>
      <c r="BE3" s="6" t="str">
        <f t="shared" si="17"/>
        <v>∙</v>
      </c>
      <c r="BF3" s="6">
        <f t="shared" si="18"/>
        <v>1</v>
      </c>
      <c r="BG3" s="6">
        <f t="shared" si="19"/>
        <v>2</v>
      </c>
      <c r="BH3" s="6">
        <f t="shared" ref="BH3:BH54" si="49">BG3+1</f>
        <v>3</v>
      </c>
      <c r="BI3" s="6">
        <f t="shared" si="20"/>
        <v>4</v>
      </c>
      <c r="BJ3" s="6">
        <f t="shared" si="21"/>
        <v>5</v>
      </c>
      <c r="BK3" s="6">
        <f t="shared" si="22"/>
        <v>6</v>
      </c>
      <c r="BL3" s="6">
        <f t="shared" si="23"/>
        <v>7</v>
      </c>
      <c r="BM3" s="6">
        <f t="shared" si="24"/>
        <v>8</v>
      </c>
      <c r="BN3" s="6">
        <f t="shared" si="25"/>
        <v>9</v>
      </c>
      <c r="BO3" s="6">
        <f t="shared" si="26"/>
        <v>10</v>
      </c>
      <c r="BP3" s="6">
        <f t="shared" si="27"/>
        <v>11</v>
      </c>
      <c r="BQ3" s="6">
        <f t="shared" si="28"/>
        <v>12</v>
      </c>
      <c r="BR3" s="6">
        <f t="shared" si="29"/>
        <v>13</v>
      </c>
      <c r="BS3" s="6">
        <f t="shared" si="30"/>
        <v>14</v>
      </c>
      <c r="BT3" s="6">
        <f t="shared" si="31"/>
        <v>15</v>
      </c>
      <c r="BU3" s="6">
        <f t="shared" si="32"/>
        <v>16</v>
      </c>
      <c r="BV3" s="6">
        <f t="shared" si="33"/>
        <v>17</v>
      </c>
      <c r="BW3" s="6">
        <f t="shared" si="34"/>
        <v>18</v>
      </c>
      <c r="BX3" s="6">
        <f t="shared" si="35"/>
        <v>19</v>
      </c>
      <c r="BY3" s="6">
        <f t="shared" si="36"/>
        <v>20</v>
      </c>
      <c r="BZ3" s="6">
        <f t="shared" si="37"/>
        <v>21</v>
      </c>
      <c r="CA3" s="6">
        <f t="shared" si="38"/>
        <v>22</v>
      </c>
      <c r="CB3" s="6">
        <f t="shared" si="39"/>
        <v>23</v>
      </c>
      <c r="CC3" s="6">
        <f t="shared" ref="CC3:CK3" si="50">IF(ISERROR(DATEVALUE(CB3+1 &amp; " "&amp;$AY3 &amp; " " &amp; $K3)),"∙",CB3+1)</f>
        <v>24</v>
      </c>
      <c r="CD3" s="6">
        <f t="shared" si="50"/>
        <v>25</v>
      </c>
      <c r="CE3" s="6">
        <f t="shared" si="50"/>
        <v>26</v>
      </c>
      <c r="CF3" s="6">
        <f t="shared" si="50"/>
        <v>27</v>
      </c>
      <c r="CG3" s="6">
        <f t="shared" si="50"/>
        <v>28</v>
      </c>
      <c r="CH3" s="6">
        <f t="shared" si="50"/>
        <v>29</v>
      </c>
      <c r="CI3" s="6" t="str">
        <f t="shared" si="50"/>
        <v>∙</v>
      </c>
      <c r="CJ3" s="6" t="str">
        <f t="shared" si="50"/>
        <v>∙</v>
      </c>
      <c r="CK3" s="6" t="str">
        <f t="shared" si="50"/>
        <v>∙</v>
      </c>
      <c r="CL3" s="6">
        <f t="shared" ref="CL3:CL54" si="51">IF(MONTH(C3)=MONTH(A3),0,1)</f>
        <v>0</v>
      </c>
      <c r="CM3" s="6">
        <f t="shared" ref="CM3:CM54" si="52">IF(MONTH(G3)=MONTH(D3),0,1)</f>
        <v>0</v>
      </c>
    </row>
    <row r="4" spans="1:91" x14ac:dyDescent="0.2">
      <c r="A4" s="1">
        <f t="shared" ref="A4:A54" si="53">A3+7</f>
        <v>43843</v>
      </c>
      <c r="B4" s="1">
        <f t="shared" ref="B4:G4" si="54">A4+1</f>
        <v>43844</v>
      </c>
      <c r="C4" s="1">
        <f t="shared" si="54"/>
        <v>43845</v>
      </c>
      <c r="D4" s="1">
        <f t="shared" si="54"/>
        <v>43846</v>
      </c>
      <c r="E4" s="1">
        <f t="shared" si="54"/>
        <v>43847</v>
      </c>
      <c r="F4" s="1">
        <f t="shared" si="54"/>
        <v>43848</v>
      </c>
      <c r="G4" s="1">
        <f t="shared" si="54"/>
        <v>43849</v>
      </c>
      <c r="H4" s="8">
        <f t="shared" si="42"/>
        <v>0</v>
      </c>
      <c r="I4" t="str">
        <f t="shared" si="43"/>
        <v>13th</v>
      </c>
      <c r="J4" t="str">
        <f t="shared" si="1"/>
        <v>January</v>
      </c>
      <c r="K4" t="str">
        <f t="shared" si="44"/>
        <v>2020</v>
      </c>
      <c r="L4" t="str">
        <f t="shared" si="45"/>
        <v>Monday</v>
      </c>
      <c r="M4" s="4">
        <f t="shared" si="46"/>
        <v>43831</v>
      </c>
      <c r="N4" s="6" t="str">
        <f t="shared" si="2"/>
        <v>∙</v>
      </c>
      <c r="O4" s="6" t="str">
        <f t="shared" si="3"/>
        <v>∙</v>
      </c>
      <c r="P4" s="6">
        <f t="shared" si="4"/>
        <v>1</v>
      </c>
      <c r="Q4" s="6">
        <f t="shared" si="5"/>
        <v>2</v>
      </c>
      <c r="R4" s="6">
        <f t="shared" si="6"/>
        <v>3</v>
      </c>
      <c r="S4" s="6">
        <f t="shared" si="7"/>
        <v>4</v>
      </c>
      <c r="T4" s="6">
        <f t="shared" si="8"/>
        <v>5</v>
      </c>
      <c r="U4" s="6">
        <f t="shared" ref="U4:AO4" si="55">T4+1</f>
        <v>6</v>
      </c>
      <c r="V4" s="6">
        <f t="shared" si="55"/>
        <v>7</v>
      </c>
      <c r="W4" s="6">
        <f t="shared" si="55"/>
        <v>8</v>
      </c>
      <c r="X4" s="6">
        <f t="shared" si="55"/>
        <v>9</v>
      </c>
      <c r="Y4" s="6">
        <f t="shared" si="55"/>
        <v>10</v>
      </c>
      <c r="Z4" s="6">
        <f t="shared" si="55"/>
        <v>11</v>
      </c>
      <c r="AA4" s="6">
        <f t="shared" si="55"/>
        <v>12</v>
      </c>
      <c r="AB4" s="6">
        <f t="shared" si="55"/>
        <v>13</v>
      </c>
      <c r="AC4" s="6">
        <f t="shared" si="55"/>
        <v>14</v>
      </c>
      <c r="AD4" s="6">
        <f t="shared" si="55"/>
        <v>15</v>
      </c>
      <c r="AE4" s="6">
        <f t="shared" si="55"/>
        <v>16</v>
      </c>
      <c r="AF4" s="6">
        <f t="shared" si="55"/>
        <v>17</v>
      </c>
      <c r="AG4" s="6">
        <f t="shared" si="55"/>
        <v>18</v>
      </c>
      <c r="AH4" s="6">
        <f t="shared" si="55"/>
        <v>19</v>
      </c>
      <c r="AI4" s="6">
        <f t="shared" si="55"/>
        <v>20</v>
      </c>
      <c r="AJ4" s="6">
        <f t="shared" si="55"/>
        <v>21</v>
      </c>
      <c r="AK4" s="6">
        <f t="shared" si="55"/>
        <v>22</v>
      </c>
      <c r="AL4" s="6">
        <f t="shared" si="55"/>
        <v>23</v>
      </c>
      <c r="AM4" s="6">
        <f t="shared" si="55"/>
        <v>24</v>
      </c>
      <c r="AN4" s="6">
        <f t="shared" si="55"/>
        <v>25</v>
      </c>
      <c r="AO4" s="6">
        <f t="shared" si="55"/>
        <v>26</v>
      </c>
      <c r="AP4" s="6">
        <f t="shared" ref="AP4:AX4" si="56">IF(ISERROR(DATEVALUE(AO4+1 &amp; " "&amp;$J4 &amp; " " &amp; $K4)),"∙",AO4+1)</f>
        <v>27</v>
      </c>
      <c r="AQ4" s="6">
        <f t="shared" si="56"/>
        <v>28</v>
      </c>
      <c r="AR4" s="6">
        <f t="shared" si="56"/>
        <v>29</v>
      </c>
      <c r="AS4" s="6">
        <f t="shared" si="56"/>
        <v>30</v>
      </c>
      <c r="AT4" s="6">
        <f t="shared" si="56"/>
        <v>31</v>
      </c>
      <c r="AU4" s="6" t="str">
        <f t="shared" si="56"/>
        <v>∙</v>
      </c>
      <c r="AV4" s="6" t="str">
        <f t="shared" si="56"/>
        <v>∙</v>
      </c>
      <c r="AW4" s="6" t="str">
        <f t="shared" si="56"/>
        <v>∙</v>
      </c>
      <c r="AX4" s="6" t="str">
        <f t="shared" si="56"/>
        <v>∙</v>
      </c>
      <c r="AY4" s="6" t="str">
        <f t="shared" si="11"/>
        <v>February</v>
      </c>
      <c r="AZ4" s="4">
        <f t="shared" si="12"/>
        <v>43862</v>
      </c>
      <c r="BA4" s="6" t="str">
        <f t="shared" si="13"/>
        <v>∙</v>
      </c>
      <c r="BB4" s="6" t="str">
        <f t="shared" si="14"/>
        <v>∙</v>
      </c>
      <c r="BC4" s="6" t="str">
        <f t="shared" si="15"/>
        <v>∙</v>
      </c>
      <c r="BD4" s="6" t="str">
        <f t="shared" si="16"/>
        <v>∙</v>
      </c>
      <c r="BE4" s="6" t="str">
        <f t="shared" si="17"/>
        <v>∙</v>
      </c>
      <c r="BF4" s="6">
        <f t="shared" si="18"/>
        <v>1</v>
      </c>
      <c r="BG4" s="6">
        <f t="shared" si="19"/>
        <v>2</v>
      </c>
      <c r="BH4" s="6">
        <f t="shared" si="49"/>
        <v>3</v>
      </c>
      <c r="BI4" s="6">
        <f t="shared" si="20"/>
        <v>4</v>
      </c>
      <c r="BJ4" s="6">
        <f t="shared" si="21"/>
        <v>5</v>
      </c>
      <c r="BK4" s="6">
        <f t="shared" si="22"/>
        <v>6</v>
      </c>
      <c r="BL4" s="6">
        <f t="shared" si="23"/>
        <v>7</v>
      </c>
      <c r="BM4" s="6">
        <f t="shared" si="24"/>
        <v>8</v>
      </c>
      <c r="BN4" s="6">
        <f t="shared" si="25"/>
        <v>9</v>
      </c>
      <c r="BO4" s="6">
        <f t="shared" si="26"/>
        <v>10</v>
      </c>
      <c r="BP4" s="6">
        <f t="shared" si="27"/>
        <v>11</v>
      </c>
      <c r="BQ4" s="6">
        <f t="shared" si="28"/>
        <v>12</v>
      </c>
      <c r="BR4" s="6">
        <f t="shared" si="29"/>
        <v>13</v>
      </c>
      <c r="BS4" s="6">
        <f t="shared" si="30"/>
        <v>14</v>
      </c>
      <c r="BT4" s="6">
        <f t="shared" si="31"/>
        <v>15</v>
      </c>
      <c r="BU4" s="6">
        <f t="shared" si="32"/>
        <v>16</v>
      </c>
      <c r="BV4" s="6">
        <f t="shared" si="33"/>
        <v>17</v>
      </c>
      <c r="BW4" s="6">
        <f t="shared" si="34"/>
        <v>18</v>
      </c>
      <c r="BX4" s="6">
        <f t="shared" si="35"/>
        <v>19</v>
      </c>
      <c r="BY4" s="6">
        <f t="shared" si="36"/>
        <v>20</v>
      </c>
      <c r="BZ4" s="6">
        <f t="shared" si="37"/>
        <v>21</v>
      </c>
      <c r="CA4" s="6">
        <f t="shared" si="38"/>
        <v>22</v>
      </c>
      <c r="CB4" s="6">
        <f t="shared" si="39"/>
        <v>23</v>
      </c>
      <c r="CC4" s="6">
        <f t="shared" ref="CC4:CK4" si="57">IF(ISERROR(DATEVALUE(CB4+1 &amp; " "&amp;$AY4 &amp; " " &amp; $K4)),"∙",CB4+1)</f>
        <v>24</v>
      </c>
      <c r="CD4" s="6">
        <f t="shared" si="57"/>
        <v>25</v>
      </c>
      <c r="CE4" s="6">
        <f t="shared" si="57"/>
        <v>26</v>
      </c>
      <c r="CF4" s="6">
        <f t="shared" si="57"/>
        <v>27</v>
      </c>
      <c r="CG4" s="6">
        <f t="shared" si="57"/>
        <v>28</v>
      </c>
      <c r="CH4" s="6">
        <f t="shared" si="57"/>
        <v>29</v>
      </c>
      <c r="CI4" s="6" t="str">
        <f t="shared" si="57"/>
        <v>∙</v>
      </c>
      <c r="CJ4" s="6" t="str">
        <f t="shared" si="57"/>
        <v>∙</v>
      </c>
      <c r="CK4" s="6" t="str">
        <f t="shared" si="57"/>
        <v>∙</v>
      </c>
      <c r="CL4" s="6">
        <f t="shared" si="51"/>
        <v>0</v>
      </c>
      <c r="CM4" s="6">
        <f t="shared" si="52"/>
        <v>0</v>
      </c>
    </row>
    <row r="5" spans="1:91" x14ac:dyDescent="0.2">
      <c r="A5" s="1">
        <f t="shared" si="53"/>
        <v>43850</v>
      </c>
      <c r="B5" s="1">
        <f t="shared" ref="B5:G5" si="58">A5+1</f>
        <v>43851</v>
      </c>
      <c r="C5" s="1">
        <f t="shared" si="58"/>
        <v>43852</v>
      </c>
      <c r="D5" s="1">
        <f t="shared" si="58"/>
        <v>43853</v>
      </c>
      <c r="E5" s="1">
        <f t="shared" si="58"/>
        <v>43854</v>
      </c>
      <c r="F5" s="1">
        <f t="shared" si="58"/>
        <v>43855</v>
      </c>
      <c r="G5" s="1">
        <f t="shared" si="58"/>
        <v>43856</v>
      </c>
      <c r="H5" s="8">
        <f t="shared" si="42"/>
        <v>0</v>
      </c>
      <c r="I5" t="str">
        <f t="shared" si="43"/>
        <v>20th</v>
      </c>
      <c r="J5" t="str">
        <f t="shared" si="1"/>
        <v>January</v>
      </c>
      <c r="K5" t="str">
        <f t="shared" si="44"/>
        <v>2020</v>
      </c>
      <c r="L5" t="str">
        <f t="shared" si="45"/>
        <v>Monday</v>
      </c>
      <c r="M5" s="4">
        <f t="shared" si="46"/>
        <v>43831</v>
      </c>
      <c r="N5" s="6" t="str">
        <f t="shared" si="2"/>
        <v>∙</v>
      </c>
      <c r="O5" s="6" t="str">
        <f t="shared" si="3"/>
        <v>∙</v>
      </c>
      <c r="P5" s="6">
        <f t="shared" si="4"/>
        <v>1</v>
      </c>
      <c r="Q5" s="6">
        <f t="shared" si="5"/>
        <v>2</v>
      </c>
      <c r="R5" s="6">
        <f t="shared" si="6"/>
        <v>3</v>
      </c>
      <c r="S5" s="6">
        <f t="shared" si="7"/>
        <v>4</v>
      </c>
      <c r="T5" s="6">
        <f t="shared" si="8"/>
        <v>5</v>
      </c>
      <c r="U5" s="6">
        <f t="shared" ref="U5:AO5" si="59">T5+1</f>
        <v>6</v>
      </c>
      <c r="V5" s="6">
        <f t="shared" si="59"/>
        <v>7</v>
      </c>
      <c r="W5" s="6">
        <f t="shared" si="59"/>
        <v>8</v>
      </c>
      <c r="X5" s="6">
        <f t="shared" si="59"/>
        <v>9</v>
      </c>
      <c r="Y5" s="6">
        <f t="shared" si="59"/>
        <v>10</v>
      </c>
      <c r="Z5" s="6">
        <f t="shared" si="59"/>
        <v>11</v>
      </c>
      <c r="AA5" s="6">
        <f t="shared" si="59"/>
        <v>12</v>
      </c>
      <c r="AB5" s="6">
        <f t="shared" si="59"/>
        <v>13</v>
      </c>
      <c r="AC5" s="6">
        <f t="shared" si="59"/>
        <v>14</v>
      </c>
      <c r="AD5" s="6">
        <f t="shared" si="59"/>
        <v>15</v>
      </c>
      <c r="AE5" s="6">
        <f t="shared" si="59"/>
        <v>16</v>
      </c>
      <c r="AF5" s="6">
        <f t="shared" si="59"/>
        <v>17</v>
      </c>
      <c r="AG5" s="6">
        <f t="shared" si="59"/>
        <v>18</v>
      </c>
      <c r="AH5" s="6">
        <f t="shared" si="59"/>
        <v>19</v>
      </c>
      <c r="AI5" s="6">
        <f t="shared" si="59"/>
        <v>20</v>
      </c>
      <c r="AJ5" s="6">
        <f t="shared" si="59"/>
        <v>21</v>
      </c>
      <c r="AK5" s="6">
        <f t="shared" si="59"/>
        <v>22</v>
      </c>
      <c r="AL5" s="6">
        <f t="shared" si="59"/>
        <v>23</v>
      </c>
      <c r="AM5" s="6">
        <f t="shared" si="59"/>
        <v>24</v>
      </c>
      <c r="AN5" s="6">
        <f t="shared" si="59"/>
        <v>25</v>
      </c>
      <c r="AO5" s="6">
        <f t="shared" si="59"/>
        <v>26</v>
      </c>
      <c r="AP5" s="6">
        <f t="shared" ref="AP5:AX5" si="60">IF(ISERROR(DATEVALUE(AO5+1 &amp; " "&amp;$J5 &amp; " " &amp; $K5)),"∙",AO5+1)</f>
        <v>27</v>
      </c>
      <c r="AQ5" s="6">
        <f t="shared" si="60"/>
        <v>28</v>
      </c>
      <c r="AR5" s="6">
        <f t="shared" si="60"/>
        <v>29</v>
      </c>
      <c r="AS5" s="6">
        <f t="shared" si="60"/>
        <v>30</v>
      </c>
      <c r="AT5" s="6">
        <f t="shared" si="60"/>
        <v>31</v>
      </c>
      <c r="AU5" s="6" t="str">
        <f t="shared" si="60"/>
        <v>∙</v>
      </c>
      <c r="AV5" s="6" t="str">
        <f t="shared" si="60"/>
        <v>∙</v>
      </c>
      <c r="AW5" s="6" t="str">
        <f t="shared" si="60"/>
        <v>∙</v>
      </c>
      <c r="AX5" s="6" t="str">
        <f t="shared" si="60"/>
        <v>∙</v>
      </c>
      <c r="AY5" s="6" t="str">
        <f t="shared" si="11"/>
        <v>February</v>
      </c>
      <c r="AZ5" s="4">
        <f t="shared" si="12"/>
        <v>43862</v>
      </c>
      <c r="BA5" s="6" t="str">
        <f t="shared" si="13"/>
        <v>∙</v>
      </c>
      <c r="BB5" s="6" t="str">
        <f t="shared" si="14"/>
        <v>∙</v>
      </c>
      <c r="BC5" s="6" t="str">
        <f t="shared" si="15"/>
        <v>∙</v>
      </c>
      <c r="BD5" s="6" t="str">
        <f t="shared" si="16"/>
        <v>∙</v>
      </c>
      <c r="BE5" s="6" t="str">
        <f t="shared" si="17"/>
        <v>∙</v>
      </c>
      <c r="BF5" s="6">
        <f t="shared" si="18"/>
        <v>1</v>
      </c>
      <c r="BG5" s="6">
        <f t="shared" si="19"/>
        <v>2</v>
      </c>
      <c r="BH5" s="6">
        <f t="shared" si="49"/>
        <v>3</v>
      </c>
      <c r="BI5" s="6">
        <f t="shared" si="20"/>
        <v>4</v>
      </c>
      <c r="BJ5" s="6">
        <f t="shared" si="21"/>
        <v>5</v>
      </c>
      <c r="BK5" s="6">
        <f t="shared" si="22"/>
        <v>6</v>
      </c>
      <c r="BL5" s="6">
        <f t="shared" si="23"/>
        <v>7</v>
      </c>
      <c r="BM5" s="6">
        <f t="shared" si="24"/>
        <v>8</v>
      </c>
      <c r="BN5" s="6">
        <f t="shared" si="25"/>
        <v>9</v>
      </c>
      <c r="BO5" s="6">
        <f t="shared" si="26"/>
        <v>10</v>
      </c>
      <c r="BP5" s="6">
        <f t="shared" si="27"/>
        <v>11</v>
      </c>
      <c r="BQ5" s="6">
        <f t="shared" si="28"/>
        <v>12</v>
      </c>
      <c r="BR5" s="6">
        <f t="shared" si="29"/>
        <v>13</v>
      </c>
      <c r="BS5" s="6">
        <f t="shared" si="30"/>
        <v>14</v>
      </c>
      <c r="BT5" s="6">
        <f t="shared" si="31"/>
        <v>15</v>
      </c>
      <c r="BU5" s="6">
        <f t="shared" si="32"/>
        <v>16</v>
      </c>
      <c r="BV5" s="6">
        <f t="shared" si="33"/>
        <v>17</v>
      </c>
      <c r="BW5" s="6">
        <f t="shared" si="34"/>
        <v>18</v>
      </c>
      <c r="BX5" s="6">
        <f t="shared" si="35"/>
        <v>19</v>
      </c>
      <c r="BY5" s="6">
        <f t="shared" si="36"/>
        <v>20</v>
      </c>
      <c r="BZ5" s="6">
        <f t="shared" si="37"/>
        <v>21</v>
      </c>
      <c r="CA5" s="6">
        <f t="shared" si="38"/>
        <v>22</v>
      </c>
      <c r="CB5" s="6">
        <f t="shared" si="39"/>
        <v>23</v>
      </c>
      <c r="CC5" s="6">
        <f t="shared" ref="CC5:CK5" si="61">IF(ISERROR(DATEVALUE(CB5+1 &amp; " "&amp;$AY5 &amp; " " &amp; $K5)),"∙",CB5+1)</f>
        <v>24</v>
      </c>
      <c r="CD5" s="6">
        <f t="shared" si="61"/>
        <v>25</v>
      </c>
      <c r="CE5" s="6">
        <f t="shared" si="61"/>
        <v>26</v>
      </c>
      <c r="CF5" s="6">
        <f t="shared" si="61"/>
        <v>27</v>
      </c>
      <c r="CG5" s="6">
        <f t="shared" si="61"/>
        <v>28</v>
      </c>
      <c r="CH5" s="6">
        <f t="shared" si="61"/>
        <v>29</v>
      </c>
      <c r="CI5" s="6" t="str">
        <f t="shared" si="61"/>
        <v>∙</v>
      </c>
      <c r="CJ5" s="6" t="str">
        <f t="shared" si="61"/>
        <v>∙</v>
      </c>
      <c r="CK5" s="6" t="str">
        <f t="shared" si="61"/>
        <v>∙</v>
      </c>
      <c r="CL5" s="6">
        <f t="shared" si="51"/>
        <v>0</v>
      </c>
      <c r="CM5" s="6">
        <f t="shared" si="52"/>
        <v>0</v>
      </c>
    </row>
    <row r="6" spans="1:91" x14ac:dyDescent="0.2">
      <c r="A6" s="1">
        <f t="shared" si="53"/>
        <v>43857</v>
      </c>
      <c r="B6" s="1">
        <f t="shared" ref="B6:G6" si="62">A6+1</f>
        <v>43858</v>
      </c>
      <c r="C6" s="1">
        <f t="shared" si="62"/>
        <v>43859</v>
      </c>
      <c r="D6" s="1">
        <f t="shared" si="62"/>
        <v>43860</v>
      </c>
      <c r="E6" s="1">
        <f t="shared" si="62"/>
        <v>43861</v>
      </c>
      <c r="F6" s="1">
        <f t="shared" si="62"/>
        <v>43862</v>
      </c>
      <c r="G6" s="1">
        <f t="shared" si="62"/>
        <v>43863</v>
      </c>
      <c r="H6" s="8">
        <f t="shared" si="42"/>
        <v>1</v>
      </c>
      <c r="I6" t="str">
        <f t="shared" si="43"/>
        <v>27th</v>
      </c>
      <c r="J6" t="str">
        <f t="shared" si="1"/>
        <v>January</v>
      </c>
      <c r="K6" t="str">
        <f t="shared" si="44"/>
        <v>2020</v>
      </c>
      <c r="L6" t="str">
        <f t="shared" si="45"/>
        <v>Monday</v>
      </c>
      <c r="M6" s="4">
        <f t="shared" si="46"/>
        <v>43831</v>
      </c>
      <c r="N6" s="6" t="str">
        <f t="shared" si="2"/>
        <v>∙</v>
      </c>
      <c r="O6" s="6" t="str">
        <f t="shared" si="3"/>
        <v>∙</v>
      </c>
      <c r="P6" s="6">
        <f t="shared" si="4"/>
        <v>1</v>
      </c>
      <c r="Q6" s="6">
        <f t="shared" si="5"/>
        <v>2</v>
      </c>
      <c r="R6" s="6">
        <f t="shared" si="6"/>
        <v>3</v>
      </c>
      <c r="S6" s="6">
        <f t="shared" si="7"/>
        <v>4</v>
      </c>
      <c r="T6" s="6">
        <f t="shared" si="8"/>
        <v>5</v>
      </c>
      <c r="U6" s="6">
        <f t="shared" ref="U6:AO6" si="63">T6+1</f>
        <v>6</v>
      </c>
      <c r="V6" s="6">
        <f t="shared" si="63"/>
        <v>7</v>
      </c>
      <c r="W6" s="6">
        <f t="shared" si="63"/>
        <v>8</v>
      </c>
      <c r="X6" s="6">
        <f t="shared" si="63"/>
        <v>9</v>
      </c>
      <c r="Y6" s="6">
        <f t="shared" si="63"/>
        <v>10</v>
      </c>
      <c r="Z6" s="6">
        <f t="shared" si="63"/>
        <v>11</v>
      </c>
      <c r="AA6" s="6">
        <f t="shared" si="63"/>
        <v>12</v>
      </c>
      <c r="AB6" s="6">
        <f t="shared" si="63"/>
        <v>13</v>
      </c>
      <c r="AC6" s="6">
        <f t="shared" si="63"/>
        <v>14</v>
      </c>
      <c r="AD6" s="6">
        <f t="shared" si="63"/>
        <v>15</v>
      </c>
      <c r="AE6" s="6">
        <f t="shared" si="63"/>
        <v>16</v>
      </c>
      <c r="AF6" s="6">
        <f t="shared" si="63"/>
        <v>17</v>
      </c>
      <c r="AG6" s="6">
        <f t="shared" si="63"/>
        <v>18</v>
      </c>
      <c r="AH6" s="6">
        <f t="shared" si="63"/>
        <v>19</v>
      </c>
      <c r="AI6" s="6">
        <f t="shared" si="63"/>
        <v>20</v>
      </c>
      <c r="AJ6" s="6">
        <f t="shared" si="63"/>
        <v>21</v>
      </c>
      <c r="AK6" s="6">
        <f t="shared" si="63"/>
        <v>22</v>
      </c>
      <c r="AL6" s="6">
        <f t="shared" si="63"/>
        <v>23</v>
      </c>
      <c r="AM6" s="6">
        <f t="shared" si="63"/>
        <v>24</v>
      </c>
      <c r="AN6" s="6">
        <f t="shared" si="63"/>
        <v>25</v>
      </c>
      <c r="AO6" s="6">
        <f t="shared" si="63"/>
        <v>26</v>
      </c>
      <c r="AP6" s="6">
        <f t="shared" ref="AP6:AX6" si="64">IF(ISERROR(DATEVALUE(AO6+1 &amp; " "&amp;$J6 &amp; " " &amp; $K6)),"∙",AO6+1)</f>
        <v>27</v>
      </c>
      <c r="AQ6" s="6">
        <f t="shared" si="64"/>
        <v>28</v>
      </c>
      <c r="AR6" s="6">
        <f t="shared" si="64"/>
        <v>29</v>
      </c>
      <c r="AS6" s="6">
        <f t="shared" si="64"/>
        <v>30</v>
      </c>
      <c r="AT6" s="6">
        <f t="shared" si="64"/>
        <v>31</v>
      </c>
      <c r="AU6" s="6" t="str">
        <f t="shared" si="64"/>
        <v>∙</v>
      </c>
      <c r="AV6" s="6" t="str">
        <f t="shared" si="64"/>
        <v>∙</v>
      </c>
      <c r="AW6" s="6" t="str">
        <f t="shared" si="64"/>
        <v>∙</v>
      </c>
      <c r="AX6" s="6" t="str">
        <f t="shared" si="64"/>
        <v>∙</v>
      </c>
      <c r="AY6" s="6" t="str">
        <f t="shared" si="11"/>
        <v>February</v>
      </c>
      <c r="AZ6" s="4">
        <f t="shared" si="12"/>
        <v>43862</v>
      </c>
      <c r="BA6" s="6" t="str">
        <f t="shared" si="13"/>
        <v>∙</v>
      </c>
      <c r="BB6" s="6" t="str">
        <f t="shared" si="14"/>
        <v>∙</v>
      </c>
      <c r="BC6" s="6" t="str">
        <f t="shared" si="15"/>
        <v>∙</v>
      </c>
      <c r="BD6" s="6" t="str">
        <f t="shared" si="16"/>
        <v>∙</v>
      </c>
      <c r="BE6" s="6" t="str">
        <f t="shared" si="17"/>
        <v>∙</v>
      </c>
      <c r="BF6" s="6">
        <f t="shared" si="18"/>
        <v>1</v>
      </c>
      <c r="BG6" s="6">
        <f t="shared" si="19"/>
        <v>2</v>
      </c>
      <c r="BH6" s="6">
        <f t="shared" si="49"/>
        <v>3</v>
      </c>
      <c r="BI6" s="6">
        <f t="shared" si="20"/>
        <v>4</v>
      </c>
      <c r="BJ6" s="6">
        <f t="shared" si="21"/>
        <v>5</v>
      </c>
      <c r="BK6" s="6">
        <f t="shared" si="22"/>
        <v>6</v>
      </c>
      <c r="BL6" s="6">
        <f t="shared" si="23"/>
        <v>7</v>
      </c>
      <c r="BM6" s="6">
        <f t="shared" si="24"/>
        <v>8</v>
      </c>
      <c r="BN6" s="6">
        <f t="shared" si="25"/>
        <v>9</v>
      </c>
      <c r="BO6" s="6">
        <f t="shared" si="26"/>
        <v>10</v>
      </c>
      <c r="BP6" s="6">
        <f t="shared" si="27"/>
        <v>11</v>
      </c>
      <c r="BQ6" s="6">
        <f t="shared" si="28"/>
        <v>12</v>
      </c>
      <c r="BR6" s="6">
        <f t="shared" si="29"/>
        <v>13</v>
      </c>
      <c r="BS6" s="6">
        <f t="shared" si="30"/>
        <v>14</v>
      </c>
      <c r="BT6" s="6">
        <f t="shared" si="31"/>
        <v>15</v>
      </c>
      <c r="BU6" s="6">
        <f t="shared" si="32"/>
        <v>16</v>
      </c>
      <c r="BV6" s="6">
        <f t="shared" si="33"/>
        <v>17</v>
      </c>
      <c r="BW6" s="6">
        <f t="shared" si="34"/>
        <v>18</v>
      </c>
      <c r="BX6" s="6">
        <f t="shared" si="35"/>
        <v>19</v>
      </c>
      <c r="BY6" s="6">
        <f t="shared" si="36"/>
        <v>20</v>
      </c>
      <c r="BZ6" s="6">
        <f t="shared" si="37"/>
        <v>21</v>
      </c>
      <c r="CA6" s="6">
        <f t="shared" si="38"/>
        <v>22</v>
      </c>
      <c r="CB6" s="6">
        <f t="shared" si="39"/>
        <v>23</v>
      </c>
      <c r="CC6" s="6">
        <f t="shared" ref="CC6:CK6" si="65">IF(ISERROR(DATEVALUE(CB6+1 &amp; " "&amp;$AY6 &amp; " " &amp; $K6)),"∙",CB6+1)</f>
        <v>24</v>
      </c>
      <c r="CD6" s="6">
        <f t="shared" si="65"/>
        <v>25</v>
      </c>
      <c r="CE6" s="6">
        <f t="shared" si="65"/>
        <v>26</v>
      </c>
      <c r="CF6" s="6">
        <f t="shared" si="65"/>
        <v>27</v>
      </c>
      <c r="CG6" s="6">
        <f t="shared" si="65"/>
        <v>28</v>
      </c>
      <c r="CH6" s="6">
        <f t="shared" si="65"/>
        <v>29</v>
      </c>
      <c r="CI6" s="6" t="str">
        <f t="shared" si="65"/>
        <v>∙</v>
      </c>
      <c r="CJ6" s="6" t="str">
        <f t="shared" si="65"/>
        <v>∙</v>
      </c>
      <c r="CK6" s="6" t="str">
        <f t="shared" si="65"/>
        <v>∙</v>
      </c>
      <c r="CL6" s="6">
        <f t="shared" si="51"/>
        <v>0</v>
      </c>
      <c r="CM6" s="6">
        <f t="shared" si="52"/>
        <v>1</v>
      </c>
    </row>
    <row r="7" spans="1:91" x14ac:dyDescent="0.2">
      <c r="A7" s="1">
        <f t="shared" si="53"/>
        <v>43864</v>
      </c>
      <c r="B7" s="1">
        <f t="shared" ref="B7:G7" si="66">A7+1</f>
        <v>43865</v>
      </c>
      <c r="C7" s="1">
        <f t="shared" si="66"/>
        <v>43866</v>
      </c>
      <c r="D7" s="1">
        <f t="shared" si="66"/>
        <v>43867</v>
      </c>
      <c r="E7" s="1">
        <f t="shared" si="66"/>
        <v>43868</v>
      </c>
      <c r="F7" s="1">
        <f t="shared" si="66"/>
        <v>43869</v>
      </c>
      <c r="G7" s="1">
        <f t="shared" si="66"/>
        <v>43870</v>
      </c>
      <c r="H7" s="8">
        <f t="shared" si="42"/>
        <v>0</v>
      </c>
      <c r="I7" t="str">
        <f t="shared" si="43"/>
        <v>3rd</v>
      </c>
      <c r="J7" t="str">
        <f t="shared" si="1"/>
        <v>February</v>
      </c>
      <c r="K7" t="str">
        <f t="shared" si="44"/>
        <v>2020</v>
      </c>
      <c r="L7" t="str">
        <f t="shared" si="45"/>
        <v>Monday</v>
      </c>
      <c r="M7" s="4">
        <f t="shared" si="46"/>
        <v>43862</v>
      </c>
      <c r="N7" s="6" t="str">
        <f t="shared" si="2"/>
        <v>∙</v>
      </c>
      <c r="O7" s="6" t="str">
        <f t="shared" si="3"/>
        <v>∙</v>
      </c>
      <c r="P7" s="6" t="str">
        <f t="shared" si="4"/>
        <v>∙</v>
      </c>
      <c r="Q7" s="6" t="str">
        <f t="shared" si="5"/>
        <v>∙</v>
      </c>
      <c r="R7" s="6" t="str">
        <f t="shared" si="6"/>
        <v>∙</v>
      </c>
      <c r="S7" s="6">
        <f t="shared" si="7"/>
        <v>1</v>
      </c>
      <c r="T7" s="6">
        <f t="shared" si="8"/>
        <v>2</v>
      </c>
      <c r="U7" s="6">
        <f t="shared" ref="U7:AO7" si="67">T7+1</f>
        <v>3</v>
      </c>
      <c r="V7" s="6">
        <f t="shared" si="67"/>
        <v>4</v>
      </c>
      <c r="W7" s="6">
        <f t="shared" si="67"/>
        <v>5</v>
      </c>
      <c r="X7" s="6">
        <f t="shared" si="67"/>
        <v>6</v>
      </c>
      <c r="Y7" s="6">
        <f t="shared" si="67"/>
        <v>7</v>
      </c>
      <c r="Z7" s="6">
        <f t="shared" si="67"/>
        <v>8</v>
      </c>
      <c r="AA7" s="6">
        <f t="shared" si="67"/>
        <v>9</v>
      </c>
      <c r="AB7" s="6">
        <f t="shared" si="67"/>
        <v>10</v>
      </c>
      <c r="AC7" s="6">
        <f t="shared" si="67"/>
        <v>11</v>
      </c>
      <c r="AD7" s="6">
        <f t="shared" si="67"/>
        <v>12</v>
      </c>
      <c r="AE7" s="6">
        <f t="shared" si="67"/>
        <v>13</v>
      </c>
      <c r="AF7" s="6">
        <f t="shared" si="67"/>
        <v>14</v>
      </c>
      <c r="AG7" s="6">
        <f t="shared" si="67"/>
        <v>15</v>
      </c>
      <c r="AH7" s="6">
        <f t="shared" si="67"/>
        <v>16</v>
      </c>
      <c r="AI7" s="6">
        <f t="shared" si="67"/>
        <v>17</v>
      </c>
      <c r="AJ7" s="6">
        <f t="shared" si="67"/>
        <v>18</v>
      </c>
      <c r="AK7" s="6">
        <f t="shared" si="67"/>
        <v>19</v>
      </c>
      <c r="AL7" s="6">
        <f t="shared" si="67"/>
        <v>20</v>
      </c>
      <c r="AM7" s="6">
        <f t="shared" si="67"/>
        <v>21</v>
      </c>
      <c r="AN7" s="6">
        <f t="shared" si="67"/>
        <v>22</v>
      </c>
      <c r="AO7" s="6">
        <f t="shared" si="67"/>
        <v>23</v>
      </c>
      <c r="AP7" s="6">
        <f t="shared" ref="AP7:AX7" si="68">IF(ISERROR(DATEVALUE(AO7+1 &amp; " "&amp;$J7 &amp; " " &amp; $K7)),"∙",AO7+1)</f>
        <v>24</v>
      </c>
      <c r="AQ7" s="6">
        <f t="shared" si="68"/>
        <v>25</v>
      </c>
      <c r="AR7" s="6">
        <f t="shared" si="68"/>
        <v>26</v>
      </c>
      <c r="AS7" s="6">
        <f t="shared" si="68"/>
        <v>27</v>
      </c>
      <c r="AT7" s="6">
        <f t="shared" si="68"/>
        <v>28</v>
      </c>
      <c r="AU7" s="6">
        <f t="shared" si="68"/>
        <v>29</v>
      </c>
      <c r="AV7" s="6" t="str">
        <f t="shared" si="68"/>
        <v>∙</v>
      </c>
      <c r="AW7" s="6" t="str">
        <f t="shared" si="68"/>
        <v>∙</v>
      </c>
      <c r="AX7" s="6" t="str">
        <f t="shared" si="68"/>
        <v>∙</v>
      </c>
      <c r="AY7" s="6" t="str">
        <f t="shared" si="11"/>
        <v>March</v>
      </c>
      <c r="AZ7" s="4">
        <f t="shared" si="12"/>
        <v>43891</v>
      </c>
      <c r="BA7" s="6" t="str">
        <f t="shared" si="13"/>
        <v>∙</v>
      </c>
      <c r="BB7" s="6" t="str">
        <f t="shared" si="14"/>
        <v>∙</v>
      </c>
      <c r="BC7" s="6" t="str">
        <f t="shared" si="15"/>
        <v>∙</v>
      </c>
      <c r="BD7" s="6" t="str">
        <f t="shared" si="16"/>
        <v>∙</v>
      </c>
      <c r="BE7" s="6" t="str">
        <f t="shared" si="17"/>
        <v>∙</v>
      </c>
      <c r="BF7" s="6" t="str">
        <f t="shared" si="18"/>
        <v>∙</v>
      </c>
      <c r="BG7" s="6">
        <f t="shared" si="19"/>
        <v>1</v>
      </c>
      <c r="BH7" s="6">
        <f t="shared" si="49"/>
        <v>2</v>
      </c>
      <c r="BI7" s="6">
        <f t="shared" si="20"/>
        <v>3</v>
      </c>
      <c r="BJ7" s="6">
        <f t="shared" si="21"/>
        <v>4</v>
      </c>
      <c r="BK7" s="6">
        <f t="shared" si="22"/>
        <v>5</v>
      </c>
      <c r="BL7" s="6">
        <f t="shared" si="23"/>
        <v>6</v>
      </c>
      <c r="BM7" s="6">
        <f t="shared" si="24"/>
        <v>7</v>
      </c>
      <c r="BN7" s="6">
        <f t="shared" si="25"/>
        <v>8</v>
      </c>
      <c r="BO7" s="6">
        <f t="shared" si="26"/>
        <v>9</v>
      </c>
      <c r="BP7" s="6">
        <f t="shared" si="27"/>
        <v>10</v>
      </c>
      <c r="BQ7" s="6">
        <f t="shared" si="28"/>
        <v>11</v>
      </c>
      <c r="BR7" s="6">
        <f t="shared" si="29"/>
        <v>12</v>
      </c>
      <c r="BS7" s="6">
        <f t="shared" si="30"/>
        <v>13</v>
      </c>
      <c r="BT7" s="6">
        <f t="shared" si="31"/>
        <v>14</v>
      </c>
      <c r="BU7" s="6">
        <f t="shared" si="32"/>
        <v>15</v>
      </c>
      <c r="BV7" s="6">
        <f t="shared" si="33"/>
        <v>16</v>
      </c>
      <c r="BW7" s="6">
        <f t="shared" si="34"/>
        <v>17</v>
      </c>
      <c r="BX7" s="6">
        <f t="shared" si="35"/>
        <v>18</v>
      </c>
      <c r="BY7" s="6">
        <f t="shared" si="36"/>
        <v>19</v>
      </c>
      <c r="BZ7" s="6">
        <f t="shared" si="37"/>
        <v>20</v>
      </c>
      <c r="CA7" s="6">
        <f t="shared" si="38"/>
        <v>21</v>
      </c>
      <c r="CB7" s="6">
        <f t="shared" si="39"/>
        <v>22</v>
      </c>
      <c r="CC7" s="6">
        <f t="shared" ref="CC7:CK7" si="69">IF(ISERROR(DATEVALUE(CB7+1 &amp; " "&amp;$AY7 &amp; " " &amp; $K7)),"∙",CB7+1)</f>
        <v>23</v>
      </c>
      <c r="CD7" s="6">
        <f t="shared" si="69"/>
        <v>24</v>
      </c>
      <c r="CE7" s="6">
        <f t="shared" si="69"/>
        <v>25</v>
      </c>
      <c r="CF7" s="6">
        <f t="shared" si="69"/>
        <v>26</v>
      </c>
      <c r="CG7" s="6">
        <f t="shared" si="69"/>
        <v>27</v>
      </c>
      <c r="CH7" s="6">
        <f t="shared" si="69"/>
        <v>28</v>
      </c>
      <c r="CI7" s="6">
        <f t="shared" si="69"/>
        <v>29</v>
      </c>
      <c r="CJ7" s="6">
        <f t="shared" si="69"/>
        <v>30</v>
      </c>
      <c r="CK7" s="6">
        <f t="shared" si="69"/>
        <v>31</v>
      </c>
      <c r="CL7" s="6">
        <f t="shared" si="51"/>
        <v>0</v>
      </c>
      <c r="CM7" s="6">
        <f t="shared" si="52"/>
        <v>0</v>
      </c>
    </row>
    <row r="8" spans="1:91" x14ac:dyDescent="0.2">
      <c r="A8" s="1">
        <f t="shared" si="53"/>
        <v>43871</v>
      </c>
      <c r="B8" s="1">
        <f t="shared" ref="B8:G8" si="70">A8+1</f>
        <v>43872</v>
      </c>
      <c r="C8" s="1">
        <f t="shared" si="70"/>
        <v>43873</v>
      </c>
      <c r="D8" s="1">
        <f t="shared" si="70"/>
        <v>43874</v>
      </c>
      <c r="E8" s="1">
        <f t="shared" si="70"/>
        <v>43875</v>
      </c>
      <c r="F8" s="1">
        <f t="shared" si="70"/>
        <v>43876</v>
      </c>
      <c r="G8" s="1">
        <f t="shared" si="70"/>
        <v>43877</v>
      </c>
      <c r="H8" s="8">
        <f t="shared" si="42"/>
        <v>0</v>
      </c>
      <c r="I8" t="str">
        <f t="shared" si="43"/>
        <v>10th</v>
      </c>
      <c r="J8" t="str">
        <f t="shared" si="1"/>
        <v>February</v>
      </c>
      <c r="K8" t="str">
        <f t="shared" si="44"/>
        <v>2020</v>
      </c>
      <c r="L8" t="str">
        <f t="shared" si="45"/>
        <v>Monday</v>
      </c>
      <c r="M8" s="4">
        <f t="shared" si="46"/>
        <v>43862</v>
      </c>
      <c r="N8" s="6" t="str">
        <f t="shared" si="2"/>
        <v>∙</v>
      </c>
      <c r="O8" s="6" t="str">
        <f t="shared" si="3"/>
        <v>∙</v>
      </c>
      <c r="P8" s="6" t="str">
        <f t="shared" si="4"/>
        <v>∙</v>
      </c>
      <c r="Q8" s="6" t="str">
        <f t="shared" si="5"/>
        <v>∙</v>
      </c>
      <c r="R8" s="6" t="str">
        <f t="shared" si="6"/>
        <v>∙</v>
      </c>
      <c r="S8" s="6">
        <f t="shared" si="7"/>
        <v>1</v>
      </c>
      <c r="T8" s="6">
        <f t="shared" si="8"/>
        <v>2</v>
      </c>
      <c r="U8" s="6">
        <f t="shared" ref="U8:AO8" si="71">T8+1</f>
        <v>3</v>
      </c>
      <c r="V8" s="6">
        <f t="shared" si="71"/>
        <v>4</v>
      </c>
      <c r="W8" s="6">
        <f t="shared" si="71"/>
        <v>5</v>
      </c>
      <c r="X8" s="6">
        <f t="shared" si="71"/>
        <v>6</v>
      </c>
      <c r="Y8" s="6">
        <f t="shared" si="71"/>
        <v>7</v>
      </c>
      <c r="Z8" s="6">
        <f t="shared" si="71"/>
        <v>8</v>
      </c>
      <c r="AA8" s="6">
        <f t="shared" si="71"/>
        <v>9</v>
      </c>
      <c r="AB8" s="6">
        <f t="shared" si="71"/>
        <v>10</v>
      </c>
      <c r="AC8" s="6">
        <f t="shared" si="71"/>
        <v>11</v>
      </c>
      <c r="AD8" s="6">
        <f t="shared" si="71"/>
        <v>12</v>
      </c>
      <c r="AE8" s="6">
        <f t="shared" si="71"/>
        <v>13</v>
      </c>
      <c r="AF8" s="6">
        <f t="shared" si="71"/>
        <v>14</v>
      </c>
      <c r="AG8" s="6">
        <f t="shared" si="71"/>
        <v>15</v>
      </c>
      <c r="AH8" s="6">
        <f t="shared" si="71"/>
        <v>16</v>
      </c>
      <c r="AI8" s="6">
        <f t="shared" si="71"/>
        <v>17</v>
      </c>
      <c r="AJ8" s="6">
        <f t="shared" si="71"/>
        <v>18</v>
      </c>
      <c r="AK8" s="6">
        <f t="shared" si="71"/>
        <v>19</v>
      </c>
      <c r="AL8" s="6">
        <f t="shared" si="71"/>
        <v>20</v>
      </c>
      <c r="AM8" s="6">
        <f t="shared" si="71"/>
        <v>21</v>
      </c>
      <c r="AN8" s="6">
        <f t="shared" si="71"/>
        <v>22</v>
      </c>
      <c r="AO8" s="6">
        <f t="shared" si="71"/>
        <v>23</v>
      </c>
      <c r="AP8" s="6">
        <f t="shared" ref="AP8:AX8" si="72">IF(ISERROR(DATEVALUE(AO8+1 &amp; " "&amp;$J8 &amp; " " &amp; $K8)),"∙",AO8+1)</f>
        <v>24</v>
      </c>
      <c r="AQ8" s="6">
        <f t="shared" si="72"/>
        <v>25</v>
      </c>
      <c r="AR8" s="6">
        <f t="shared" si="72"/>
        <v>26</v>
      </c>
      <c r="AS8" s="6">
        <f t="shared" si="72"/>
        <v>27</v>
      </c>
      <c r="AT8" s="6">
        <f t="shared" si="72"/>
        <v>28</v>
      </c>
      <c r="AU8" s="6">
        <f t="shared" si="72"/>
        <v>29</v>
      </c>
      <c r="AV8" s="6" t="str">
        <f t="shared" si="72"/>
        <v>∙</v>
      </c>
      <c r="AW8" s="6" t="str">
        <f t="shared" si="72"/>
        <v>∙</v>
      </c>
      <c r="AX8" s="6" t="str">
        <f t="shared" si="72"/>
        <v>∙</v>
      </c>
      <c r="AY8" s="6" t="str">
        <f t="shared" si="11"/>
        <v>March</v>
      </c>
      <c r="AZ8" s="4">
        <f t="shared" si="12"/>
        <v>43891</v>
      </c>
      <c r="BA8" s="6" t="str">
        <f t="shared" si="13"/>
        <v>∙</v>
      </c>
      <c r="BB8" s="6" t="str">
        <f t="shared" si="14"/>
        <v>∙</v>
      </c>
      <c r="BC8" s="6" t="str">
        <f t="shared" si="15"/>
        <v>∙</v>
      </c>
      <c r="BD8" s="6" t="str">
        <f t="shared" si="16"/>
        <v>∙</v>
      </c>
      <c r="BE8" s="6" t="str">
        <f t="shared" si="17"/>
        <v>∙</v>
      </c>
      <c r="BF8" s="6" t="str">
        <f t="shared" si="18"/>
        <v>∙</v>
      </c>
      <c r="BG8" s="6">
        <f t="shared" si="19"/>
        <v>1</v>
      </c>
      <c r="BH8" s="6">
        <f t="shared" si="49"/>
        <v>2</v>
      </c>
      <c r="BI8" s="6">
        <f t="shared" si="20"/>
        <v>3</v>
      </c>
      <c r="BJ8" s="6">
        <f t="shared" si="21"/>
        <v>4</v>
      </c>
      <c r="BK8" s="6">
        <f t="shared" si="22"/>
        <v>5</v>
      </c>
      <c r="BL8" s="6">
        <f t="shared" si="23"/>
        <v>6</v>
      </c>
      <c r="BM8" s="6">
        <f t="shared" si="24"/>
        <v>7</v>
      </c>
      <c r="BN8" s="6">
        <f t="shared" si="25"/>
        <v>8</v>
      </c>
      <c r="BO8" s="6">
        <f t="shared" si="26"/>
        <v>9</v>
      </c>
      <c r="BP8" s="6">
        <f t="shared" si="27"/>
        <v>10</v>
      </c>
      <c r="BQ8" s="6">
        <f t="shared" si="28"/>
        <v>11</v>
      </c>
      <c r="BR8" s="6">
        <f t="shared" si="29"/>
        <v>12</v>
      </c>
      <c r="BS8" s="6">
        <f t="shared" si="30"/>
        <v>13</v>
      </c>
      <c r="BT8" s="6">
        <f t="shared" si="31"/>
        <v>14</v>
      </c>
      <c r="BU8" s="6">
        <f t="shared" si="32"/>
        <v>15</v>
      </c>
      <c r="BV8" s="6">
        <f t="shared" si="33"/>
        <v>16</v>
      </c>
      <c r="BW8" s="6">
        <f t="shared" si="34"/>
        <v>17</v>
      </c>
      <c r="BX8" s="6">
        <f t="shared" si="35"/>
        <v>18</v>
      </c>
      <c r="BY8" s="6">
        <f t="shared" si="36"/>
        <v>19</v>
      </c>
      <c r="BZ8" s="6">
        <f t="shared" si="37"/>
        <v>20</v>
      </c>
      <c r="CA8" s="6">
        <f t="shared" si="38"/>
        <v>21</v>
      </c>
      <c r="CB8" s="6">
        <f t="shared" si="39"/>
        <v>22</v>
      </c>
      <c r="CC8" s="6">
        <f t="shared" ref="CC8:CK8" si="73">IF(ISERROR(DATEVALUE(CB8+1 &amp; " "&amp;$AY8 &amp; " " &amp; $K8)),"∙",CB8+1)</f>
        <v>23</v>
      </c>
      <c r="CD8" s="6">
        <f t="shared" si="73"/>
        <v>24</v>
      </c>
      <c r="CE8" s="6">
        <f t="shared" si="73"/>
        <v>25</v>
      </c>
      <c r="CF8" s="6">
        <f t="shared" si="73"/>
        <v>26</v>
      </c>
      <c r="CG8" s="6">
        <f t="shared" si="73"/>
        <v>27</v>
      </c>
      <c r="CH8" s="6">
        <f t="shared" si="73"/>
        <v>28</v>
      </c>
      <c r="CI8" s="6">
        <f t="shared" si="73"/>
        <v>29</v>
      </c>
      <c r="CJ8" s="6">
        <f t="shared" si="73"/>
        <v>30</v>
      </c>
      <c r="CK8" s="6">
        <f t="shared" si="73"/>
        <v>31</v>
      </c>
      <c r="CL8" s="6">
        <f t="shared" si="51"/>
        <v>0</v>
      </c>
      <c r="CM8" s="6">
        <f t="shared" si="52"/>
        <v>0</v>
      </c>
    </row>
    <row r="9" spans="1:91" x14ac:dyDescent="0.2">
      <c r="A9" s="1">
        <f t="shared" si="53"/>
        <v>43878</v>
      </c>
      <c r="B9" s="1">
        <f t="shared" ref="B9:G9" si="74">A9+1</f>
        <v>43879</v>
      </c>
      <c r="C9" s="1">
        <f t="shared" si="74"/>
        <v>43880</v>
      </c>
      <c r="D9" s="1">
        <f t="shared" si="74"/>
        <v>43881</v>
      </c>
      <c r="E9" s="1">
        <f t="shared" si="74"/>
        <v>43882</v>
      </c>
      <c r="F9" s="1">
        <f t="shared" si="74"/>
        <v>43883</v>
      </c>
      <c r="G9" s="1">
        <f t="shared" si="74"/>
        <v>43884</v>
      </c>
      <c r="H9" s="8">
        <f t="shared" si="42"/>
        <v>0</v>
      </c>
      <c r="I9" t="str">
        <f t="shared" si="43"/>
        <v>17th</v>
      </c>
      <c r="J9" t="str">
        <f t="shared" si="1"/>
        <v>February</v>
      </c>
      <c r="K9" t="str">
        <f t="shared" si="44"/>
        <v>2020</v>
      </c>
      <c r="L9" t="str">
        <f t="shared" si="45"/>
        <v>Monday</v>
      </c>
      <c r="M9" s="4">
        <f t="shared" si="46"/>
        <v>43862</v>
      </c>
      <c r="N9" s="6" t="str">
        <f t="shared" si="2"/>
        <v>∙</v>
      </c>
      <c r="O9" s="6" t="str">
        <f t="shared" si="3"/>
        <v>∙</v>
      </c>
      <c r="P9" s="6" t="str">
        <f t="shared" si="4"/>
        <v>∙</v>
      </c>
      <c r="Q9" s="6" t="str">
        <f t="shared" si="5"/>
        <v>∙</v>
      </c>
      <c r="R9" s="6" t="str">
        <f t="shared" si="6"/>
        <v>∙</v>
      </c>
      <c r="S9" s="6">
        <f t="shared" si="7"/>
        <v>1</v>
      </c>
      <c r="T9" s="6">
        <f t="shared" si="8"/>
        <v>2</v>
      </c>
      <c r="U9" s="6">
        <f t="shared" ref="U9:AO9" si="75">T9+1</f>
        <v>3</v>
      </c>
      <c r="V9" s="6">
        <f t="shared" si="75"/>
        <v>4</v>
      </c>
      <c r="W9" s="6">
        <f t="shared" si="75"/>
        <v>5</v>
      </c>
      <c r="X9" s="6">
        <f t="shared" si="75"/>
        <v>6</v>
      </c>
      <c r="Y9" s="6">
        <f t="shared" si="75"/>
        <v>7</v>
      </c>
      <c r="Z9" s="6">
        <f t="shared" si="75"/>
        <v>8</v>
      </c>
      <c r="AA9" s="6">
        <f t="shared" si="75"/>
        <v>9</v>
      </c>
      <c r="AB9" s="6">
        <f t="shared" si="75"/>
        <v>10</v>
      </c>
      <c r="AC9" s="6">
        <f t="shared" si="75"/>
        <v>11</v>
      </c>
      <c r="AD9" s="6">
        <f t="shared" si="75"/>
        <v>12</v>
      </c>
      <c r="AE9" s="6">
        <f t="shared" si="75"/>
        <v>13</v>
      </c>
      <c r="AF9" s="6">
        <f t="shared" si="75"/>
        <v>14</v>
      </c>
      <c r="AG9" s="6">
        <f t="shared" si="75"/>
        <v>15</v>
      </c>
      <c r="AH9" s="6">
        <f t="shared" si="75"/>
        <v>16</v>
      </c>
      <c r="AI9" s="6">
        <f t="shared" si="75"/>
        <v>17</v>
      </c>
      <c r="AJ9" s="6">
        <f t="shared" si="75"/>
        <v>18</v>
      </c>
      <c r="AK9" s="6">
        <f t="shared" si="75"/>
        <v>19</v>
      </c>
      <c r="AL9" s="6">
        <f t="shared" si="75"/>
        <v>20</v>
      </c>
      <c r="AM9" s="6">
        <f t="shared" si="75"/>
        <v>21</v>
      </c>
      <c r="AN9" s="6">
        <f t="shared" si="75"/>
        <v>22</v>
      </c>
      <c r="AO9" s="6">
        <f t="shared" si="75"/>
        <v>23</v>
      </c>
      <c r="AP9" s="6">
        <f t="shared" ref="AP9:AX9" si="76">IF(ISERROR(DATEVALUE(AO9+1 &amp; " "&amp;$J9 &amp; " " &amp; $K9)),"∙",AO9+1)</f>
        <v>24</v>
      </c>
      <c r="AQ9" s="6">
        <f t="shared" si="76"/>
        <v>25</v>
      </c>
      <c r="AR9" s="6">
        <f t="shared" si="76"/>
        <v>26</v>
      </c>
      <c r="AS9" s="6">
        <f t="shared" si="76"/>
        <v>27</v>
      </c>
      <c r="AT9" s="6">
        <f t="shared" si="76"/>
        <v>28</v>
      </c>
      <c r="AU9" s="6">
        <f t="shared" si="76"/>
        <v>29</v>
      </c>
      <c r="AV9" s="6" t="str">
        <f t="shared" si="76"/>
        <v>∙</v>
      </c>
      <c r="AW9" s="6" t="str">
        <f t="shared" si="76"/>
        <v>∙</v>
      </c>
      <c r="AX9" s="6" t="str">
        <f t="shared" si="76"/>
        <v>∙</v>
      </c>
      <c r="AY9" s="6" t="str">
        <f t="shared" si="11"/>
        <v>March</v>
      </c>
      <c r="AZ9" s="4">
        <f t="shared" si="12"/>
        <v>43891</v>
      </c>
      <c r="BA9" s="6" t="str">
        <f t="shared" si="13"/>
        <v>∙</v>
      </c>
      <c r="BB9" s="6" t="str">
        <f t="shared" si="14"/>
        <v>∙</v>
      </c>
      <c r="BC9" s="6" t="str">
        <f t="shared" si="15"/>
        <v>∙</v>
      </c>
      <c r="BD9" s="6" t="str">
        <f t="shared" si="16"/>
        <v>∙</v>
      </c>
      <c r="BE9" s="6" t="str">
        <f t="shared" si="17"/>
        <v>∙</v>
      </c>
      <c r="BF9" s="6" t="str">
        <f t="shared" si="18"/>
        <v>∙</v>
      </c>
      <c r="BG9" s="6">
        <f t="shared" si="19"/>
        <v>1</v>
      </c>
      <c r="BH9" s="6">
        <f t="shared" si="49"/>
        <v>2</v>
      </c>
      <c r="BI9" s="6">
        <f t="shared" si="20"/>
        <v>3</v>
      </c>
      <c r="BJ9" s="6">
        <f t="shared" si="21"/>
        <v>4</v>
      </c>
      <c r="BK9" s="6">
        <f t="shared" si="22"/>
        <v>5</v>
      </c>
      <c r="BL9" s="6">
        <f t="shared" si="23"/>
        <v>6</v>
      </c>
      <c r="BM9" s="6">
        <f t="shared" si="24"/>
        <v>7</v>
      </c>
      <c r="BN9" s="6">
        <f t="shared" si="25"/>
        <v>8</v>
      </c>
      <c r="BO9" s="6">
        <f t="shared" si="26"/>
        <v>9</v>
      </c>
      <c r="BP9" s="6">
        <f t="shared" si="27"/>
        <v>10</v>
      </c>
      <c r="BQ9" s="6">
        <f t="shared" si="28"/>
        <v>11</v>
      </c>
      <c r="BR9" s="6">
        <f t="shared" si="29"/>
        <v>12</v>
      </c>
      <c r="BS9" s="6">
        <f t="shared" si="30"/>
        <v>13</v>
      </c>
      <c r="BT9" s="6">
        <f t="shared" si="31"/>
        <v>14</v>
      </c>
      <c r="BU9" s="6">
        <f t="shared" si="32"/>
        <v>15</v>
      </c>
      <c r="BV9" s="6">
        <f t="shared" si="33"/>
        <v>16</v>
      </c>
      <c r="BW9" s="6">
        <f t="shared" si="34"/>
        <v>17</v>
      </c>
      <c r="BX9" s="6">
        <f t="shared" si="35"/>
        <v>18</v>
      </c>
      <c r="BY9" s="6">
        <f t="shared" si="36"/>
        <v>19</v>
      </c>
      <c r="BZ9" s="6">
        <f t="shared" si="37"/>
        <v>20</v>
      </c>
      <c r="CA9" s="6">
        <f t="shared" si="38"/>
        <v>21</v>
      </c>
      <c r="CB9" s="6">
        <f t="shared" si="39"/>
        <v>22</v>
      </c>
      <c r="CC9" s="6">
        <f t="shared" ref="CC9:CK9" si="77">IF(ISERROR(DATEVALUE(CB9+1 &amp; " "&amp;$AY9 &amp; " " &amp; $K9)),"∙",CB9+1)</f>
        <v>23</v>
      </c>
      <c r="CD9" s="6">
        <f t="shared" si="77"/>
        <v>24</v>
      </c>
      <c r="CE9" s="6">
        <f t="shared" si="77"/>
        <v>25</v>
      </c>
      <c r="CF9" s="6">
        <f t="shared" si="77"/>
        <v>26</v>
      </c>
      <c r="CG9" s="6">
        <f t="shared" si="77"/>
        <v>27</v>
      </c>
      <c r="CH9" s="6">
        <f t="shared" si="77"/>
        <v>28</v>
      </c>
      <c r="CI9" s="6">
        <f t="shared" si="77"/>
        <v>29</v>
      </c>
      <c r="CJ9" s="6">
        <f t="shared" si="77"/>
        <v>30</v>
      </c>
      <c r="CK9" s="6">
        <f t="shared" si="77"/>
        <v>31</v>
      </c>
      <c r="CL9" s="6">
        <f t="shared" si="51"/>
        <v>0</v>
      </c>
      <c r="CM9" s="6">
        <f t="shared" si="52"/>
        <v>0</v>
      </c>
    </row>
    <row r="10" spans="1:91" x14ac:dyDescent="0.2">
      <c r="A10" s="1">
        <f t="shared" si="53"/>
        <v>43885</v>
      </c>
      <c r="B10" s="1">
        <f t="shared" ref="B10:G10" si="78">A10+1</f>
        <v>43886</v>
      </c>
      <c r="C10" s="1">
        <f t="shared" si="78"/>
        <v>43887</v>
      </c>
      <c r="D10" s="1">
        <f t="shared" si="78"/>
        <v>43888</v>
      </c>
      <c r="E10" s="1">
        <f t="shared" si="78"/>
        <v>43889</v>
      </c>
      <c r="F10" s="1">
        <f t="shared" si="78"/>
        <v>43890</v>
      </c>
      <c r="G10" s="1">
        <f t="shared" si="78"/>
        <v>43891</v>
      </c>
      <c r="H10" s="8">
        <f t="shared" si="42"/>
        <v>1</v>
      </c>
      <c r="I10" t="str">
        <f t="shared" si="43"/>
        <v>24th</v>
      </c>
      <c r="J10" t="str">
        <f t="shared" si="1"/>
        <v>February</v>
      </c>
      <c r="K10" t="str">
        <f t="shared" si="44"/>
        <v>2020</v>
      </c>
      <c r="L10" t="str">
        <f t="shared" si="45"/>
        <v>Monday</v>
      </c>
      <c r="M10" s="4">
        <f t="shared" si="46"/>
        <v>43862</v>
      </c>
      <c r="N10" s="6" t="str">
        <f t="shared" si="2"/>
        <v>∙</v>
      </c>
      <c r="O10" s="6" t="str">
        <f t="shared" si="3"/>
        <v>∙</v>
      </c>
      <c r="P10" s="6" t="str">
        <f t="shared" si="4"/>
        <v>∙</v>
      </c>
      <c r="Q10" s="6" t="str">
        <f t="shared" si="5"/>
        <v>∙</v>
      </c>
      <c r="R10" s="6" t="str">
        <f t="shared" si="6"/>
        <v>∙</v>
      </c>
      <c r="S10" s="6">
        <f t="shared" si="7"/>
        <v>1</v>
      </c>
      <c r="T10" s="6">
        <f t="shared" si="8"/>
        <v>2</v>
      </c>
      <c r="U10" s="6">
        <f t="shared" ref="U10:AO10" si="79">T10+1</f>
        <v>3</v>
      </c>
      <c r="V10" s="6">
        <f t="shared" si="79"/>
        <v>4</v>
      </c>
      <c r="W10" s="6">
        <f t="shared" si="79"/>
        <v>5</v>
      </c>
      <c r="X10" s="6">
        <f t="shared" si="79"/>
        <v>6</v>
      </c>
      <c r="Y10" s="6">
        <f t="shared" si="79"/>
        <v>7</v>
      </c>
      <c r="Z10" s="6">
        <f t="shared" si="79"/>
        <v>8</v>
      </c>
      <c r="AA10" s="6">
        <f t="shared" si="79"/>
        <v>9</v>
      </c>
      <c r="AB10" s="6">
        <f t="shared" si="79"/>
        <v>10</v>
      </c>
      <c r="AC10" s="6">
        <f t="shared" si="79"/>
        <v>11</v>
      </c>
      <c r="AD10" s="6">
        <f t="shared" si="79"/>
        <v>12</v>
      </c>
      <c r="AE10" s="6">
        <f t="shared" si="79"/>
        <v>13</v>
      </c>
      <c r="AF10" s="6">
        <f t="shared" si="79"/>
        <v>14</v>
      </c>
      <c r="AG10" s="6">
        <f t="shared" si="79"/>
        <v>15</v>
      </c>
      <c r="AH10" s="6">
        <f t="shared" si="79"/>
        <v>16</v>
      </c>
      <c r="AI10" s="6">
        <f t="shared" si="79"/>
        <v>17</v>
      </c>
      <c r="AJ10" s="6">
        <f t="shared" si="79"/>
        <v>18</v>
      </c>
      <c r="AK10" s="6">
        <f t="shared" si="79"/>
        <v>19</v>
      </c>
      <c r="AL10" s="6">
        <f t="shared" si="79"/>
        <v>20</v>
      </c>
      <c r="AM10" s="6">
        <f t="shared" si="79"/>
        <v>21</v>
      </c>
      <c r="AN10" s="6">
        <f t="shared" si="79"/>
        <v>22</v>
      </c>
      <c r="AO10" s="6">
        <f t="shared" si="79"/>
        <v>23</v>
      </c>
      <c r="AP10" s="6">
        <f t="shared" ref="AP10:AX10" si="80">IF(ISERROR(DATEVALUE(AO10+1 &amp; " "&amp;$J10 &amp; " " &amp; $K10)),"∙",AO10+1)</f>
        <v>24</v>
      </c>
      <c r="AQ10" s="6">
        <f t="shared" si="80"/>
        <v>25</v>
      </c>
      <c r="AR10" s="6">
        <f t="shared" si="80"/>
        <v>26</v>
      </c>
      <c r="AS10" s="6">
        <f t="shared" si="80"/>
        <v>27</v>
      </c>
      <c r="AT10" s="6">
        <f t="shared" si="80"/>
        <v>28</v>
      </c>
      <c r="AU10" s="6">
        <f t="shared" si="80"/>
        <v>29</v>
      </c>
      <c r="AV10" s="6" t="str">
        <f t="shared" si="80"/>
        <v>∙</v>
      </c>
      <c r="AW10" s="6" t="str">
        <f t="shared" si="80"/>
        <v>∙</v>
      </c>
      <c r="AX10" s="6" t="str">
        <f t="shared" si="80"/>
        <v>∙</v>
      </c>
      <c r="AY10" s="6" t="str">
        <f t="shared" si="11"/>
        <v>March</v>
      </c>
      <c r="AZ10" s="4">
        <f t="shared" si="12"/>
        <v>43891</v>
      </c>
      <c r="BA10" s="6" t="str">
        <f t="shared" si="13"/>
        <v>∙</v>
      </c>
      <c r="BB10" s="6" t="str">
        <f t="shared" si="14"/>
        <v>∙</v>
      </c>
      <c r="BC10" s="6" t="str">
        <f t="shared" si="15"/>
        <v>∙</v>
      </c>
      <c r="BD10" s="6" t="str">
        <f t="shared" si="16"/>
        <v>∙</v>
      </c>
      <c r="BE10" s="6" t="str">
        <f t="shared" si="17"/>
        <v>∙</v>
      </c>
      <c r="BF10" s="6" t="str">
        <f t="shared" si="18"/>
        <v>∙</v>
      </c>
      <c r="BG10" s="6">
        <f t="shared" si="19"/>
        <v>1</v>
      </c>
      <c r="BH10" s="6">
        <f t="shared" si="49"/>
        <v>2</v>
      </c>
      <c r="BI10" s="6">
        <f t="shared" si="20"/>
        <v>3</v>
      </c>
      <c r="BJ10" s="6">
        <f t="shared" si="21"/>
        <v>4</v>
      </c>
      <c r="BK10" s="6">
        <f t="shared" si="22"/>
        <v>5</v>
      </c>
      <c r="BL10" s="6">
        <f t="shared" si="23"/>
        <v>6</v>
      </c>
      <c r="BM10" s="6">
        <f t="shared" si="24"/>
        <v>7</v>
      </c>
      <c r="BN10" s="6">
        <f t="shared" si="25"/>
        <v>8</v>
      </c>
      <c r="BO10" s="6">
        <f t="shared" si="26"/>
        <v>9</v>
      </c>
      <c r="BP10" s="6">
        <f t="shared" si="27"/>
        <v>10</v>
      </c>
      <c r="BQ10" s="6">
        <f t="shared" si="28"/>
        <v>11</v>
      </c>
      <c r="BR10" s="6">
        <f t="shared" si="29"/>
        <v>12</v>
      </c>
      <c r="BS10" s="6">
        <f t="shared" si="30"/>
        <v>13</v>
      </c>
      <c r="BT10" s="6">
        <f t="shared" si="31"/>
        <v>14</v>
      </c>
      <c r="BU10" s="6">
        <f t="shared" si="32"/>
        <v>15</v>
      </c>
      <c r="BV10" s="6">
        <f t="shared" si="33"/>
        <v>16</v>
      </c>
      <c r="BW10" s="6">
        <f t="shared" si="34"/>
        <v>17</v>
      </c>
      <c r="BX10" s="6">
        <f t="shared" si="35"/>
        <v>18</v>
      </c>
      <c r="BY10" s="6">
        <f t="shared" si="36"/>
        <v>19</v>
      </c>
      <c r="BZ10" s="6">
        <f t="shared" si="37"/>
        <v>20</v>
      </c>
      <c r="CA10" s="6">
        <f t="shared" si="38"/>
        <v>21</v>
      </c>
      <c r="CB10" s="6">
        <f t="shared" si="39"/>
        <v>22</v>
      </c>
      <c r="CC10" s="6">
        <f t="shared" ref="CC10:CK10" si="81">IF(ISERROR(DATEVALUE(CB10+1 &amp; " "&amp;$AY10 &amp; " " &amp; $K10)),"∙",CB10+1)</f>
        <v>23</v>
      </c>
      <c r="CD10" s="6">
        <f t="shared" si="81"/>
        <v>24</v>
      </c>
      <c r="CE10" s="6">
        <f t="shared" si="81"/>
        <v>25</v>
      </c>
      <c r="CF10" s="6">
        <f t="shared" si="81"/>
        <v>26</v>
      </c>
      <c r="CG10" s="6">
        <f t="shared" si="81"/>
        <v>27</v>
      </c>
      <c r="CH10" s="6">
        <f t="shared" si="81"/>
        <v>28</v>
      </c>
      <c r="CI10" s="6">
        <f t="shared" si="81"/>
        <v>29</v>
      </c>
      <c r="CJ10" s="6">
        <f t="shared" si="81"/>
        <v>30</v>
      </c>
      <c r="CK10" s="6">
        <f t="shared" si="81"/>
        <v>31</v>
      </c>
      <c r="CL10" s="6">
        <f t="shared" si="51"/>
        <v>0</v>
      </c>
      <c r="CM10" s="6">
        <f t="shared" si="52"/>
        <v>1</v>
      </c>
    </row>
    <row r="11" spans="1:91" x14ac:dyDescent="0.2">
      <c r="A11" s="1">
        <f t="shared" si="53"/>
        <v>43892</v>
      </c>
      <c r="B11" s="1">
        <f t="shared" ref="B11:G11" si="82">A11+1</f>
        <v>43893</v>
      </c>
      <c r="C11" s="1">
        <f t="shared" si="82"/>
        <v>43894</v>
      </c>
      <c r="D11" s="1">
        <f t="shared" si="82"/>
        <v>43895</v>
      </c>
      <c r="E11" s="1">
        <f t="shared" si="82"/>
        <v>43896</v>
      </c>
      <c r="F11" s="1">
        <f t="shared" si="82"/>
        <v>43897</v>
      </c>
      <c r="G11" s="1">
        <f t="shared" si="82"/>
        <v>43898</v>
      </c>
      <c r="H11" s="8">
        <f t="shared" si="42"/>
        <v>0</v>
      </c>
      <c r="I11" t="str">
        <f t="shared" si="43"/>
        <v>2nd</v>
      </c>
      <c r="J11" t="str">
        <f t="shared" si="1"/>
        <v>March</v>
      </c>
      <c r="K11" t="str">
        <f t="shared" si="44"/>
        <v>2020</v>
      </c>
      <c r="L11" t="str">
        <f t="shared" si="45"/>
        <v>Monday</v>
      </c>
      <c r="M11" s="4">
        <f t="shared" si="46"/>
        <v>43891</v>
      </c>
      <c r="N11" s="6" t="str">
        <f t="shared" si="2"/>
        <v>∙</v>
      </c>
      <c r="O11" s="6" t="str">
        <f t="shared" si="3"/>
        <v>∙</v>
      </c>
      <c r="P11" s="6" t="str">
        <f t="shared" si="4"/>
        <v>∙</v>
      </c>
      <c r="Q11" s="6" t="str">
        <f t="shared" si="5"/>
        <v>∙</v>
      </c>
      <c r="R11" s="6" t="str">
        <f t="shared" si="6"/>
        <v>∙</v>
      </c>
      <c r="S11" s="6" t="str">
        <f t="shared" si="7"/>
        <v>∙</v>
      </c>
      <c r="T11" s="6">
        <f t="shared" si="8"/>
        <v>1</v>
      </c>
      <c r="U11" s="6">
        <f t="shared" ref="U11:AO11" si="83">T11+1</f>
        <v>2</v>
      </c>
      <c r="V11" s="6">
        <f t="shared" si="83"/>
        <v>3</v>
      </c>
      <c r="W11" s="6">
        <f t="shared" si="83"/>
        <v>4</v>
      </c>
      <c r="X11" s="6">
        <f t="shared" si="83"/>
        <v>5</v>
      </c>
      <c r="Y11" s="6">
        <f t="shared" si="83"/>
        <v>6</v>
      </c>
      <c r="Z11" s="6">
        <f t="shared" si="83"/>
        <v>7</v>
      </c>
      <c r="AA11" s="6">
        <f t="shared" si="83"/>
        <v>8</v>
      </c>
      <c r="AB11" s="6">
        <f t="shared" si="83"/>
        <v>9</v>
      </c>
      <c r="AC11" s="6">
        <f t="shared" si="83"/>
        <v>10</v>
      </c>
      <c r="AD11" s="6">
        <f t="shared" si="83"/>
        <v>11</v>
      </c>
      <c r="AE11" s="6">
        <f t="shared" si="83"/>
        <v>12</v>
      </c>
      <c r="AF11" s="6">
        <f t="shared" si="83"/>
        <v>13</v>
      </c>
      <c r="AG11" s="6">
        <f t="shared" si="83"/>
        <v>14</v>
      </c>
      <c r="AH11" s="6">
        <f t="shared" si="83"/>
        <v>15</v>
      </c>
      <c r="AI11" s="6">
        <f t="shared" si="83"/>
        <v>16</v>
      </c>
      <c r="AJ11" s="6">
        <f t="shared" si="83"/>
        <v>17</v>
      </c>
      <c r="AK11" s="6">
        <f t="shared" si="83"/>
        <v>18</v>
      </c>
      <c r="AL11" s="6">
        <f t="shared" si="83"/>
        <v>19</v>
      </c>
      <c r="AM11" s="6">
        <f t="shared" si="83"/>
        <v>20</v>
      </c>
      <c r="AN11" s="6">
        <f t="shared" si="83"/>
        <v>21</v>
      </c>
      <c r="AO11" s="6">
        <f t="shared" si="83"/>
        <v>22</v>
      </c>
      <c r="AP11" s="6">
        <f t="shared" ref="AP11:AX11" si="84">IF(ISERROR(DATEVALUE(AO11+1 &amp; " "&amp;$J11 &amp; " " &amp; $K11)),"∙",AO11+1)</f>
        <v>23</v>
      </c>
      <c r="AQ11" s="6">
        <f t="shared" si="84"/>
        <v>24</v>
      </c>
      <c r="AR11" s="6">
        <f t="shared" si="84"/>
        <v>25</v>
      </c>
      <c r="AS11" s="6">
        <f t="shared" si="84"/>
        <v>26</v>
      </c>
      <c r="AT11" s="6">
        <f t="shared" si="84"/>
        <v>27</v>
      </c>
      <c r="AU11" s="6">
        <f t="shared" si="84"/>
        <v>28</v>
      </c>
      <c r="AV11" s="6">
        <f t="shared" si="84"/>
        <v>29</v>
      </c>
      <c r="AW11" s="6">
        <f t="shared" si="84"/>
        <v>30</v>
      </c>
      <c r="AX11" s="6">
        <f t="shared" si="84"/>
        <v>31</v>
      </c>
      <c r="AY11" s="6" t="str">
        <f t="shared" si="11"/>
        <v>April</v>
      </c>
      <c r="AZ11" s="4">
        <f t="shared" si="12"/>
        <v>43922</v>
      </c>
      <c r="BA11" s="6" t="str">
        <f t="shared" si="13"/>
        <v>∙</v>
      </c>
      <c r="BB11" s="6" t="str">
        <f t="shared" si="14"/>
        <v>∙</v>
      </c>
      <c r="BC11" s="6">
        <f t="shared" si="15"/>
        <v>1</v>
      </c>
      <c r="BD11" s="6">
        <f t="shared" si="16"/>
        <v>2</v>
      </c>
      <c r="BE11" s="6">
        <f t="shared" si="17"/>
        <v>3</v>
      </c>
      <c r="BF11" s="6">
        <f t="shared" si="18"/>
        <v>4</v>
      </c>
      <c r="BG11" s="6">
        <f t="shared" si="19"/>
        <v>5</v>
      </c>
      <c r="BH11" s="6">
        <f t="shared" si="49"/>
        <v>6</v>
      </c>
      <c r="BI11" s="6">
        <f t="shared" si="20"/>
        <v>7</v>
      </c>
      <c r="BJ11" s="6">
        <f t="shared" si="21"/>
        <v>8</v>
      </c>
      <c r="BK11" s="6">
        <f t="shared" si="22"/>
        <v>9</v>
      </c>
      <c r="BL11" s="6">
        <f t="shared" si="23"/>
        <v>10</v>
      </c>
      <c r="BM11" s="6">
        <f t="shared" si="24"/>
        <v>11</v>
      </c>
      <c r="BN11" s="6">
        <f t="shared" si="25"/>
        <v>12</v>
      </c>
      <c r="BO11" s="6">
        <f t="shared" si="26"/>
        <v>13</v>
      </c>
      <c r="BP11" s="6">
        <f t="shared" si="27"/>
        <v>14</v>
      </c>
      <c r="BQ11" s="6">
        <f t="shared" si="28"/>
        <v>15</v>
      </c>
      <c r="BR11" s="6">
        <f t="shared" si="29"/>
        <v>16</v>
      </c>
      <c r="BS11" s="6">
        <f t="shared" si="30"/>
        <v>17</v>
      </c>
      <c r="BT11" s="6">
        <f t="shared" si="31"/>
        <v>18</v>
      </c>
      <c r="BU11" s="6">
        <f t="shared" si="32"/>
        <v>19</v>
      </c>
      <c r="BV11" s="6">
        <f t="shared" si="33"/>
        <v>20</v>
      </c>
      <c r="BW11" s="6">
        <f t="shared" si="34"/>
        <v>21</v>
      </c>
      <c r="BX11" s="6">
        <f t="shared" si="35"/>
        <v>22</v>
      </c>
      <c r="BY11" s="6">
        <f t="shared" si="36"/>
        <v>23</v>
      </c>
      <c r="BZ11" s="6">
        <f t="shared" si="37"/>
        <v>24</v>
      </c>
      <c r="CA11" s="6">
        <f t="shared" si="38"/>
        <v>25</v>
      </c>
      <c r="CB11" s="6">
        <f t="shared" si="39"/>
        <v>26</v>
      </c>
      <c r="CC11" s="6">
        <f t="shared" ref="CC11:CK11" si="85">IF(ISERROR(DATEVALUE(CB11+1 &amp; " "&amp;$AY11 &amp; " " &amp; $K11)),"∙",CB11+1)</f>
        <v>27</v>
      </c>
      <c r="CD11" s="6">
        <f t="shared" si="85"/>
        <v>28</v>
      </c>
      <c r="CE11" s="6">
        <f t="shared" si="85"/>
        <v>29</v>
      </c>
      <c r="CF11" s="6">
        <f t="shared" si="85"/>
        <v>30</v>
      </c>
      <c r="CG11" s="6" t="str">
        <f t="shared" si="85"/>
        <v>∙</v>
      </c>
      <c r="CH11" s="6" t="str">
        <f t="shared" si="85"/>
        <v>∙</v>
      </c>
      <c r="CI11" s="6" t="str">
        <f t="shared" si="85"/>
        <v>∙</v>
      </c>
      <c r="CJ11" s="6" t="str">
        <f t="shared" si="85"/>
        <v>∙</v>
      </c>
      <c r="CK11" s="6" t="str">
        <f t="shared" si="85"/>
        <v>∙</v>
      </c>
      <c r="CL11" s="6">
        <f t="shared" si="51"/>
        <v>0</v>
      </c>
      <c r="CM11" s="6">
        <f t="shared" si="52"/>
        <v>0</v>
      </c>
    </row>
    <row r="12" spans="1:91" x14ac:dyDescent="0.2">
      <c r="A12" s="1">
        <f t="shared" si="53"/>
        <v>43899</v>
      </c>
      <c r="B12" s="1">
        <f t="shared" ref="B12:G12" si="86">A12+1</f>
        <v>43900</v>
      </c>
      <c r="C12" s="1">
        <f t="shared" si="86"/>
        <v>43901</v>
      </c>
      <c r="D12" s="1">
        <f t="shared" si="86"/>
        <v>43902</v>
      </c>
      <c r="E12" s="1">
        <f t="shared" si="86"/>
        <v>43903</v>
      </c>
      <c r="F12" s="1">
        <f t="shared" si="86"/>
        <v>43904</v>
      </c>
      <c r="G12" s="1">
        <f t="shared" si="86"/>
        <v>43905</v>
      </c>
      <c r="H12" s="8">
        <f t="shared" si="42"/>
        <v>0</v>
      </c>
      <c r="I12" t="str">
        <f t="shared" si="43"/>
        <v>9th</v>
      </c>
      <c r="J12" t="str">
        <f t="shared" si="1"/>
        <v>March</v>
      </c>
      <c r="K12" t="str">
        <f t="shared" si="44"/>
        <v>2020</v>
      </c>
      <c r="L12" t="str">
        <f t="shared" si="45"/>
        <v>Monday</v>
      </c>
      <c r="M12" s="4">
        <f t="shared" si="46"/>
        <v>43891</v>
      </c>
      <c r="N12" s="6" t="str">
        <f t="shared" si="2"/>
        <v>∙</v>
      </c>
      <c r="O12" s="6" t="str">
        <f t="shared" si="3"/>
        <v>∙</v>
      </c>
      <c r="P12" s="6" t="str">
        <f t="shared" si="4"/>
        <v>∙</v>
      </c>
      <c r="Q12" s="6" t="str">
        <f t="shared" si="5"/>
        <v>∙</v>
      </c>
      <c r="R12" s="6" t="str">
        <f t="shared" si="6"/>
        <v>∙</v>
      </c>
      <c r="S12" s="6" t="str">
        <f t="shared" si="7"/>
        <v>∙</v>
      </c>
      <c r="T12" s="6">
        <f t="shared" si="8"/>
        <v>1</v>
      </c>
      <c r="U12" s="6">
        <f t="shared" ref="U12:AO12" si="87">T12+1</f>
        <v>2</v>
      </c>
      <c r="V12" s="6">
        <f t="shared" si="87"/>
        <v>3</v>
      </c>
      <c r="W12" s="6">
        <f t="shared" si="87"/>
        <v>4</v>
      </c>
      <c r="X12" s="6">
        <f t="shared" si="87"/>
        <v>5</v>
      </c>
      <c r="Y12" s="6">
        <f t="shared" si="87"/>
        <v>6</v>
      </c>
      <c r="Z12" s="6">
        <f t="shared" si="87"/>
        <v>7</v>
      </c>
      <c r="AA12" s="6">
        <f t="shared" si="87"/>
        <v>8</v>
      </c>
      <c r="AB12" s="6">
        <f t="shared" si="87"/>
        <v>9</v>
      </c>
      <c r="AC12" s="6">
        <f t="shared" si="87"/>
        <v>10</v>
      </c>
      <c r="AD12" s="6">
        <f t="shared" si="87"/>
        <v>11</v>
      </c>
      <c r="AE12" s="6">
        <f t="shared" si="87"/>
        <v>12</v>
      </c>
      <c r="AF12" s="6">
        <f t="shared" si="87"/>
        <v>13</v>
      </c>
      <c r="AG12" s="6">
        <f t="shared" si="87"/>
        <v>14</v>
      </c>
      <c r="AH12" s="6">
        <f t="shared" si="87"/>
        <v>15</v>
      </c>
      <c r="AI12" s="6">
        <f t="shared" si="87"/>
        <v>16</v>
      </c>
      <c r="AJ12" s="6">
        <f t="shared" si="87"/>
        <v>17</v>
      </c>
      <c r="AK12" s="6">
        <f t="shared" si="87"/>
        <v>18</v>
      </c>
      <c r="AL12" s="6">
        <f t="shared" si="87"/>
        <v>19</v>
      </c>
      <c r="AM12" s="6">
        <f t="shared" si="87"/>
        <v>20</v>
      </c>
      <c r="AN12" s="6">
        <f t="shared" si="87"/>
        <v>21</v>
      </c>
      <c r="AO12" s="6">
        <f t="shared" si="87"/>
        <v>22</v>
      </c>
      <c r="AP12" s="6">
        <f t="shared" ref="AP12:AX12" si="88">IF(ISERROR(DATEVALUE(AO12+1 &amp; " "&amp;$J12 &amp; " " &amp; $K12)),"∙",AO12+1)</f>
        <v>23</v>
      </c>
      <c r="AQ12" s="6">
        <f t="shared" si="88"/>
        <v>24</v>
      </c>
      <c r="AR12" s="6">
        <f t="shared" si="88"/>
        <v>25</v>
      </c>
      <c r="AS12" s="6">
        <f t="shared" si="88"/>
        <v>26</v>
      </c>
      <c r="AT12" s="6">
        <f t="shared" si="88"/>
        <v>27</v>
      </c>
      <c r="AU12" s="6">
        <f t="shared" si="88"/>
        <v>28</v>
      </c>
      <c r="AV12" s="6">
        <f t="shared" si="88"/>
        <v>29</v>
      </c>
      <c r="AW12" s="6">
        <f t="shared" si="88"/>
        <v>30</v>
      </c>
      <c r="AX12" s="6">
        <f t="shared" si="88"/>
        <v>31</v>
      </c>
      <c r="AY12" s="6" t="str">
        <f t="shared" si="11"/>
        <v>April</v>
      </c>
      <c r="AZ12" s="4">
        <f t="shared" si="12"/>
        <v>43922</v>
      </c>
      <c r="BA12" s="6" t="str">
        <f t="shared" si="13"/>
        <v>∙</v>
      </c>
      <c r="BB12" s="6" t="str">
        <f t="shared" si="14"/>
        <v>∙</v>
      </c>
      <c r="BC12" s="6">
        <f t="shared" si="15"/>
        <v>1</v>
      </c>
      <c r="BD12" s="6">
        <f t="shared" si="16"/>
        <v>2</v>
      </c>
      <c r="BE12" s="6">
        <f t="shared" si="17"/>
        <v>3</v>
      </c>
      <c r="BF12" s="6">
        <f t="shared" si="18"/>
        <v>4</v>
      </c>
      <c r="BG12" s="6">
        <f t="shared" si="19"/>
        <v>5</v>
      </c>
      <c r="BH12" s="6">
        <f t="shared" si="49"/>
        <v>6</v>
      </c>
      <c r="BI12" s="6">
        <f t="shared" si="20"/>
        <v>7</v>
      </c>
      <c r="BJ12" s="6">
        <f t="shared" si="21"/>
        <v>8</v>
      </c>
      <c r="BK12" s="6">
        <f t="shared" si="22"/>
        <v>9</v>
      </c>
      <c r="BL12" s="6">
        <f t="shared" si="23"/>
        <v>10</v>
      </c>
      <c r="BM12" s="6">
        <f t="shared" si="24"/>
        <v>11</v>
      </c>
      <c r="BN12" s="6">
        <f t="shared" si="25"/>
        <v>12</v>
      </c>
      <c r="BO12" s="6">
        <f t="shared" si="26"/>
        <v>13</v>
      </c>
      <c r="BP12" s="6">
        <f t="shared" si="27"/>
        <v>14</v>
      </c>
      <c r="BQ12" s="6">
        <f t="shared" si="28"/>
        <v>15</v>
      </c>
      <c r="BR12" s="6">
        <f t="shared" si="29"/>
        <v>16</v>
      </c>
      <c r="BS12" s="6">
        <f t="shared" si="30"/>
        <v>17</v>
      </c>
      <c r="BT12" s="6">
        <f t="shared" si="31"/>
        <v>18</v>
      </c>
      <c r="BU12" s="6">
        <f t="shared" si="32"/>
        <v>19</v>
      </c>
      <c r="BV12" s="6">
        <f t="shared" si="33"/>
        <v>20</v>
      </c>
      <c r="BW12" s="6">
        <f t="shared" si="34"/>
        <v>21</v>
      </c>
      <c r="BX12" s="6">
        <f t="shared" si="35"/>
        <v>22</v>
      </c>
      <c r="BY12" s="6">
        <f t="shared" si="36"/>
        <v>23</v>
      </c>
      <c r="BZ12" s="6">
        <f t="shared" si="37"/>
        <v>24</v>
      </c>
      <c r="CA12" s="6">
        <f t="shared" si="38"/>
        <v>25</v>
      </c>
      <c r="CB12" s="6">
        <f t="shared" si="39"/>
        <v>26</v>
      </c>
      <c r="CC12" s="6">
        <f t="shared" ref="CC12:CK12" si="89">IF(ISERROR(DATEVALUE(CB12+1 &amp; " "&amp;$AY12 &amp; " " &amp; $K12)),"∙",CB12+1)</f>
        <v>27</v>
      </c>
      <c r="CD12" s="6">
        <f t="shared" si="89"/>
        <v>28</v>
      </c>
      <c r="CE12" s="6">
        <f t="shared" si="89"/>
        <v>29</v>
      </c>
      <c r="CF12" s="6">
        <f t="shared" si="89"/>
        <v>30</v>
      </c>
      <c r="CG12" s="6" t="str">
        <f t="shared" si="89"/>
        <v>∙</v>
      </c>
      <c r="CH12" s="6" t="str">
        <f t="shared" si="89"/>
        <v>∙</v>
      </c>
      <c r="CI12" s="6" t="str">
        <f t="shared" si="89"/>
        <v>∙</v>
      </c>
      <c r="CJ12" s="6" t="str">
        <f t="shared" si="89"/>
        <v>∙</v>
      </c>
      <c r="CK12" s="6" t="str">
        <f t="shared" si="89"/>
        <v>∙</v>
      </c>
      <c r="CL12" s="6">
        <f t="shared" si="51"/>
        <v>0</v>
      </c>
      <c r="CM12" s="6">
        <f t="shared" si="52"/>
        <v>0</v>
      </c>
    </row>
    <row r="13" spans="1:91" x14ac:dyDescent="0.2">
      <c r="A13" s="1">
        <f t="shared" si="53"/>
        <v>43906</v>
      </c>
      <c r="B13" s="1">
        <f t="shared" ref="B13:G13" si="90">A13+1</f>
        <v>43907</v>
      </c>
      <c r="C13" s="1">
        <f t="shared" si="90"/>
        <v>43908</v>
      </c>
      <c r="D13" s="1">
        <f t="shared" si="90"/>
        <v>43909</v>
      </c>
      <c r="E13" s="1">
        <f t="shared" si="90"/>
        <v>43910</v>
      </c>
      <c r="F13" s="1">
        <f t="shared" si="90"/>
        <v>43911</v>
      </c>
      <c r="G13" s="1">
        <f t="shared" si="90"/>
        <v>43912</v>
      </c>
      <c r="H13" s="8">
        <f t="shared" si="42"/>
        <v>0</v>
      </c>
      <c r="I13" t="str">
        <f t="shared" si="43"/>
        <v>16th</v>
      </c>
      <c r="J13" t="str">
        <f t="shared" si="1"/>
        <v>March</v>
      </c>
      <c r="K13" t="str">
        <f t="shared" si="44"/>
        <v>2020</v>
      </c>
      <c r="L13" t="str">
        <f t="shared" si="45"/>
        <v>Monday</v>
      </c>
      <c r="M13" s="4">
        <f t="shared" si="46"/>
        <v>43891</v>
      </c>
      <c r="N13" s="6" t="str">
        <f t="shared" si="2"/>
        <v>∙</v>
      </c>
      <c r="O13" s="6" t="str">
        <f t="shared" si="3"/>
        <v>∙</v>
      </c>
      <c r="P13" s="6" t="str">
        <f t="shared" si="4"/>
        <v>∙</v>
      </c>
      <c r="Q13" s="6" t="str">
        <f t="shared" si="5"/>
        <v>∙</v>
      </c>
      <c r="R13" s="6" t="str">
        <f t="shared" si="6"/>
        <v>∙</v>
      </c>
      <c r="S13" s="6" t="str">
        <f t="shared" si="7"/>
        <v>∙</v>
      </c>
      <c r="T13" s="6">
        <f t="shared" si="8"/>
        <v>1</v>
      </c>
      <c r="U13" s="6">
        <f t="shared" ref="U13:AO13" si="91">T13+1</f>
        <v>2</v>
      </c>
      <c r="V13" s="6">
        <f t="shared" si="91"/>
        <v>3</v>
      </c>
      <c r="W13" s="6">
        <f t="shared" si="91"/>
        <v>4</v>
      </c>
      <c r="X13" s="6">
        <f t="shared" si="91"/>
        <v>5</v>
      </c>
      <c r="Y13" s="6">
        <f t="shared" si="91"/>
        <v>6</v>
      </c>
      <c r="Z13" s="6">
        <f t="shared" si="91"/>
        <v>7</v>
      </c>
      <c r="AA13" s="6">
        <f t="shared" si="91"/>
        <v>8</v>
      </c>
      <c r="AB13" s="6">
        <f t="shared" si="91"/>
        <v>9</v>
      </c>
      <c r="AC13" s="6">
        <f t="shared" si="91"/>
        <v>10</v>
      </c>
      <c r="AD13" s="6">
        <f t="shared" si="91"/>
        <v>11</v>
      </c>
      <c r="AE13" s="6">
        <f t="shared" si="91"/>
        <v>12</v>
      </c>
      <c r="AF13" s="6">
        <f t="shared" si="91"/>
        <v>13</v>
      </c>
      <c r="AG13" s="6">
        <f t="shared" si="91"/>
        <v>14</v>
      </c>
      <c r="AH13" s="6">
        <f t="shared" si="91"/>
        <v>15</v>
      </c>
      <c r="AI13" s="6">
        <f t="shared" si="91"/>
        <v>16</v>
      </c>
      <c r="AJ13" s="6">
        <f t="shared" si="91"/>
        <v>17</v>
      </c>
      <c r="AK13" s="6">
        <f t="shared" si="91"/>
        <v>18</v>
      </c>
      <c r="AL13" s="6">
        <f t="shared" si="91"/>
        <v>19</v>
      </c>
      <c r="AM13" s="6">
        <f t="shared" si="91"/>
        <v>20</v>
      </c>
      <c r="AN13" s="6">
        <f t="shared" si="91"/>
        <v>21</v>
      </c>
      <c r="AO13" s="6">
        <f t="shared" si="91"/>
        <v>22</v>
      </c>
      <c r="AP13" s="6">
        <f t="shared" ref="AP13:AX13" si="92">IF(ISERROR(DATEVALUE(AO13+1 &amp; " "&amp;$J13 &amp; " " &amp; $K13)),"∙",AO13+1)</f>
        <v>23</v>
      </c>
      <c r="AQ13" s="6">
        <f t="shared" si="92"/>
        <v>24</v>
      </c>
      <c r="AR13" s="6">
        <f t="shared" si="92"/>
        <v>25</v>
      </c>
      <c r="AS13" s="6">
        <f t="shared" si="92"/>
        <v>26</v>
      </c>
      <c r="AT13" s="6">
        <f t="shared" si="92"/>
        <v>27</v>
      </c>
      <c r="AU13" s="6">
        <f t="shared" si="92"/>
        <v>28</v>
      </c>
      <c r="AV13" s="6">
        <f t="shared" si="92"/>
        <v>29</v>
      </c>
      <c r="AW13" s="6">
        <f t="shared" si="92"/>
        <v>30</v>
      </c>
      <c r="AX13" s="6">
        <f t="shared" si="92"/>
        <v>31</v>
      </c>
      <c r="AY13" s="6" t="str">
        <f t="shared" si="11"/>
        <v>April</v>
      </c>
      <c r="AZ13" s="4">
        <f t="shared" si="12"/>
        <v>43922</v>
      </c>
      <c r="BA13" s="6" t="str">
        <f t="shared" si="13"/>
        <v>∙</v>
      </c>
      <c r="BB13" s="6" t="str">
        <f t="shared" si="14"/>
        <v>∙</v>
      </c>
      <c r="BC13" s="6">
        <f t="shared" si="15"/>
        <v>1</v>
      </c>
      <c r="BD13" s="6">
        <f t="shared" si="16"/>
        <v>2</v>
      </c>
      <c r="BE13" s="6">
        <f t="shared" si="17"/>
        <v>3</v>
      </c>
      <c r="BF13" s="6">
        <f t="shared" si="18"/>
        <v>4</v>
      </c>
      <c r="BG13" s="6">
        <f t="shared" si="19"/>
        <v>5</v>
      </c>
      <c r="BH13" s="6">
        <f t="shared" si="49"/>
        <v>6</v>
      </c>
      <c r="BI13" s="6">
        <f t="shared" si="20"/>
        <v>7</v>
      </c>
      <c r="BJ13" s="6">
        <f t="shared" si="21"/>
        <v>8</v>
      </c>
      <c r="BK13" s="6">
        <f t="shared" si="22"/>
        <v>9</v>
      </c>
      <c r="BL13" s="6">
        <f t="shared" si="23"/>
        <v>10</v>
      </c>
      <c r="BM13" s="6">
        <f t="shared" si="24"/>
        <v>11</v>
      </c>
      <c r="BN13" s="6">
        <f t="shared" si="25"/>
        <v>12</v>
      </c>
      <c r="BO13" s="6">
        <f t="shared" si="26"/>
        <v>13</v>
      </c>
      <c r="BP13" s="6">
        <f t="shared" si="27"/>
        <v>14</v>
      </c>
      <c r="BQ13" s="6">
        <f t="shared" si="28"/>
        <v>15</v>
      </c>
      <c r="BR13" s="6">
        <f t="shared" si="29"/>
        <v>16</v>
      </c>
      <c r="BS13" s="6">
        <f t="shared" si="30"/>
        <v>17</v>
      </c>
      <c r="BT13" s="6">
        <f t="shared" si="31"/>
        <v>18</v>
      </c>
      <c r="BU13" s="6">
        <f t="shared" si="32"/>
        <v>19</v>
      </c>
      <c r="BV13" s="6">
        <f t="shared" si="33"/>
        <v>20</v>
      </c>
      <c r="BW13" s="6">
        <f t="shared" si="34"/>
        <v>21</v>
      </c>
      <c r="BX13" s="6">
        <f t="shared" si="35"/>
        <v>22</v>
      </c>
      <c r="BY13" s="6">
        <f t="shared" si="36"/>
        <v>23</v>
      </c>
      <c r="BZ13" s="6">
        <f t="shared" si="37"/>
        <v>24</v>
      </c>
      <c r="CA13" s="6">
        <f t="shared" si="38"/>
        <v>25</v>
      </c>
      <c r="CB13" s="6">
        <f t="shared" si="39"/>
        <v>26</v>
      </c>
      <c r="CC13" s="6">
        <f t="shared" ref="CC13:CK13" si="93">IF(ISERROR(DATEVALUE(CB13+1 &amp; " "&amp;$AY13 &amp; " " &amp; $K13)),"∙",CB13+1)</f>
        <v>27</v>
      </c>
      <c r="CD13" s="6">
        <f t="shared" si="93"/>
        <v>28</v>
      </c>
      <c r="CE13" s="6">
        <f t="shared" si="93"/>
        <v>29</v>
      </c>
      <c r="CF13" s="6">
        <f t="shared" si="93"/>
        <v>30</v>
      </c>
      <c r="CG13" s="6" t="str">
        <f t="shared" si="93"/>
        <v>∙</v>
      </c>
      <c r="CH13" s="6" t="str">
        <f t="shared" si="93"/>
        <v>∙</v>
      </c>
      <c r="CI13" s="6" t="str">
        <f t="shared" si="93"/>
        <v>∙</v>
      </c>
      <c r="CJ13" s="6" t="str">
        <f t="shared" si="93"/>
        <v>∙</v>
      </c>
      <c r="CK13" s="6" t="str">
        <f t="shared" si="93"/>
        <v>∙</v>
      </c>
      <c r="CL13" s="6">
        <f t="shared" si="51"/>
        <v>0</v>
      </c>
      <c r="CM13" s="6">
        <f t="shared" si="52"/>
        <v>0</v>
      </c>
    </row>
    <row r="14" spans="1:91" x14ac:dyDescent="0.2">
      <c r="A14" s="1">
        <f t="shared" si="53"/>
        <v>43913</v>
      </c>
      <c r="B14" s="1">
        <f t="shared" ref="B14:G14" si="94">A14+1</f>
        <v>43914</v>
      </c>
      <c r="C14" s="1">
        <f t="shared" si="94"/>
        <v>43915</v>
      </c>
      <c r="D14" s="1">
        <f t="shared" si="94"/>
        <v>43916</v>
      </c>
      <c r="E14" s="1">
        <f t="shared" si="94"/>
        <v>43917</v>
      </c>
      <c r="F14" s="1">
        <f t="shared" si="94"/>
        <v>43918</v>
      </c>
      <c r="G14" s="1">
        <f t="shared" si="94"/>
        <v>43919</v>
      </c>
      <c r="H14" s="8">
        <f t="shared" si="42"/>
        <v>0</v>
      </c>
      <c r="I14" t="str">
        <f t="shared" si="43"/>
        <v>23rd</v>
      </c>
      <c r="J14" t="str">
        <f t="shared" si="1"/>
        <v>March</v>
      </c>
      <c r="K14" t="str">
        <f t="shared" si="44"/>
        <v>2020</v>
      </c>
      <c r="L14" t="str">
        <f t="shared" si="45"/>
        <v>Monday</v>
      </c>
      <c r="M14" s="4">
        <f t="shared" si="46"/>
        <v>43891</v>
      </c>
      <c r="N14" s="6" t="str">
        <f t="shared" si="2"/>
        <v>∙</v>
      </c>
      <c r="O14" s="6" t="str">
        <f t="shared" si="3"/>
        <v>∙</v>
      </c>
      <c r="P14" s="6" t="str">
        <f t="shared" si="4"/>
        <v>∙</v>
      </c>
      <c r="Q14" s="6" t="str">
        <f t="shared" si="5"/>
        <v>∙</v>
      </c>
      <c r="R14" s="6" t="str">
        <f t="shared" si="6"/>
        <v>∙</v>
      </c>
      <c r="S14" s="6" t="str">
        <f t="shared" si="7"/>
        <v>∙</v>
      </c>
      <c r="T14" s="6">
        <f t="shared" si="8"/>
        <v>1</v>
      </c>
      <c r="U14" s="6">
        <f t="shared" ref="U14:AO14" si="95">T14+1</f>
        <v>2</v>
      </c>
      <c r="V14" s="6">
        <f t="shared" si="95"/>
        <v>3</v>
      </c>
      <c r="W14" s="6">
        <f t="shared" si="95"/>
        <v>4</v>
      </c>
      <c r="X14" s="6">
        <f t="shared" si="95"/>
        <v>5</v>
      </c>
      <c r="Y14" s="6">
        <f t="shared" si="95"/>
        <v>6</v>
      </c>
      <c r="Z14" s="6">
        <f t="shared" si="95"/>
        <v>7</v>
      </c>
      <c r="AA14" s="6">
        <f t="shared" si="95"/>
        <v>8</v>
      </c>
      <c r="AB14" s="6">
        <f t="shared" si="95"/>
        <v>9</v>
      </c>
      <c r="AC14" s="6">
        <f t="shared" si="95"/>
        <v>10</v>
      </c>
      <c r="AD14" s="6">
        <f t="shared" si="95"/>
        <v>11</v>
      </c>
      <c r="AE14" s="6">
        <f t="shared" si="95"/>
        <v>12</v>
      </c>
      <c r="AF14" s="6">
        <f t="shared" si="95"/>
        <v>13</v>
      </c>
      <c r="AG14" s="6">
        <f t="shared" si="95"/>
        <v>14</v>
      </c>
      <c r="AH14" s="6">
        <f t="shared" si="95"/>
        <v>15</v>
      </c>
      <c r="AI14" s="6">
        <f t="shared" si="95"/>
        <v>16</v>
      </c>
      <c r="AJ14" s="6">
        <f t="shared" si="95"/>
        <v>17</v>
      </c>
      <c r="AK14" s="6">
        <f t="shared" si="95"/>
        <v>18</v>
      </c>
      <c r="AL14" s="6">
        <f t="shared" si="95"/>
        <v>19</v>
      </c>
      <c r="AM14" s="6">
        <f t="shared" si="95"/>
        <v>20</v>
      </c>
      <c r="AN14" s="6">
        <f t="shared" si="95"/>
        <v>21</v>
      </c>
      <c r="AO14" s="6">
        <f t="shared" si="95"/>
        <v>22</v>
      </c>
      <c r="AP14" s="6">
        <f t="shared" ref="AP14:AX14" si="96">IF(ISERROR(DATEVALUE(AO14+1 &amp; " "&amp;$J14 &amp; " " &amp; $K14)),"∙",AO14+1)</f>
        <v>23</v>
      </c>
      <c r="AQ14" s="6">
        <f t="shared" si="96"/>
        <v>24</v>
      </c>
      <c r="AR14" s="6">
        <f t="shared" si="96"/>
        <v>25</v>
      </c>
      <c r="AS14" s="6">
        <f t="shared" si="96"/>
        <v>26</v>
      </c>
      <c r="AT14" s="6">
        <f t="shared" si="96"/>
        <v>27</v>
      </c>
      <c r="AU14" s="6">
        <f t="shared" si="96"/>
        <v>28</v>
      </c>
      <c r="AV14" s="6">
        <f t="shared" si="96"/>
        <v>29</v>
      </c>
      <c r="AW14" s="6">
        <f t="shared" si="96"/>
        <v>30</v>
      </c>
      <c r="AX14" s="6">
        <f t="shared" si="96"/>
        <v>31</v>
      </c>
      <c r="AY14" s="6" t="str">
        <f t="shared" si="11"/>
        <v>April</v>
      </c>
      <c r="AZ14" s="4">
        <f t="shared" si="12"/>
        <v>43922</v>
      </c>
      <c r="BA14" s="6" t="str">
        <f t="shared" si="13"/>
        <v>∙</v>
      </c>
      <c r="BB14" s="6" t="str">
        <f t="shared" si="14"/>
        <v>∙</v>
      </c>
      <c r="BC14" s="6">
        <f t="shared" si="15"/>
        <v>1</v>
      </c>
      <c r="BD14" s="6">
        <f t="shared" si="16"/>
        <v>2</v>
      </c>
      <c r="BE14" s="6">
        <f t="shared" si="17"/>
        <v>3</v>
      </c>
      <c r="BF14" s="6">
        <f t="shared" si="18"/>
        <v>4</v>
      </c>
      <c r="BG14" s="6">
        <f t="shared" si="19"/>
        <v>5</v>
      </c>
      <c r="BH14" s="6">
        <f t="shared" si="49"/>
        <v>6</v>
      </c>
      <c r="BI14" s="6">
        <f t="shared" si="20"/>
        <v>7</v>
      </c>
      <c r="BJ14" s="6">
        <f t="shared" si="21"/>
        <v>8</v>
      </c>
      <c r="BK14" s="6">
        <f t="shared" si="22"/>
        <v>9</v>
      </c>
      <c r="BL14" s="6">
        <f t="shared" si="23"/>
        <v>10</v>
      </c>
      <c r="BM14" s="6">
        <f t="shared" si="24"/>
        <v>11</v>
      </c>
      <c r="BN14" s="6">
        <f t="shared" si="25"/>
        <v>12</v>
      </c>
      <c r="BO14" s="6">
        <f t="shared" si="26"/>
        <v>13</v>
      </c>
      <c r="BP14" s="6">
        <f t="shared" si="27"/>
        <v>14</v>
      </c>
      <c r="BQ14" s="6">
        <f t="shared" si="28"/>
        <v>15</v>
      </c>
      <c r="BR14" s="6">
        <f t="shared" si="29"/>
        <v>16</v>
      </c>
      <c r="BS14" s="6">
        <f t="shared" si="30"/>
        <v>17</v>
      </c>
      <c r="BT14" s="6">
        <f t="shared" si="31"/>
        <v>18</v>
      </c>
      <c r="BU14" s="6">
        <f t="shared" si="32"/>
        <v>19</v>
      </c>
      <c r="BV14" s="6">
        <f t="shared" si="33"/>
        <v>20</v>
      </c>
      <c r="BW14" s="6">
        <f t="shared" si="34"/>
        <v>21</v>
      </c>
      <c r="BX14" s="6">
        <f t="shared" si="35"/>
        <v>22</v>
      </c>
      <c r="BY14" s="6">
        <f t="shared" si="36"/>
        <v>23</v>
      </c>
      <c r="BZ14" s="6">
        <f t="shared" si="37"/>
        <v>24</v>
      </c>
      <c r="CA14" s="6">
        <f t="shared" si="38"/>
        <v>25</v>
      </c>
      <c r="CB14" s="6">
        <f t="shared" si="39"/>
        <v>26</v>
      </c>
      <c r="CC14" s="6">
        <f t="shared" ref="CC14:CK14" si="97">IF(ISERROR(DATEVALUE(CB14+1 &amp; " "&amp;$AY14 &amp; " " &amp; $K14)),"∙",CB14+1)</f>
        <v>27</v>
      </c>
      <c r="CD14" s="6">
        <f t="shared" si="97"/>
        <v>28</v>
      </c>
      <c r="CE14" s="6">
        <f t="shared" si="97"/>
        <v>29</v>
      </c>
      <c r="CF14" s="6">
        <f t="shared" si="97"/>
        <v>30</v>
      </c>
      <c r="CG14" s="6" t="str">
        <f t="shared" si="97"/>
        <v>∙</v>
      </c>
      <c r="CH14" s="6" t="str">
        <f t="shared" si="97"/>
        <v>∙</v>
      </c>
      <c r="CI14" s="6" t="str">
        <f t="shared" si="97"/>
        <v>∙</v>
      </c>
      <c r="CJ14" s="6" t="str">
        <f t="shared" si="97"/>
        <v>∙</v>
      </c>
      <c r="CK14" s="6" t="str">
        <f t="shared" si="97"/>
        <v>∙</v>
      </c>
      <c r="CL14" s="6">
        <f t="shared" si="51"/>
        <v>0</v>
      </c>
      <c r="CM14" s="6">
        <f t="shared" si="52"/>
        <v>0</v>
      </c>
    </row>
    <row r="15" spans="1:91" x14ac:dyDescent="0.2">
      <c r="A15" s="1">
        <f t="shared" si="53"/>
        <v>43920</v>
      </c>
      <c r="B15" s="1">
        <f t="shared" ref="B15:G15" si="98">A15+1</f>
        <v>43921</v>
      </c>
      <c r="C15" s="1">
        <f t="shared" si="98"/>
        <v>43922</v>
      </c>
      <c r="D15" s="1">
        <f t="shared" si="98"/>
        <v>43923</v>
      </c>
      <c r="E15" s="1">
        <f t="shared" si="98"/>
        <v>43924</v>
      </c>
      <c r="F15" s="1">
        <f t="shared" si="98"/>
        <v>43925</v>
      </c>
      <c r="G15" s="1">
        <f t="shared" si="98"/>
        <v>43926</v>
      </c>
      <c r="H15" s="8">
        <f t="shared" si="42"/>
        <v>1</v>
      </c>
      <c r="I15" t="str">
        <f t="shared" si="43"/>
        <v>30th</v>
      </c>
      <c r="J15" t="str">
        <f t="shared" si="1"/>
        <v>March</v>
      </c>
      <c r="K15" t="str">
        <f t="shared" si="44"/>
        <v>2020</v>
      </c>
      <c r="L15" t="str">
        <f t="shared" si="45"/>
        <v>Monday</v>
      </c>
      <c r="M15" s="4">
        <f t="shared" si="46"/>
        <v>43891</v>
      </c>
      <c r="N15" s="6" t="str">
        <f t="shared" si="2"/>
        <v>∙</v>
      </c>
      <c r="O15" s="6" t="str">
        <f t="shared" si="3"/>
        <v>∙</v>
      </c>
      <c r="P15" s="6" t="str">
        <f t="shared" si="4"/>
        <v>∙</v>
      </c>
      <c r="Q15" s="6" t="str">
        <f t="shared" si="5"/>
        <v>∙</v>
      </c>
      <c r="R15" s="6" t="str">
        <f t="shared" si="6"/>
        <v>∙</v>
      </c>
      <c r="S15" s="6" t="str">
        <f t="shared" si="7"/>
        <v>∙</v>
      </c>
      <c r="T15" s="6">
        <f t="shared" si="8"/>
        <v>1</v>
      </c>
      <c r="U15" s="6">
        <f t="shared" ref="U15:AO15" si="99">T15+1</f>
        <v>2</v>
      </c>
      <c r="V15" s="6">
        <f t="shared" si="99"/>
        <v>3</v>
      </c>
      <c r="W15" s="6">
        <f t="shared" si="99"/>
        <v>4</v>
      </c>
      <c r="X15" s="6">
        <f t="shared" si="99"/>
        <v>5</v>
      </c>
      <c r="Y15" s="6">
        <f t="shared" si="99"/>
        <v>6</v>
      </c>
      <c r="Z15" s="6">
        <f t="shared" si="99"/>
        <v>7</v>
      </c>
      <c r="AA15" s="6">
        <f t="shared" si="99"/>
        <v>8</v>
      </c>
      <c r="AB15" s="6">
        <f t="shared" si="99"/>
        <v>9</v>
      </c>
      <c r="AC15" s="6">
        <f t="shared" si="99"/>
        <v>10</v>
      </c>
      <c r="AD15" s="6">
        <f t="shared" si="99"/>
        <v>11</v>
      </c>
      <c r="AE15" s="6">
        <f t="shared" si="99"/>
        <v>12</v>
      </c>
      <c r="AF15" s="6">
        <f t="shared" si="99"/>
        <v>13</v>
      </c>
      <c r="AG15" s="6">
        <f t="shared" si="99"/>
        <v>14</v>
      </c>
      <c r="AH15" s="6">
        <f t="shared" si="99"/>
        <v>15</v>
      </c>
      <c r="AI15" s="6">
        <f t="shared" si="99"/>
        <v>16</v>
      </c>
      <c r="AJ15" s="6">
        <f t="shared" si="99"/>
        <v>17</v>
      </c>
      <c r="AK15" s="6">
        <f t="shared" si="99"/>
        <v>18</v>
      </c>
      <c r="AL15" s="6">
        <f t="shared" si="99"/>
        <v>19</v>
      </c>
      <c r="AM15" s="6">
        <f t="shared" si="99"/>
        <v>20</v>
      </c>
      <c r="AN15" s="6">
        <f t="shared" si="99"/>
        <v>21</v>
      </c>
      <c r="AO15" s="6">
        <f t="shared" si="99"/>
        <v>22</v>
      </c>
      <c r="AP15" s="6">
        <f t="shared" ref="AP15:AX15" si="100">IF(ISERROR(DATEVALUE(AO15+1 &amp; " "&amp;$J15 &amp; " " &amp; $K15)),"∙",AO15+1)</f>
        <v>23</v>
      </c>
      <c r="AQ15" s="6">
        <f t="shared" si="100"/>
        <v>24</v>
      </c>
      <c r="AR15" s="6">
        <f t="shared" si="100"/>
        <v>25</v>
      </c>
      <c r="AS15" s="6">
        <f t="shared" si="100"/>
        <v>26</v>
      </c>
      <c r="AT15" s="6">
        <f t="shared" si="100"/>
        <v>27</v>
      </c>
      <c r="AU15" s="6">
        <f t="shared" si="100"/>
        <v>28</v>
      </c>
      <c r="AV15" s="6">
        <f t="shared" si="100"/>
        <v>29</v>
      </c>
      <c r="AW15" s="6">
        <f t="shared" si="100"/>
        <v>30</v>
      </c>
      <c r="AX15" s="6">
        <f t="shared" si="100"/>
        <v>31</v>
      </c>
      <c r="AY15" s="6" t="str">
        <f t="shared" si="11"/>
        <v>April</v>
      </c>
      <c r="AZ15" s="4">
        <f t="shared" si="12"/>
        <v>43922</v>
      </c>
      <c r="BA15" s="6" t="str">
        <f t="shared" si="13"/>
        <v>∙</v>
      </c>
      <c r="BB15" s="6" t="str">
        <f t="shared" si="14"/>
        <v>∙</v>
      </c>
      <c r="BC15" s="6">
        <f t="shared" si="15"/>
        <v>1</v>
      </c>
      <c r="BD15" s="6">
        <f t="shared" si="16"/>
        <v>2</v>
      </c>
      <c r="BE15" s="6">
        <f t="shared" si="17"/>
        <v>3</v>
      </c>
      <c r="BF15" s="6">
        <f t="shared" si="18"/>
        <v>4</v>
      </c>
      <c r="BG15" s="6">
        <f t="shared" si="19"/>
        <v>5</v>
      </c>
      <c r="BH15" s="6">
        <f t="shared" si="49"/>
        <v>6</v>
      </c>
      <c r="BI15" s="6">
        <f t="shared" si="20"/>
        <v>7</v>
      </c>
      <c r="BJ15" s="6">
        <f t="shared" si="21"/>
        <v>8</v>
      </c>
      <c r="BK15" s="6">
        <f t="shared" si="22"/>
        <v>9</v>
      </c>
      <c r="BL15" s="6">
        <f t="shared" si="23"/>
        <v>10</v>
      </c>
      <c r="BM15" s="6">
        <f t="shared" si="24"/>
        <v>11</v>
      </c>
      <c r="BN15" s="6">
        <f t="shared" si="25"/>
        <v>12</v>
      </c>
      <c r="BO15" s="6">
        <f t="shared" si="26"/>
        <v>13</v>
      </c>
      <c r="BP15" s="6">
        <f t="shared" si="27"/>
        <v>14</v>
      </c>
      <c r="BQ15" s="6">
        <f t="shared" si="28"/>
        <v>15</v>
      </c>
      <c r="BR15" s="6">
        <f t="shared" si="29"/>
        <v>16</v>
      </c>
      <c r="BS15" s="6">
        <f t="shared" si="30"/>
        <v>17</v>
      </c>
      <c r="BT15" s="6">
        <f t="shared" si="31"/>
        <v>18</v>
      </c>
      <c r="BU15" s="6">
        <f t="shared" si="32"/>
        <v>19</v>
      </c>
      <c r="BV15" s="6">
        <f t="shared" si="33"/>
        <v>20</v>
      </c>
      <c r="BW15" s="6">
        <f t="shared" si="34"/>
        <v>21</v>
      </c>
      <c r="BX15" s="6">
        <f t="shared" si="35"/>
        <v>22</v>
      </c>
      <c r="BY15" s="6">
        <f t="shared" si="36"/>
        <v>23</v>
      </c>
      <c r="BZ15" s="6">
        <f t="shared" si="37"/>
        <v>24</v>
      </c>
      <c r="CA15" s="6">
        <f t="shared" si="38"/>
        <v>25</v>
      </c>
      <c r="CB15" s="6">
        <f t="shared" si="39"/>
        <v>26</v>
      </c>
      <c r="CC15" s="6">
        <f t="shared" ref="CC15:CK15" si="101">IF(ISERROR(DATEVALUE(CB15+1 &amp; " "&amp;$AY15 &amp; " " &amp; $K15)),"∙",CB15+1)</f>
        <v>27</v>
      </c>
      <c r="CD15" s="6">
        <f t="shared" si="101"/>
        <v>28</v>
      </c>
      <c r="CE15" s="6">
        <f t="shared" si="101"/>
        <v>29</v>
      </c>
      <c r="CF15" s="6">
        <f t="shared" si="101"/>
        <v>30</v>
      </c>
      <c r="CG15" s="6" t="str">
        <f t="shared" si="101"/>
        <v>∙</v>
      </c>
      <c r="CH15" s="6" t="str">
        <f t="shared" si="101"/>
        <v>∙</v>
      </c>
      <c r="CI15" s="6" t="str">
        <f t="shared" si="101"/>
        <v>∙</v>
      </c>
      <c r="CJ15" s="6" t="str">
        <f t="shared" si="101"/>
        <v>∙</v>
      </c>
      <c r="CK15" s="6" t="str">
        <f t="shared" si="101"/>
        <v>∙</v>
      </c>
      <c r="CL15" s="6">
        <f t="shared" si="51"/>
        <v>1</v>
      </c>
      <c r="CM15" s="6">
        <f t="shared" si="52"/>
        <v>0</v>
      </c>
    </row>
    <row r="16" spans="1:91" x14ac:dyDescent="0.2">
      <c r="A16" s="1">
        <f t="shared" si="53"/>
        <v>43927</v>
      </c>
      <c r="B16" s="1">
        <f t="shared" ref="B16:G16" si="102">A16+1</f>
        <v>43928</v>
      </c>
      <c r="C16" s="1">
        <f t="shared" si="102"/>
        <v>43929</v>
      </c>
      <c r="D16" s="1">
        <f t="shared" si="102"/>
        <v>43930</v>
      </c>
      <c r="E16" s="1">
        <f t="shared" si="102"/>
        <v>43931</v>
      </c>
      <c r="F16" s="1">
        <f t="shared" si="102"/>
        <v>43932</v>
      </c>
      <c r="G16" s="1">
        <f t="shared" si="102"/>
        <v>43933</v>
      </c>
      <c r="H16" s="8">
        <f t="shared" si="42"/>
        <v>0</v>
      </c>
      <c r="I16" t="str">
        <f t="shared" si="43"/>
        <v>6th</v>
      </c>
      <c r="J16" t="str">
        <f t="shared" si="1"/>
        <v>April</v>
      </c>
      <c r="K16" t="str">
        <f t="shared" si="44"/>
        <v>2020</v>
      </c>
      <c r="L16" t="str">
        <f t="shared" si="45"/>
        <v>Monday</v>
      </c>
      <c r="M16" s="4">
        <f t="shared" si="46"/>
        <v>43922</v>
      </c>
      <c r="N16" s="6" t="str">
        <f t="shared" si="2"/>
        <v>∙</v>
      </c>
      <c r="O16" s="6" t="str">
        <f t="shared" si="3"/>
        <v>∙</v>
      </c>
      <c r="P16" s="6">
        <f t="shared" si="4"/>
        <v>1</v>
      </c>
      <c r="Q16" s="6">
        <f t="shared" si="5"/>
        <v>2</v>
      </c>
      <c r="R16" s="6">
        <f t="shared" si="6"/>
        <v>3</v>
      </c>
      <c r="S16" s="6">
        <f t="shared" si="7"/>
        <v>4</v>
      </c>
      <c r="T16" s="6">
        <f t="shared" si="8"/>
        <v>5</v>
      </c>
      <c r="U16" s="6">
        <f t="shared" ref="U16:AO16" si="103">T16+1</f>
        <v>6</v>
      </c>
      <c r="V16" s="6">
        <f t="shared" si="103"/>
        <v>7</v>
      </c>
      <c r="W16" s="6">
        <f t="shared" si="103"/>
        <v>8</v>
      </c>
      <c r="X16" s="6">
        <f t="shared" si="103"/>
        <v>9</v>
      </c>
      <c r="Y16" s="6">
        <f t="shared" si="103"/>
        <v>10</v>
      </c>
      <c r="Z16" s="6">
        <f t="shared" si="103"/>
        <v>11</v>
      </c>
      <c r="AA16" s="6">
        <f t="shared" si="103"/>
        <v>12</v>
      </c>
      <c r="AB16" s="6">
        <f t="shared" si="103"/>
        <v>13</v>
      </c>
      <c r="AC16" s="6">
        <f t="shared" si="103"/>
        <v>14</v>
      </c>
      <c r="AD16" s="6">
        <f t="shared" si="103"/>
        <v>15</v>
      </c>
      <c r="AE16" s="6">
        <f t="shared" si="103"/>
        <v>16</v>
      </c>
      <c r="AF16" s="6">
        <f t="shared" si="103"/>
        <v>17</v>
      </c>
      <c r="AG16" s="6">
        <f t="shared" si="103"/>
        <v>18</v>
      </c>
      <c r="AH16" s="6">
        <f t="shared" si="103"/>
        <v>19</v>
      </c>
      <c r="AI16" s="6">
        <f t="shared" si="103"/>
        <v>20</v>
      </c>
      <c r="AJ16" s="6">
        <f t="shared" si="103"/>
        <v>21</v>
      </c>
      <c r="AK16" s="6">
        <f t="shared" si="103"/>
        <v>22</v>
      </c>
      <c r="AL16" s="6">
        <f t="shared" si="103"/>
        <v>23</v>
      </c>
      <c r="AM16" s="6">
        <f t="shared" si="103"/>
        <v>24</v>
      </c>
      <c r="AN16" s="6">
        <f t="shared" si="103"/>
        <v>25</v>
      </c>
      <c r="AO16" s="6">
        <f t="shared" si="103"/>
        <v>26</v>
      </c>
      <c r="AP16" s="6">
        <f t="shared" ref="AP16:AX16" si="104">IF(ISERROR(DATEVALUE(AO16+1 &amp; " "&amp;$J16 &amp; " " &amp; $K16)),"∙",AO16+1)</f>
        <v>27</v>
      </c>
      <c r="AQ16" s="6">
        <f t="shared" si="104"/>
        <v>28</v>
      </c>
      <c r="AR16" s="6">
        <f t="shared" si="104"/>
        <v>29</v>
      </c>
      <c r="AS16" s="6">
        <f t="shared" si="104"/>
        <v>30</v>
      </c>
      <c r="AT16" s="6" t="str">
        <f t="shared" si="104"/>
        <v>∙</v>
      </c>
      <c r="AU16" s="6" t="str">
        <f t="shared" si="104"/>
        <v>∙</v>
      </c>
      <c r="AV16" s="6" t="str">
        <f t="shared" si="104"/>
        <v>∙</v>
      </c>
      <c r="AW16" s="6" t="str">
        <f t="shared" si="104"/>
        <v>∙</v>
      </c>
      <c r="AX16" s="6" t="str">
        <f t="shared" si="104"/>
        <v>∙</v>
      </c>
      <c r="AY16" s="6" t="str">
        <f t="shared" si="11"/>
        <v>May</v>
      </c>
      <c r="AZ16" s="4">
        <f t="shared" si="12"/>
        <v>43952</v>
      </c>
      <c r="BA16" s="6" t="str">
        <f t="shared" si="13"/>
        <v>∙</v>
      </c>
      <c r="BB16" s="6" t="str">
        <f t="shared" si="14"/>
        <v>∙</v>
      </c>
      <c r="BC16" s="6" t="str">
        <f t="shared" si="15"/>
        <v>∙</v>
      </c>
      <c r="BD16" s="6" t="str">
        <f t="shared" si="16"/>
        <v>∙</v>
      </c>
      <c r="BE16" s="6">
        <f t="shared" si="17"/>
        <v>1</v>
      </c>
      <c r="BF16" s="6">
        <f t="shared" si="18"/>
        <v>2</v>
      </c>
      <c r="BG16" s="6">
        <f t="shared" si="19"/>
        <v>3</v>
      </c>
      <c r="BH16" s="6">
        <f t="shared" si="49"/>
        <v>4</v>
      </c>
      <c r="BI16" s="6">
        <f t="shared" si="20"/>
        <v>5</v>
      </c>
      <c r="BJ16" s="6">
        <f t="shared" si="21"/>
        <v>6</v>
      </c>
      <c r="BK16" s="6">
        <f t="shared" si="22"/>
        <v>7</v>
      </c>
      <c r="BL16" s="6">
        <f t="shared" si="23"/>
        <v>8</v>
      </c>
      <c r="BM16" s="6">
        <f t="shared" si="24"/>
        <v>9</v>
      </c>
      <c r="BN16" s="6">
        <f t="shared" si="25"/>
        <v>10</v>
      </c>
      <c r="BO16" s="6">
        <f t="shared" si="26"/>
        <v>11</v>
      </c>
      <c r="BP16" s="6">
        <f t="shared" si="27"/>
        <v>12</v>
      </c>
      <c r="BQ16" s="6">
        <f t="shared" si="28"/>
        <v>13</v>
      </c>
      <c r="BR16" s="6">
        <f t="shared" si="29"/>
        <v>14</v>
      </c>
      <c r="BS16" s="6">
        <f t="shared" si="30"/>
        <v>15</v>
      </c>
      <c r="BT16" s="6">
        <f t="shared" si="31"/>
        <v>16</v>
      </c>
      <c r="BU16" s="6">
        <f t="shared" si="32"/>
        <v>17</v>
      </c>
      <c r="BV16" s="6">
        <f t="shared" si="33"/>
        <v>18</v>
      </c>
      <c r="BW16" s="6">
        <f t="shared" si="34"/>
        <v>19</v>
      </c>
      <c r="BX16" s="6">
        <f t="shared" si="35"/>
        <v>20</v>
      </c>
      <c r="BY16" s="6">
        <f t="shared" si="36"/>
        <v>21</v>
      </c>
      <c r="BZ16" s="6">
        <f t="shared" si="37"/>
        <v>22</v>
      </c>
      <c r="CA16" s="6">
        <f t="shared" si="38"/>
        <v>23</v>
      </c>
      <c r="CB16" s="6">
        <f t="shared" si="39"/>
        <v>24</v>
      </c>
      <c r="CC16" s="6">
        <f t="shared" ref="CC16:CK16" si="105">IF(ISERROR(DATEVALUE(CB16+1 &amp; " "&amp;$AY16 &amp; " " &amp; $K16)),"∙",CB16+1)</f>
        <v>25</v>
      </c>
      <c r="CD16" s="6">
        <f t="shared" si="105"/>
        <v>26</v>
      </c>
      <c r="CE16" s="6">
        <f t="shared" si="105"/>
        <v>27</v>
      </c>
      <c r="CF16" s="6">
        <f t="shared" si="105"/>
        <v>28</v>
      </c>
      <c r="CG16" s="6">
        <f t="shared" si="105"/>
        <v>29</v>
      </c>
      <c r="CH16" s="6">
        <f t="shared" si="105"/>
        <v>30</v>
      </c>
      <c r="CI16" s="6">
        <f t="shared" si="105"/>
        <v>31</v>
      </c>
      <c r="CJ16" s="6" t="str">
        <f t="shared" si="105"/>
        <v>∙</v>
      </c>
      <c r="CK16" s="6" t="str">
        <f t="shared" si="105"/>
        <v>∙</v>
      </c>
      <c r="CL16" s="6">
        <f t="shared" si="51"/>
        <v>0</v>
      </c>
      <c r="CM16" s="6">
        <f t="shared" si="52"/>
        <v>0</v>
      </c>
    </row>
    <row r="17" spans="1:91" x14ac:dyDescent="0.2">
      <c r="A17" s="1">
        <f t="shared" si="53"/>
        <v>43934</v>
      </c>
      <c r="B17" s="1">
        <f t="shared" ref="B17:G17" si="106">A17+1</f>
        <v>43935</v>
      </c>
      <c r="C17" s="1">
        <f t="shared" si="106"/>
        <v>43936</v>
      </c>
      <c r="D17" s="1">
        <f t="shared" si="106"/>
        <v>43937</v>
      </c>
      <c r="E17" s="1">
        <f t="shared" si="106"/>
        <v>43938</v>
      </c>
      <c r="F17" s="1">
        <f t="shared" si="106"/>
        <v>43939</v>
      </c>
      <c r="G17" s="1">
        <f t="shared" si="106"/>
        <v>43940</v>
      </c>
      <c r="H17" s="8">
        <f t="shared" si="42"/>
        <v>0</v>
      </c>
      <c r="I17" t="str">
        <f t="shared" ref="I17:I54" si="107">DAY(A17)&amp;IF(INT(MOD(DAY(A17),100)/10)=1, "th", IF(MOD(DAY(A17),10)=1, "st",IF(MOD(DAY(A17),10)=2,"nd", IF(MOD(DAY(A17),10)=3, "rd","th"))))</f>
        <v>13th</v>
      </c>
      <c r="J17" t="str">
        <f t="shared" ref="J17:J54" si="108">TEXT(A17,"Mmmm")</f>
        <v>April</v>
      </c>
      <c r="K17" t="str">
        <f t="shared" ref="K17:K54" si="109">TEXT(A17,"YYYY")</f>
        <v>2020</v>
      </c>
      <c r="L17" t="str">
        <f t="shared" ref="L17:L54" si="110">TEXT(A17,"Dddd")</f>
        <v>Monday</v>
      </c>
      <c r="M17" s="4">
        <f t="shared" si="46"/>
        <v>43922</v>
      </c>
      <c r="N17" s="6" t="str">
        <f t="shared" si="2"/>
        <v>∙</v>
      </c>
      <c r="O17" s="6" t="str">
        <f t="shared" si="3"/>
        <v>∙</v>
      </c>
      <c r="P17" s="6">
        <f t="shared" si="4"/>
        <v>1</v>
      </c>
      <c r="Q17" s="6">
        <f t="shared" si="5"/>
        <v>2</v>
      </c>
      <c r="R17" s="6">
        <f t="shared" si="6"/>
        <v>3</v>
      </c>
      <c r="S17" s="6">
        <f t="shared" si="7"/>
        <v>4</v>
      </c>
      <c r="T17" s="6">
        <f t="shared" si="8"/>
        <v>5</v>
      </c>
      <c r="U17" s="6">
        <f t="shared" ref="U17:AO17" si="111">T17+1</f>
        <v>6</v>
      </c>
      <c r="V17" s="6">
        <f t="shared" si="111"/>
        <v>7</v>
      </c>
      <c r="W17" s="6">
        <f t="shared" si="111"/>
        <v>8</v>
      </c>
      <c r="X17" s="6">
        <f t="shared" si="111"/>
        <v>9</v>
      </c>
      <c r="Y17" s="6">
        <f t="shared" si="111"/>
        <v>10</v>
      </c>
      <c r="Z17" s="6">
        <f t="shared" si="111"/>
        <v>11</v>
      </c>
      <c r="AA17" s="6">
        <f t="shared" si="111"/>
        <v>12</v>
      </c>
      <c r="AB17" s="6">
        <f t="shared" si="111"/>
        <v>13</v>
      </c>
      <c r="AC17" s="6">
        <f t="shared" si="111"/>
        <v>14</v>
      </c>
      <c r="AD17" s="6">
        <f t="shared" si="111"/>
        <v>15</v>
      </c>
      <c r="AE17" s="6">
        <f t="shared" si="111"/>
        <v>16</v>
      </c>
      <c r="AF17" s="6">
        <f t="shared" si="111"/>
        <v>17</v>
      </c>
      <c r="AG17" s="6">
        <f t="shared" si="111"/>
        <v>18</v>
      </c>
      <c r="AH17" s="6">
        <f t="shared" si="111"/>
        <v>19</v>
      </c>
      <c r="AI17" s="6">
        <f t="shared" si="111"/>
        <v>20</v>
      </c>
      <c r="AJ17" s="6">
        <f t="shared" si="111"/>
        <v>21</v>
      </c>
      <c r="AK17" s="6">
        <f t="shared" si="111"/>
        <v>22</v>
      </c>
      <c r="AL17" s="6">
        <f t="shared" si="111"/>
        <v>23</v>
      </c>
      <c r="AM17" s="6">
        <f t="shared" si="111"/>
        <v>24</v>
      </c>
      <c r="AN17" s="6">
        <f t="shared" si="111"/>
        <v>25</v>
      </c>
      <c r="AO17" s="6">
        <f t="shared" si="111"/>
        <v>26</v>
      </c>
      <c r="AP17" s="6">
        <f t="shared" ref="AP17:AX17" si="112">IF(ISERROR(DATEVALUE(AO17+1 &amp; " "&amp;$J17 &amp; " " &amp; $K17)),"∙",AO17+1)</f>
        <v>27</v>
      </c>
      <c r="AQ17" s="6">
        <f t="shared" si="112"/>
        <v>28</v>
      </c>
      <c r="AR17" s="6">
        <f t="shared" si="112"/>
        <v>29</v>
      </c>
      <c r="AS17" s="6">
        <f t="shared" si="112"/>
        <v>30</v>
      </c>
      <c r="AT17" s="6" t="str">
        <f t="shared" si="112"/>
        <v>∙</v>
      </c>
      <c r="AU17" s="6" t="str">
        <f t="shared" si="112"/>
        <v>∙</v>
      </c>
      <c r="AV17" s="6" t="str">
        <f t="shared" si="112"/>
        <v>∙</v>
      </c>
      <c r="AW17" s="6" t="str">
        <f t="shared" si="112"/>
        <v>∙</v>
      </c>
      <c r="AX17" s="6" t="str">
        <f t="shared" si="112"/>
        <v>∙</v>
      </c>
      <c r="AY17" s="6" t="str">
        <f t="shared" si="11"/>
        <v>May</v>
      </c>
      <c r="AZ17" s="4">
        <f t="shared" si="12"/>
        <v>43952</v>
      </c>
      <c r="BA17" s="6" t="str">
        <f t="shared" si="13"/>
        <v>∙</v>
      </c>
      <c r="BB17" s="6" t="str">
        <f t="shared" si="14"/>
        <v>∙</v>
      </c>
      <c r="BC17" s="6" t="str">
        <f t="shared" si="15"/>
        <v>∙</v>
      </c>
      <c r="BD17" s="6" t="str">
        <f t="shared" si="16"/>
        <v>∙</v>
      </c>
      <c r="BE17" s="6">
        <f t="shared" si="17"/>
        <v>1</v>
      </c>
      <c r="BF17" s="6">
        <f t="shared" si="18"/>
        <v>2</v>
      </c>
      <c r="BG17" s="6">
        <f t="shared" si="19"/>
        <v>3</v>
      </c>
      <c r="BH17" s="6">
        <f t="shared" si="49"/>
        <v>4</v>
      </c>
      <c r="BI17" s="6">
        <f t="shared" si="20"/>
        <v>5</v>
      </c>
      <c r="BJ17" s="6">
        <f t="shared" si="21"/>
        <v>6</v>
      </c>
      <c r="BK17" s="6">
        <f t="shared" si="22"/>
        <v>7</v>
      </c>
      <c r="BL17" s="6">
        <f t="shared" si="23"/>
        <v>8</v>
      </c>
      <c r="BM17" s="6">
        <f t="shared" si="24"/>
        <v>9</v>
      </c>
      <c r="BN17" s="6">
        <f t="shared" si="25"/>
        <v>10</v>
      </c>
      <c r="BO17" s="6">
        <f t="shared" si="26"/>
        <v>11</v>
      </c>
      <c r="BP17" s="6">
        <f t="shared" si="27"/>
        <v>12</v>
      </c>
      <c r="BQ17" s="6">
        <f t="shared" si="28"/>
        <v>13</v>
      </c>
      <c r="BR17" s="6">
        <f t="shared" si="29"/>
        <v>14</v>
      </c>
      <c r="BS17" s="6">
        <f t="shared" si="30"/>
        <v>15</v>
      </c>
      <c r="BT17" s="6">
        <f t="shared" si="31"/>
        <v>16</v>
      </c>
      <c r="BU17" s="6">
        <f t="shared" si="32"/>
        <v>17</v>
      </c>
      <c r="BV17" s="6">
        <f t="shared" si="33"/>
        <v>18</v>
      </c>
      <c r="BW17" s="6">
        <f t="shared" si="34"/>
        <v>19</v>
      </c>
      <c r="BX17" s="6">
        <f t="shared" si="35"/>
        <v>20</v>
      </c>
      <c r="BY17" s="6">
        <f t="shared" si="36"/>
        <v>21</v>
      </c>
      <c r="BZ17" s="6">
        <f t="shared" si="37"/>
        <v>22</v>
      </c>
      <c r="CA17" s="6">
        <f t="shared" si="38"/>
        <v>23</v>
      </c>
      <c r="CB17" s="6">
        <f t="shared" si="39"/>
        <v>24</v>
      </c>
      <c r="CC17" s="6">
        <f t="shared" ref="CC17:CK17" si="113">IF(ISERROR(DATEVALUE(CB17+1 &amp; " "&amp;$AY17 &amp; " " &amp; $K17)),"∙",CB17+1)</f>
        <v>25</v>
      </c>
      <c r="CD17" s="6">
        <f t="shared" si="113"/>
        <v>26</v>
      </c>
      <c r="CE17" s="6">
        <f t="shared" si="113"/>
        <v>27</v>
      </c>
      <c r="CF17" s="6">
        <f t="shared" si="113"/>
        <v>28</v>
      </c>
      <c r="CG17" s="6">
        <f t="shared" si="113"/>
        <v>29</v>
      </c>
      <c r="CH17" s="6">
        <f t="shared" si="113"/>
        <v>30</v>
      </c>
      <c r="CI17" s="6">
        <f t="shared" si="113"/>
        <v>31</v>
      </c>
      <c r="CJ17" s="6" t="str">
        <f t="shared" si="113"/>
        <v>∙</v>
      </c>
      <c r="CK17" s="6" t="str">
        <f t="shared" si="113"/>
        <v>∙</v>
      </c>
      <c r="CL17" s="6">
        <f t="shared" si="51"/>
        <v>0</v>
      </c>
      <c r="CM17" s="6">
        <f t="shared" si="52"/>
        <v>0</v>
      </c>
    </row>
    <row r="18" spans="1:91" x14ac:dyDescent="0.2">
      <c r="A18" s="1">
        <f t="shared" si="53"/>
        <v>43941</v>
      </c>
      <c r="B18" s="1">
        <f t="shared" ref="B18:G18" si="114">A18+1</f>
        <v>43942</v>
      </c>
      <c r="C18" s="1">
        <f t="shared" si="114"/>
        <v>43943</v>
      </c>
      <c r="D18" s="1">
        <f t="shared" si="114"/>
        <v>43944</v>
      </c>
      <c r="E18" s="1">
        <f t="shared" si="114"/>
        <v>43945</v>
      </c>
      <c r="F18" s="1">
        <f t="shared" si="114"/>
        <v>43946</v>
      </c>
      <c r="G18" s="1">
        <f t="shared" si="114"/>
        <v>43947</v>
      </c>
      <c r="H18" s="8">
        <f t="shared" si="42"/>
        <v>0</v>
      </c>
      <c r="I18" t="str">
        <f t="shared" si="107"/>
        <v>20th</v>
      </c>
      <c r="J18" t="str">
        <f t="shared" si="108"/>
        <v>April</v>
      </c>
      <c r="K18" t="str">
        <f t="shared" si="109"/>
        <v>2020</v>
      </c>
      <c r="L18" t="str">
        <f t="shared" si="110"/>
        <v>Monday</v>
      </c>
      <c r="M18" s="4">
        <f t="shared" ref="M18:M54" si="115">DATEVALUE("1" &amp; " "&amp;J18 &amp; " " &amp; K18)</f>
        <v>43922</v>
      </c>
      <c r="N18" s="6" t="str">
        <f t="shared" si="2"/>
        <v>∙</v>
      </c>
      <c r="O18" s="6" t="str">
        <f t="shared" si="3"/>
        <v>∙</v>
      </c>
      <c r="P18" s="6">
        <f t="shared" si="4"/>
        <v>1</v>
      </c>
      <c r="Q18" s="6">
        <f t="shared" si="5"/>
        <v>2</v>
      </c>
      <c r="R18" s="6">
        <f t="shared" si="6"/>
        <v>3</v>
      </c>
      <c r="S18" s="6">
        <f t="shared" si="7"/>
        <v>4</v>
      </c>
      <c r="T18" s="6">
        <f t="shared" si="8"/>
        <v>5</v>
      </c>
      <c r="U18" s="6">
        <f t="shared" ref="U18:AO18" si="116">T18+1</f>
        <v>6</v>
      </c>
      <c r="V18" s="6">
        <f t="shared" si="116"/>
        <v>7</v>
      </c>
      <c r="W18" s="6">
        <f t="shared" si="116"/>
        <v>8</v>
      </c>
      <c r="X18" s="6">
        <f t="shared" si="116"/>
        <v>9</v>
      </c>
      <c r="Y18" s="6">
        <f t="shared" si="116"/>
        <v>10</v>
      </c>
      <c r="Z18" s="6">
        <f t="shared" si="116"/>
        <v>11</v>
      </c>
      <c r="AA18" s="6">
        <f t="shared" si="116"/>
        <v>12</v>
      </c>
      <c r="AB18" s="6">
        <f t="shared" si="116"/>
        <v>13</v>
      </c>
      <c r="AC18" s="6">
        <f t="shared" si="116"/>
        <v>14</v>
      </c>
      <c r="AD18" s="6">
        <f t="shared" si="116"/>
        <v>15</v>
      </c>
      <c r="AE18" s="6">
        <f t="shared" si="116"/>
        <v>16</v>
      </c>
      <c r="AF18" s="6">
        <f t="shared" si="116"/>
        <v>17</v>
      </c>
      <c r="AG18" s="6">
        <f t="shared" si="116"/>
        <v>18</v>
      </c>
      <c r="AH18" s="6">
        <f t="shared" si="116"/>
        <v>19</v>
      </c>
      <c r="AI18" s="6">
        <f t="shared" si="116"/>
        <v>20</v>
      </c>
      <c r="AJ18" s="6">
        <f t="shared" si="116"/>
        <v>21</v>
      </c>
      <c r="AK18" s="6">
        <f t="shared" si="116"/>
        <v>22</v>
      </c>
      <c r="AL18" s="6">
        <f t="shared" si="116"/>
        <v>23</v>
      </c>
      <c r="AM18" s="6">
        <f t="shared" si="116"/>
        <v>24</v>
      </c>
      <c r="AN18" s="6">
        <f t="shared" si="116"/>
        <v>25</v>
      </c>
      <c r="AO18" s="6">
        <f t="shared" si="116"/>
        <v>26</v>
      </c>
      <c r="AP18" s="6">
        <f t="shared" ref="AP18:AX18" si="117">IF(ISERROR(DATEVALUE(AO18+1 &amp; " "&amp;$J18 &amp; " " &amp; $K18)),"∙",AO18+1)</f>
        <v>27</v>
      </c>
      <c r="AQ18" s="6">
        <f t="shared" si="117"/>
        <v>28</v>
      </c>
      <c r="AR18" s="6">
        <f t="shared" si="117"/>
        <v>29</v>
      </c>
      <c r="AS18" s="6">
        <f t="shared" si="117"/>
        <v>30</v>
      </c>
      <c r="AT18" s="6" t="str">
        <f t="shared" si="117"/>
        <v>∙</v>
      </c>
      <c r="AU18" s="6" t="str">
        <f t="shared" si="117"/>
        <v>∙</v>
      </c>
      <c r="AV18" s="6" t="str">
        <f t="shared" si="117"/>
        <v>∙</v>
      </c>
      <c r="AW18" s="6" t="str">
        <f t="shared" si="117"/>
        <v>∙</v>
      </c>
      <c r="AX18" s="6" t="str">
        <f t="shared" si="117"/>
        <v>∙</v>
      </c>
      <c r="AY18" s="6" t="str">
        <f t="shared" si="11"/>
        <v>May</v>
      </c>
      <c r="AZ18" s="4">
        <f t="shared" si="12"/>
        <v>43952</v>
      </c>
      <c r="BA18" s="6" t="str">
        <f t="shared" si="13"/>
        <v>∙</v>
      </c>
      <c r="BB18" s="6" t="str">
        <f t="shared" si="14"/>
        <v>∙</v>
      </c>
      <c r="BC18" s="6" t="str">
        <f t="shared" si="15"/>
        <v>∙</v>
      </c>
      <c r="BD18" s="6" t="str">
        <f t="shared" si="16"/>
        <v>∙</v>
      </c>
      <c r="BE18" s="6">
        <f t="shared" si="17"/>
        <v>1</v>
      </c>
      <c r="BF18" s="6">
        <f t="shared" si="18"/>
        <v>2</v>
      </c>
      <c r="BG18" s="6">
        <f t="shared" si="19"/>
        <v>3</v>
      </c>
      <c r="BH18" s="6">
        <f t="shared" si="49"/>
        <v>4</v>
      </c>
      <c r="BI18" s="6">
        <f t="shared" si="20"/>
        <v>5</v>
      </c>
      <c r="BJ18" s="6">
        <f t="shared" si="21"/>
        <v>6</v>
      </c>
      <c r="BK18" s="6">
        <f t="shared" si="22"/>
        <v>7</v>
      </c>
      <c r="BL18" s="6">
        <f t="shared" si="23"/>
        <v>8</v>
      </c>
      <c r="BM18" s="6">
        <f t="shared" si="24"/>
        <v>9</v>
      </c>
      <c r="BN18" s="6">
        <f t="shared" si="25"/>
        <v>10</v>
      </c>
      <c r="BO18" s="6">
        <f t="shared" si="26"/>
        <v>11</v>
      </c>
      <c r="BP18" s="6">
        <f t="shared" si="27"/>
        <v>12</v>
      </c>
      <c r="BQ18" s="6">
        <f t="shared" si="28"/>
        <v>13</v>
      </c>
      <c r="BR18" s="6">
        <f t="shared" si="29"/>
        <v>14</v>
      </c>
      <c r="BS18" s="6">
        <f t="shared" si="30"/>
        <v>15</v>
      </c>
      <c r="BT18" s="6">
        <f t="shared" si="31"/>
        <v>16</v>
      </c>
      <c r="BU18" s="6">
        <f t="shared" si="32"/>
        <v>17</v>
      </c>
      <c r="BV18" s="6">
        <f t="shared" si="33"/>
        <v>18</v>
      </c>
      <c r="BW18" s="6">
        <f t="shared" si="34"/>
        <v>19</v>
      </c>
      <c r="BX18" s="6">
        <f t="shared" si="35"/>
        <v>20</v>
      </c>
      <c r="BY18" s="6">
        <f t="shared" si="36"/>
        <v>21</v>
      </c>
      <c r="BZ18" s="6">
        <f t="shared" si="37"/>
        <v>22</v>
      </c>
      <c r="CA18" s="6">
        <f t="shared" si="38"/>
        <v>23</v>
      </c>
      <c r="CB18" s="6">
        <f t="shared" si="39"/>
        <v>24</v>
      </c>
      <c r="CC18" s="6">
        <f t="shared" ref="CC18:CK18" si="118">IF(ISERROR(DATEVALUE(CB18+1 &amp; " "&amp;$AY18 &amp; " " &amp; $K18)),"∙",CB18+1)</f>
        <v>25</v>
      </c>
      <c r="CD18" s="6">
        <f t="shared" si="118"/>
        <v>26</v>
      </c>
      <c r="CE18" s="6">
        <f t="shared" si="118"/>
        <v>27</v>
      </c>
      <c r="CF18" s="6">
        <f t="shared" si="118"/>
        <v>28</v>
      </c>
      <c r="CG18" s="6">
        <f t="shared" si="118"/>
        <v>29</v>
      </c>
      <c r="CH18" s="6">
        <f t="shared" si="118"/>
        <v>30</v>
      </c>
      <c r="CI18" s="6">
        <f t="shared" si="118"/>
        <v>31</v>
      </c>
      <c r="CJ18" s="6" t="str">
        <f t="shared" si="118"/>
        <v>∙</v>
      </c>
      <c r="CK18" s="6" t="str">
        <f t="shared" si="118"/>
        <v>∙</v>
      </c>
      <c r="CL18" s="6">
        <f t="shared" si="51"/>
        <v>0</v>
      </c>
      <c r="CM18" s="6">
        <f t="shared" si="52"/>
        <v>0</v>
      </c>
    </row>
    <row r="19" spans="1:91" x14ac:dyDescent="0.2">
      <c r="A19" s="1">
        <f t="shared" si="53"/>
        <v>43948</v>
      </c>
      <c r="B19" s="1">
        <f t="shared" ref="B19:G19" si="119">A19+1</f>
        <v>43949</v>
      </c>
      <c r="C19" s="1">
        <f t="shared" si="119"/>
        <v>43950</v>
      </c>
      <c r="D19" s="1">
        <f t="shared" si="119"/>
        <v>43951</v>
      </c>
      <c r="E19" s="1">
        <f t="shared" si="119"/>
        <v>43952</v>
      </c>
      <c r="F19" s="1">
        <f t="shared" si="119"/>
        <v>43953</v>
      </c>
      <c r="G19" s="1">
        <f t="shared" si="119"/>
        <v>43954</v>
      </c>
      <c r="H19" s="8">
        <f t="shared" si="42"/>
        <v>1</v>
      </c>
      <c r="I19" t="str">
        <f t="shared" si="107"/>
        <v>27th</v>
      </c>
      <c r="J19" t="str">
        <f t="shared" si="108"/>
        <v>April</v>
      </c>
      <c r="K19" t="str">
        <f t="shared" si="109"/>
        <v>2020</v>
      </c>
      <c r="L19" t="str">
        <f t="shared" si="110"/>
        <v>Monday</v>
      </c>
      <c r="M19" s="4">
        <f t="shared" si="115"/>
        <v>43922</v>
      </c>
      <c r="N19" s="6" t="str">
        <f t="shared" si="2"/>
        <v>∙</v>
      </c>
      <c r="O19" s="6" t="str">
        <f t="shared" si="3"/>
        <v>∙</v>
      </c>
      <c r="P19" s="6">
        <f t="shared" si="4"/>
        <v>1</v>
      </c>
      <c r="Q19" s="6">
        <f t="shared" si="5"/>
        <v>2</v>
      </c>
      <c r="R19" s="6">
        <f t="shared" si="6"/>
        <v>3</v>
      </c>
      <c r="S19" s="6">
        <f t="shared" si="7"/>
        <v>4</v>
      </c>
      <c r="T19" s="6">
        <f t="shared" si="8"/>
        <v>5</v>
      </c>
      <c r="U19" s="6">
        <f t="shared" ref="U19:AO19" si="120">T19+1</f>
        <v>6</v>
      </c>
      <c r="V19" s="6">
        <f t="shared" si="120"/>
        <v>7</v>
      </c>
      <c r="W19" s="6">
        <f t="shared" si="120"/>
        <v>8</v>
      </c>
      <c r="X19" s="6">
        <f t="shared" si="120"/>
        <v>9</v>
      </c>
      <c r="Y19" s="6">
        <f t="shared" si="120"/>
        <v>10</v>
      </c>
      <c r="Z19" s="6">
        <f t="shared" si="120"/>
        <v>11</v>
      </c>
      <c r="AA19" s="6">
        <f t="shared" si="120"/>
        <v>12</v>
      </c>
      <c r="AB19" s="6">
        <f t="shared" si="120"/>
        <v>13</v>
      </c>
      <c r="AC19" s="6">
        <f t="shared" si="120"/>
        <v>14</v>
      </c>
      <c r="AD19" s="6">
        <f t="shared" si="120"/>
        <v>15</v>
      </c>
      <c r="AE19" s="6">
        <f t="shared" si="120"/>
        <v>16</v>
      </c>
      <c r="AF19" s="6">
        <f t="shared" si="120"/>
        <v>17</v>
      </c>
      <c r="AG19" s="6">
        <f t="shared" si="120"/>
        <v>18</v>
      </c>
      <c r="AH19" s="6">
        <f t="shared" si="120"/>
        <v>19</v>
      </c>
      <c r="AI19" s="6">
        <f t="shared" si="120"/>
        <v>20</v>
      </c>
      <c r="AJ19" s="6">
        <f t="shared" si="120"/>
        <v>21</v>
      </c>
      <c r="AK19" s="6">
        <f t="shared" si="120"/>
        <v>22</v>
      </c>
      <c r="AL19" s="6">
        <f t="shared" si="120"/>
        <v>23</v>
      </c>
      <c r="AM19" s="6">
        <f t="shared" si="120"/>
        <v>24</v>
      </c>
      <c r="AN19" s="6">
        <f t="shared" si="120"/>
        <v>25</v>
      </c>
      <c r="AO19" s="6">
        <f t="shared" si="120"/>
        <v>26</v>
      </c>
      <c r="AP19" s="6">
        <f t="shared" ref="AP19:AX19" si="121">IF(ISERROR(DATEVALUE(AO19+1 &amp; " "&amp;$J19 &amp; " " &amp; $K19)),"∙",AO19+1)</f>
        <v>27</v>
      </c>
      <c r="AQ19" s="6">
        <f t="shared" si="121"/>
        <v>28</v>
      </c>
      <c r="AR19" s="6">
        <f t="shared" si="121"/>
        <v>29</v>
      </c>
      <c r="AS19" s="6">
        <f t="shared" si="121"/>
        <v>30</v>
      </c>
      <c r="AT19" s="6" t="str">
        <f t="shared" si="121"/>
        <v>∙</v>
      </c>
      <c r="AU19" s="6" t="str">
        <f t="shared" si="121"/>
        <v>∙</v>
      </c>
      <c r="AV19" s="6" t="str">
        <f t="shared" si="121"/>
        <v>∙</v>
      </c>
      <c r="AW19" s="6" t="str">
        <f t="shared" si="121"/>
        <v>∙</v>
      </c>
      <c r="AX19" s="6" t="str">
        <f t="shared" si="121"/>
        <v>∙</v>
      </c>
      <c r="AY19" s="6" t="str">
        <f t="shared" si="11"/>
        <v>May</v>
      </c>
      <c r="AZ19" s="4">
        <f t="shared" si="12"/>
        <v>43952</v>
      </c>
      <c r="BA19" s="6" t="str">
        <f t="shared" si="13"/>
        <v>∙</v>
      </c>
      <c r="BB19" s="6" t="str">
        <f t="shared" si="14"/>
        <v>∙</v>
      </c>
      <c r="BC19" s="6" t="str">
        <f t="shared" si="15"/>
        <v>∙</v>
      </c>
      <c r="BD19" s="6" t="str">
        <f t="shared" si="16"/>
        <v>∙</v>
      </c>
      <c r="BE19" s="6">
        <f t="shared" si="17"/>
        <v>1</v>
      </c>
      <c r="BF19" s="6">
        <f t="shared" si="18"/>
        <v>2</v>
      </c>
      <c r="BG19" s="6">
        <f t="shared" si="19"/>
        <v>3</v>
      </c>
      <c r="BH19" s="6">
        <f t="shared" si="49"/>
        <v>4</v>
      </c>
      <c r="BI19" s="6">
        <f t="shared" si="20"/>
        <v>5</v>
      </c>
      <c r="BJ19" s="6">
        <f t="shared" si="21"/>
        <v>6</v>
      </c>
      <c r="BK19" s="6">
        <f t="shared" si="22"/>
        <v>7</v>
      </c>
      <c r="BL19" s="6">
        <f t="shared" si="23"/>
        <v>8</v>
      </c>
      <c r="BM19" s="6">
        <f t="shared" si="24"/>
        <v>9</v>
      </c>
      <c r="BN19" s="6">
        <f t="shared" si="25"/>
        <v>10</v>
      </c>
      <c r="BO19" s="6">
        <f t="shared" si="26"/>
        <v>11</v>
      </c>
      <c r="BP19" s="6">
        <f t="shared" si="27"/>
        <v>12</v>
      </c>
      <c r="BQ19" s="6">
        <f t="shared" si="28"/>
        <v>13</v>
      </c>
      <c r="BR19" s="6">
        <f t="shared" si="29"/>
        <v>14</v>
      </c>
      <c r="BS19" s="6">
        <f t="shared" si="30"/>
        <v>15</v>
      </c>
      <c r="BT19" s="6">
        <f t="shared" si="31"/>
        <v>16</v>
      </c>
      <c r="BU19" s="6">
        <f t="shared" si="32"/>
        <v>17</v>
      </c>
      <c r="BV19" s="6">
        <f t="shared" si="33"/>
        <v>18</v>
      </c>
      <c r="BW19" s="6">
        <f t="shared" si="34"/>
        <v>19</v>
      </c>
      <c r="BX19" s="6">
        <f t="shared" si="35"/>
        <v>20</v>
      </c>
      <c r="BY19" s="6">
        <f t="shared" si="36"/>
        <v>21</v>
      </c>
      <c r="BZ19" s="6">
        <f t="shared" si="37"/>
        <v>22</v>
      </c>
      <c r="CA19" s="6">
        <f t="shared" si="38"/>
        <v>23</v>
      </c>
      <c r="CB19" s="6">
        <f t="shared" si="39"/>
        <v>24</v>
      </c>
      <c r="CC19" s="6">
        <f t="shared" ref="CC19:CK19" si="122">IF(ISERROR(DATEVALUE(CB19+1 &amp; " "&amp;$AY19 &amp; " " &amp; $K19)),"∙",CB19+1)</f>
        <v>25</v>
      </c>
      <c r="CD19" s="6">
        <f t="shared" si="122"/>
        <v>26</v>
      </c>
      <c r="CE19" s="6">
        <f t="shared" si="122"/>
        <v>27</v>
      </c>
      <c r="CF19" s="6">
        <f t="shared" si="122"/>
        <v>28</v>
      </c>
      <c r="CG19" s="6">
        <f t="shared" si="122"/>
        <v>29</v>
      </c>
      <c r="CH19" s="6">
        <f t="shared" si="122"/>
        <v>30</v>
      </c>
      <c r="CI19" s="6">
        <f t="shared" si="122"/>
        <v>31</v>
      </c>
      <c r="CJ19" s="6" t="str">
        <f t="shared" si="122"/>
        <v>∙</v>
      </c>
      <c r="CK19" s="6" t="str">
        <f t="shared" si="122"/>
        <v>∙</v>
      </c>
      <c r="CL19" s="6">
        <f t="shared" si="51"/>
        <v>0</v>
      </c>
      <c r="CM19" s="6">
        <f t="shared" si="52"/>
        <v>1</v>
      </c>
    </row>
    <row r="20" spans="1:91" x14ac:dyDescent="0.2">
      <c r="A20" s="1">
        <f t="shared" si="53"/>
        <v>43955</v>
      </c>
      <c r="B20" s="1">
        <f t="shared" ref="B20:G20" si="123">A20+1</f>
        <v>43956</v>
      </c>
      <c r="C20" s="1">
        <f t="shared" si="123"/>
        <v>43957</v>
      </c>
      <c r="D20" s="1">
        <f t="shared" si="123"/>
        <v>43958</v>
      </c>
      <c r="E20" s="1">
        <f t="shared" si="123"/>
        <v>43959</v>
      </c>
      <c r="F20" s="1">
        <f t="shared" si="123"/>
        <v>43960</v>
      </c>
      <c r="G20" s="1">
        <f t="shared" si="123"/>
        <v>43961</v>
      </c>
      <c r="H20" s="8">
        <f t="shared" si="42"/>
        <v>0</v>
      </c>
      <c r="I20" t="str">
        <f t="shared" si="107"/>
        <v>4th</v>
      </c>
      <c r="J20" t="str">
        <f t="shared" si="108"/>
        <v>May</v>
      </c>
      <c r="K20" t="str">
        <f t="shared" si="109"/>
        <v>2020</v>
      </c>
      <c r="L20" t="str">
        <f t="shared" si="110"/>
        <v>Monday</v>
      </c>
      <c r="M20" s="4">
        <f t="shared" si="115"/>
        <v>43952</v>
      </c>
      <c r="N20" s="6" t="str">
        <f t="shared" si="2"/>
        <v>∙</v>
      </c>
      <c r="O20" s="6" t="str">
        <f t="shared" si="3"/>
        <v>∙</v>
      </c>
      <c r="P20" s="6" t="str">
        <f t="shared" si="4"/>
        <v>∙</v>
      </c>
      <c r="Q20" s="6" t="str">
        <f t="shared" si="5"/>
        <v>∙</v>
      </c>
      <c r="R20" s="6">
        <f t="shared" si="6"/>
        <v>1</v>
      </c>
      <c r="S20" s="6">
        <f t="shared" si="7"/>
        <v>2</v>
      </c>
      <c r="T20" s="6">
        <f t="shared" si="8"/>
        <v>3</v>
      </c>
      <c r="U20" s="6">
        <f t="shared" ref="U20:AO20" si="124">T20+1</f>
        <v>4</v>
      </c>
      <c r="V20" s="6">
        <f t="shared" si="124"/>
        <v>5</v>
      </c>
      <c r="W20" s="6">
        <f t="shared" si="124"/>
        <v>6</v>
      </c>
      <c r="X20" s="6">
        <f t="shared" si="124"/>
        <v>7</v>
      </c>
      <c r="Y20" s="6">
        <f t="shared" si="124"/>
        <v>8</v>
      </c>
      <c r="Z20" s="6">
        <f t="shared" si="124"/>
        <v>9</v>
      </c>
      <c r="AA20" s="6">
        <f t="shared" si="124"/>
        <v>10</v>
      </c>
      <c r="AB20" s="6">
        <f t="shared" si="124"/>
        <v>11</v>
      </c>
      <c r="AC20" s="6">
        <f t="shared" si="124"/>
        <v>12</v>
      </c>
      <c r="AD20" s="6">
        <f t="shared" si="124"/>
        <v>13</v>
      </c>
      <c r="AE20" s="6">
        <f t="shared" si="124"/>
        <v>14</v>
      </c>
      <c r="AF20" s="6">
        <f t="shared" si="124"/>
        <v>15</v>
      </c>
      <c r="AG20" s="6">
        <f t="shared" si="124"/>
        <v>16</v>
      </c>
      <c r="AH20" s="6">
        <f t="shared" si="124"/>
        <v>17</v>
      </c>
      <c r="AI20" s="6">
        <f t="shared" si="124"/>
        <v>18</v>
      </c>
      <c r="AJ20" s="6">
        <f t="shared" si="124"/>
        <v>19</v>
      </c>
      <c r="AK20" s="6">
        <f t="shared" si="124"/>
        <v>20</v>
      </c>
      <c r="AL20" s="6">
        <f t="shared" si="124"/>
        <v>21</v>
      </c>
      <c r="AM20" s="6">
        <f t="shared" si="124"/>
        <v>22</v>
      </c>
      <c r="AN20" s="6">
        <f t="shared" si="124"/>
        <v>23</v>
      </c>
      <c r="AO20" s="6">
        <f t="shared" si="124"/>
        <v>24</v>
      </c>
      <c r="AP20" s="6">
        <f t="shared" ref="AP20:AX20" si="125">IF(ISERROR(DATEVALUE(AO20+1 &amp; " "&amp;$J20 &amp; " " &amp; $K20)),"∙",AO20+1)</f>
        <v>25</v>
      </c>
      <c r="AQ20" s="6">
        <f t="shared" si="125"/>
        <v>26</v>
      </c>
      <c r="AR20" s="6">
        <f t="shared" si="125"/>
        <v>27</v>
      </c>
      <c r="AS20" s="6">
        <f t="shared" si="125"/>
        <v>28</v>
      </c>
      <c r="AT20" s="6">
        <f t="shared" si="125"/>
        <v>29</v>
      </c>
      <c r="AU20" s="6">
        <f t="shared" si="125"/>
        <v>30</v>
      </c>
      <c r="AV20" s="6">
        <f t="shared" si="125"/>
        <v>31</v>
      </c>
      <c r="AW20" s="6" t="str">
        <f t="shared" si="125"/>
        <v>∙</v>
      </c>
      <c r="AX20" s="6" t="str">
        <f t="shared" si="125"/>
        <v>∙</v>
      </c>
      <c r="AY20" s="6" t="str">
        <f t="shared" si="11"/>
        <v>June</v>
      </c>
      <c r="AZ20" s="4">
        <f t="shared" si="12"/>
        <v>43983</v>
      </c>
      <c r="BA20" s="6">
        <f t="shared" si="13"/>
        <v>1</v>
      </c>
      <c r="BB20" s="6">
        <f t="shared" si="14"/>
        <v>2</v>
      </c>
      <c r="BC20" s="6">
        <f t="shared" si="15"/>
        <v>3</v>
      </c>
      <c r="BD20" s="6">
        <f t="shared" si="16"/>
        <v>4</v>
      </c>
      <c r="BE20" s="6">
        <f t="shared" si="17"/>
        <v>5</v>
      </c>
      <c r="BF20" s="6">
        <f t="shared" si="18"/>
        <v>6</v>
      </c>
      <c r="BG20" s="6">
        <f t="shared" si="19"/>
        <v>7</v>
      </c>
      <c r="BH20" s="6">
        <f t="shared" si="49"/>
        <v>8</v>
      </c>
      <c r="BI20" s="6">
        <f t="shared" si="20"/>
        <v>9</v>
      </c>
      <c r="BJ20" s="6">
        <f t="shared" si="21"/>
        <v>10</v>
      </c>
      <c r="BK20" s="6">
        <f t="shared" si="22"/>
        <v>11</v>
      </c>
      <c r="BL20" s="6">
        <f t="shared" si="23"/>
        <v>12</v>
      </c>
      <c r="BM20" s="6">
        <f t="shared" si="24"/>
        <v>13</v>
      </c>
      <c r="BN20" s="6">
        <f t="shared" si="25"/>
        <v>14</v>
      </c>
      <c r="BO20" s="6">
        <f t="shared" si="26"/>
        <v>15</v>
      </c>
      <c r="BP20" s="6">
        <f t="shared" si="27"/>
        <v>16</v>
      </c>
      <c r="BQ20" s="6">
        <f t="shared" si="28"/>
        <v>17</v>
      </c>
      <c r="BR20" s="6">
        <f t="shared" si="29"/>
        <v>18</v>
      </c>
      <c r="BS20" s="6">
        <f t="shared" si="30"/>
        <v>19</v>
      </c>
      <c r="BT20" s="6">
        <f t="shared" si="31"/>
        <v>20</v>
      </c>
      <c r="BU20" s="6">
        <f t="shared" si="32"/>
        <v>21</v>
      </c>
      <c r="BV20" s="6">
        <f t="shared" si="33"/>
        <v>22</v>
      </c>
      <c r="BW20" s="6">
        <f t="shared" si="34"/>
        <v>23</v>
      </c>
      <c r="BX20" s="6">
        <f t="shared" si="35"/>
        <v>24</v>
      </c>
      <c r="BY20" s="6">
        <f t="shared" si="36"/>
        <v>25</v>
      </c>
      <c r="BZ20" s="6">
        <f t="shared" si="37"/>
        <v>26</v>
      </c>
      <c r="CA20" s="6">
        <f t="shared" si="38"/>
        <v>27</v>
      </c>
      <c r="CB20" s="6">
        <f t="shared" si="39"/>
        <v>28</v>
      </c>
      <c r="CC20" s="6">
        <f t="shared" ref="CC20:CK20" si="126">IF(ISERROR(DATEVALUE(CB20+1 &amp; " "&amp;$AY20 &amp; " " &amp; $K20)),"∙",CB20+1)</f>
        <v>29</v>
      </c>
      <c r="CD20" s="6">
        <f t="shared" si="126"/>
        <v>30</v>
      </c>
      <c r="CE20" s="6" t="str">
        <f t="shared" si="126"/>
        <v>∙</v>
      </c>
      <c r="CF20" s="6" t="str">
        <f t="shared" si="126"/>
        <v>∙</v>
      </c>
      <c r="CG20" s="6" t="str">
        <f t="shared" si="126"/>
        <v>∙</v>
      </c>
      <c r="CH20" s="6" t="str">
        <f t="shared" si="126"/>
        <v>∙</v>
      </c>
      <c r="CI20" s="6" t="str">
        <f t="shared" si="126"/>
        <v>∙</v>
      </c>
      <c r="CJ20" s="6" t="str">
        <f t="shared" si="126"/>
        <v>∙</v>
      </c>
      <c r="CK20" s="6" t="str">
        <f t="shared" si="126"/>
        <v>∙</v>
      </c>
      <c r="CL20" s="6">
        <f t="shared" si="51"/>
        <v>0</v>
      </c>
      <c r="CM20" s="6">
        <f t="shared" si="52"/>
        <v>0</v>
      </c>
    </row>
    <row r="21" spans="1:91" x14ac:dyDescent="0.2">
      <c r="A21" s="1">
        <f t="shared" si="53"/>
        <v>43962</v>
      </c>
      <c r="B21" s="1">
        <f t="shared" ref="B21:G21" si="127">A21+1</f>
        <v>43963</v>
      </c>
      <c r="C21" s="1">
        <f t="shared" si="127"/>
        <v>43964</v>
      </c>
      <c r="D21" s="1">
        <f t="shared" si="127"/>
        <v>43965</v>
      </c>
      <c r="E21" s="1">
        <f t="shared" si="127"/>
        <v>43966</v>
      </c>
      <c r="F21" s="1">
        <f t="shared" si="127"/>
        <v>43967</v>
      </c>
      <c r="G21" s="1">
        <f t="shared" si="127"/>
        <v>43968</v>
      </c>
      <c r="H21" s="8">
        <f t="shared" si="42"/>
        <v>0</v>
      </c>
      <c r="I21" t="str">
        <f t="shared" si="107"/>
        <v>11th</v>
      </c>
      <c r="J21" t="str">
        <f t="shared" si="108"/>
        <v>May</v>
      </c>
      <c r="K21" t="str">
        <f t="shared" si="109"/>
        <v>2020</v>
      </c>
      <c r="L21" t="str">
        <f t="shared" si="110"/>
        <v>Monday</v>
      </c>
      <c r="M21" s="4">
        <f t="shared" si="115"/>
        <v>43952</v>
      </c>
      <c r="N21" s="6" t="str">
        <f t="shared" si="2"/>
        <v>∙</v>
      </c>
      <c r="O21" s="6" t="str">
        <f t="shared" si="3"/>
        <v>∙</v>
      </c>
      <c r="P21" s="6" t="str">
        <f t="shared" si="4"/>
        <v>∙</v>
      </c>
      <c r="Q21" s="6" t="str">
        <f t="shared" si="5"/>
        <v>∙</v>
      </c>
      <c r="R21" s="6">
        <f t="shared" si="6"/>
        <v>1</v>
      </c>
      <c r="S21" s="6">
        <f t="shared" si="7"/>
        <v>2</v>
      </c>
      <c r="T21" s="6">
        <f t="shared" si="8"/>
        <v>3</v>
      </c>
      <c r="U21" s="6">
        <f t="shared" ref="U21:AO21" si="128">T21+1</f>
        <v>4</v>
      </c>
      <c r="V21" s="6">
        <f t="shared" si="128"/>
        <v>5</v>
      </c>
      <c r="W21" s="6">
        <f t="shared" si="128"/>
        <v>6</v>
      </c>
      <c r="X21" s="6">
        <f t="shared" si="128"/>
        <v>7</v>
      </c>
      <c r="Y21" s="6">
        <f t="shared" si="128"/>
        <v>8</v>
      </c>
      <c r="Z21" s="6">
        <f t="shared" si="128"/>
        <v>9</v>
      </c>
      <c r="AA21" s="6">
        <f t="shared" si="128"/>
        <v>10</v>
      </c>
      <c r="AB21" s="6">
        <f t="shared" si="128"/>
        <v>11</v>
      </c>
      <c r="AC21" s="6">
        <f t="shared" si="128"/>
        <v>12</v>
      </c>
      <c r="AD21" s="6">
        <f t="shared" si="128"/>
        <v>13</v>
      </c>
      <c r="AE21" s="6">
        <f t="shared" si="128"/>
        <v>14</v>
      </c>
      <c r="AF21" s="6">
        <f t="shared" si="128"/>
        <v>15</v>
      </c>
      <c r="AG21" s="6">
        <f t="shared" si="128"/>
        <v>16</v>
      </c>
      <c r="AH21" s="6">
        <f t="shared" si="128"/>
        <v>17</v>
      </c>
      <c r="AI21" s="6">
        <f t="shared" si="128"/>
        <v>18</v>
      </c>
      <c r="AJ21" s="6">
        <f t="shared" si="128"/>
        <v>19</v>
      </c>
      <c r="AK21" s="6">
        <f t="shared" si="128"/>
        <v>20</v>
      </c>
      <c r="AL21" s="6">
        <f t="shared" si="128"/>
        <v>21</v>
      </c>
      <c r="AM21" s="6">
        <f t="shared" si="128"/>
        <v>22</v>
      </c>
      <c r="AN21" s="6">
        <f t="shared" si="128"/>
        <v>23</v>
      </c>
      <c r="AO21" s="6">
        <f t="shared" si="128"/>
        <v>24</v>
      </c>
      <c r="AP21" s="6">
        <f t="shared" ref="AP21:AX21" si="129">IF(ISERROR(DATEVALUE(AO21+1 &amp; " "&amp;$J21 &amp; " " &amp; $K21)),"∙",AO21+1)</f>
        <v>25</v>
      </c>
      <c r="AQ21" s="6">
        <f t="shared" si="129"/>
        <v>26</v>
      </c>
      <c r="AR21" s="6">
        <f t="shared" si="129"/>
        <v>27</v>
      </c>
      <c r="AS21" s="6">
        <f t="shared" si="129"/>
        <v>28</v>
      </c>
      <c r="AT21" s="6">
        <f t="shared" si="129"/>
        <v>29</v>
      </c>
      <c r="AU21" s="6">
        <f t="shared" si="129"/>
        <v>30</v>
      </c>
      <c r="AV21" s="6">
        <f t="shared" si="129"/>
        <v>31</v>
      </c>
      <c r="AW21" s="6" t="str">
        <f t="shared" si="129"/>
        <v>∙</v>
      </c>
      <c r="AX21" s="6" t="str">
        <f t="shared" si="129"/>
        <v>∙</v>
      </c>
      <c r="AY21" s="6" t="str">
        <f t="shared" si="11"/>
        <v>June</v>
      </c>
      <c r="AZ21" s="4">
        <f t="shared" si="12"/>
        <v>43983</v>
      </c>
      <c r="BA21" s="6">
        <f t="shared" si="13"/>
        <v>1</v>
      </c>
      <c r="BB21" s="6">
        <f t="shared" si="14"/>
        <v>2</v>
      </c>
      <c r="BC21" s="6">
        <f t="shared" si="15"/>
        <v>3</v>
      </c>
      <c r="BD21" s="6">
        <f t="shared" si="16"/>
        <v>4</v>
      </c>
      <c r="BE21" s="6">
        <f t="shared" si="17"/>
        <v>5</v>
      </c>
      <c r="BF21" s="6">
        <f t="shared" si="18"/>
        <v>6</v>
      </c>
      <c r="BG21" s="6">
        <f t="shared" si="19"/>
        <v>7</v>
      </c>
      <c r="BH21" s="6">
        <f t="shared" si="49"/>
        <v>8</v>
      </c>
      <c r="BI21" s="6">
        <f t="shared" si="20"/>
        <v>9</v>
      </c>
      <c r="BJ21" s="6">
        <f t="shared" si="21"/>
        <v>10</v>
      </c>
      <c r="BK21" s="6">
        <f t="shared" si="22"/>
        <v>11</v>
      </c>
      <c r="BL21" s="6">
        <f t="shared" si="23"/>
        <v>12</v>
      </c>
      <c r="BM21" s="6">
        <f t="shared" si="24"/>
        <v>13</v>
      </c>
      <c r="BN21" s="6">
        <f t="shared" si="25"/>
        <v>14</v>
      </c>
      <c r="BO21" s="6">
        <f t="shared" si="26"/>
        <v>15</v>
      </c>
      <c r="BP21" s="6">
        <f t="shared" si="27"/>
        <v>16</v>
      </c>
      <c r="BQ21" s="6">
        <f t="shared" si="28"/>
        <v>17</v>
      </c>
      <c r="BR21" s="6">
        <f t="shared" si="29"/>
        <v>18</v>
      </c>
      <c r="BS21" s="6">
        <f t="shared" si="30"/>
        <v>19</v>
      </c>
      <c r="BT21" s="6">
        <f t="shared" si="31"/>
        <v>20</v>
      </c>
      <c r="BU21" s="6">
        <f t="shared" si="32"/>
        <v>21</v>
      </c>
      <c r="BV21" s="6">
        <f t="shared" si="33"/>
        <v>22</v>
      </c>
      <c r="BW21" s="6">
        <f t="shared" si="34"/>
        <v>23</v>
      </c>
      <c r="BX21" s="6">
        <f t="shared" si="35"/>
        <v>24</v>
      </c>
      <c r="BY21" s="6">
        <f t="shared" si="36"/>
        <v>25</v>
      </c>
      <c r="BZ21" s="6">
        <f t="shared" si="37"/>
        <v>26</v>
      </c>
      <c r="CA21" s="6">
        <f t="shared" si="38"/>
        <v>27</v>
      </c>
      <c r="CB21" s="6">
        <f t="shared" si="39"/>
        <v>28</v>
      </c>
      <c r="CC21" s="6">
        <f t="shared" ref="CC21:CK21" si="130">IF(ISERROR(DATEVALUE(CB21+1 &amp; " "&amp;$AY21 &amp; " " &amp; $K21)),"∙",CB21+1)</f>
        <v>29</v>
      </c>
      <c r="CD21" s="6">
        <f t="shared" si="130"/>
        <v>30</v>
      </c>
      <c r="CE21" s="6" t="str">
        <f t="shared" si="130"/>
        <v>∙</v>
      </c>
      <c r="CF21" s="6" t="str">
        <f t="shared" si="130"/>
        <v>∙</v>
      </c>
      <c r="CG21" s="6" t="str">
        <f t="shared" si="130"/>
        <v>∙</v>
      </c>
      <c r="CH21" s="6" t="str">
        <f t="shared" si="130"/>
        <v>∙</v>
      </c>
      <c r="CI21" s="6" t="str">
        <f t="shared" si="130"/>
        <v>∙</v>
      </c>
      <c r="CJ21" s="6" t="str">
        <f t="shared" si="130"/>
        <v>∙</v>
      </c>
      <c r="CK21" s="6" t="str">
        <f t="shared" si="130"/>
        <v>∙</v>
      </c>
      <c r="CL21" s="6">
        <f t="shared" si="51"/>
        <v>0</v>
      </c>
      <c r="CM21" s="6">
        <f t="shared" si="52"/>
        <v>0</v>
      </c>
    </row>
    <row r="22" spans="1:91" x14ac:dyDescent="0.2">
      <c r="A22" s="1">
        <f t="shared" si="53"/>
        <v>43969</v>
      </c>
      <c r="B22" s="1">
        <f t="shared" ref="B22:G22" si="131">A22+1</f>
        <v>43970</v>
      </c>
      <c r="C22" s="1">
        <f t="shared" si="131"/>
        <v>43971</v>
      </c>
      <c r="D22" s="1">
        <f t="shared" si="131"/>
        <v>43972</v>
      </c>
      <c r="E22" s="1">
        <f t="shared" si="131"/>
        <v>43973</v>
      </c>
      <c r="F22" s="1">
        <f t="shared" si="131"/>
        <v>43974</v>
      </c>
      <c r="G22" s="1">
        <f t="shared" si="131"/>
        <v>43975</v>
      </c>
      <c r="H22" s="8">
        <f t="shared" si="42"/>
        <v>0</v>
      </c>
      <c r="I22" t="str">
        <f t="shared" si="107"/>
        <v>18th</v>
      </c>
      <c r="J22" t="str">
        <f t="shared" si="108"/>
        <v>May</v>
      </c>
      <c r="K22" t="str">
        <f t="shared" si="109"/>
        <v>2020</v>
      </c>
      <c r="L22" t="str">
        <f t="shared" si="110"/>
        <v>Monday</v>
      </c>
      <c r="M22" s="4">
        <f t="shared" si="115"/>
        <v>43952</v>
      </c>
      <c r="N22" s="6" t="str">
        <f t="shared" si="2"/>
        <v>∙</v>
      </c>
      <c r="O22" s="6" t="str">
        <f t="shared" si="3"/>
        <v>∙</v>
      </c>
      <c r="P22" s="6" t="str">
        <f t="shared" si="4"/>
        <v>∙</v>
      </c>
      <c r="Q22" s="6" t="str">
        <f t="shared" si="5"/>
        <v>∙</v>
      </c>
      <c r="R22" s="6">
        <f t="shared" si="6"/>
        <v>1</v>
      </c>
      <c r="S22" s="6">
        <f t="shared" si="7"/>
        <v>2</v>
      </c>
      <c r="T22" s="6">
        <f t="shared" si="8"/>
        <v>3</v>
      </c>
      <c r="U22" s="6">
        <f t="shared" ref="U22:AO22" si="132">T22+1</f>
        <v>4</v>
      </c>
      <c r="V22" s="6">
        <f t="shared" si="132"/>
        <v>5</v>
      </c>
      <c r="W22" s="6">
        <f t="shared" si="132"/>
        <v>6</v>
      </c>
      <c r="X22" s="6">
        <f t="shared" si="132"/>
        <v>7</v>
      </c>
      <c r="Y22" s="6">
        <f t="shared" si="132"/>
        <v>8</v>
      </c>
      <c r="Z22" s="6">
        <f t="shared" si="132"/>
        <v>9</v>
      </c>
      <c r="AA22" s="6">
        <f t="shared" si="132"/>
        <v>10</v>
      </c>
      <c r="AB22" s="6">
        <f t="shared" si="132"/>
        <v>11</v>
      </c>
      <c r="AC22" s="6">
        <f t="shared" si="132"/>
        <v>12</v>
      </c>
      <c r="AD22" s="6">
        <f t="shared" si="132"/>
        <v>13</v>
      </c>
      <c r="AE22" s="6">
        <f t="shared" si="132"/>
        <v>14</v>
      </c>
      <c r="AF22" s="6">
        <f t="shared" si="132"/>
        <v>15</v>
      </c>
      <c r="AG22" s="6">
        <f t="shared" si="132"/>
        <v>16</v>
      </c>
      <c r="AH22" s="6">
        <f t="shared" si="132"/>
        <v>17</v>
      </c>
      <c r="AI22" s="6">
        <f t="shared" si="132"/>
        <v>18</v>
      </c>
      <c r="AJ22" s="6">
        <f t="shared" si="132"/>
        <v>19</v>
      </c>
      <c r="AK22" s="6">
        <f t="shared" si="132"/>
        <v>20</v>
      </c>
      <c r="AL22" s="6">
        <f t="shared" si="132"/>
        <v>21</v>
      </c>
      <c r="AM22" s="6">
        <f t="shared" si="132"/>
        <v>22</v>
      </c>
      <c r="AN22" s="6">
        <f t="shared" si="132"/>
        <v>23</v>
      </c>
      <c r="AO22" s="6">
        <f t="shared" si="132"/>
        <v>24</v>
      </c>
      <c r="AP22" s="6">
        <f t="shared" ref="AP22:AX22" si="133">IF(ISERROR(DATEVALUE(AO22+1 &amp; " "&amp;$J22 &amp; " " &amp; $K22)),"∙",AO22+1)</f>
        <v>25</v>
      </c>
      <c r="AQ22" s="6">
        <f t="shared" si="133"/>
        <v>26</v>
      </c>
      <c r="AR22" s="6">
        <f t="shared" si="133"/>
        <v>27</v>
      </c>
      <c r="AS22" s="6">
        <f t="shared" si="133"/>
        <v>28</v>
      </c>
      <c r="AT22" s="6">
        <f t="shared" si="133"/>
        <v>29</v>
      </c>
      <c r="AU22" s="6">
        <f t="shared" si="133"/>
        <v>30</v>
      </c>
      <c r="AV22" s="6">
        <f t="shared" si="133"/>
        <v>31</v>
      </c>
      <c r="AW22" s="6" t="str">
        <f t="shared" si="133"/>
        <v>∙</v>
      </c>
      <c r="AX22" s="6" t="str">
        <f t="shared" si="133"/>
        <v>∙</v>
      </c>
      <c r="AY22" s="6" t="str">
        <f t="shared" si="11"/>
        <v>June</v>
      </c>
      <c r="AZ22" s="4">
        <f t="shared" si="12"/>
        <v>43983</v>
      </c>
      <c r="BA22" s="6">
        <f t="shared" si="13"/>
        <v>1</v>
      </c>
      <c r="BB22" s="6">
        <f t="shared" si="14"/>
        <v>2</v>
      </c>
      <c r="BC22" s="6">
        <f t="shared" si="15"/>
        <v>3</v>
      </c>
      <c r="BD22" s="6">
        <f t="shared" si="16"/>
        <v>4</v>
      </c>
      <c r="BE22" s="6">
        <f t="shared" si="17"/>
        <v>5</v>
      </c>
      <c r="BF22" s="6">
        <f t="shared" si="18"/>
        <v>6</v>
      </c>
      <c r="BG22" s="6">
        <f t="shared" si="19"/>
        <v>7</v>
      </c>
      <c r="BH22" s="6">
        <f t="shared" si="49"/>
        <v>8</v>
      </c>
      <c r="BI22" s="6">
        <f t="shared" si="20"/>
        <v>9</v>
      </c>
      <c r="BJ22" s="6">
        <f t="shared" si="21"/>
        <v>10</v>
      </c>
      <c r="BK22" s="6">
        <f t="shared" si="22"/>
        <v>11</v>
      </c>
      <c r="BL22" s="6">
        <f t="shared" si="23"/>
        <v>12</v>
      </c>
      <c r="BM22" s="6">
        <f t="shared" si="24"/>
        <v>13</v>
      </c>
      <c r="BN22" s="6">
        <f t="shared" si="25"/>
        <v>14</v>
      </c>
      <c r="BO22" s="6">
        <f t="shared" si="26"/>
        <v>15</v>
      </c>
      <c r="BP22" s="6">
        <f t="shared" si="27"/>
        <v>16</v>
      </c>
      <c r="BQ22" s="6">
        <f t="shared" si="28"/>
        <v>17</v>
      </c>
      <c r="BR22" s="6">
        <f t="shared" si="29"/>
        <v>18</v>
      </c>
      <c r="BS22" s="6">
        <f t="shared" si="30"/>
        <v>19</v>
      </c>
      <c r="BT22" s="6">
        <f t="shared" si="31"/>
        <v>20</v>
      </c>
      <c r="BU22" s="6">
        <f t="shared" si="32"/>
        <v>21</v>
      </c>
      <c r="BV22" s="6">
        <f t="shared" si="33"/>
        <v>22</v>
      </c>
      <c r="BW22" s="6">
        <f t="shared" si="34"/>
        <v>23</v>
      </c>
      <c r="BX22" s="6">
        <f t="shared" si="35"/>
        <v>24</v>
      </c>
      <c r="BY22" s="6">
        <f t="shared" si="36"/>
        <v>25</v>
      </c>
      <c r="BZ22" s="6">
        <f t="shared" si="37"/>
        <v>26</v>
      </c>
      <c r="CA22" s="6">
        <f t="shared" si="38"/>
        <v>27</v>
      </c>
      <c r="CB22" s="6">
        <f t="shared" si="39"/>
        <v>28</v>
      </c>
      <c r="CC22" s="6">
        <f t="shared" ref="CC22:CK22" si="134">IF(ISERROR(DATEVALUE(CB22+1 &amp; " "&amp;$AY22 &amp; " " &amp; $K22)),"∙",CB22+1)</f>
        <v>29</v>
      </c>
      <c r="CD22" s="6">
        <f t="shared" si="134"/>
        <v>30</v>
      </c>
      <c r="CE22" s="6" t="str">
        <f t="shared" si="134"/>
        <v>∙</v>
      </c>
      <c r="CF22" s="6" t="str">
        <f t="shared" si="134"/>
        <v>∙</v>
      </c>
      <c r="CG22" s="6" t="str">
        <f t="shared" si="134"/>
        <v>∙</v>
      </c>
      <c r="CH22" s="6" t="str">
        <f t="shared" si="134"/>
        <v>∙</v>
      </c>
      <c r="CI22" s="6" t="str">
        <f t="shared" si="134"/>
        <v>∙</v>
      </c>
      <c r="CJ22" s="6" t="str">
        <f t="shared" si="134"/>
        <v>∙</v>
      </c>
      <c r="CK22" s="6" t="str">
        <f t="shared" si="134"/>
        <v>∙</v>
      </c>
      <c r="CL22" s="6">
        <f t="shared" si="51"/>
        <v>0</v>
      </c>
      <c r="CM22" s="6">
        <f t="shared" si="52"/>
        <v>0</v>
      </c>
    </row>
    <row r="23" spans="1:91" x14ac:dyDescent="0.2">
      <c r="A23" s="1">
        <f t="shared" si="53"/>
        <v>43976</v>
      </c>
      <c r="B23" s="1">
        <f t="shared" ref="B23:G23" si="135">A23+1</f>
        <v>43977</v>
      </c>
      <c r="C23" s="1">
        <f t="shared" si="135"/>
        <v>43978</v>
      </c>
      <c r="D23" s="1">
        <f t="shared" si="135"/>
        <v>43979</v>
      </c>
      <c r="E23" s="1">
        <f t="shared" si="135"/>
        <v>43980</v>
      </c>
      <c r="F23" s="1">
        <f t="shared" si="135"/>
        <v>43981</v>
      </c>
      <c r="G23" s="1">
        <f t="shared" si="135"/>
        <v>43982</v>
      </c>
      <c r="H23" s="8">
        <f t="shared" si="42"/>
        <v>0</v>
      </c>
      <c r="I23" t="str">
        <f t="shared" si="107"/>
        <v>25th</v>
      </c>
      <c r="J23" t="str">
        <f t="shared" si="108"/>
        <v>May</v>
      </c>
      <c r="K23" t="str">
        <f t="shared" si="109"/>
        <v>2020</v>
      </c>
      <c r="L23" t="str">
        <f t="shared" si="110"/>
        <v>Monday</v>
      </c>
      <c r="M23" s="4">
        <f t="shared" si="115"/>
        <v>43952</v>
      </c>
      <c r="N23" s="6" t="str">
        <f t="shared" si="2"/>
        <v>∙</v>
      </c>
      <c r="O23" s="6" t="str">
        <f t="shared" si="3"/>
        <v>∙</v>
      </c>
      <c r="P23" s="6" t="str">
        <f t="shared" si="4"/>
        <v>∙</v>
      </c>
      <c r="Q23" s="6" t="str">
        <f t="shared" si="5"/>
        <v>∙</v>
      </c>
      <c r="R23" s="6">
        <f t="shared" si="6"/>
        <v>1</v>
      </c>
      <c r="S23" s="6">
        <f t="shared" si="7"/>
        <v>2</v>
      </c>
      <c r="T23" s="6">
        <f t="shared" si="8"/>
        <v>3</v>
      </c>
      <c r="U23" s="6">
        <f t="shared" ref="U23:AO23" si="136">T23+1</f>
        <v>4</v>
      </c>
      <c r="V23" s="6">
        <f t="shared" si="136"/>
        <v>5</v>
      </c>
      <c r="W23" s="6">
        <f t="shared" si="136"/>
        <v>6</v>
      </c>
      <c r="X23" s="6">
        <f t="shared" si="136"/>
        <v>7</v>
      </c>
      <c r="Y23" s="6">
        <f t="shared" si="136"/>
        <v>8</v>
      </c>
      <c r="Z23" s="6">
        <f t="shared" si="136"/>
        <v>9</v>
      </c>
      <c r="AA23" s="6">
        <f t="shared" si="136"/>
        <v>10</v>
      </c>
      <c r="AB23" s="6">
        <f t="shared" si="136"/>
        <v>11</v>
      </c>
      <c r="AC23" s="6">
        <f t="shared" si="136"/>
        <v>12</v>
      </c>
      <c r="AD23" s="6">
        <f t="shared" si="136"/>
        <v>13</v>
      </c>
      <c r="AE23" s="6">
        <f t="shared" si="136"/>
        <v>14</v>
      </c>
      <c r="AF23" s="6">
        <f t="shared" si="136"/>
        <v>15</v>
      </c>
      <c r="AG23" s="6">
        <f t="shared" si="136"/>
        <v>16</v>
      </c>
      <c r="AH23" s="6">
        <f t="shared" si="136"/>
        <v>17</v>
      </c>
      <c r="AI23" s="6">
        <f t="shared" si="136"/>
        <v>18</v>
      </c>
      <c r="AJ23" s="6">
        <f t="shared" si="136"/>
        <v>19</v>
      </c>
      <c r="AK23" s="6">
        <f t="shared" si="136"/>
        <v>20</v>
      </c>
      <c r="AL23" s="6">
        <f t="shared" si="136"/>
        <v>21</v>
      </c>
      <c r="AM23" s="6">
        <f t="shared" si="136"/>
        <v>22</v>
      </c>
      <c r="AN23" s="6">
        <f t="shared" si="136"/>
        <v>23</v>
      </c>
      <c r="AO23" s="6">
        <f t="shared" si="136"/>
        <v>24</v>
      </c>
      <c r="AP23" s="6">
        <f t="shared" ref="AP23:AX23" si="137">IF(ISERROR(DATEVALUE(AO23+1 &amp; " "&amp;$J23 &amp; " " &amp; $K23)),"∙",AO23+1)</f>
        <v>25</v>
      </c>
      <c r="AQ23" s="6">
        <f t="shared" si="137"/>
        <v>26</v>
      </c>
      <c r="AR23" s="6">
        <f t="shared" si="137"/>
        <v>27</v>
      </c>
      <c r="AS23" s="6">
        <f t="shared" si="137"/>
        <v>28</v>
      </c>
      <c r="AT23" s="6">
        <f t="shared" si="137"/>
        <v>29</v>
      </c>
      <c r="AU23" s="6">
        <f t="shared" si="137"/>
        <v>30</v>
      </c>
      <c r="AV23" s="6">
        <f t="shared" si="137"/>
        <v>31</v>
      </c>
      <c r="AW23" s="6" t="str">
        <f t="shared" si="137"/>
        <v>∙</v>
      </c>
      <c r="AX23" s="6" t="str">
        <f t="shared" si="137"/>
        <v>∙</v>
      </c>
      <c r="AY23" s="6" t="str">
        <f t="shared" si="11"/>
        <v>June</v>
      </c>
      <c r="AZ23" s="4">
        <f t="shared" si="12"/>
        <v>43983</v>
      </c>
      <c r="BA23" s="6">
        <f t="shared" si="13"/>
        <v>1</v>
      </c>
      <c r="BB23" s="6">
        <f t="shared" si="14"/>
        <v>2</v>
      </c>
      <c r="BC23" s="6">
        <f t="shared" si="15"/>
        <v>3</v>
      </c>
      <c r="BD23" s="6">
        <f t="shared" si="16"/>
        <v>4</v>
      </c>
      <c r="BE23" s="6">
        <f t="shared" si="17"/>
        <v>5</v>
      </c>
      <c r="BF23" s="6">
        <f t="shared" si="18"/>
        <v>6</v>
      </c>
      <c r="BG23" s="6">
        <f t="shared" si="19"/>
        <v>7</v>
      </c>
      <c r="BH23" s="6">
        <f t="shared" si="49"/>
        <v>8</v>
      </c>
      <c r="BI23" s="6">
        <f t="shared" si="20"/>
        <v>9</v>
      </c>
      <c r="BJ23" s="6">
        <f t="shared" si="21"/>
        <v>10</v>
      </c>
      <c r="BK23" s="6">
        <f t="shared" si="22"/>
        <v>11</v>
      </c>
      <c r="BL23" s="6">
        <f t="shared" si="23"/>
        <v>12</v>
      </c>
      <c r="BM23" s="6">
        <f t="shared" si="24"/>
        <v>13</v>
      </c>
      <c r="BN23" s="6">
        <f t="shared" si="25"/>
        <v>14</v>
      </c>
      <c r="BO23" s="6">
        <f t="shared" si="26"/>
        <v>15</v>
      </c>
      <c r="BP23" s="6">
        <f t="shared" si="27"/>
        <v>16</v>
      </c>
      <c r="BQ23" s="6">
        <f t="shared" si="28"/>
        <v>17</v>
      </c>
      <c r="BR23" s="6">
        <f t="shared" si="29"/>
        <v>18</v>
      </c>
      <c r="BS23" s="6">
        <f t="shared" si="30"/>
        <v>19</v>
      </c>
      <c r="BT23" s="6">
        <f t="shared" si="31"/>
        <v>20</v>
      </c>
      <c r="BU23" s="6">
        <f t="shared" si="32"/>
        <v>21</v>
      </c>
      <c r="BV23" s="6">
        <f t="shared" si="33"/>
        <v>22</v>
      </c>
      <c r="BW23" s="6">
        <f t="shared" si="34"/>
        <v>23</v>
      </c>
      <c r="BX23" s="6">
        <f t="shared" si="35"/>
        <v>24</v>
      </c>
      <c r="BY23" s="6">
        <f t="shared" si="36"/>
        <v>25</v>
      </c>
      <c r="BZ23" s="6">
        <f t="shared" si="37"/>
        <v>26</v>
      </c>
      <c r="CA23" s="6">
        <f t="shared" si="38"/>
        <v>27</v>
      </c>
      <c r="CB23" s="6">
        <f t="shared" si="39"/>
        <v>28</v>
      </c>
      <c r="CC23" s="6">
        <f t="shared" ref="CC23:CK23" si="138">IF(ISERROR(DATEVALUE(CB23+1 &amp; " "&amp;$AY23 &amp; " " &amp; $K23)),"∙",CB23+1)</f>
        <v>29</v>
      </c>
      <c r="CD23" s="6">
        <f t="shared" si="138"/>
        <v>30</v>
      </c>
      <c r="CE23" s="6" t="str">
        <f t="shared" si="138"/>
        <v>∙</v>
      </c>
      <c r="CF23" s="6" t="str">
        <f t="shared" si="138"/>
        <v>∙</v>
      </c>
      <c r="CG23" s="6" t="str">
        <f t="shared" si="138"/>
        <v>∙</v>
      </c>
      <c r="CH23" s="6" t="str">
        <f t="shared" si="138"/>
        <v>∙</v>
      </c>
      <c r="CI23" s="6" t="str">
        <f t="shared" si="138"/>
        <v>∙</v>
      </c>
      <c r="CJ23" s="6" t="str">
        <f t="shared" si="138"/>
        <v>∙</v>
      </c>
      <c r="CK23" s="6" t="str">
        <f t="shared" si="138"/>
        <v>∙</v>
      </c>
      <c r="CL23" s="6">
        <f t="shared" si="51"/>
        <v>0</v>
      </c>
      <c r="CM23" s="6">
        <f t="shared" si="52"/>
        <v>0</v>
      </c>
    </row>
    <row r="24" spans="1:91" x14ac:dyDescent="0.2">
      <c r="A24" s="1">
        <f t="shared" si="53"/>
        <v>43983</v>
      </c>
      <c r="B24" s="1">
        <f t="shared" ref="B24:G24" si="139">A24+1</f>
        <v>43984</v>
      </c>
      <c r="C24" s="1">
        <f t="shared" si="139"/>
        <v>43985</v>
      </c>
      <c r="D24" s="1">
        <f t="shared" si="139"/>
        <v>43986</v>
      </c>
      <c r="E24" s="1">
        <f t="shared" si="139"/>
        <v>43987</v>
      </c>
      <c r="F24" s="1">
        <f t="shared" si="139"/>
        <v>43988</v>
      </c>
      <c r="G24" s="1">
        <f t="shared" si="139"/>
        <v>43989</v>
      </c>
      <c r="H24" s="8">
        <f t="shared" si="42"/>
        <v>0</v>
      </c>
      <c r="I24" t="str">
        <f t="shared" si="107"/>
        <v>1st</v>
      </c>
      <c r="J24" t="str">
        <f t="shared" si="108"/>
        <v>June</v>
      </c>
      <c r="K24" t="str">
        <f t="shared" si="109"/>
        <v>2020</v>
      </c>
      <c r="L24" t="str">
        <f t="shared" si="110"/>
        <v>Monday</v>
      </c>
      <c r="M24" s="4">
        <f t="shared" si="115"/>
        <v>43983</v>
      </c>
      <c r="N24" s="6">
        <f t="shared" si="2"/>
        <v>1</v>
      </c>
      <c r="O24" s="6">
        <f t="shared" si="3"/>
        <v>2</v>
      </c>
      <c r="P24" s="6">
        <f t="shared" si="4"/>
        <v>3</v>
      </c>
      <c r="Q24" s="6">
        <f t="shared" si="5"/>
        <v>4</v>
      </c>
      <c r="R24" s="6">
        <f t="shared" si="6"/>
        <v>5</v>
      </c>
      <c r="S24" s="6">
        <f t="shared" si="7"/>
        <v>6</v>
      </c>
      <c r="T24" s="6">
        <f t="shared" si="8"/>
        <v>7</v>
      </c>
      <c r="U24" s="6">
        <f t="shared" ref="U24:AO24" si="140">T24+1</f>
        <v>8</v>
      </c>
      <c r="V24" s="6">
        <f t="shared" si="140"/>
        <v>9</v>
      </c>
      <c r="W24" s="6">
        <f t="shared" si="140"/>
        <v>10</v>
      </c>
      <c r="X24" s="6">
        <f t="shared" si="140"/>
        <v>11</v>
      </c>
      <c r="Y24" s="6">
        <f t="shared" si="140"/>
        <v>12</v>
      </c>
      <c r="Z24" s="6">
        <f t="shared" si="140"/>
        <v>13</v>
      </c>
      <c r="AA24" s="6">
        <f t="shared" si="140"/>
        <v>14</v>
      </c>
      <c r="AB24" s="6">
        <f t="shared" si="140"/>
        <v>15</v>
      </c>
      <c r="AC24" s="6">
        <f t="shared" si="140"/>
        <v>16</v>
      </c>
      <c r="AD24" s="6">
        <f t="shared" si="140"/>
        <v>17</v>
      </c>
      <c r="AE24" s="6">
        <f t="shared" si="140"/>
        <v>18</v>
      </c>
      <c r="AF24" s="6">
        <f t="shared" si="140"/>
        <v>19</v>
      </c>
      <c r="AG24" s="6">
        <f t="shared" si="140"/>
        <v>20</v>
      </c>
      <c r="AH24" s="6">
        <f t="shared" si="140"/>
        <v>21</v>
      </c>
      <c r="AI24" s="6">
        <f t="shared" si="140"/>
        <v>22</v>
      </c>
      <c r="AJ24" s="6">
        <f t="shared" si="140"/>
        <v>23</v>
      </c>
      <c r="AK24" s="6">
        <f t="shared" si="140"/>
        <v>24</v>
      </c>
      <c r="AL24" s="6">
        <f t="shared" si="140"/>
        <v>25</v>
      </c>
      <c r="AM24" s="6">
        <f t="shared" si="140"/>
        <v>26</v>
      </c>
      <c r="AN24" s="6">
        <f t="shared" si="140"/>
        <v>27</v>
      </c>
      <c r="AO24" s="6">
        <f t="shared" si="140"/>
        <v>28</v>
      </c>
      <c r="AP24" s="6">
        <f t="shared" ref="AP24:AX24" si="141">IF(ISERROR(DATEVALUE(AO24+1 &amp; " "&amp;$J24 &amp; " " &amp; $K24)),"∙",AO24+1)</f>
        <v>29</v>
      </c>
      <c r="AQ24" s="6">
        <f t="shared" si="141"/>
        <v>30</v>
      </c>
      <c r="AR24" s="6" t="str">
        <f t="shared" si="141"/>
        <v>∙</v>
      </c>
      <c r="AS24" s="6" t="str">
        <f t="shared" si="141"/>
        <v>∙</v>
      </c>
      <c r="AT24" s="6" t="str">
        <f t="shared" si="141"/>
        <v>∙</v>
      </c>
      <c r="AU24" s="6" t="str">
        <f t="shared" si="141"/>
        <v>∙</v>
      </c>
      <c r="AV24" s="6" t="str">
        <f t="shared" si="141"/>
        <v>∙</v>
      </c>
      <c r="AW24" s="6" t="str">
        <f t="shared" si="141"/>
        <v>∙</v>
      </c>
      <c r="AX24" s="6" t="str">
        <f t="shared" si="141"/>
        <v>∙</v>
      </c>
      <c r="AY24" s="6" t="str">
        <f t="shared" si="11"/>
        <v>July</v>
      </c>
      <c r="AZ24" s="4">
        <f t="shared" si="12"/>
        <v>44013</v>
      </c>
      <c r="BA24" s="6" t="str">
        <f t="shared" si="13"/>
        <v>∙</v>
      </c>
      <c r="BB24" s="6" t="str">
        <f t="shared" si="14"/>
        <v>∙</v>
      </c>
      <c r="BC24" s="6">
        <f t="shared" si="15"/>
        <v>1</v>
      </c>
      <c r="BD24" s="6">
        <f t="shared" si="16"/>
        <v>2</v>
      </c>
      <c r="BE24" s="6">
        <f t="shared" si="17"/>
        <v>3</v>
      </c>
      <c r="BF24" s="6">
        <f t="shared" si="18"/>
        <v>4</v>
      </c>
      <c r="BG24" s="6">
        <f t="shared" si="19"/>
        <v>5</v>
      </c>
      <c r="BH24" s="6">
        <f t="shared" si="49"/>
        <v>6</v>
      </c>
      <c r="BI24" s="6">
        <f t="shared" si="20"/>
        <v>7</v>
      </c>
      <c r="BJ24" s="6">
        <f t="shared" si="21"/>
        <v>8</v>
      </c>
      <c r="BK24" s="6">
        <f t="shared" si="22"/>
        <v>9</v>
      </c>
      <c r="BL24" s="6">
        <f t="shared" si="23"/>
        <v>10</v>
      </c>
      <c r="BM24" s="6">
        <f t="shared" si="24"/>
        <v>11</v>
      </c>
      <c r="BN24" s="6">
        <f t="shared" si="25"/>
        <v>12</v>
      </c>
      <c r="BO24" s="6">
        <f t="shared" si="26"/>
        <v>13</v>
      </c>
      <c r="BP24" s="6">
        <f t="shared" si="27"/>
        <v>14</v>
      </c>
      <c r="BQ24" s="6">
        <f t="shared" si="28"/>
        <v>15</v>
      </c>
      <c r="BR24" s="6">
        <f t="shared" si="29"/>
        <v>16</v>
      </c>
      <c r="BS24" s="6">
        <f t="shared" si="30"/>
        <v>17</v>
      </c>
      <c r="BT24" s="6">
        <f t="shared" si="31"/>
        <v>18</v>
      </c>
      <c r="BU24" s="6">
        <f t="shared" si="32"/>
        <v>19</v>
      </c>
      <c r="BV24" s="6">
        <f t="shared" si="33"/>
        <v>20</v>
      </c>
      <c r="BW24" s="6">
        <f t="shared" si="34"/>
        <v>21</v>
      </c>
      <c r="BX24" s="6">
        <f t="shared" si="35"/>
        <v>22</v>
      </c>
      <c r="BY24" s="6">
        <f t="shared" si="36"/>
        <v>23</v>
      </c>
      <c r="BZ24" s="6">
        <f t="shared" si="37"/>
        <v>24</v>
      </c>
      <c r="CA24" s="6">
        <f t="shared" si="38"/>
        <v>25</v>
      </c>
      <c r="CB24" s="6">
        <f t="shared" si="39"/>
        <v>26</v>
      </c>
      <c r="CC24" s="6">
        <f t="shared" ref="CC24:CK24" si="142">IF(ISERROR(DATEVALUE(CB24+1 &amp; " "&amp;$AY24 &amp; " " &amp; $K24)),"∙",CB24+1)</f>
        <v>27</v>
      </c>
      <c r="CD24" s="6">
        <f t="shared" si="142"/>
        <v>28</v>
      </c>
      <c r="CE24" s="6">
        <f t="shared" si="142"/>
        <v>29</v>
      </c>
      <c r="CF24" s="6">
        <f t="shared" si="142"/>
        <v>30</v>
      </c>
      <c r="CG24" s="6">
        <f t="shared" si="142"/>
        <v>31</v>
      </c>
      <c r="CH24" s="6" t="str">
        <f t="shared" si="142"/>
        <v>∙</v>
      </c>
      <c r="CI24" s="6" t="str">
        <f t="shared" si="142"/>
        <v>∙</v>
      </c>
      <c r="CJ24" s="6" t="str">
        <f t="shared" si="142"/>
        <v>∙</v>
      </c>
      <c r="CK24" s="6" t="str">
        <f t="shared" si="142"/>
        <v>∙</v>
      </c>
      <c r="CL24" s="6">
        <f t="shared" si="51"/>
        <v>0</v>
      </c>
      <c r="CM24" s="6">
        <f t="shared" si="52"/>
        <v>0</v>
      </c>
    </row>
    <row r="25" spans="1:91" x14ac:dyDescent="0.2">
      <c r="A25" s="1">
        <f t="shared" si="53"/>
        <v>43990</v>
      </c>
      <c r="B25" s="1">
        <f t="shared" ref="B25:G25" si="143">A25+1</f>
        <v>43991</v>
      </c>
      <c r="C25" s="1">
        <f t="shared" si="143"/>
        <v>43992</v>
      </c>
      <c r="D25" s="1">
        <f t="shared" si="143"/>
        <v>43993</v>
      </c>
      <c r="E25" s="1">
        <f t="shared" si="143"/>
        <v>43994</v>
      </c>
      <c r="F25" s="1">
        <f t="shared" si="143"/>
        <v>43995</v>
      </c>
      <c r="G25" s="1">
        <f t="shared" si="143"/>
        <v>43996</v>
      </c>
      <c r="H25" s="8">
        <f t="shared" si="42"/>
        <v>0</v>
      </c>
      <c r="I25" t="str">
        <f t="shared" si="107"/>
        <v>8th</v>
      </c>
      <c r="J25" t="str">
        <f t="shared" si="108"/>
        <v>June</v>
      </c>
      <c r="K25" t="str">
        <f t="shared" si="109"/>
        <v>2020</v>
      </c>
      <c r="L25" t="str">
        <f t="shared" si="110"/>
        <v>Monday</v>
      </c>
      <c r="M25" s="4">
        <f t="shared" si="115"/>
        <v>43983</v>
      </c>
      <c r="N25" s="6">
        <f t="shared" si="2"/>
        <v>1</v>
      </c>
      <c r="O25" s="6">
        <f t="shared" si="3"/>
        <v>2</v>
      </c>
      <c r="P25" s="6">
        <f t="shared" si="4"/>
        <v>3</v>
      </c>
      <c r="Q25" s="6">
        <f t="shared" si="5"/>
        <v>4</v>
      </c>
      <c r="R25" s="6">
        <f t="shared" si="6"/>
        <v>5</v>
      </c>
      <c r="S25" s="6">
        <f t="shared" si="7"/>
        <v>6</v>
      </c>
      <c r="T25" s="6">
        <f t="shared" si="8"/>
        <v>7</v>
      </c>
      <c r="U25" s="6">
        <f t="shared" ref="U25:AO25" si="144">T25+1</f>
        <v>8</v>
      </c>
      <c r="V25" s="6">
        <f t="shared" si="144"/>
        <v>9</v>
      </c>
      <c r="W25" s="6">
        <f t="shared" si="144"/>
        <v>10</v>
      </c>
      <c r="X25" s="6">
        <f t="shared" si="144"/>
        <v>11</v>
      </c>
      <c r="Y25" s="6">
        <f t="shared" si="144"/>
        <v>12</v>
      </c>
      <c r="Z25" s="6">
        <f t="shared" si="144"/>
        <v>13</v>
      </c>
      <c r="AA25" s="6">
        <f t="shared" si="144"/>
        <v>14</v>
      </c>
      <c r="AB25" s="6">
        <f t="shared" si="144"/>
        <v>15</v>
      </c>
      <c r="AC25" s="6">
        <f t="shared" si="144"/>
        <v>16</v>
      </c>
      <c r="AD25" s="6">
        <f t="shared" si="144"/>
        <v>17</v>
      </c>
      <c r="AE25" s="6">
        <f t="shared" si="144"/>
        <v>18</v>
      </c>
      <c r="AF25" s="6">
        <f t="shared" si="144"/>
        <v>19</v>
      </c>
      <c r="AG25" s="6">
        <f t="shared" si="144"/>
        <v>20</v>
      </c>
      <c r="AH25" s="6">
        <f t="shared" si="144"/>
        <v>21</v>
      </c>
      <c r="AI25" s="6">
        <f t="shared" si="144"/>
        <v>22</v>
      </c>
      <c r="AJ25" s="6">
        <f t="shared" si="144"/>
        <v>23</v>
      </c>
      <c r="AK25" s="6">
        <f t="shared" si="144"/>
        <v>24</v>
      </c>
      <c r="AL25" s="6">
        <f t="shared" si="144"/>
        <v>25</v>
      </c>
      <c r="AM25" s="6">
        <f t="shared" si="144"/>
        <v>26</v>
      </c>
      <c r="AN25" s="6">
        <f t="shared" si="144"/>
        <v>27</v>
      </c>
      <c r="AO25" s="6">
        <f t="shared" si="144"/>
        <v>28</v>
      </c>
      <c r="AP25" s="6">
        <f t="shared" ref="AP25:AX25" si="145">IF(ISERROR(DATEVALUE(AO25+1 &amp; " "&amp;$J25 &amp; " " &amp; $K25)),"∙",AO25+1)</f>
        <v>29</v>
      </c>
      <c r="AQ25" s="6">
        <f t="shared" si="145"/>
        <v>30</v>
      </c>
      <c r="AR25" s="6" t="str">
        <f t="shared" si="145"/>
        <v>∙</v>
      </c>
      <c r="AS25" s="6" t="str">
        <f t="shared" si="145"/>
        <v>∙</v>
      </c>
      <c r="AT25" s="6" t="str">
        <f t="shared" si="145"/>
        <v>∙</v>
      </c>
      <c r="AU25" s="6" t="str">
        <f t="shared" si="145"/>
        <v>∙</v>
      </c>
      <c r="AV25" s="6" t="str">
        <f t="shared" si="145"/>
        <v>∙</v>
      </c>
      <c r="AW25" s="6" t="str">
        <f t="shared" si="145"/>
        <v>∙</v>
      </c>
      <c r="AX25" s="6" t="str">
        <f t="shared" si="145"/>
        <v>∙</v>
      </c>
      <c r="AY25" s="6" t="str">
        <f t="shared" si="11"/>
        <v>July</v>
      </c>
      <c r="AZ25" s="4">
        <f t="shared" si="12"/>
        <v>44013</v>
      </c>
      <c r="BA25" s="6" t="str">
        <f t="shared" si="13"/>
        <v>∙</v>
      </c>
      <c r="BB25" s="6" t="str">
        <f t="shared" si="14"/>
        <v>∙</v>
      </c>
      <c r="BC25" s="6">
        <f t="shared" si="15"/>
        <v>1</v>
      </c>
      <c r="BD25" s="6">
        <f t="shared" si="16"/>
        <v>2</v>
      </c>
      <c r="BE25" s="6">
        <f t="shared" si="17"/>
        <v>3</v>
      </c>
      <c r="BF25" s="6">
        <f t="shared" si="18"/>
        <v>4</v>
      </c>
      <c r="BG25" s="6">
        <f t="shared" si="19"/>
        <v>5</v>
      </c>
      <c r="BH25" s="6">
        <f t="shared" si="49"/>
        <v>6</v>
      </c>
      <c r="BI25" s="6">
        <f t="shared" si="20"/>
        <v>7</v>
      </c>
      <c r="BJ25" s="6">
        <f t="shared" si="21"/>
        <v>8</v>
      </c>
      <c r="BK25" s="6">
        <f t="shared" si="22"/>
        <v>9</v>
      </c>
      <c r="BL25" s="6">
        <f t="shared" si="23"/>
        <v>10</v>
      </c>
      <c r="BM25" s="6">
        <f t="shared" si="24"/>
        <v>11</v>
      </c>
      <c r="BN25" s="6">
        <f t="shared" si="25"/>
        <v>12</v>
      </c>
      <c r="BO25" s="6">
        <f t="shared" si="26"/>
        <v>13</v>
      </c>
      <c r="BP25" s="6">
        <f t="shared" si="27"/>
        <v>14</v>
      </c>
      <c r="BQ25" s="6">
        <f t="shared" si="28"/>
        <v>15</v>
      </c>
      <c r="BR25" s="6">
        <f t="shared" si="29"/>
        <v>16</v>
      </c>
      <c r="BS25" s="6">
        <f t="shared" si="30"/>
        <v>17</v>
      </c>
      <c r="BT25" s="6">
        <f t="shared" si="31"/>
        <v>18</v>
      </c>
      <c r="BU25" s="6">
        <f t="shared" si="32"/>
        <v>19</v>
      </c>
      <c r="BV25" s="6">
        <f t="shared" si="33"/>
        <v>20</v>
      </c>
      <c r="BW25" s="6">
        <f t="shared" si="34"/>
        <v>21</v>
      </c>
      <c r="BX25" s="6">
        <f t="shared" si="35"/>
        <v>22</v>
      </c>
      <c r="BY25" s="6">
        <f t="shared" si="36"/>
        <v>23</v>
      </c>
      <c r="BZ25" s="6">
        <f t="shared" si="37"/>
        <v>24</v>
      </c>
      <c r="CA25" s="6">
        <f t="shared" si="38"/>
        <v>25</v>
      </c>
      <c r="CB25" s="6">
        <f t="shared" si="39"/>
        <v>26</v>
      </c>
      <c r="CC25" s="6">
        <f t="shared" ref="CC25:CK25" si="146">IF(ISERROR(DATEVALUE(CB25+1 &amp; " "&amp;$AY25 &amp; " " &amp; $K25)),"∙",CB25+1)</f>
        <v>27</v>
      </c>
      <c r="CD25" s="6">
        <f t="shared" si="146"/>
        <v>28</v>
      </c>
      <c r="CE25" s="6">
        <f t="shared" si="146"/>
        <v>29</v>
      </c>
      <c r="CF25" s="6">
        <f t="shared" si="146"/>
        <v>30</v>
      </c>
      <c r="CG25" s="6">
        <f t="shared" si="146"/>
        <v>31</v>
      </c>
      <c r="CH25" s="6" t="str">
        <f t="shared" si="146"/>
        <v>∙</v>
      </c>
      <c r="CI25" s="6" t="str">
        <f t="shared" si="146"/>
        <v>∙</v>
      </c>
      <c r="CJ25" s="6" t="str">
        <f t="shared" si="146"/>
        <v>∙</v>
      </c>
      <c r="CK25" s="6" t="str">
        <f t="shared" si="146"/>
        <v>∙</v>
      </c>
      <c r="CL25" s="6">
        <f t="shared" si="51"/>
        <v>0</v>
      </c>
      <c r="CM25" s="6">
        <f t="shared" si="52"/>
        <v>0</v>
      </c>
    </row>
    <row r="26" spans="1:91" x14ac:dyDescent="0.2">
      <c r="A26" s="1">
        <f t="shared" si="53"/>
        <v>43997</v>
      </c>
      <c r="B26" s="1">
        <f t="shared" ref="B26:G26" si="147">A26+1</f>
        <v>43998</v>
      </c>
      <c r="C26" s="1">
        <f t="shared" si="147"/>
        <v>43999</v>
      </c>
      <c r="D26" s="1">
        <f t="shared" si="147"/>
        <v>44000</v>
      </c>
      <c r="E26" s="1">
        <f t="shared" si="147"/>
        <v>44001</v>
      </c>
      <c r="F26" s="1">
        <f t="shared" si="147"/>
        <v>44002</v>
      </c>
      <c r="G26" s="1">
        <f t="shared" si="147"/>
        <v>44003</v>
      </c>
      <c r="H26" s="8">
        <f t="shared" si="42"/>
        <v>0</v>
      </c>
      <c r="I26" t="str">
        <f t="shared" si="107"/>
        <v>15th</v>
      </c>
      <c r="J26" t="str">
        <f t="shared" si="108"/>
        <v>June</v>
      </c>
      <c r="K26" t="str">
        <f t="shared" si="109"/>
        <v>2020</v>
      </c>
      <c r="L26" t="str">
        <f t="shared" si="110"/>
        <v>Monday</v>
      </c>
      <c r="M26" s="4">
        <f t="shared" si="115"/>
        <v>43983</v>
      </c>
      <c r="N26" s="6">
        <f t="shared" si="2"/>
        <v>1</v>
      </c>
      <c r="O26" s="6">
        <f t="shared" si="3"/>
        <v>2</v>
      </c>
      <c r="P26" s="6">
        <f t="shared" si="4"/>
        <v>3</v>
      </c>
      <c r="Q26" s="6">
        <f t="shared" si="5"/>
        <v>4</v>
      </c>
      <c r="R26" s="6">
        <f t="shared" si="6"/>
        <v>5</v>
      </c>
      <c r="S26" s="6">
        <f t="shared" si="7"/>
        <v>6</v>
      </c>
      <c r="T26" s="6">
        <f t="shared" si="8"/>
        <v>7</v>
      </c>
      <c r="U26" s="6">
        <f t="shared" ref="U26:AO26" si="148">T26+1</f>
        <v>8</v>
      </c>
      <c r="V26" s="6">
        <f t="shared" si="148"/>
        <v>9</v>
      </c>
      <c r="W26" s="6">
        <f t="shared" si="148"/>
        <v>10</v>
      </c>
      <c r="X26" s="6">
        <f t="shared" si="148"/>
        <v>11</v>
      </c>
      <c r="Y26" s="6">
        <f t="shared" si="148"/>
        <v>12</v>
      </c>
      <c r="Z26" s="6">
        <f t="shared" si="148"/>
        <v>13</v>
      </c>
      <c r="AA26" s="6">
        <f t="shared" si="148"/>
        <v>14</v>
      </c>
      <c r="AB26" s="6">
        <f t="shared" si="148"/>
        <v>15</v>
      </c>
      <c r="AC26" s="6">
        <f t="shared" si="148"/>
        <v>16</v>
      </c>
      <c r="AD26" s="6">
        <f t="shared" si="148"/>
        <v>17</v>
      </c>
      <c r="AE26" s="6">
        <f t="shared" si="148"/>
        <v>18</v>
      </c>
      <c r="AF26" s="6">
        <f t="shared" si="148"/>
        <v>19</v>
      </c>
      <c r="AG26" s="6">
        <f t="shared" si="148"/>
        <v>20</v>
      </c>
      <c r="AH26" s="6">
        <f t="shared" si="148"/>
        <v>21</v>
      </c>
      <c r="AI26" s="6">
        <f t="shared" si="148"/>
        <v>22</v>
      </c>
      <c r="AJ26" s="6">
        <f t="shared" si="148"/>
        <v>23</v>
      </c>
      <c r="AK26" s="6">
        <f t="shared" si="148"/>
        <v>24</v>
      </c>
      <c r="AL26" s="6">
        <f t="shared" si="148"/>
        <v>25</v>
      </c>
      <c r="AM26" s="6">
        <f t="shared" si="148"/>
        <v>26</v>
      </c>
      <c r="AN26" s="6">
        <f t="shared" si="148"/>
        <v>27</v>
      </c>
      <c r="AO26" s="6">
        <f t="shared" si="148"/>
        <v>28</v>
      </c>
      <c r="AP26" s="6">
        <f t="shared" ref="AP26:AX26" si="149">IF(ISERROR(DATEVALUE(AO26+1 &amp; " "&amp;$J26 &amp; " " &amp; $K26)),"∙",AO26+1)</f>
        <v>29</v>
      </c>
      <c r="AQ26" s="6">
        <f t="shared" si="149"/>
        <v>30</v>
      </c>
      <c r="AR26" s="6" t="str">
        <f t="shared" si="149"/>
        <v>∙</v>
      </c>
      <c r="AS26" s="6" t="str">
        <f t="shared" si="149"/>
        <v>∙</v>
      </c>
      <c r="AT26" s="6" t="str">
        <f t="shared" si="149"/>
        <v>∙</v>
      </c>
      <c r="AU26" s="6" t="str">
        <f t="shared" si="149"/>
        <v>∙</v>
      </c>
      <c r="AV26" s="6" t="str">
        <f t="shared" si="149"/>
        <v>∙</v>
      </c>
      <c r="AW26" s="6" t="str">
        <f t="shared" si="149"/>
        <v>∙</v>
      </c>
      <c r="AX26" s="6" t="str">
        <f t="shared" si="149"/>
        <v>∙</v>
      </c>
      <c r="AY26" s="6" t="str">
        <f t="shared" si="11"/>
        <v>July</v>
      </c>
      <c r="AZ26" s="4">
        <f t="shared" si="12"/>
        <v>44013</v>
      </c>
      <c r="BA26" s="6" t="str">
        <f t="shared" si="13"/>
        <v>∙</v>
      </c>
      <c r="BB26" s="6" t="str">
        <f t="shared" si="14"/>
        <v>∙</v>
      </c>
      <c r="BC26" s="6">
        <f t="shared" si="15"/>
        <v>1</v>
      </c>
      <c r="BD26" s="6">
        <f t="shared" si="16"/>
        <v>2</v>
      </c>
      <c r="BE26" s="6">
        <f t="shared" si="17"/>
        <v>3</v>
      </c>
      <c r="BF26" s="6">
        <f t="shared" si="18"/>
        <v>4</v>
      </c>
      <c r="BG26" s="6">
        <f t="shared" si="19"/>
        <v>5</v>
      </c>
      <c r="BH26" s="6">
        <f t="shared" si="49"/>
        <v>6</v>
      </c>
      <c r="BI26" s="6">
        <f t="shared" si="20"/>
        <v>7</v>
      </c>
      <c r="BJ26" s="6">
        <f t="shared" si="21"/>
        <v>8</v>
      </c>
      <c r="BK26" s="6">
        <f t="shared" si="22"/>
        <v>9</v>
      </c>
      <c r="BL26" s="6">
        <f t="shared" si="23"/>
        <v>10</v>
      </c>
      <c r="BM26" s="6">
        <f t="shared" si="24"/>
        <v>11</v>
      </c>
      <c r="BN26" s="6">
        <f t="shared" si="25"/>
        <v>12</v>
      </c>
      <c r="BO26" s="6">
        <f t="shared" si="26"/>
        <v>13</v>
      </c>
      <c r="BP26" s="6">
        <f t="shared" si="27"/>
        <v>14</v>
      </c>
      <c r="BQ26" s="6">
        <f t="shared" si="28"/>
        <v>15</v>
      </c>
      <c r="BR26" s="6">
        <f t="shared" si="29"/>
        <v>16</v>
      </c>
      <c r="BS26" s="6">
        <f t="shared" si="30"/>
        <v>17</v>
      </c>
      <c r="BT26" s="6">
        <f t="shared" si="31"/>
        <v>18</v>
      </c>
      <c r="BU26" s="6">
        <f t="shared" si="32"/>
        <v>19</v>
      </c>
      <c r="BV26" s="6">
        <f t="shared" si="33"/>
        <v>20</v>
      </c>
      <c r="BW26" s="6">
        <f t="shared" si="34"/>
        <v>21</v>
      </c>
      <c r="BX26" s="6">
        <f t="shared" si="35"/>
        <v>22</v>
      </c>
      <c r="BY26" s="6">
        <f t="shared" si="36"/>
        <v>23</v>
      </c>
      <c r="BZ26" s="6">
        <f t="shared" si="37"/>
        <v>24</v>
      </c>
      <c r="CA26" s="6">
        <f t="shared" si="38"/>
        <v>25</v>
      </c>
      <c r="CB26" s="6">
        <f t="shared" si="39"/>
        <v>26</v>
      </c>
      <c r="CC26" s="6">
        <f t="shared" ref="CC26:CK26" si="150">IF(ISERROR(DATEVALUE(CB26+1 &amp; " "&amp;$AY26 &amp; " " &amp; $K26)),"∙",CB26+1)</f>
        <v>27</v>
      </c>
      <c r="CD26" s="6">
        <f t="shared" si="150"/>
        <v>28</v>
      </c>
      <c r="CE26" s="6">
        <f t="shared" si="150"/>
        <v>29</v>
      </c>
      <c r="CF26" s="6">
        <f t="shared" si="150"/>
        <v>30</v>
      </c>
      <c r="CG26" s="6">
        <f t="shared" si="150"/>
        <v>31</v>
      </c>
      <c r="CH26" s="6" t="str">
        <f t="shared" si="150"/>
        <v>∙</v>
      </c>
      <c r="CI26" s="6" t="str">
        <f t="shared" si="150"/>
        <v>∙</v>
      </c>
      <c r="CJ26" s="6" t="str">
        <f t="shared" si="150"/>
        <v>∙</v>
      </c>
      <c r="CK26" s="6" t="str">
        <f t="shared" si="150"/>
        <v>∙</v>
      </c>
      <c r="CL26" s="6">
        <f t="shared" si="51"/>
        <v>0</v>
      </c>
      <c r="CM26" s="6">
        <f t="shared" si="52"/>
        <v>0</v>
      </c>
    </row>
    <row r="27" spans="1:91" x14ac:dyDescent="0.2">
      <c r="A27" s="1">
        <f t="shared" si="53"/>
        <v>44004</v>
      </c>
      <c r="B27" s="1">
        <f t="shared" ref="B27:G27" si="151">A27+1</f>
        <v>44005</v>
      </c>
      <c r="C27" s="1">
        <f t="shared" si="151"/>
        <v>44006</v>
      </c>
      <c r="D27" s="1">
        <f t="shared" si="151"/>
        <v>44007</v>
      </c>
      <c r="E27" s="1">
        <f t="shared" si="151"/>
        <v>44008</v>
      </c>
      <c r="F27" s="1">
        <f t="shared" si="151"/>
        <v>44009</v>
      </c>
      <c r="G27" s="1">
        <f t="shared" si="151"/>
        <v>44010</v>
      </c>
      <c r="H27" s="8">
        <f t="shared" si="42"/>
        <v>0</v>
      </c>
      <c r="I27" t="str">
        <f t="shared" si="107"/>
        <v>22nd</v>
      </c>
      <c r="J27" t="str">
        <f t="shared" si="108"/>
        <v>June</v>
      </c>
      <c r="K27" t="str">
        <f t="shared" si="109"/>
        <v>2020</v>
      </c>
      <c r="L27" t="str">
        <f t="shared" si="110"/>
        <v>Monday</v>
      </c>
      <c r="M27" s="4">
        <f t="shared" si="115"/>
        <v>43983</v>
      </c>
      <c r="N27" s="6">
        <f t="shared" si="2"/>
        <v>1</v>
      </c>
      <c r="O27" s="6">
        <f t="shared" si="3"/>
        <v>2</v>
      </c>
      <c r="P27" s="6">
        <f t="shared" si="4"/>
        <v>3</v>
      </c>
      <c r="Q27" s="6">
        <f t="shared" si="5"/>
        <v>4</v>
      </c>
      <c r="R27" s="6">
        <f t="shared" si="6"/>
        <v>5</v>
      </c>
      <c r="S27" s="6">
        <f t="shared" si="7"/>
        <v>6</v>
      </c>
      <c r="T27" s="6">
        <f t="shared" si="8"/>
        <v>7</v>
      </c>
      <c r="U27" s="6">
        <f t="shared" ref="U27:AO27" si="152">T27+1</f>
        <v>8</v>
      </c>
      <c r="V27" s="6">
        <f t="shared" si="152"/>
        <v>9</v>
      </c>
      <c r="W27" s="6">
        <f t="shared" si="152"/>
        <v>10</v>
      </c>
      <c r="X27" s="6">
        <f t="shared" si="152"/>
        <v>11</v>
      </c>
      <c r="Y27" s="6">
        <f t="shared" si="152"/>
        <v>12</v>
      </c>
      <c r="Z27" s="6">
        <f t="shared" si="152"/>
        <v>13</v>
      </c>
      <c r="AA27" s="6">
        <f t="shared" si="152"/>
        <v>14</v>
      </c>
      <c r="AB27" s="6">
        <f t="shared" si="152"/>
        <v>15</v>
      </c>
      <c r="AC27" s="6">
        <f t="shared" si="152"/>
        <v>16</v>
      </c>
      <c r="AD27" s="6">
        <f t="shared" si="152"/>
        <v>17</v>
      </c>
      <c r="AE27" s="6">
        <f t="shared" si="152"/>
        <v>18</v>
      </c>
      <c r="AF27" s="6">
        <f t="shared" si="152"/>
        <v>19</v>
      </c>
      <c r="AG27" s="6">
        <f t="shared" si="152"/>
        <v>20</v>
      </c>
      <c r="AH27" s="6">
        <f t="shared" si="152"/>
        <v>21</v>
      </c>
      <c r="AI27" s="6">
        <f t="shared" si="152"/>
        <v>22</v>
      </c>
      <c r="AJ27" s="6">
        <f t="shared" si="152"/>
        <v>23</v>
      </c>
      <c r="AK27" s="6">
        <f t="shared" si="152"/>
        <v>24</v>
      </c>
      <c r="AL27" s="6">
        <f t="shared" si="152"/>
        <v>25</v>
      </c>
      <c r="AM27" s="6">
        <f t="shared" si="152"/>
        <v>26</v>
      </c>
      <c r="AN27" s="6">
        <f t="shared" si="152"/>
        <v>27</v>
      </c>
      <c r="AO27" s="6">
        <f t="shared" si="152"/>
        <v>28</v>
      </c>
      <c r="AP27" s="6">
        <f t="shared" ref="AP27:AX27" si="153">IF(ISERROR(DATEVALUE(AO27+1 &amp; " "&amp;$J27 &amp; " " &amp; $K27)),"∙",AO27+1)</f>
        <v>29</v>
      </c>
      <c r="AQ27" s="6">
        <f t="shared" si="153"/>
        <v>30</v>
      </c>
      <c r="AR27" s="6" t="str">
        <f t="shared" si="153"/>
        <v>∙</v>
      </c>
      <c r="AS27" s="6" t="str">
        <f t="shared" si="153"/>
        <v>∙</v>
      </c>
      <c r="AT27" s="6" t="str">
        <f t="shared" si="153"/>
        <v>∙</v>
      </c>
      <c r="AU27" s="6" t="str">
        <f t="shared" si="153"/>
        <v>∙</v>
      </c>
      <c r="AV27" s="6" t="str">
        <f t="shared" si="153"/>
        <v>∙</v>
      </c>
      <c r="AW27" s="6" t="str">
        <f t="shared" si="153"/>
        <v>∙</v>
      </c>
      <c r="AX27" s="6" t="str">
        <f t="shared" si="153"/>
        <v>∙</v>
      </c>
      <c r="AY27" s="6" t="str">
        <f t="shared" si="11"/>
        <v>July</v>
      </c>
      <c r="AZ27" s="4">
        <f t="shared" si="12"/>
        <v>44013</v>
      </c>
      <c r="BA27" s="6" t="str">
        <f t="shared" si="13"/>
        <v>∙</v>
      </c>
      <c r="BB27" s="6" t="str">
        <f t="shared" si="14"/>
        <v>∙</v>
      </c>
      <c r="BC27" s="6">
        <f t="shared" si="15"/>
        <v>1</v>
      </c>
      <c r="BD27" s="6">
        <f t="shared" si="16"/>
        <v>2</v>
      </c>
      <c r="BE27" s="6">
        <f t="shared" si="17"/>
        <v>3</v>
      </c>
      <c r="BF27" s="6">
        <f t="shared" si="18"/>
        <v>4</v>
      </c>
      <c r="BG27" s="6">
        <f t="shared" si="19"/>
        <v>5</v>
      </c>
      <c r="BH27" s="6">
        <f t="shared" si="49"/>
        <v>6</v>
      </c>
      <c r="BI27" s="6">
        <f t="shared" si="20"/>
        <v>7</v>
      </c>
      <c r="BJ27" s="6">
        <f t="shared" si="21"/>
        <v>8</v>
      </c>
      <c r="BK27" s="6">
        <f t="shared" si="22"/>
        <v>9</v>
      </c>
      <c r="BL27" s="6">
        <f t="shared" si="23"/>
        <v>10</v>
      </c>
      <c r="BM27" s="6">
        <f t="shared" si="24"/>
        <v>11</v>
      </c>
      <c r="BN27" s="6">
        <f t="shared" si="25"/>
        <v>12</v>
      </c>
      <c r="BO27" s="6">
        <f t="shared" si="26"/>
        <v>13</v>
      </c>
      <c r="BP27" s="6">
        <f t="shared" si="27"/>
        <v>14</v>
      </c>
      <c r="BQ27" s="6">
        <f t="shared" si="28"/>
        <v>15</v>
      </c>
      <c r="BR27" s="6">
        <f t="shared" si="29"/>
        <v>16</v>
      </c>
      <c r="BS27" s="6">
        <f t="shared" si="30"/>
        <v>17</v>
      </c>
      <c r="BT27" s="6">
        <f t="shared" si="31"/>
        <v>18</v>
      </c>
      <c r="BU27" s="6">
        <f t="shared" si="32"/>
        <v>19</v>
      </c>
      <c r="BV27" s="6">
        <f t="shared" si="33"/>
        <v>20</v>
      </c>
      <c r="BW27" s="6">
        <f t="shared" si="34"/>
        <v>21</v>
      </c>
      <c r="BX27" s="6">
        <f t="shared" si="35"/>
        <v>22</v>
      </c>
      <c r="BY27" s="6">
        <f t="shared" si="36"/>
        <v>23</v>
      </c>
      <c r="BZ27" s="6">
        <f t="shared" si="37"/>
        <v>24</v>
      </c>
      <c r="CA27" s="6">
        <f t="shared" si="38"/>
        <v>25</v>
      </c>
      <c r="CB27" s="6">
        <f t="shared" si="39"/>
        <v>26</v>
      </c>
      <c r="CC27" s="6">
        <f t="shared" ref="CC27:CK27" si="154">IF(ISERROR(DATEVALUE(CB27+1 &amp; " "&amp;$AY27 &amp; " " &amp; $K27)),"∙",CB27+1)</f>
        <v>27</v>
      </c>
      <c r="CD27" s="6">
        <f t="shared" si="154"/>
        <v>28</v>
      </c>
      <c r="CE27" s="6">
        <f t="shared" si="154"/>
        <v>29</v>
      </c>
      <c r="CF27" s="6">
        <f t="shared" si="154"/>
        <v>30</v>
      </c>
      <c r="CG27" s="6">
        <f t="shared" si="154"/>
        <v>31</v>
      </c>
      <c r="CH27" s="6" t="str">
        <f t="shared" si="154"/>
        <v>∙</v>
      </c>
      <c r="CI27" s="6" t="str">
        <f t="shared" si="154"/>
        <v>∙</v>
      </c>
      <c r="CJ27" s="6" t="str">
        <f t="shared" si="154"/>
        <v>∙</v>
      </c>
      <c r="CK27" s="6" t="str">
        <f t="shared" si="154"/>
        <v>∙</v>
      </c>
      <c r="CL27" s="6">
        <f t="shared" si="51"/>
        <v>0</v>
      </c>
      <c r="CM27" s="6">
        <f t="shared" si="52"/>
        <v>0</v>
      </c>
    </row>
    <row r="28" spans="1:91" x14ac:dyDescent="0.2">
      <c r="A28" s="1">
        <f t="shared" si="53"/>
        <v>44011</v>
      </c>
      <c r="B28" s="1">
        <f t="shared" ref="B28:G28" si="155">A28+1</f>
        <v>44012</v>
      </c>
      <c r="C28" s="1">
        <f t="shared" si="155"/>
        <v>44013</v>
      </c>
      <c r="D28" s="1">
        <f t="shared" si="155"/>
        <v>44014</v>
      </c>
      <c r="E28" s="1">
        <f t="shared" si="155"/>
        <v>44015</v>
      </c>
      <c r="F28" s="1">
        <f t="shared" si="155"/>
        <v>44016</v>
      </c>
      <c r="G28" s="1">
        <f t="shared" si="155"/>
        <v>44017</v>
      </c>
      <c r="H28" s="8">
        <f t="shared" si="42"/>
        <v>1</v>
      </c>
      <c r="I28" t="str">
        <f t="shared" si="107"/>
        <v>29th</v>
      </c>
      <c r="J28" t="str">
        <f t="shared" si="108"/>
        <v>June</v>
      </c>
      <c r="K28" t="str">
        <f t="shared" si="109"/>
        <v>2020</v>
      </c>
      <c r="L28" t="str">
        <f t="shared" si="110"/>
        <v>Monday</v>
      </c>
      <c r="M28" s="4">
        <f t="shared" si="115"/>
        <v>43983</v>
      </c>
      <c r="N28" s="6">
        <f t="shared" si="2"/>
        <v>1</v>
      </c>
      <c r="O28" s="6">
        <f t="shared" si="3"/>
        <v>2</v>
      </c>
      <c r="P28" s="6">
        <f t="shared" si="4"/>
        <v>3</v>
      </c>
      <c r="Q28" s="6">
        <f t="shared" si="5"/>
        <v>4</v>
      </c>
      <c r="R28" s="6">
        <f t="shared" si="6"/>
        <v>5</v>
      </c>
      <c r="S28" s="6">
        <f t="shared" si="7"/>
        <v>6</v>
      </c>
      <c r="T28" s="6">
        <f t="shared" si="8"/>
        <v>7</v>
      </c>
      <c r="U28" s="6">
        <f t="shared" ref="U28:AO28" si="156">T28+1</f>
        <v>8</v>
      </c>
      <c r="V28" s="6">
        <f t="shared" si="156"/>
        <v>9</v>
      </c>
      <c r="W28" s="6">
        <f t="shared" si="156"/>
        <v>10</v>
      </c>
      <c r="X28" s="6">
        <f t="shared" si="156"/>
        <v>11</v>
      </c>
      <c r="Y28" s="6">
        <f t="shared" si="156"/>
        <v>12</v>
      </c>
      <c r="Z28" s="6">
        <f t="shared" si="156"/>
        <v>13</v>
      </c>
      <c r="AA28" s="6">
        <f t="shared" si="156"/>
        <v>14</v>
      </c>
      <c r="AB28" s="6">
        <f t="shared" si="156"/>
        <v>15</v>
      </c>
      <c r="AC28" s="6">
        <f t="shared" si="156"/>
        <v>16</v>
      </c>
      <c r="AD28" s="6">
        <f t="shared" si="156"/>
        <v>17</v>
      </c>
      <c r="AE28" s="6">
        <f t="shared" si="156"/>
        <v>18</v>
      </c>
      <c r="AF28" s="6">
        <f t="shared" si="156"/>
        <v>19</v>
      </c>
      <c r="AG28" s="6">
        <f t="shared" si="156"/>
        <v>20</v>
      </c>
      <c r="AH28" s="6">
        <f t="shared" si="156"/>
        <v>21</v>
      </c>
      <c r="AI28" s="6">
        <f t="shared" si="156"/>
        <v>22</v>
      </c>
      <c r="AJ28" s="6">
        <f t="shared" si="156"/>
        <v>23</v>
      </c>
      <c r="AK28" s="6">
        <f t="shared" si="156"/>
        <v>24</v>
      </c>
      <c r="AL28" s="6">
        <f t="shared" si="156"/>
        <v>25</v>
      </c>
      <c r="AM28" s="6">
        <f t="shared" si="156"/>
        <v>26</v>
      </c>
      <c r="AN28" s="6">
        <f t="shared" si="156"/>
        <v>27</v>
      </c>
      <c r="AO28" s="6">
        <f t="shared" si="156"/>
        <v>28</v>
      </c>
      <c r="AP28" s="6">
        <f t="shared" ref="AP28:AX28" si="157">IF(ISERROR(DATEVALUE(AO28+1 &amp; " "&amp;$J28 &amp; " " &amp; $K28)),"∙",AO28+1)</f>
        <v>29</v>
      </c>
      <c r="AQ28" s="6">
        <f t="shared" si="157"/>
        <v>30</v>
      </c>
      <c r="AR28" s="6" t="str">
        <f t="shared" si="157"/>
        <v>∙</v>
      </c>
      <c r="AS28" s="6" t="str">
        <f t="shared" si="157"/>
        <v>∙</v>
      </c>
      <c r="AT28" s="6" t="str">
        <f t="shared" si="157"/>
        <v>∙</v>
      </c>
      <c r="AU28" s="6" t="str">
        <f t="shared" si="157"/>
        <v>∙</v>
      </c>
      <c r="AV28" s="6" t="str">
        <f t="shared" si="157"/>
        <v>∙</v>
      </c>
      <c r="AW28" s="6" t="str">
        <f t="shared" si="157"/>
        <v>∙</v>
      </c>
      <c r="AX28" s="6" t="str">
        <f t="shared" si="157"/>
        <v>∙</v>
      </c>
      <c r="AY28" s="6" t="str">
        <f t="shared" si="11"/>
        <v>July</v>
      </c>
      <c r="AZ28" s="4">
        <f t="shared" si="12"/>
        <v>44013</v>
      </c>
      <c r="BA28" s="6" t="str">
        <f t="shared" si="13"/>
        <v>∙</v>
      </c>
      <c r="BB28" s="6" t="str">
        <f t="shared" si="14"/>
        <v>∙</v>
      </c>
      <c r="BC28" s="6">
        <f t="shared" si="15"/>
        <v>1</v>
      </c>
      <c r="BD28" s="6">
        <f t="shared" si="16"/>
        <v>2</v>
      </c>
      <c r="BE28" s="6">
        <f t="shared" si="17"/>
        <v>3</v>
      </c>
      <c r="BF28" s="6">
        <f t="shared" si="18"/>
        <v>4</v>
      </c>
      <c r="BG28" s="6">
        <f t="shared" si="19"/>
        <v>5</v>
      </c>
      <c r="BH28" s="6">
        <f t="shared" si="49"/>
        <v>6</v>
      </c>
      <c r="BI28" s="6">
        <f t="shared" si="20"/>
        <v>7</v>
      </c>
      <c r="BJ28" s="6">
        <f t="shared" si="21"/>
        <v>8</v>
      </c>
      <c r="BK28" s="6">
        <f t="shared" si="22"/>
        <v>9</v>
      </c>
      <c r="BL28" s="6">
        <f t="shared" si="23"/>
        <v>10</v>
      </c>
      <c r="BM28" s="6">
        <f t="shared" si="24"/>
        <v>11</v>
      </c>
      <c r="BN28" s="6">
        <f t="shared" si="25"/>
        <v>12</v>
      </c>
      <c r="BO28" s="6">
        <f t="shared" si="26"/>
        <v>13</v>
      </c>
      <c r="BP28" s="6">
        <f t="shared" si="27"/>
        <v>14</v>
      </c>
      <c r="BQ28" s="6">
        <f t="shared" si="28"/>
        <v>15</v>
      </c>
      <c r="BR28" s="6">
        <f t="shared" si="29"/>
        <v>16</v>
      </c>
      <c r="BS28" s="6">
        <f t="shared" si="30"/>
        <v>17</v>
      </c>
      <c r="BT28" s="6">
        <f t="shared" si="31"/>
        <v>18</v>
      </c>
      <c r="BU28" s="6">
        <f t="shared" si="32"/>
        <v>19</v>
      </c>
      <c r="BV28" s="6">
        <f t="shared" si="33"/>
        <v>20</v>
      </c>
      <c r="BW28" s="6">
        <f t="shared" si="34"/>
        <v>21</v>
      </c>
      <c r="BX28" s="6">
        <f t="shared" si="35"/>
        <v>22</v>
      </c>
      <c r="BY28" s="6">
        <f t="shared" si="36"/>
        <v>23</v>
      </c>
      <c r="BZ28" s="6">
        <f t="shared" si="37"/>
        <v>24</v>
      </c>
      <c r="CA28" s="6">
        <f t="shared" si="38"/>
        <v>25</v>
      </c>
      <c r="CB28" s="6">
        <f t="shared" si="39"/>
        <v>26</v>
      </c>
      <c r="CC28" s="6">
        <f t="shared" ref="CC28:CK28" si="158">IF(ISERROR(DATEVALUE(CB28+1 &amp; " "&amp;$AY28 &amp; " " &amp; $K28)),"∙",CB28+1)</f>
        <v>27</v>
      </c>
      <c r="CD28" s="6">
        <f t="shared" si="158"/>
        <v>28</v>
      </c>
      <c r="CE28" s="6">
        <f t="shared" si="158"/>
        <v>29</v>
      </c>
      <c r="CF28" s="6">
        <f t="shared" si="158"/>
        <v>30</v>
      </c>
      <c r="CG28" s="6">
        <f t="shared" si="158"/>
        <v>31</v>
      </c>
      <c r="CH28" s="6" t="str">
        <f t="shared" si="158"/>
        <v>∙</v>
      </c>
      <c r="CI28" s="6" t="str">
        <f t="shared" si="158"/>
        <v>∙</v>
      </c>
      <c r="CJ28" s="6" t="str">
        <f t="shared" si="158"/>
        <v>∙</v>
      </c>
      <c r="CK28" s="6" t="str">
        <f t="shared" si="158"/>
        <v>∙</v>
      </c>
      <c r="CL28" s="6">
        <f t="shared" si="51"/>
        <v>1</v>
      </c>
      <c r="CM28" s="6">
        <f t="shared" si="52"/>
        <v>0</v>
      </c>
    </row>
    <row r="29" spans="1:91" x14ac:dyDescent="0.2">
      <c r="A29" s="1">
        <f t="shared" si="53"/>
        <v>44018</v>
      </c>
      <c r="B29" s="1">
        <f t="shared" ref="B29:G29" si="159">A29+1</f>
        <v>44019</v>
      </c>
      <c r="C29" s="1">
        <f t="shared" si="159"/>
        <v>44020</v>
      </c>
      <c r="D29" s="1">
        <f t="shared" si="159"/>
        <v>44021</v>
      </c>
      <c r="E29" s="1">
        <f t="shared" si="159"/>
        <v>44022</v>
      </c>
      <c r="F29" s="1">
        <f t="shared" si="159"/>
        <v>44023</v>
      </c>
      <c r="G29" s="1">
        <f t="shared" si="159"/>
        <v>44024</v>
      </c>
      <c r="H29" s="8">
        <f t="shared" si="42"/>
        <v>0</v>
      </c>
      <c r="I29" t="str">
        <f t="shared" si="107"/>
        <v>6th</v>
      </c>
      <c r="J29" t="str">
        <f t="shared" si="108"/>
        <v>July</v>
      </c>
      <c r="K29" t="str">
        <f t="shared" si="109"/>
        <v>2020</v>
      </c>
      <c r="L29" t="str">
        <f t="shared" si="110"/>
        <v>Monday</v>
      </c>
      <c r="M29" s="4">
        <f t="shared" si="115"/>
        <v>44013</v>
      </c>
      <c r="N29" s="6" t="str">
        <f t="shared" si="2"/>
        <v>∙</v>
      </c>
      <c r="O29" s="6" t="str">
        <f t="shared" si="3"/>
        <v>∙</v>
      </c>
      <c r="P29" s="6">
        <f t="shared" si="4"/>
        <v>1</v>
      </c>
      <c r="Q29" s="6">
        <f t="shared" si="5"/>
        <v>2</v>
      </c>
      <c r="R29" s="6">
        <f t="shared" si="6"/>
        <v>3</v>
      </c>
      <c r="S29" s="6">
        <f t="shared" si="7"/>
        <v>4</v>
      </c>
      <c r="T29" s="6">
        <f t="shared" si="8"/>
        <v>5</v>
      </c>
      <c r="U29" s="6">
        <f t="shared" ref="U29:AO29" si="160">T29+1</f>
        <v>6</v>
      </c>
      <c r="V29" s="6">
        <f t="shared" si="160"/>
        <v>7</v>
      </c>
      <c r="W29" s="6">
        <f t="shared" si="160"/>
        <v>8</v>
      </c>
      <c r="X29" s="6">
        <f t="shared" si="160"/>
        <v>9</v>
      </c>
      <c r="Y29" s="6">
        <f t="shared" si="160"/>
        <v>10</v>
      </c>
      <c r="Z29" s="6">
        <f t="shared" si="160"/>
        <v>11</v>
      </c>
      <c r="AA29" s="6">
        <f t="shared" si="160"/>
        <v>12</v>
      </c>
      <c r="AB29" s="6">
        <f t="shared" si="160"/>
        <v>13</v>
      </c>
      <c r="AC29" s="6">
        <f t="shared" si="160"/>
        <v>14</v>
      </c>
      <c r="AD29" s="6">
        <f t="shared" si="160"/>
        <v>15</v>
      </c>
      <c r="AE29" s="6">
        <f t="shared" si="160"/>
        <v>16</v>
      </c>
      <c r="AF29" s="6">
        <f t="shared" si="160"/>
        <v>17</v>
      </c>
      <c r="AG29" s="6">
        <f t="shared" si="160"/>
        <v>18</v>
      </c>
      <c r="AH29" s="6">
        <f t="shared" si="160"/>
        <v>19</v>
      </c>
      <c r="AI29" s="6">
        <f t="shared" si="160"/>
        <v>20</v>
      </c>
      <c r="AJ29" s="6">
        <f t="shared" si="160"/>
        <v>21</v>
      </c>
      <c r="AK29" s="6">
        <f t="shared" si="160"/>
        <v>22</v>
      </c>
      <c r="AL29" s="6">
        <f t="shared" si="160"/>
        <v>23</v>
      </c>
      <c r="AM29" s="6">
        <f t="shared" si="160"/>
        <v>24</v>
      </c>
      <c r="AN29" s="6">
        <f t="shared" si="160"/>
        <v>25</v>
      </c>
      <c r="AO29" s="6">
        <f t="shared" si="160"/>
        <v>26</v>
      </c>
      <c r="AP29" s="6">
        <f t="shared" ref="AP29:AX29" si="161">IF(ISERROR(DATEVALUE(AO29+1 &amp; " "&amp;$J29 &amp; " " &amp; $K29)),"∙",AO29+1)</f>
        <v>27</v>
      </c>
      <c r="AQ29" s="6">
        <f t="shared" si="161"/>
        <v>28</v>
      </c>
      <c r="AR29" s="6">
        <f t="shared" si="161"/>
        <v>29</v>
      </c>
      <c r="AS29" s="6">
        <f t="shared" si="161"/>
        <v>30</v>
      </c>
      <c r="AT29" s="6">
        <f t="shared" si="161"/>
        <v>31</v>
      </c>
      <c r="AU29" s="6" t="str">
        <f t="shared" si="161"/>
        <v>∙</v>
      </c>
      <c r="AV29" s="6" t="str">
        <f t="shared" si="161"/>
        <v>∙</v>
      </c>
      <c r="AW29" s="6" t="str">
        <f t="shared" si="161"/>
        <v>∙</v>
      </c>
      <c r="AX29" s="6" t="str">
        <f t="shared" si="161"/>
        <v>∙</v>
      </c>
      <c r="AY29" s="6" t="str">
        <f t="shared" si="11"/>
        <v>August</v>
      </c>
      <c r="AZ29" s="4">
        <f t="shared" si="12"/>
        <v>44044</v>
      </c>
      <c r="BA29" s="6" t="str">
        <f t="shared" si="13"/>
        <v>∙</v>
      </c>
      <c r="BB29" s="6" t="str">
        <f t="shared" si="14"/>
        <v>∙</v>
      </c>
      <c r="BC29" s="6" t="str">
        <f t="shared" si="15"/>
        <v>∙</v>
      </c>
      <c r="BD29" s="6" t="str">
        <f t="shared" si="16"/>
        <v>∙</v>
      </c>
      <c r="BE29" s="6" t="str">
        <f t="shared" si="17"/>
        <v>∙</v>
      </c>
      <c r="BF29" s="6">
        <f t="shared" si="18"/>
        <v>1</v>
      </c>
      <c r="BG29" s="6">
        <f t="shared" si="19"/>
        <v>2</v>
      </c>
      <c r="BH29" s="6">
        <f t="shared" si="49"/>
        <v>3</v>
      </c>
      <c r="BI29" s="6">
        <f t="shared" si="20"/>
        <v>4</v>
      </c>
      <c r="BJ29" s="6">
        <f t="shared" si="21"/>
        <v>5</v>
      </c>
      <c r="BK29" s="6">
        <f t="shared" si="22"/>
        <v>6</v>
      </c>
      <c r="BL29" s="6">
        <f t="shared" si="23"/>
        <v>7</v>
      </c>
      <c r="BM29" s="6">
        <f t="shared" si="24"/>
        <v>8</v>
      </c>
      <c r="BN29" s="6">
        <f t="shared" si="25"/>
        <v>9</v>
      </c>
      <c r="BO29" s="6">
        <f t="shared" si="26"/>
        <v>10</v>
      </c>
      <c r="BP29" s="6">
        <f t="shared" si="27"/>
        <v>11</v>
      </c>
      <c r="BQ29" s="6">
        <f t="shared" si="28"/>
        <v>12</v>
      </c>
      <c r="BR29" s="6">
        <f t="shared" si="29"/>
        <v>13</v>
      </c>
      <c r="BS29" s="6">
        <f t="shared" si="30"/>
        <v>14</v>
      </c>
      <c r="BT29" s="6">
        <f t="shared" si="31"/>
        <v>15</v>
      </c>
      <c r="BU29" s="6">
        <f t="shared" si="32"/>
        <v>16</v>
      </c>
      <c r="BV29" s="6">
        <f t="shared" si="33"/>
        <v>17</v>
      </c>
      <c r="BW29" s="6">
        <f t="shared" si="34"/>
        <v>18</v>
      </c>
      <c r="BX29" s="6">
        <f t="shared" si="35"/>
        <v>19</v>
      </c>
      <c r="BY29" s="6">
        <f t="shared" si="36"/>
        <v>20</v>
      </c>
      <c r="BZ29" s="6">
        <f t="shared" si="37"/>
        <v>21</v>
      </c>
      <c r="CA29" s="6">
        <f t="shared" si="38"/>
        <v>22</v>
      </c>
      <c r="CB29" s="6">
        <f t="shared" si="39"/>
        <v>23</v>
      </c>
      <c r="CC29" s="6">
        <f t="shared" ref="CC29:CK29" si="162">IF(ISERROR(DATEVALUE(CB29+1 &amp; " "&amp;$AY29 &amp; " " &amp; $K29)),"∙",CB29+1)</f>
        <v>24</v>
      </c>
      <c r="CD29" s="6">
        <f t="shared" si="162"/>
        <v>25</v>
      </c>
      <c r="CE29" s="6">
        <f t="shared" si="162"/>
        <v>26</v>
      </c>
      <c r="CF29" s="6">
        <f t="shared" si="162"/>
        <v>27</v>
      </c>
      <c r="CG29" s="6">
        <f t="shared" si="162"/>
        <v>28</v>
      </c>
      <c r="CH29" s="6">
        <f t="shared" si="162"/>
        <v>29</v>
      </c>
      <c r="CI29" s="6">
        <f t="shared" si="162"/>
        <v>30</v>
      </c>
      <c r="CJ29" s="6">
        <f t="shared" si="162"/>
        <v>31</v>
      </c>
      <c r="CK29" s="6" t="str">
        <f t="shared" si="162"/>
        <v>∙</v>
      </c>
      <c r="CL29" s="6">
        <f t="shared" si="51"/>
        <v>0</v>
      </c>
      <c r="CM29" s="6">
        <f t="shared" si="52"/>
        <v>0</v>
      </c>
    </row>
    <row r="30" spans="1:91" x14ac:dyDescent="0.2">
      <c r="A30" s="1">
        <f t="shared" si="53"/>
        <v>44025</v>
      </c>
      <c r="B30" s="1">
        <f t="shared" ref="B30:G30" si="163">A30+1</f>
        <v>44026</v>
      </c>
      <c r="C30" s="1">
        <f t="shared" si="163"/>
        <v>44027</v>
      </c>
      <c r="D30" s="1">
        <f t="shared" si="163"/>
        <v>44028</v>
      </c>
      <c r="E30" s="1">
        <f t="shared" si="163"/>
        <v>44029</v>
      </c>
      <c r="F30" s="1">
        <f t="shared" si="163"/>
        <v>44030</v>
      </c>
      <c r="G30" s="1">
        <f t="shared" si="163"/>
        <v>44031</v>
      </c>
      <c r="H30" s="8">
        <f t="shared" si="42"/>
        <v>0</v>
      </c>
      <c r="I30" t="str">
        <f t="shared" si="107"/>
        <v>13th</v>
      </c>
      <c r="J30" t="str">
        <f t="shared" si="108"/>
        <v>July</v>
      </c>
      <c r="K30" t="str">
        <f t="shared" si="109"/>
        <v>2020</v>
      </c>
      <c r="L30" t="str">
        <f t="shared" si="110"/>
        <v>Monday</v>
      </c>
      <c r="M30" s="4">
        <f t="shared" si="115"/>
        <v>44013</v>
      </c>
      <c r="N30" s="6" t="str">
        <f t="shared" si="2"/>
        <v>∙</v>
      </c>
      <c r="O30" s="6" t="str">
        <f t="shared" si="3"/>
        <v>∙</v>
      </c>
      <c r="P30" s="6">
        <f t="shared" si="4"/>
        <v>1</v>
      </c>
      <c r="Q30" s="6">
        <f t="shared" si="5"/>
        <v>2</v>
      </c>
      <c r="R30" s="6">
        <f t="shared" si="6"/>
        <v>3</v>
      </c>
      <c r="S30" s="6">
        <f t="shared" si="7"/>
        <v>4</v>
      </c>
      <c r="T30" s="6">
        <f t="shared" si="8"/>
        <v>5</v>
      </c>
      <c r="U30" s="6">
        <f t="shared" ref="U30:AO30" si="164">T30+1</f>
        <v>6</v>
      </c>
      <c r="V30" s="6">
        <f t="shared" si="164"/>
        <v>7</v>
      </c>
      <c r="W30" s="6">
        <f t="shared" si="164"/>
        <v>8</v>
      </c>
      <c r="X30" s="6">
        <f t="shared" si="164"/>
        <v>9</v>
      </c>
      <c r="Y30" s="6">
        <f t="shared" si="164"/>
        <v>10</v>
      </c>
      <c r="Z30" s="6">
        <f t="shared" si="164"/>
        <v>11</v>
      </c>
      <c r="AA30" s="6">
        <f t="shared" si="164"/>
        <v>12</v>
      </c>
      <c r="AB30" s="6">
        <f t="shared" si="164"/>
        <v>13</v>
      </c>
      <c r="AC30" s="6">
        <f t="shared" si="164"/>
        <v>14</v>
      </c>
      <c r="AD30" s="6">
        <f t="shared" si="164"/>
        <v>15</v>
      </c>
      <c r="AE30" s="6">
        <f t="shared" si="164"/>
        <v>16</v>
      </c>
      <c r="AF30" s="6">
        <f t="shared" si="164"/>
        <v>17</v>
      </c>
      <c r="AG30" s="6">
        <f t="shared" si="164"/>
        <v>18</v>
      </c>
      <c r="AH30" s="6">
        <f t="shared" si="164"/>
        <v>19</v>
      </c>
      <c r="AI30" s="6">
        <f t="shared" si="164"/>
        <v>20</v>
      </c>
      <c r="AJ30" s="6">
        <f t="shared" si="164"/>
        <v>21</v>
      </c>
      <c r="AK30" s="6">
        <f t="shared" si="164"/>
        <v>22</v>
      </c>
      <c r="AL30" s="6">
        <f t="shared" si="164"/>
        <v>23</v>
      </c>
      <c r="AM30" s="6">
        <f t="shared" si="164"/>
        <v>24</v>
      </c>
      <c r="AN30" s="6">
        <f t="shared" si="164"/>
        <v>25</v>
      </c>
      <c r="AO30" s="6">
        <f t="shared" si="164"/>
        <v>26</v>
      </c>
      <c r="AP30" s="6">
        <f t="shared" ref="AP30:AX30" si="165">IF(ISERROR(DATEVALUE(AO30+1 &amp; " "&amp;$J30 &amp; " " &amp; $K30)),"∙",AO30+1)</f>
        <v>27</v>
      </c>
      <c r="AQ30" s="6">
        <f t="shared" si="165"/>
        <v>28</v>
      </c>
      <c r="AR30" s="6">
        <f t="shared" si="165"/>
        <v>29</v>
      </c>
      <c r="AS30" s="6">
        <f t="shared" si="165"/>
        <v>30</v>
      </c>
      <c r="AT30" s="6">
        <f t="shared" si="165"/>
        <v>31</v>
      </c>
      <c r="AU30" s="6" t="str">
        <f t="shared" si="165"/>
        <v>∙</v>
      </c>
      <c r="AV30" s="6" t="str">
        <f t="shared" si="165"/>
        <v>∙</v>
      </c>
      <c r="AW30" s="6" t="str">
        <f t="shared" si="165"/>
        <v>∙</v>
      </c>
      <c r="AX30" s="6" t="str">
        <f t="shared" si="165"/>
        <v>∙</v>
      </c>
      <c r="AY30" s="6" t="str">
        <f t="shared" si="11"/>
        <v>August</v>
      </c>
      <c r="AZ30" s="4">
        <f t="shared" si="12"/>
        <v>44044</v>
      </c>
      <c r="BA30" s="6" t="str">
        <f t="shared" si="13"/>
        <v>∙</v>
      </c>
      <c r="BB30" s="6" t="str">
        <f t="shared" si="14"/>
        <v>∙</v>
      </c>
      <c r="BC30" s="6" t="str">
        <f t="shared" si="15"/>
        <v>∙</v>
      </c>
      <c r="BD30" s="6" t="str">
        <f t="shared" si="16"/>
        <v>∙</v>
      </c>
      <c r="BE30" s="6" t="str">
        <f t="shared" si="17"/>
        <v>∙</v>
      </c>
      <c r="BF30" s="6">
        <f t="shared" si="18"/>
        <v>1</v>
      </c>
      <c r="BG30" s="6">
        <f t="shared" si="19"/>
        <v>2</v>
      </c>
      <c r="BH30" s="6">
        <f t="shared" si="49"/>
        <v>3</v>
      </c>
      <c r="BI30" s="6">
        <f t="shared" si="20"/>
        <v>4</v>
      </c>
      <c r="BJ30" s="6">
        <f t="shared" si="21"/>
        <v>5</v>
      </c>
      <c r="BK30" s="6">
        <f t="shared" si="22"/>
        <v>6</v>
      </c>
      <c r="BL30" s="6">
        <f t="shared" si="23"/>
        <v>7</v>
      </c>
      <c r="BM30" s="6">
        <f t="shared" si="24"/>
        <v>8</v>
      </c>
      <c r="BN30" s="6">
        <f t="shared" si="25"/>
        <v>9</v>
      </c>
      <c r="BO30" s="6">
        <f t="shared" si="26"/>
        <v>10</v>
      </c>
      <c r="BP30" s="6">
        <f t="shared" si="27"/>
        <v>11</v>
      </c>
      <c r="BQ30" s="6">
        <f t="shared" si="28"/>
        <v>12</v>
      </c>
      <c r="BR30" s="6">
        <f t="shared" si="29"/>
        <v>13</v>
      </c>
      <c r="BS30" s="6">
        <f t="shared" si="30"/>
        <v>14</v>
      </c>
      <c r="BT30" s="6">
        <f t="shared" si="31"/>
        <v>15</v>
      </c>
      <c r="BU30" s="6">
        <f t="shared" si="32"/>
        <v>16</v>
      </c>
      <c r="BV30" s="6">
        <f t="shared" si="33"/>
        <v>17</v>
      </c>
      <c r="BW30" s="6">
        <f t="shared" si="34"/>
        <v>18</v>
      </c>
      <c r="BX30" s="6">
        <f t="shared" si="35"/>
        <v>19</v>
      </c>
      <c r="BY30" s="6">
        <f t="shared" si="36"/>
        <v>20</v>
      </c>
      <c r="BZ30" s="6">
        <f t="shared" si="37"/>
        <v>21</v>
      </c>
      <c r="CA30" s="6">
        <f t="shared" si="38"/>
        <v>22</v>
      </c>
      <c r="CB30" s="6">
        <f t="shared" si="39"/>
        <v>23</v>
      </c>
      <c r="CC30" s="6">
        <f t="shared" ref="CC30:CK30" si="166">IF(ISERROR(DATEVALUE(CB30+1 &amp; " "&amp;$AY30 &amp; " " &amp; $K30)),"∙",CB30+1)</f>
        <v>24</v>
      </c>
      <c r="CD30" s="6">
        <f t="shared" si="166"/>
        <v>25</v>
      </c>
      <c r="CE30" s="6">
        <f t="shared" si="166"/>
        <v>26</v>
      </c>
      <c r="CF30" s="6">
        <f t="shared" si="166"/>
        <v>27</v>
      </c>
      <c r="CG30" s="6">
        <f t="shared" si="166"/>
        <v>28</v>
      </c>
      <c r="CH30" s="6">
        <f t="shared" si="166"/>
        <v>29</v>
      </c>
      <c r="CI30" s="6">
        <f t="shared" si="166"/>
        <v>30</v>
      </c>
      <c r="CJ30" s="6">
        <f t="shared" si="166"/>
        <v>31</v>
      </c>
      <c r="CK30" s="6" t="str">
        <f t="shared" si="166"/>
        <v>∙</v>
      </c>
      <c r="CL30" s="6">
        <f t="shared" si="51"/>
        <v>0</v>
      </c>
      <c r="CM30" s="6">
        <f t="shared" si="52"/>
        <v>0</v>
      </c>
    </row>
    <row r="31" spans="1:91" x14ac:dyDescent="0.2">
      <c r="A31" s="1">
        <f t="shared" si="53"/>
        <v>44032</v>
      </c>
      <c r="B31" s="1">
        <f t="shared" ref="B31:G31" si="167">A31+1</f>
        <v>44033</v>
      </c>
      <c r="C31" s="1">
        <f t="shared" si="167"/>
        <v>44034</v>
      </c>
      <c r="D31" s="1">
        <f t="shared" si="167"/>
        <v>44035</v>
      </c>
      <c r="E31" s="1">
        <f t="shared" si="167"/>
        <v>44036</v>
      </c>
      <c r="F31" s="1">
        <f t="shared" si="167"/>
        <v>44037</v>
      </c>
      <c r="G31" s="1">
        <f t="shared" si="167"/>
        <v>44038</v>
      </c>
      <c r="H31" s="8">
        <f t="shared" si="42"/>
        <v>0</v>
      </c>
      <c r="I31" t="str">
        <f t="shared" si="107"/>
        <v>20th</v>
      </c>
      <c r="J31" t="str">
        <f t="shared" si="108"/>
        <v>July</v>
      </c>
      <c r="K31" t="str">
        <f t="shared" si="109"/>
        <v>2020</v>
      </c>
      <c r="L31" t="str">
        <f t="shared" si="110"/>
        <v>Monday</v>
      </c>
      <c r="M31" s="4">
        <f t="shared" si="115"/>
        <v>44013</v>
      </c>
      <c r="N31" s="6" t="str">
        <f t="shared" si="2"/>
        <v>∙</v>
      </c>
      <c r="O31" s="6" t="str">
        <f t="shared" si="3"/>
        <v>∙</v>
      </c>
      <c r="P31" s="6">
        <f t="shared" si="4"/>
        <v>1</v>
      </c>
      <c r="Q31" s="6">
        <f t="shared" si="5"/>
        <v>2</v>
      </c>
      <c r="R31" s="6">
        <f t="shared" si="6"/>
        <v>3</v>
      </c>
      <c r="S31" s="6">
        <f t="shared" si="7"/>
        <v>4</v>
      </c>
      <c r="T31" s="6">
        <f t="shared" si="8"/>
        <v>5</v>
      </c>
      <c r="U31" s="6">
        <f t="shared" ref="U31:AO31" si="168">T31+1</f>
        <v>6</v>
      </c>
      <c r="V31" s="6">
        <f t="shared" si="168"/>
        <v>7</v>
      </c>
      <c r="W31" s="6">
        <f t="shared" si="168"/>
        <v>8</v>
      </c>
      <c r="X31" s="6">
        <f t="shared" si="168"/>
        <v>9</v>
      </c>
      <c r="Y31" s="6">
        <f t="shared" si="168"/>
        <v>10</v>
      </c>
      <c r="Z31" s="6">
        <f t="shared" si="168"/>
        <v>11</v>
      </c>
      <c r="AA31" s="6">
        <f t="shared" si="168"/>
        <v>12</v>
      </c>
      <c r="AB31" s="6">
        <f t="shared" si="168"/>
        <v>13</v>
      </c>
      <c r="AC31" s="6">
        <f t="shared" si="168"/>
        <v>14</v>
      </c>
      <c r="AD31" s="6">
        <f t="shared" si="168"/>
        <v>15</v>
      </c>
      <c r="AE31" s="6">
        <f t="shared" si="168"/>
        <v>16</v>
      </c>
      <c r="AF31" s="6">
        <f t="shared" si="168"/>
        <v>17</v>
      </c>
      <c r="AG31" s="6">
        <f t="shared" si="168"/>
        <v>18</v>
      </c>
      <c r="AH31" s="6">
        <f t="shared" si="168"/>
        <v>19</v>
      </c>
      <c r="AI31" s="6">
        <f t="shared" si="168"/>
        <v>20</v>
      </c>
      <c r="AJ31" s="6">
        <f t="shared" si="168"/>
        <v>21</v>
      </c>
      <c r="AK31" s="6">
        <f t="shared" si="168"/>
        <v>22</v>
      </c>
      <c r="AL31" s="6">
        <f t="shared" si="168"/>
        <v>23</v>
      </c>
      <c r="AM31" s="6">
        <f t="shared" si="168"/>
        <v>24</v>
      </c>
      <c r="AN31" s="6">
        <f t="shared" si="168"/>
        <v>25</v>
      </c>
      <c r="AO31" s="6">
        <f t="shared" si="168"/>
        <v>26</v>
      </c>
      <c r="AP31" s="6">
        <f t="shared" ref="AP31:AX31" si="169">IF(ISERROR(DATEVALUE(AO31+1 &amp; " "&amp;$J31 &amp; " " &amp; $K31)),"∙",AO31+1)</f>
        <v>27</v>
      </c>
      <c r="AQ31" s="6">
        <f t="shared" si="169"/>
        <v>28</v>
      </c>
      <c r="AR31" s="6">
        <f t="shared" si="169"/>
        <v>29</v>
      </c>
      <c r="AS31" s="6">
        <f t="shared" si="169"/>
        <v>30</v>
      </c>
      <c r="AT31" s="6">
        <f t="shared" si="169"/>
        <v>31</v>
      </c>
      <c r="AU31" s="6" t="str">
        <f t="shared" si="169"/>
        <v>∙</v>
      </c>
      <c r="AV31" s="6" t="str">
        <f t="shared" si="169"/>
        <v>∙</v>
      </c>
      <c r="AW31" s="6" t="str">
        <f t="shared" si="169"/>
        <v>∙</v>
      </c>
      <c r="AX31" s="6" t="str">
        <f t="shared" si="169"/>
        <v>∙</v>
      </c>
      <c r="AY31" s="6" t="str">
        <f t="shared" si="11"/>
        <v>August</v>
      </c>
      <c r="AZ31" s="4">
        <f t="shared" si="12"/>
        <v>44044</v>
      </c>
      <c r="BA31" s="6" t="str">
        <f t="shared" si="13"/>
        <v>∙</v>
      </c>
      <c r="BB31" s="6" t="str">
        <f t="shared" si="14"/>
        <v>∙</v>
      </c>
      <c r="BC31" s="6" t="str">
        <f t="shared" si="15"/>
        <v>∙</v>
      </c>
      <c r="BD31" s="6" t="str">
        <f t="shared" si="16"/>
        <v>∙</v>
      </c>
      <c r="BE31" s="6" t="str">
        <f t="shared" si="17"/>
        <v>∙</v>
      </c>
      <c r="BF31" s="6">
        <f t="shared" si="18"/>
        <v>1</v>
      </c>
      <c r="BG31" s="6">
        <f t="shared" si="19"/>
        <v>2</v>
      </c>
      <c r="BH31" s="6">
        <f t="shared" si="49"/>
        <v>3</v>
      </c>
      <c r="BI31" s="6">
        <f t="shared" si="20"/>
        <v>4</v>
      </c>
      <c r="BJ31" s="6">
        <f t="shared" si="21"/>
        <v>5</v>
      </c>
      <c r="BK31" s="6">
        <f t="shared" si="22"/>
        <v>6</v>
      </c>
      <c r="BL31" s="6">
        <f t="shared" si="23"/>
        <v>7</v>
      </c>
      <c r="BM31" s="6">
        <f t="shared" si="24"/>
        <v>8</v>
      </c>
      <c r="BN31" s="6">
        <f t="shared" si="25"/>
        <v>9</v>
      </c>
      <c r="BO31" s="6">
        <f t="shared" si="26"/>
        <v>10</v>
      </c>
      <c r="BP31" s="6">
        <f t="shared" si="27"/>
        <v>11</v>
      </c>
      <c r="BQ31" s="6">
        <f t="shared" si="28"/>
        <v>12</v>
      </c>
      <c r="BR31" s="6">
        <f t="shared" si="29"/>
        <v>13</v>
      </c>
      <c r="BS31" s="6">
        <f t="shared" si="30"/>
        <v>14</v>
      </c>
      <c r="BT31" s="6">
        <f t="shared" si="31"/>
        <v>15</v>
      </c>
      <c r="BU31" s="6">
        <f t="shared" si="32"/>
        <v>16</v>
      </c>
      <c r="BV31" s="6">
        <f t="shared" si="33"/>
        <v>17</v>
      </c>
      <c r="BW31" s="6">
        <f t="shared" si="34"/>
        <v>18</v>
      </c>
      <c r="BX31" s="6">
        <f t="shared" si="35"/>
        <v>19</v>
      </c>
      <c r="BY31" s="6">
        <f t="shared" si="36"/>
        <v>20</v>
      </c>
      <c r="BZ31" s="6">
        <f t="shared" si="37"/>
        <v>21</v>
      </c>
      <c r="CA31" s="6">
        <f t="shared" si="38"/>
        <v>22</v>
      </c>
      <c r="CB31" s="6">
        <f t="shared" si="39"/>
        <v>23</v>
      </c>
      <c r="CC31" s="6">
        <f t="shared" ref="CC31:CK31" si="170">IF(ISERROR(DATEVALUE(CB31+1 &amp; " "&amp;$AY31 &amp; " " &amp; $K31)),"∙",CB31+1)</f>
        <v>24</v>
      </c>
      <c r="CD31" s="6">
        <f t="shared" si="170"/>
        <v>25</v>
      </c>
      <c r="CE31" s="6">
        <f t="shared" si="170"/>
        <v>26</v>
      </c>
      <c r="CF31" s="6">
        <f t="shared" si="170"/>
        <v>27</v>
      </c>
      <c r="CG31" s="6">
        <f t="shared" si="170"/>
        <v>28</v>
      </c>
      <c r="CH31" s="6">
        <f t="shared" si="170"/>
        <v>29</v>
      </c>
      <c r="CI31" s="6">
        <f t="shared" si="170"/>
        <v>30</v>
      </c>
      <c r="CJ31" s="6">
        <f t="shared" si="170"/>
        <v>31</v>
      </c>
      <c r="CK31" s="6" t="str">
        <f t="shared" si="170"/>
        <v>∙</v>
      </c>
      <c r="CL31" s="6">
        <f t="shared" si="51"/>
        <v>0</v>
      </c>
      <c r="CM31" s="6">
        <f t="shared" si="52"/>
        <v>0</v>
      </c>
    </row>
    <row r="32" spans="1:91" x14ac:dyDescent="0.2">
      <c r="A32" s="1">
        <f t="shared" si="53"/>
        <v>44039</v>
      </c>
      <c r="B32" s="1">
        <f t="shared" ref="B32:G32" si="171">A32+1</f>
        <v>44040</v>
      </c>
      <c r="C32" s="1">
        <f t="shared" si="171"/>
        <v>44041</v>
      </c>
      <c r="D32" s="1">
        <f t="shared" si="171"/>
        <v>44042</v>
      </c>
      <c r="E32" s="1">
        <f t="shared" si="171"/>
        <v>44043</v>
      </c>
      <c r="F32" s="1">
        <f t="shared" si="171"/>
        <v>44044</v>
      </c>
      <c r="G32" s="1">
        <f t="shared" si="171"/>
        <v>44045</v>
      </c>
      <c r="H32" s="8">
        <f t="shared" si="42"/>
        <v>1</v>
      </c>
      <c r="I32" t="str">
        <f t="shared" si="107"/>
        <v>27th</v>
      </c>
      <c r="J32" t="str">
        <f t="shared" si="108"/>
        <v>July</v>
      </c>
      <c r="K32" t="str">
        <f t="shared" si="109"/>
        <v>2020</v>
      </c>
      <c r="L32" t="str">
        <f t="shared" si="110"/>
        <v>Monday</v>
      </c>
      <c r="M32" s="4">
        <f t="shared" si="115"/>
        <v>44013</v>
      </c>
      <c r="N32" s="6" t="str">
        <f t="shared" si="2"/>
        <v>∙</v>
      </c>
      <c r="O32" s="6" t="str">
        <f t="shared" si="3"/>
        <v>∙</v>
      </c>
      <c r="P32" s="6">
        <f t="shared" si="4"/>
        <v>1</v>
      </c>
      <c r="Q32" s="6">
        <f t="shared" si="5"/>
        <v>2</v>
      </c>
      <c r="R32" s="6">
        <f t="shared" si="6"/>
        <v>3</v>
      </c>
      <c r="S32" s="6">
        <f t="shared" si="7"/>
        <v>4</v>
      </c>
      <c r="T32" s="6">
        <f t="shared" si="8"/>
        <v>5</v>
      </c>
      <c r="U32" s="6">
        <f t="shared" ref="U32:AO32" si="172">T32+1</f>
        <v>6</v>
      </c>
      <c r="V32" s="6">
        <f t="shared" si="172"/>
        <v>7</v>
      </c>
      <c r="W32" s="6">
        <f t="shared" si="172"/>
        <v>8</v>
      </c>
      <c r="X32" s="6">
        <f t="shared" si="172"/>
        <v>9</v>
      </c>
      <c r="Y32" s="6">
        <f t="shared" si="172"/>
        <v>10</v>
      </c>
      <c r="Z32" s="6">
        <f t="shared" si="172"/>
        <v>11</v>
      </c>
      <c r="AA32" s="6">
        <f t="shared" si="172"/>
        <v>12</v>
      </c>
      <c r="AB32" s="6">
        <f t="shared" si="172"/>
        <v>13</v>
      </c>
      <c r="AC32" s="6">
        <f t="shared" si="172"/>
        <v>14</v>
      </c>
      <c r="AD32" s="6">
        <f t="shared" si="172"/>
        <v>15</v>
      </c>
      <c r="AE32" s="6">
        <f t="shared" si="172"/>
        <v>16</v>
      </c>
      <c r="AF32" s="6">
        <f t="shared" si="172"/>
        <v>17</v>
      </c>
      <c r="AG32" s="6">
        <f t="shared" si="172"/>
        <v>18</v>
      </c>
      <c r="AH32" s="6">
        <f t="shared" si="172"/>
        <v>19</v>
      </c>
      <c r="AI32" s="6">
        <f t="shared" si="172"/>
        <v>20</v>
      </c>
      <c r="AJ32" s="6">
        <f t="shared" si="172"/>
        <v>21</v>
      </c>
      <c r="AK32" s="6">
        <f t="shared" si="172"/>
        <v>22</v>
      </c>
      <c r="AL32" s="6">
        <f t="shared" si="172"/>
        <v>23</v>
      </c>
      <c r="AM32" s="6">
        <f t="shared" si="172"/>
        <v>24</v>
      </c>
      <c r="AN32" s="6">
        <f t="shared" si="172"/>
        <v>25</v>
      </c>
      <c r="AO32" s="6">
        <f t="shared" si="172"/>
        <v>26</v>
      </c>
      <c r="AP32" s="6">
        <f t="shared" ref="AP32:AX32" si="173">IF(ISERROR(DATEVALUE(AO32+1 &amp; " "&amp;$J32 &amp; " " &amp; $K32)),"∙",AO32+1)</f>
        <v>27</v>
      </c>
      <c r="AQ32" s="6">
        <f t="shared" si="173"/>
        <v>28</v>
      </c>
      <c r="AR32" s="6">
        <f t="shared" si="173"/>
        <v>29</v>
      </c>
      <c r="AS32" s="6">
        <f t="shared" si="173"/>
        <v>30</v>
      </c>
      <c r="AT32" s="6">
        <f t="shared" si="173"/>
        <v>31</v>
      </c>
      <c r="AU32" s="6" t="str">
        <f t="shared" si="173"/>
        <v>∙</v>
      </c>
      <c r="AV32" s="6" t="str">
        <f t="shared" si="173"/>
        <v>∙</v>
      </c>
      <c r="AW32" s="6" t="str">
        <f t="shared" si="173"/>
        <v>∙</v>
      </c>
      <c r="AX32" s="6" t="str">
        <f t="shared" si="173"/>
        <v>∙</v>
      </c>
      <c r="AY32" s="6" t="str">
        <f t="shared" si="11"/>
        <v>August</v>
      </c>
      <c r="AZ32" s="4">
        <f t="shared" si="12"/>
        <v>44044</v>
      </c>
      <c r="BA32" s="6" t="str">
        <f t="shared" si="13"/>
        <v>∙</v>
      </c>
      <c r="BB32" s="6" t="str">
        <f t="shared" si="14"/>
        <v>∙</v>
      </c>
      <c r="BC32" s="6" t="str">
        <f t="shared" si="15"/>
        <v>∙</v>
      </c>
      <c r="BD32" s="6" t="str">
        <f t="shared" si="16"/>
        <v>∙</v>
      </c>
      <c r="BE32" s="6" t="str">
        <f t="shared" si="17"/>
        <v>∙</v>
      </c>
      <c r="BF32" s="6">
        <f t="shared" si="18"/>
        <v>1</v>
      </c>
      <c r="BG32" s="6">
        <f t="shared" si="19"/>
        <v>2</v>
      </c>
      <c r="BH32" s="6">
        <f t="shared" si="49"/>
        <v>3</v>
      </c>
      <c r="BI32" s="6">
        <f t="shared" si="20"/>
        <v>4</v>
      </c>
      <c r="BJ32" s="6">
        <f t="shared" si="21"/>
        <v>5</v>
      </c>
      <c r="BK32" s="6">
        <f t="shared" si="22"/>
        <v>6</v>
      </c>
      <c r="BL32" s="6">
        <f t="shared" si="23"/>
        <v>7</v>
      </c>
      <c r="BM32" s="6">
        <f t="shared" si="24"/>
        <v>8</v>
      </c>
      <c r="BN32" s="6">
        <f t="shared" si="25"/>
        <v>9</v>
      </c>
      <c r="BO32" s="6">
        <f t="shared" si="26"/>
        <v>10</v>
      </c>
      <c r="BP32" s="6">
        <f t="shared" si="27"/>
        <v>11</v>
      </c>
      <c r="BQ32" s="6">
        <f t="shared" si="28"/>
        <v>12</v>
      </c>
      <c r="BR32" s="6">
        <f t="shared" si="29"/>
        <v>13</v>
      </c>
      <c r="BS32" s="6">
        <f t="shared" si="30"/>
        <v>14</v>
      </c>
      <c r="BT32" s="6">
        <f t="shared" si="31"/>
        <v>15</v>
      </c>
      <c r="BU32" s="6">
        <f t="shared" si="32"/>
        <v>16</v>
      </c>
      <c r="BV32" s="6">
        <f t="shared" si="33"/>
        <v>17</v>
      </c>
      <c r="BW32" s="6">
        <f t="shared" si="34"/>
        <v>18</v>
      </c>
      <c r="BX32" s="6">
        <f t="shared" si="35"/>
        <v>19</v>
      </c>
      <c r="BY32" s="6">
        <f t="shared" si="36"/>
        <v>20</v>
      </c>
      <c r="BZ32" s="6">
        <f t="shared" si="37"/>
        <v>21</v>
      </c>
      <c r="CA32" s="6">
        <f t="shared" si="38"/>
        <v>22</v>
      </c>
      <c r="CB32" s="6">
        <f t="shared" si="39"/>
        <v>23</v>
      </c>
      <c r="CC32" s="6">
        <f t="shared" ref="CC32:CK32" si="174">IF(ISERROR(DATEVALUE(CB32+1 &amp; " "&amp;$AY32 &amp; " " &amp; $K32)),"∙",CB32+1)</f>
        <v>24</v>
      </c>
      <c r="CD32" s="6">
        <f t="shared" si="174"/>
        <v>25</v>
      </c>
      <c r="CE32" s="6">
        <f t="shared" si="174"/>
        <v>26</v>
      </c>
      <c r="CF32" s="6">
        <f t="shared" si="174"/>
        <v>27</v>
      </c>
      <c r="CG32" s="6">
        <f t="shared" si="174"/>
        <v>28</v>
      </c>
      <c r="CH32" s="6">
        <f t="shared" si="174"/>
        <v>29</v>
      </c>
      <c r="CI32" s="6">
        <f t="shared" si="174"/>
        <v>30</v>
      </c>
      <c r="CJ32" s="6">
        <f t="shared" si="174"/>
        <v>31</v>
      </c>
      <c r="CK32" s="6" t="str">
        <f t="shared" si="174"/>
        <v>∙</v>
      </c>
      <c r="CL32" s="6">
        <f t="shared" si="51"/>
        <v>0</v>
      </c>
      <c r="CM32" s="6">
        <f t="shared" si="52"/>
        <v>1</v>
      </c>
    </row>
    <row r="33" spans="1:91" x14ac:dyDescent="0.2">
      <c r="A33" s="1">
        <f t="shared" si="53"/>
        <v>44046</v>
      </c>
      <c r="B33" s="1">
        <f t="shared" ref="B33:G33" si="175">A33+1</f>
        <v>44047</v>
      </c>
      <c r="C33" s="1">
        <f t="shared" si="175"/>
        <v>44048</v>
      </c>
      <c r="D33" s="1">
        <f t="shared" si="175"/>
        <v>44049</v>
      </c>
      <c r="E33" s="1">
        <f t="shared" si="175"/>
        <v>44050</v>
      </c>
      <c r="F33" s="1">
        <f t="shared" si="175"/>
        <v>44051</v>
      </c>
      <c r="G33" s="1">
        <f t="shared" si="175"/>
        <v>44052</v>
      </c>
      <c r="H33" s="8">
        <f t="shared" si="42"/>
        <v>0</v>
      </c>
      <c r="I33" t="str">
        <f t="shared" si="107"/>
        <v>3rd</v>
      </c>
      <c r="J33" t="str">
        <f t="shared" si="108"/>
        <v>August</v>
      </c>
      <c r="K33" t="str">
        <f t="shared" si="109"/>
        <v>2020</v>
      </c>
      <c r="L33" t="str">
        <f t="shared" si="110"/>
        <v>Monday</v>
      </c>
      <c r="M33" s="4">
        <f t="shared" si="115"/>
        <v>44044</v>
      </c>
      <c r="N33" s="6" t="str">
        <f t="shared" si="2"/>
        <v>∙</v>
      </c>
      <c r="O33" s="6" t="str">
        <f t="shared" si="3"/>
        <v>∙</v>
      </c>
      <c r="P33" s="6" t="str">
        <f t="shared" si="4"/>
        <v>∙</v>
      </c>
      <c r="Q33" s="6" t="str">
        <f t="shared" si="5"/>
        <v>∙</v>
      </c>
      <c r="R33" s="6" t="str">
        <f t="shared" si="6"/>
        <v>∙</v>
      </c>
      <c r="S33" s="6">
        <f t="shared" si="7"/>
        <v>1</v>
      </c>
      <c r="T33" s="6">
        <f t="shared" si="8"/>
        <v>2</v>
      </c>
      <c r="U33" s="6">
        <f t="shared" ref="U33:AO33" si="176">T33+1</f>
        <v>3</v>
      </c>
      <c r="V33" s="6">
        <f t="shared" si="176"/>
        <v>4</v>
      </c>
      <c r="W33" s="6">
        <f t="shared" si="176"/>
        <v>5</v>
      </c>
      <c r="X33" s="6">
        <f t="shared" si="176"/>
        <v>6</v>
      </c>
      <c r="Y33" s="6">
        <f t="shared" si="176"/>
        <v>7</v>
      </c>
      <c r="Z33" s="6">
        <f t="shared" si="176"/>
        <v>8</v>
      </c>
      <c r="AA33" s="6">
        <f t="shared" si="176"/>
        <v>9</v>
      </c>
      <c r="AB33" s="6">
        <f t="shared" si="176"/>
        <v>10</v>
      </c>
      <c r="AC33" s="6">
        <f t="shared" si="176"/>
        <v>11</v>
      </c>
      <c r="AD33" s="6">
        <f t="shared" si="176"/>
        <v>12</v>
      </c>
      <c r="AE33" s="6">
        <f t="shared" si="176"/>
        <v>13</v>
      </c>
      <c r="AF33" s="6">
        <f t="shared" si="176"/>
        <v>14</v>
      </c>
      <c r="AG33" s="6">
        <f t="shared" si="176"/>
        <v>15</v>
      </c>
      <c r="AH33" s="6">
        <f t="shared" si="176"/>
        <v>16</v>
      </c>
      <c r="AI33" s="6">
        <f t="shared" si="176"/>
        <v>17</v>
      </c>
      <c r="AJ33" s="6">
        <f t="shared" si="176"/>
        <v>18</v>
      </c>
      <c r="AK33" s="6">
        <f t="shared" si="176"/>
        <v>19</v>
      </c>
      <c r="AL33" s="6">
        <f t="shared" si="176"/>
        <v>20</v>
      </c>
      <c r="AM33" s="6">
        <f t="shared" si="176"/>
        <v>21</v>
      </c>
      <c r="AN33" s="6">
        <f t="shared" si="176"/>
        <v>22</v>
      </c>
      <c r="AO33" s="6">
        <f t="shared" si="176"/>
        <v>23</v>
      </c>
      <c r="AP33" s="6">
        <f t="shared" ref="AP33:AX33" si="177">IF(ISERROR(DATEVALUE(AO33+1 &amp; " "&amp;$J33 &amp; " " &amp; $K33)),"∙",AO33+1)</f>
        <v>24</v>
      </c>
      <c r="AQ33" s="6">
        <f t="shared" si="177"/>
        <v>25</v>
      </c>
      <c r="AR33" s="6">
        <f t="shared" si="177"/>
        <v>26</v>
      </c>
      <c r="AS33" s="6">
        <f t="shared" si="177"/>
        <v>27</v>
      </c>
      <c r="AT33" s="6">
        <f t="shared" si="177"/>
        <v>28</v>
      </c>
      <c r="AU33" s="6">
        <f t="shared" si="177"/>
        <v>29</v>
      </c>
      <c r="AV33" s="6">
        <f t="shared" si="177"/>
        <v>30</v>
      </c>
      <c r="AW33" s="6">
        <f t="shared" si="177"/>
        <v>31</v>
      </c>
      <c r="AX33" s="6" t="str">
        <f t="shared" si="177"/>
        <v>∙</v>
      </c>
      <c r="AY33" s="6" t="str">
        <f t="shared" si="11"/>
        <v>September</v>
      </c>
      <c r="AZ33" s="4">
        <f t="shared" si="12"/>
        <v>44075</v>
      </c>
      <c r="BA33" s="6" t="str">
        <f t="shared" si="13"/>
        <v>∙</v>
      </c>
      <c r="BB33" s="6">
        <f t="shared" si="14"/>
        <v>1</v>
      </c>
      <c r="BC33" s="6">
        <f t="shared" si="15"/>
        <v>2</v>
      </c>
      <c r="BD33" s="6">
        <f t="shared" si="16"/>
        <v>3</v>
      </c>
      <c r="BE33" s="6">
        <f t="shared" si="17"/>
        <v>4</v>
      </c>
      <c r="BF33" s="6">
        <f t="shared" si="18"/>
        <v>5</v>
      </c>
      <c r="BG33" s="6">
        <f t="shared" si="19"/>
        <v>6</v>
      </c>
      <c r="BH33" s="6">
        <f t="shared" si="49"/>
        <v>7</v>
      </c>
      <c r="BI33" s="6">
        <f t="shared" si="20"/>
        <v>8</v>
      </c>
      <c r="BJ33" s="6">
        <f t="shared" si="21"/>
        <v>9</v>
      </c>
      <c r="BK33" s="6">
        <f t="shared" si="22"/>
        <v>10</v>
      </c>
      <c r="BL33" s="6">
        <f t="shared" si="23"/>
        <v>11</v>
      </c>
      <c r="BM33" s="6">
        <f t="shared" si="24"/>
        <v>12</v>
      </c>
      <c r="BN33" s="6">
        <f t="shared" si="25"/>
        <v>13</v>
      </c>
      <c r="BO33" s="6">
        <f t="shared" si="26"/>
        <v>14</v>
      </c>
      <c r="BP33" s="6">
        <f t="shared" si="27"/>
        <v>15</v>
      </c>
      <c r="BQ33" s="6">
        <f t="shared" si="28"/>
        <v>16</v>
      </c>
      <c r="BR33" s="6">
        <f t="shared" si="29"/>
        <v>17</v>
      </c>
      <c r="BS33" s="6">
        <f t="shared" si="30"/>
        <v>18</v>
      </c>
      <c r="BT33" s="6">
        <f t="shared" si="31"/>
        <v>19</v>
      </c>
      <c r="BU33" s="6">
        <f t="shared" si="32"/>
        <v>20</v>
      </c>
      <c r="BV33" s="6">
        <f t="shared" si="33"/>
        <v>21</v>
      </c>
      <c r="BW33" s="6">
        <f t="shared" si="34"/>
        <v>22</v>
      </c>
      <c r="BX33" s="6">
        <f t="shared" si="35"/>
        <v>23</v>
      </c>
      <c r="BY33" s="6">
        <f t="shared" si="36"/>
        <v>24</v>
      </c>
      <c r="BZ33" s="6">
        <f t="shared" si="37"/>
        <v>25</v>
      </c>
      <c r="CA33" s="6">
        <f t="shared" si="38"/>
        <v>26</v>
      </c>
      <c r="CB33" s="6">
        <f t="shared" si="39"/>
        <v>27</v>
      </c>
      <c r="CC33" s="6">
        <f t="shared" ref="CC33:CK33" si="178">IF(ISERROR(DATEVALUE(CB33+1 &amp; " "&amp;$AY33 &amp; " " &amp; $K33)),"∙",CB33+1)</f>
        <v>28</v>
      </c>
      <c r="CD33" s="6">
        <f t="shared" si="178"/>
        <v>29</v>
      </c>
      <c r="CE33" s="6">
        <f t="shared" si="178"/>
        <v>30</v>
      </c>
      <c r="CF33" s="6" t="str">
        <f t="shared" si="178"/>
        <v>∙</v>
      </c>
      <c r="CG33" s="6" t="str">
        <f t="shared" si="178"/>
        <v>∙</v>
      </c>
      <c r="CH33" s="6" t="str">
        <f t="shared" si="178"/>
        <v>∙</v>
      </c>
      <c r="CI33" s="6" t="str">
        <f t="shared" si="178"/>
        <v>∙</v>
      </c>
      <c r="CJ33" s="6" t="str">
        <f t="shared" si="178"/>
        <v>∙</v>
      </c>
      <c r="CK33" s="6" t="str">
        <f t="shared" si="178"/>
        <v>∙</v>
      </c>
      <c r="CL33" s="6">
        <f t="shared" si="51"/>
        <v>0</v>
      </c>
      <c r="CM33" s="6">
        <f t="shared" si="52"/>
        <v>0</v>
      </c>
    </row>
    <row r="34" spans="1:91" x14ac:dyDescent="0.2">
      <c r="A34" s="1">
        <f t="shared" si="53"/>
        <v>44053</v>
      </c>
      <c r="B34" s="1">
        <f t="shared" ref="B34:G34" si="179">A34+1</f>
        <v>44054</v>
      </c>
      <c r="C34" s="1">
        <f t="shared" si="179"/>
        <v>44055</v>
      </c>
      <c r="D34" s="1">
        <f t="shared" si="179"/>
        <v>44056</v>
      </c>
      <c r="E34" s="1">
        <f t="shared" si="179"/>
        <v>44057</v>
      </c>
      <c r="F34" s="1">
        <f t="shared" si="179"/>
        <v>44058</v>
      </c>
      <c r="G34" s="1">
        <f t="shared" si="179"/>
        <v>44059</v>
      </c>
      <c r="H34" s="8">
        <f t="shared" si="42"/>
        <v>0</v>
      </c>
      <c r="I34" t="str">
        <f t="shared" si="107"/>
        <v>10th</v>
      </c>
      <c r="J34" t="str">
        <f t="shared" si="108"/>
        <v>August</v>
      </c>
      <c r="K34" t="str">
        <f t="shared" si="109"/>
        <v>2020</v>
      </c>
      <c r="L34" t="str">
        <f t="shared" si="110"/>
        <v>Monday</v>
      </c>
      <c r="M34" s="4">
        <f t="shared" si="115"/>
        <v>44044</v>
      </c>
      <c r="N34" s="6" t="str">
        <f t="shared" si="2"/>
        <v>∙</v>
      </c>
      <c r="O34" s="6" t="str">
        <f t="shared" ref="O34:O54" si="180">IF(AND((WEEKDAY(M34)&lt;4),(WEEKDAY(M34)&gt;1)),CHOOSE(WEEKDAY($M34),3,2,1,7,6,5,4),"∙")</f>
        <v>∙</v>
      </c>
      <c r="P34" s="6" t="str">
        <f t="shared" ref="P34:P54" si="181">IF(AND((WEEKDAY(M34)&lt;5),(WEEKDAY(M34)&gt;1)),CHOOSE(WEEKDAY($M34),4,3,2,1,7,6,5),"∙")</f>
        <v>∙</v>
      </c>
      <c r="Q34" s="6" t="str">
        <f t="shared" ref="Q34:Q54" si="182">IF(AND((WEEKDAY(M34)&lt;6),(WEEKDAY(M34)&gt;1)),CHOOSE(WEEKDAY($M34),5,4,3,2,1,7,6),"∙")</f>
        <v>∙</v>
      </c>
      <c r="R34" s="6" t="str">
        <f t="shared" ref="R34:R54" si="183">IF(AND((WEEKDAY(M34)&lt;7),(WEEKDAY(M34)&gt;1)),CHOOSE(WEEKDAY($M34),6,5,4,3,2,1,7),"∙")</f>
        <v>∙</v>
      </c>
      <c r="S34" s="6">
        <f t="shared" ref="S34:S54" si="184">IF(AND((WEEKDAY(M34)&lt;8),(WEEKDAY(M34)&gt;1)),CHOOSE(WEEKDAY($M34),7,6,5,4,3,2,1),"∙")</f>
        <v>1</v>
      </c>
      <c r="T34" s="6">
        <f t="shared" ref="T34:T54" si="185">IF(WEEKDAY(M34)&lt;8,CHOOSE(WEEKDAY($M34),1,7,6,5,4,3,2),"∙")</f>
        <v>2</v>
      </c>
      <c r="U34" s="6">
        <f t="shared" ref="U34:AO34" si="186">T34+1</f>
        <v>3</v>
      </c>
      <c r="V34" s="6">
        <f t="shared" si="186"/>
        <v>4</v>
      </c>
      <c r="W34" s="6">
        <f t="shared" si="186"/>
        <v>5</v>
      </c>
      <c r="X34" s="6">
        <f t="shared" si="186"/>
        <v>6</v>
      </c>
      <c r="Y34" s="6">
        <f t="shared" si="186"/>
        <v>7</v>
      </c>
      <c r="Z34" s="6">
        <f t="shared" si="186"/>
        <v>8</v>
      </c>
      <c r="AA34" s="6">
        <f t="shared" si="186"/>
        <v>9</v>
      </c>
      <c r="AB34" s="6">
        <f t="shared" si="186"/>
        <v>10</v>
      </c>
      <c r="AC34" s="6">
        <f t="shared" si="186"/>
        <v>11</v>
      </c>
      <c r="AD34" s="6">
        <f t="shared" si="186"/>
        <v>12</v>
      </c>
      <c r="AE34" s="6">
        <f t="shared" si="186"/>
        <v>13</v>
      </c>
      <c r="AF34" s="6">
        <f t="shared" si="186"/>
        <v>14</v>
      </c>
      <c r="AG34" s="6">
        <f t="shared" si="186"/>
        <v>15</v>
      </c>
      <c r="AH34" s="6">
        <f t="shared" si="186"/>
        <v>16</v>
      </c>
      <c r="AI34" s="6">
        <f t="shared" si="186"/>
        <v>17</v>
      </c>
      <c r="AJ34" s="6">
        <f t="shared" si="186"/>
        <v>18</v>
      </c>
      <c r="AK34" s="6">
        <f t="shared" si="186"/>
        <v>19</v>
      </c>
      <c r="AL34" s="6">
        <f t="shared" si="186"/>
        <v>20</v>
      </c>
      <c r="AM34" s="6">
        <f t="shared" si="186"/>
        <v>21</v>
      </c>
      <c r="AN34" s="6">
        <f t="shared" si="186"/>
        <v>22</v>
      </c>
      <c r="AO34" s="6">
        <f t="shared" si="186"/>
        <v>23</v>
      </c>
      <c r="AP34" s="6">
        <f t="shared" ref="AP34:AX34" si="187">IF(ISERROR(DATEVALUE(AO34+1 &amp; " "&amp;$J34 &amp; " " &amp; $K34)),"∙",AO34+1)</f>
        <v>24</v>
      </c>
      <c r="AQ34" s="6">
        <f t="shared" si="187"/>
        <v>25</v>
      </c>
      <c r="AR34" s="6">
        <f t="shared" si="187"/>
        <v>26</v>
      </c>
      <c r="AS34" s="6">
        <f t="shared" si="187"/>
        <v>27</v>
      </c>
      <c r="AT34" s="6">
        <f t="shared" si="187"/>
        <v>28</v>
      </c>
      <c r="AU34" s="6">
        <f t="shared" si="187"/>
        <v>29</v>
      </c>
      <c r="AV34" s="6">
        <f t="shared" si="187"/>
        <v>30</v>
      </c>
      <c r="AW34" s="6">
        <f t="shared" si="187"/>
        <v>31</v>
      </c>
      <c r="AX34" s="6" t="str">
        <f t="shared" si="187"/>
        <v>∙</v>
      </c>
      <c r="AY34" s="6" t="str">
        <f t="shared" ref="AY34:AY54" si="188">TEXT(DATE(YEAR(A34),MONTH(A34)+1,DAY(1)),"Mmmm")</f>
        <v>September</v>
      </c>
      <c r="AZ34" s="4">
        <f t="shared" ref="AZ34:AZ54" si="189">DATE(YEAR(A34),MONTH(A34)+1,DAY(1))</f>
        <v>44075</v>
      </c>
      <c r="BA34" s="6" t="str">
        <f t="shared" si="13"/>
        <v>∙</v>
      </c>
      <c r="BB34" s="6">
        <f t="shared" ref="BB34:BB54" si="190">IF(AND((WEEKDAY(AZ34)&lt;4),(WEEKDAY(AZ34)&gt;1)),CHOOSE(WEEKDAY($AZ34),3,2,1,7,6,5,4),"∙")</f>
        <v>1</v>
      </c>
      <c r="BC34" s="6">
        <f t="shared" ref="BC34:BC54" si="191">IF(AND((WEEKDAY(AZ34)&lt;5),(WEEKDAY(AZ34)&gt;1)),CHOOSE(WEEKDAY($AZ34),4,3,2,1,7,6,5),"∙")</f>
        <v>2</v>
      </c>
      <c r="BD34" s="6">
        <f t="shared" ref="BD34:BD54" si="192">IF(AND((WEEKDAY(AZ34)&lt;6),(WEEKDAY(AZ34)&gt;1)),CHOOSE(WEEKDAY($AZ34),5,4,3,2,1,7,6),"∙")</f>
        <v>3</v>
      </c>
      <c r="BE34" s="6">
        <f t="shared" ref="BE34:BE54" si="193">IF(AND((WEEKDAY(AZ34)&lt;7),(WEEKDAY(AZ34)&gt;1)),CHOOSE(WEEKDAY($AZ34),6,5,4,3,2,1,7),"∙")</f>
        <v>4</v>
      </c>
      <c r="BF34" s="6">
        <f t="shared" ref="BF34:BF54" si="194">IF(AND((WEEKDAY(AZ34)&lt;8),(WEEKDAY(AZ34)&gt;1)),CHOOSE(WEEKDAY($AZ34),7,6,5,4,3,2,1),"∙")</f>
        <v>5</v>
      </c>
      <c r="BG34" s="6">
        <f t="shared" ref="BG34:BG54" si="195">IF(WEEKDAY(AZ34)&lt;8,CHOOSE(WEEKDAY($AZ34),1,7,6,5,4,3,2),"∙")</f>
        <v>6</v>
      </c>
      <c r="BH34" s="6">
        <f t="shared" si="49"/>
        <v>7</v>
      </c>
      <c r="BI34" s="6">
        <f t="shared" si="20"/>
        <v>8</v>
      </c>
      <c r="BJ34" s="6">
        <f t="shared" si="21"/>
        <v>9</v>
      </c>
      <c r="BK34" s="6">
        <f t="shared" si="22"/>
        <v>10</v>
      </c>
      <c r="BL34" s="6">
        <f t="shared" si="23"/>
        <v>11</v>
      </c>
      <c r="BM34" s="6">
        <f t="shared" si="24"/>
        <v>12</v>
      </c>
      <c r="BN34" s="6">
        <f t="shared" si="25"/>
        <v>13</v>
      </c>
      <c r="BO34" s="6">
        <f t="shared" si="26"/>
        <v>14</v>
      </c>
      <c r="BP34" s="6">
        <f t="shared" si="27"/>
        <v>15</v>
      </c>
      <c r="BQ34" s="6">
        <f t="shared" si="28"/>
        <v>16</v>
      </c>
      <c r="BR34" s="6">
        <f t="shared" si="29"/>
        <v>17</v>
      </c>
      <c r="BS34" s="6">
        <f t="shared" si="30"/>
        <v>18</v>
      </c>
      <c r="BT34" s="6">
        <f t="shared" si="31"/>
        <v>19</v>
      </c>
      <c r="BU34" s="6">
        <f t="shared" si="32"/>
        <v>20</v>
      </c>
      <c r="BV34" s="6">
        <f t="shared" si="33"/>
        <v>21</v>
      </c>
      <c r="BW34" s="6">
        <f t="shared" si="34"/>
        <v>22</v>
      </c>
      <c r="BX34" s="6">
        <f t="shared" si="35"/>
        <v>23</v>
      </c>
      <c r="BY34" s="6">
        <f t="shared" si="36"/>
        <v>24</v>
      </c>
      <c r="BZ34" s="6">
        <f t="shared" si="37"/>
        <v>25</v>
      </c>
      <c r="CA34" s="6">
        <f t="shared" si="38"/>
        <v>26</v>
      </c>
      <c r="CB34" s="6">
        <f t="shared" si="39"/>
        <v>27</v>
      </c>
      <c r="CC34" s="6">
        <f t="shared" ref="CC34:CK34" si="196">IF(ISERROR(DATEVALUE(CB34+1 &amp; " "&amp;$AY34 &amp; " " &amp; $K34)),"∙",CB34+1)</f>
        <v>28</v>
      </c>
      <c r="CD34" s="6">
        <f t="shared" si="196"/>
        <v>29</v>
      </c>
      <c r="CE34" s="6">
        <f t="shared" si="196"/>
        <v>30</v>
      </c>
      <c r="CF34" s="6" t="str">
        <f t="shared" si="196"/>
        <v>∙</v>
      </c>
      <c r="CG34" s="6" t="str">
        <f t="shared" si="196"/>
        <v>∙</v>
      </c>
      <c r="CH34" s="6" t="str">
        <f t="shared" si="196"/>
        <v>∙</v>
      </c>
      <c r="CI34" s="6" t="str">
        <f t="shared" si="196"/>
        <v>∙</v>
      </c>
      <c r="CJ34" s="6" t="str">
        <f t="shared" si="196"/>
        <v>∙</v>
      </c>
      <c r="CK34" s="6" t="str">
        <f t="shared" si="196"/>
        <v>∙</v>
      </c>
      <c r="CL34" s="6">
        <f t="shared" si="51"/>
        <v>0</v>
      </c>
      <c r="CM34" s="6">
        <f t="shared" si="52"/>
        <v>0</v>
      </c>
    </row>
    <row r="35" spans="1:91" x14ac:dyDescent="0.2">
      <c r="A35" s="1">
        <f t="shared" si="53"/>
        <v>44060</v>
      </c>
      <c r="B35" s="1">
        <f t="shared" ref="B35:G35" si="197">A35+1</f>
        <v>44061</v>
      </c>
      <c r="C35" s="1">
        <f t="shared" si="197"/>
        <v>44062</v>
      </c>
      <c r="D35" s="1">
        <f t="shared" si="197"/>
        <v>44063</v>
      </c>
      <c r="E35" s="1">
        <f t="shared" si="197"/>
        <v>44064</v>
      </c>
      <c r="F35" s="1">
        <f t="shared" si="197"/>
        <v>44065</v>
      </c>
      <c r="G35" s="1">
        <f t="shared" si="197"/>
        <v>44066</v>
      </c>
      <c r="H35" s="8">
        <f t="shared" si="42"/>
        <v>0</v>
      </c>
      <c r="I35" t="str">
        <f t="shared" si="107"/>
        <v>17th</v>
      </c>
      <c r="J35" t="str">
        <f t="shared" si="108"/>
        <v>August</v>
      </c>
      <c r="K35" t="str">
        <f t="shared" si="109"/>
        <v>2020</v>
      </c>
      <c r="L35" t="str">
        <f t="shared" si="110"/>
        <v>Monday</v>
      </c>
      <c r="M35" s="4">
        <f t="shared" si="115"/>
        <v>44044</v>
      </c>
      <c r="N35" s="6" t="str">
        <f t="shared" si="2"/>
        <v>∙</v>
      </c>
      <c r="O35" s="6" t="str">
        <f t="shared" si="180"/>
        <v>∙</v>
      </c>
      <c r="P35" s="6" t="str">
        <f t="shared" si="181"/>
        <v>∙</v>
      </c>
      <c r="Q35" s="6" t="str">
        <f t="shared" si="182"/>
        <v>∙</v>
      </c>
      <c r="R35" s="6" t="str">
        <f t="shared" si="183"/>
        <v>∙</v>
      </c>
      <c r="S35" s="6">
        <f t="shared" si="184"/>
        <v>1</v>
      </c>
      <c r="T35" s="6">
        <f t="shared" si="185"/>
        <v>2</v>
      </c>
      <c r="U35" s="6">
        <f t="shared" ref="U35:AO35" si="198">T35+1</f>
        <v>3</v>
      </c>
      <c r="V35" s="6">
        <f t="shared" si="198"/>
        <v>4</v>
      </c>
      <c r="W35" s="6">
        <f t="shared" si="198"/>
        <v>5</v>
      </c>
      <c r="X35" s="6">
        <f t="shared" si="198"/>
        <v>6</v>
      </c>
      <c r="Y35" s="6">
        <f t="shared" si="198"/>
        <v>7</v>
      </c>
      <c r="Z35" s="6">
        <f t="shared" si="198"/>
        <v>8</v>
      </c>
      <c r="AA35" s="6">
        <f t="shared" si="198"/>
        <v>9</v>
      </c>
      <c r="AB35" s="6">
        <f t="shared" si="198"/>
        <v>10</v>
      </c>
      <c r="AC35" s="6">
        <f t="shared" si="198"/>
        <v>11</v>
      </c>
      <c r="AD35" s="6">
        <f t="shared" si="198"/>
        <v>12</v>
      </c>
      <c r="AE35" s="6">
        <f t="shared" si="198"/>
        <v>13</v>
      </c>
      <c r="AF35" s="6">
        <f t="shared" si="198"/>
        <v>14</v>
      </c>
      <c r="AG35" s="6">
        <f t="shared" si="198"/>
        <v>15</v>
      </c>
      <c r="AH35" s="6">
        <f t="shared" si="198"/>
        <v>16</v>
      </c>
      <c r="AI35" s="6">
        <f t="shared" si="198"/>
        <v>17</v>
      </c>
      <c r="AJ35" s="6">
        <f t="shared" si="198"/>
        <v>18</v>
      </c>
      <c r="AK35" s="6">
        <f t="shared" si="198"/>
        <v>19</v>
      </c>
      <c r="AL35" s="6">
        <f t="shared" si="198"/>
        <v>20</v>
      </c>
      <c r="AM35" s="6">
        <f t="shared" si="198"/>
        <v>21</v>
      </c>
      <c r="AN35" s="6">
        <f t="shared" si="198"/>
        <v>22</v>
      </c>
      <c r="AO35" s="6">
        <f t="shared" si="198"/>
        <v>23</v>
      </c>
      <c r="AP35" s="6">
        <f t="shared" ref="AP35:AX35" si="199">IF(ISERROR(DATEVALUE(AO35+1 &amp; " "&amp;$J35 &amp; " " &amp; $K35)),"∙",AO35+1)</f>
        <v>24</v>
      </c>
      <c r="AQ35" s="6">
        <f t="shared" si="199"/>
        <v>25</v>
      </c>
      <c r="AR35" s="6">
        <f t="shared" si="199"/>
        <v>26</v>
      </c>
      <c r="AS35" s="6">
        <f t="shared" si="199"/>
        <v>27</v>
      </c>
      <c r="AT35" s="6">
        <f t="shared" si="199"/>
        <v>28</v>
      </c>
      <c r="AU35" s="6">
        <f t="shared" si="199"/>
        <v>29</v>
      </c>
      <c r="AV35" s="6">
        <f t="shared" si="199"/>
        <v>30</v>
      </c>
      <c r="AW35" s="6">
        <f t="shared" si="199"/>
        <v>31</v>
      </c>
      <c r="AX35" s="6" t="str">
        <f t="shared" si="199"/>
        <v>∙</v>
      </c>
      <c r="AY35" s="6" t="str">
        <f t="shared" si="188"/>
        <v>September</v>
      </c>
      <c r="AZ35" s="4">
        <f t="shared" si="189"/>
        <v>44075</v>
      </c>
      <c r="BA35" s="6" t="str">
        <f t="shared" si="13"/>
        <v>∙</v>
      </c>
      <c r="BB35" s="6">
        <f t="shared" si="190"/>
        <v>1</v>
      </c>
      <c r="BC35" s="6">
        <f t="shared" si="191"/>
        <v>2</v>
      </c>
      <c r="BD35" s="6">
        <f t="shared" si="192"/>
        <v>3</v>
      </c>
      <c r="BE35" s="6">
        <f t="shared" si="193"/>
        <v>4</v>
      </c>
      <c r="BF35" s="6">
        <f t="shared" si="194"/>
        <v>5</v>
      </c>
      <c r="BG35" s="6">
        <f t="shared" si="195"/>
        <v>6</v>
      </c>
      <c r="BH35" s="6">
        <f t="shared" si="49"/>
        <v>7</v>
      </c>
      <c r="BI35" s="6">
        <f t="shared" si="20"/>
        <v>8</v>
      </c>
      <c r="BJ35" s="6">
        <f t="shared" si="21"/>
        <v>9</v>
      </c>
      <c r="BK35" s="6">
        <f t="shared" si="22"/>
        <v>10</v>
      </c>
      <c r="BL35" s="6">
        <f t="shared" si="23"/>
        <v>11</v>
      </c>
      <c r="BM35" s="6">
        <f t="shared" si="24"/>
        <v>12</v>
      </c>
      <c r="BN35" s="6">
        <f t="shared" si="25"/>
        <v>13</v>
      </c>
      <c r="BO35" s="6">
        <f t="shared" si="26"/>
        <v>14</v>
      </c>
      <c r="BP35" s="6">
        <f t="shared" si="27"/>
        <v>15</v>
      </c>
      <c r="BQ35" s="6">
        <f t="shared" si="28"/>
        <v>16</v>
      </c>
      <c r="BR35" s="6">
        <f t="shared" si="29"/>
        <v>17</v>
      </c>
      <c r="BS35" s="6">
        <f t="shared" si="30"/>
        <v>18</v>
      </c>
      <c r="BT35" s="6">
        <f t="shared" si="31"/>
        <v>19</v>
      </c>
      <c r="BU35" s="6">
        <f t="shared" si="32"/>
        <v>20</v>
      </c>
      <c r="BV35" s="6">
        <f t="shared" si="33"/>
        <v>21</v>
      </c>
      <c r="BW35" s="6">
        <f t="shared" si="34"/>
        <v>22</v>
      </c>
      <c r="BX35" s="6">
        <f t="shared" si="35"/>
        <v>23</v>
      </c>
      <c r="BY35" s="6">
        <f t="shared" si="36"/>
        <v>24</v>
      </c>
      <c r="BZ35" s="6">
        <f t="shared" si="37"/>
        <v>25</v>
      </c>
      <c r="CA35" s="6">
        <f t="shared" si="38"/>
        <v>26</v>
      </c>
      <c r="CB35" s="6">
        <f t="shared" si="39"/>
        <v>27</v>
      </c>
      <c r="CC35" s="6">
        <f t="shared" ref="CC35:CK35" si="200">IF(ISERROR(DATEVALUE(CB35+1 &amp; " "&amp;$AY35 &amp; " " &amp; $K35)),"∙",CB35+1)</f>
        <v>28</v>
      </c>
      <c r="CD35" s="6">
        <f t="shared" si="200"/>
        <v>29</v>
      </c>
      <c r="CE35" s="6">
        <f t="shared" si="200"/>
        <v>30</v>
      </c>
      <c r="CF35" s="6" t="str">
        <f t="shared" si="200"/>
        <v>∙</v>
      </c>
      <c r="CG35" s="6" t="str">
        <f t="shared" si="200"/>
        <v>∙</v>
      </c>
      <c r="CH35" s="6" t="str">
        <f t="shared" si="200"/>
        <v>∙</v>
      </c>
      <c r="CI35" s="6" t="str">
        <f t="shared" si="200"/>
        <v>∙</v>
      </c>
      <c r="CJ35" s="6" t="str">
        <f t="shared" si="200"/>
        <v>∙</v>
      </c>
      <c r="CK35" s="6" t="str">
        <f t="shared" si="200"/>
        <v>∙</v>
      </c>
      <c r="CL35" s="6">
        <f t="shared" si="51"/>
        <v>0</v>
      </c>
      <c r="CM35" s="6">
        <f t="shared" si="52"/>
        <v>0</v>
      </c>
    </row>
    <row r="36" spans="1:91" x14ac:dyDescent="0.2">
      <c r="A36" s="1">
        <f t="shared" si="53"/>
        <v>44067</v>
      </c>
      <c r="B36" s="1">
        <f t="shared" ref="B36:G36" si="201">A36+1</f>
        <v>44068</v>
      </c>
      <c r="C36" s="1">
        <f t="shared" si="201"/>
        <v>44069</v>
      </c>
      <c r="D36" s="1">
        <f t="shared" si="201"/>
        <v>44070</v>
      </c>
      <c r="E36" s="1">
        <f t="shared" si="201"/>
        <v>44071</v>
      </c>
      <c r="F36" s="1">
        <f t="shared" si="201"/>
        <v>44072</v>
      </c>
      <c r="G36" s="1">
        <f t="shared" si="201"/>
        <v>44073</v>
      </c>
      <c r="H36" s="8">
        <f t="shared" si="42"/>
        <v>0</v>
      </c>
      <c r="I36" t="str">
        <f t="shared" si="107"/>
        <v>24th</v>
      </c>
      <c r="J36" t="str">
        <f t="shared" si="108"/>
        <v>August</v>
      </c>
      <c r="K36" t="str">
        <f t="shared" si="109"/>
        <v>2020</v>
      </c>
      <c r="L36" t="str">
        <f t="shared" si="110"/>
        <v>Monday</v>
      </c>
      <c r="M36" s="4">
        <f t="shared" si="115"/>
        <v>44044</v>
      </c>
      <c r="N36" s="6" t="str">
        <f t="shared" si="2"/>
        <v>∙</v>
      </c>
      <c r="O36" s="6" t="str">
        <f t="shared" si="180"/>
        <v>∙</v>
      </c>
      <c r="P36" s="6" t="str">
        <f t="shared" si="181"/>
        <v>∙</v>
      </c>
      <c r="Q36" s="6" t="str">
        <f t="shared" si="182"/>
        <v>∙</v>
      </c>
      <c r="R36" s="6" t="str">
        <f t="shared" si="183"/>
        <v>∙</v>
      </c>
      <c r="S36" s="6">
        <f t="shared" si="184"/>
        <v>1</v>
      </c>
      <c r="T36" s="6">
        <f t="shared" si="185"/>
        <v>2</v>
      </c>
      <c r="U36" s="6">
        <f t="shared" ref="U36:AO36" si="202">T36+1</f>
        <v>3</v>
      </c>
      <c r="V36" s="6">
        <f t="shared" si="202"/>
        <v>4</v>
      </c>
      <c r="W36" s="6">
        <f t="shared" si="202"/>
        <v>5</v>
      </c>
      <c r="X36" s="6">
        <f t="shared" si="202"/>
        <v>6</v>
      </c>
      <c r="Y36" s="6">
        <f t="shared" si="202"/>
        <v>7</v>
      </c>
      <c r="Z36" s="6">
        <f t="shared" si="202"/>
        <v>8</v>
      </c>
      <c r="AA36" s="6">
        <f t="shared" si="202"/>
        <v>9</v>
      </c>
      <c r="AB36" s="6">
        <f t="shared" si="202"/>
        <v>10</v>
      </c>
      <c r="AC36" s="6">
        <f t="shared" si="202"/>
        <v>11</v>
      </c>
      <c r="AD36" s="6">
        <f t="shared" si="202"/>
        <v>12</v>
      </c>
      <c r="AE36" s="6">
        <f t="shared" si="202"/>
        <v>13</v>
      </c>
      <c r="AF36" s="6">
        <f t="shared" si="202"/>
        <v>14</v>
      </c>
      <c r="AG36" s="6">
        <f t="shared" si="202"/>
        <v>15</v>
      </c>
      <c r="AH36" s="6">
        <f t="shared" si="202"/>
        <v>16</v>
      </c>
      <c r="AI36" s="6">
        <f t="shared" si="202"/>
        <v>17</v>
      </c>
      <c r="AJ36" s="6">
        <f t="shared" si="202"/>
        <v>18</v>
      </c>
      <c r="AK36" s="6">
        <f t="shared" si="202"/>
        <v>19</v>
      </c>
      <c r="AL36" s="6">
        <f t="shared" si="202"/>
        <v>20</v>
      </c>
      <c r="AM36" s="6">
        <f t="shared" si="202"/>
        <v>21</v>
      </c>
      <c r="AN36" s="6">
        <f t="shared" si="202"/>
        <v>22</v>
      </c>
      <c r="AO36" s="6">
        <f t="shared" si="202"/>
        <v>23</v>
      </c>
      <c r="AP36" s="6">
        <f t="shared" ref="AP36:AX36" si="203">IF(ISERROR(DATEVALUE(AO36+1 &amp; " "&amp;$J36 &amp; " " &amp; $K36)),"∙",AO36+1)</f>
        <v>24</v>
      </c>
      <c r="AQ36" s="6">
        <f t="shared" si="203"/>
        <v>25</v>
      </c>
      <c r="AR36" s="6">
        <f t="shared" si="203"/>
        <v>26</v>
      </c>
      <c r="AS36" s="6">
        <f t="shared" si="203"/>
        <v>27</v>
      </c>
      <c r="AT36" s="6">
        <f t="shared" si="203"/>
        <v>28</v>
      </c>
      <c r="AU36" s="6">
        <f t="shared" si="203"/>
        <v>29</v>
      </c>
      <c r="AV36" s="6">
        <f t="shared" si="203"/>
        <v>30</v>
      </c>
      <c r="AW36" s="6">
        <f t="shared" si="203"/>
        <v>31</v>
      </c>
      <c r="AX36" s="6" t="str">
        <f t="shared" si="203"/>
        <v>∙</v>
      </c>
      <c r="AY36" s="6" t="str">
        <f t="shared" si="188"/>
        <v>September</v>
      </c>
      <c r="AZ36" s="4">
        <f t="shared" si="189"/>
        <v>44075</v>
      </c>
      <c r="BA36" s="6" t="str">
        <f t="shared" si="13"/>
        <v>∙</v>
      </c>
      <c r="BB36" s="6">
        <f t="shared" si="190"/>
        <v>1</v>
      </c>
      <c r="BC36" s="6">
        <f t="shared" si="191"/>
        <v>2</v>
      </c>
      <c r="BD36" s="6">
        <f t="shared" si="192"/>
        <v>3</v>
      </c>
      <c r="BE36" s="6">
        <f t="shared" si="193"/>
        <v>4</v>
      </c>
      <c r="BF36" s="6">
        <f t="shared" si="194"/>
        <v>5</v>
      </c>
      <c r="BG36" s="6">
        <f t="shared" si="195"/>
        <v>6</v>
      </c>
      <c r="BH36" s="6">
        <f t="shared" si="49"/>
        <v>7</v>
      </c>
      <c r="BI36" s="6">
        <f t="shared" si="20"/>
        <v>8</v>
      </c>
      <c r="BJ36" s="6">
        <f t="shared" si="21"/>
        <v>9</v>
      </c>
      <c r="BK36" s="6">
        <f t="shared" si="22"/>
        <v>10</v>
      </c>
      <c r="BL36" s="6">
        <f t="shared" si="23"/>
        <v>11</v>
      </c>
      <c r="BM36" s="6">
        <f t="shared" si="24"/>
        <v>12</v>
      </c>
      <c r="BN36" s="6">
        <f t="shared" si="25"/>
        <v>13</v>
      </c>
      <c r="BO36" s="6">
        <f t="shared" si="26"/>
        <v>14</v>
      </c>
      <c r="BP36" s="6">
        <f t="shared" si="27"/>
        <v>15</v>
      </c>
      <c r="BQ36" s="6">
        <f t="shared" si="28"/>
        <v>16</v>
      </c>
      <c r="BR36" s="6">
        <f t="shared" si="29"/>
        <v>17</v>
      </c>
      <c r="BS36" s="6">
        <f t="shared" si="30"/>
        <v>18</v>
      </c>
      <c r="BT36" s="6">
        <f t="shared" si="31"/>
        <v>19</v>
      </c>
      <c r="BU36" s="6">
        <f t="shared" si="32"/>
        <v>20</v>
      </c>
      <c r="BV36" s="6">
        <f t="shared" si="33"/>
        <v>21</v>
      </c>
      <c r="BW36" s="6">
        <f t="shared" si="34"/>
        <v>22</v>
      </c>
      <c r="BX36" s="6">
        <f t="shared" si="35"/>
        <v>23</v>
      </c>
      <c r="BY36" s="6">
        <f t="shared" si="36"/>
        <v>24</v>
      </c>
      <c r="BZ36" s="6">
        <f t="shared" si="37"/>
        <v>25</v>
      </c>
      <c r="CA36" s="6">
        <f t="shared" si="38"/>
        <v>26</v>
      </c>
      <c r="CB36" s="6">
        <f t="shared" si="39"/>
        <v>27</v>
      </c>
      <c r="CC36" s="6">
        <f t="shared" ref="CC36:CK36" si="204">IF(ISERROR(DATEVALUE(CB36+1 &amp; " "&amp;$AY36 &amp; " " &amp; $K36)),"∙",CB36+1)</f>
        <v>28</v>
      </c>
      <c r="CD36" s="6">
        <f t="shared" si="204"/>
        <v>29</v>
      </c>
      <c r="CE36" s="6">
        <f t="shared" si="204"/>
        <v>30</v>
      </c>
      <c r="CF36" s="6" t="str">
        <f t="shared" si="204"/>
        <v>∙</v>
      </c>
      <c r="CG36" s="6" t="str">
        <f t="shared" si="204"/>
        <v>∙</v>
      </c>
      <c r="CH36" s="6" t="str">
        <f t="shared" si="204"/>
        <v>∙</v>
      </c>
      <c r="CI36" s="6" t="str">
        <f t="shared" si="204"/>
        <v>∙</v>
      </c>
      <c r="CJ36" s="6" t="str">
        <f t="shared" si="204"/>
        <v>∙</v>
      </c>
      <c r="CK36" s="6" t="str">
        <f t="shared" si="204"/>
        <v>∙</v>
      </c>
      <c r="CL36" s="6">
        <f t="shared" si="51"/>
        <v>0</v>
      </c>
      <c r="CM36" s="6">
        <f t="shared" si="52"/>
        <v>0</v>
      </c>
    </row>
    <row r="37" spans="1:91" x14ac:dyDescent="0.2">
      <c r="A37" s="1">
        <f t="shared" si="53"/>
        <v>44074</v>
      </c>
      <c r="B37" s="1">
        <f t="shared" ref="B37:G37" si="205">A37+1</f>
        <v>44075</v>
      </c>
      <c r="C37" s="1">
        <f t="shared" si="205"/>
        <v>44076</v>
      </c>
      <c r="D37" s="1">
        <f t="shared" si="205"/>
        <v>44077</v>
      </c>
      <c r="E37" s="1">
        <f t="shared" si="205"/>
        <v>44078</v>
      </c>
      <c r="F37" s="1">
        <f t="shared" si="205"/>
        <v>44079</v>
      </c>
      <c r="G37" s="1">
        <f t="shared" si="205"/>
        <v>44080</v>
      </c>
      <c r="H37" s="8">
        <f t="shared" si="42"/>
        <v>1</v>
      </c>
      <c r="I37" t="str">
        <f t="shared" si="107"/>
        <v>31st</v>
      </c>
      <c r="J37" t="str">
        <f t="shared" si="108"/>
        <v>August</v>
      </c>
      <c r="K37" t="str">
        <f t="shared" si="109"/>
        <v>2020</v>
      </c>
      <c r="L37" t="str">
        <f t="shared" si="110"/>
        <v>Monday</v>
      </c>
      <c r="M37" s="4">
        <f t="shared" si="115"/>
        <v>44044</v>
      </c>
      <c r="N37" s="6" t="str">
        <f t="shared" si="2"/>
        <v>∙</v>
      </c>
      <c r="O37" s="6" t="str">
        <f t="shared" si="180"/>
        <v>∙</v>
      </c>
      <c r="P37" s="6" t="str">
        <f t="shared" si="181"/>
        <v>∙</v>
      </c>
      <c r="Q37" s="6" t="str">
        <f t="shared" si="182"/>
        <v>∙</v>
      </c>
      <c r="R37" s="6" t="str">
        <f t="shared" si="183"/>
        <v>∙</v>
      </c>
      <c r="S37" s="6">
        <f t="shared" si="184"/>
        <v>1</v>
      </c>
      <c r="T37" s="6">
        <f t="shared" si="185"/>
        <v>2</v>
      </c>
      <c r="U37" s="6">
        <f t="shared" ref="U37:AO37" si="206">T37+1</f>
        <v>3</v>
      </c>
      <c r="V37" s="6">
        <f t="shared" si="206"/>
        <v>4</v>
      </c>
      <c r="W37" s="6">
        <f t="shared" si="206"/>
        <v>5</v>
      </c>
      <c r="X37" s="6">
        <f t="shared" si="206"/>
        <v>6</v>
      </c>
      <c r="Y37" s="6">
        <f t="shared" si="206"/>
        <v>7</v>
      </c>
      <c r="Z37" s="6">
        <f t="shared" si="206"/>
        <v>8</v>
      </c>
      <c r="AA37" s="6">
        <f t="shared" si="206"/>
        <v>9</v>
      </c>
      <c r="AB37" s="6">
        <f t="shared" si="206"/>
        <v>10</v>
      </c>
      <c r="AC37" s="6">
        <f t="shared" si="206"/>
        <v>11</v>
      </c>
      <c r="AD37" s="6">
        <f t="shared" si="206"/>
        <v>12</v>
      </c>
      <c r="AE37" s="6">
        <f t="shared" si="206"/>
        <v>13</v>
      </c>
      <c r="AF37" s="6">
        <f t="shared" si="206"/>
        <v>14</v>
      </c>
      <c r="AG37" s="6">
        <f t="shared" si="206"/>
        <v>15</v>
      </c>
      <c r="AH37" s="6">
        <f t="shared" si="206"/>
        <v>16</v>
      </c>
      <c r="AI37" s="6">
        <f t="shared" si="206"/>
        <v>17</v>
      </c>
      <c r="AJ37" s="6">
        <f t="shared" si="206"/>
        <v>18</v>
      </c>
      <c r="AK37" s="6">
        <f t="shared" si="206"/>
        <v>19</v>
      </c>
      <c r="AL37" s="6">
        <f t="shared" si="206"/>
        <v>20</v>
      </c>
      <c r="AM37" s="6">
        <f t="shared" si="206"/>
        <v>21</v>
      </c>
      <c r="AN37" s="6">
        <f t="shared" si="206"/>
        <v>22</v>
      </c>
      <c r="AO37" s="6">
        <f t="shared" si="206"/>
        <v>23</v>
      </c>
      <c r="AP37" s="6">
        <f t="shared" ref="AP37:AX37" si="207">IF(ISERROR(DATEVALUE(AO37+1 &amp; " "&amp;$J37 &amp; " " &amp; $K37)),"∙",AO37+1)</f>
        <v>24</v>
      </c>
      <c r="AQ37" s="6">
        <f t="shared" si="207"/>
        <v>25</v>
      </c>
      <c r="AR37" s="6">
        <f t="shared" si="207"/>
        <v>26</v>
      </c>
      <c r="AS37" s="6">
        <f t="shared" si="207"/>
        <v>27</v>
      </c>
      <c r="AT37" s="6">
        <f t="shared" si="207"/>
        <v>28</v>
      </c>
      <c r="AU37" s="6">
        <f t="shared" si="207"/>
        <v>29</v>
      </c>
      <c r="AV37" s="6">
        <f t="shared" si="207"/>
        <v>30</v>
      </c>
      <c r="AW37" s="6">
        <f t="shared" si="207"/>
        <v>31</v>
      </c>
      <c r="AX37" s="6" t="str">
        <f t="shared" si="207"/>
        <v>∙</v>
      </c>
      <c r="AY37" s="6" t="str">
        <f t="shared" si="188"/>
        <v>September</v>
      </c>
      <c r="AZ37" s="4">
        <f t="shared" si="189"/>
        <v>44075</v>
      </c>
      <c r="BA37" s="6" t="str">
        <f t="shared" si="13"/>
        <v>∙</v>
      </c>
      <c r="BB37" s="6">
        <f t="shared" si="190"/>
        <v>1</v>
      </c>
      <c r="BC37" s="6">
        <f t="shared" si="191"/>
        <v>2</v>
      </c>
      <c r="BD37" s="6">
        <f t="shared" si="192"/>
        <v>3</v>
      </c>
      <c r="BE37" s="6">
        <f t="shared" si="193"/>
        <v>4</v>
      </c>
      <c r="BF37" s="6">
        <f t="shared" si="194"/>
        <v>5</v>
      </c>
      <c r="BG37" s="6">
        <f t="shared" si="195"/>
        <v>6</v>
      </c>
      <c r="BH37" s="6">
        <f t="shared" si="49"/>
        <v>7</v>
      </c>
      <c r="BI37" s="6">
        <f t="shared" si="20"/>
        <v>8</v>
      </c>
      <c r="BJ37" s="6">
        <f t="shared" si="21"/>
        <v>9</v>
      </c>
      <c r="BK37" s="6">
        <f t="shared" si="22"/>
        <v>10</v>
      </c>
      <c r="BL37" s="6">
        <f t="shared" si="23"/>
        <v>11</v>
      </c>
      <c r="BM37" s="6">
        <f t="shared" si="24"/>
        <v>12</v>
      </c>
      <c r="BN37" s="6">
        <f t="shared" si="25"/>
        <v>13</v>
      </c>
      <c r="BO37" s="6">
        <f t="shared" si="26"/>
        <v>14</v>
      </c>
      <c r="BP37" s="6">
        <f t="shared" si="27"/>
        <v>15</v>
      </c>
      <c r="BQ37" s="6">
        <f t="shared" si="28"/>
        <v>16</v>
      </c>
      <c r="BR37" s="6">
        <f t="shared" si="29"/>
        <v>17</v>
      </c>
      <c r="BS37" s="6">
        <f t="shared" si="30"/>
        <v>18</v>
      </c>
      <c r="BT37" s="6">
        <f t="shared" si="31"/>
        <v>19</v>
      </c>
      <c r="BU37" s="6">
        <f t="shared" si="32"/>
        <v>20</v>
      </c>
      <c r="BV37" s="6">
        <f t="shared" si="33"/>
        <v>21</v>
      </c>
      <c r="BW37" s="6">
        <f t="shared" si="34"/>
        <v>22</v>
      </c>
      <c r="BX37" s="6">
        <f t="shared" si="35"/>
        <v>23</v>
      </c>
      <c r="BY37" s="6">
        <f t="shared" si="36"/>
        <v>24</v>
      </c>
      <c r="BZ37" s="6">
        <f t="shared" si="37"/>
        <v>25</v>
      </c>
      <c r="CA37" s="6">
        <f t="shared" si="38"/>
        <v>26</v>
      </c>
      <c r="CB37" s="6">
        <f t="shared" si="39"/>
        <v>27</v>
      </c>
      <c r="CC37" s="6">
        <f t="shared" ref="CC37:CK37" si="208">IF(ISERROR(DATEVALUE(CB37+1 &amp; " "&amp;$AY37 &amp; " " &amp; $K37)),"∙",CB37+1)</f>
        <v>28</v>
      </c>
      <c r="CD37" s="6">
        <f t="shared" si="208"/>
        <v>29</v>
      </c>
      <c r="CE37" s="6">
        <f t="shared" si="208"/>
        <v>30</v>
      </c>
      <c r="CF37" s="6" t="str">
        <f t="shared" si="208"/>
        <v>∙</v>
      </c>
      <c r="CG37" s="6" t="str">
        <f t="shared" si="208"/>
        <v>∙</v>
      </c>
      <c r="CH37" s="6" t="str">
        <f t="shared" si="208"/>
        <v>∙</v>
      </c>
      <c r="CI37" s="6" t="str">
        <f t="shared" si="208"/>
        <v>∙</v>
      </c>
      <c r="CJ37" s="6" t="str">
        <f t="shared" si="208"/>
        <v>∙</v>
      </c>
      <c r="CK37" s="6" t="str">
        <f t="shared" si="208"/>
        <v>∙</v>
      </c>
      <c r="CL37" s="6">
        <f t="shared" si="51"/>
        <v>1</v>
      </c>
      <c r="CM37" s="6">
        <f t="shared" si="52"/>
        <v>0</v>
      </c>
    </row>
    <row r="38" spans="1:91" x14ac:dyDescent="0.2">
      <c r="A38" s="1">
        <f t="shared" si="53"/>
        <v>44081</v>
      </c>
      <c r="B38" s="1">
        <f t="shared" ref="B38:G38" si="209">A38+1</f>
        <v>44082</v>
      </c>
      <c r="C38" s="1">
        <f t="shared" si="209"/>
        <v>44083</v>
      </c>
      <c r="D38" s="1">
        <f t="shared" si="209"/>
        <v>44084</v>
      </c>
      <c r="E38" s="1">
        <f t="shared" si="209"/>
        <v>44085</v>
      </c>
      <c r="F38" s="1">
        <f t="shared" si="209"/>
        <v>44086</v>
      </c>
      <c r="G38" s="1">
        <f t="shared" si="209"/>
        <v>44087</v>
      </c>
      <c r="H38" s="8">
        <f t="shared" si="42"/>
        <v>0</v>
      </c>
      <c r="I38" t="str">
        <f t="shared" si="107"/>
        <v>7th</v>
      </c>
      <c r="J38" t="str">
        <f t="shared" si="108"/>
        <v>September</v>
      </c>
      <c r="K38" t="str">
        <f t="shared" si="109"/>
        <v>2020</v>
      </c>
      <c r="L38" t="str">
        <f t="shared" si="110"/>
        <v>Monday</v>
      </c>
      <c r="M38" s="4">
        <f t="shared" si="115"/>
        <v>44075</v>
      </c>
      <c r="N38" s="6" t="str">
        <f t="shared" si="2"/>
        <v>∙</v>
      </c>
      <c r="O38" s="6">
        <f t="shared" si="180"/>
        <v>1</v>
      </c>
      <c r="P38" s="6">
        <f t="shared" si="181"/>
        <v>2</v>
      </c>
      <c r="Q38" s="6">
        <f t="shared" si="182"/>
        <v>3</v>
      </c>
      <c r="R38" s="6">
        <f t="shared" si="183"/>
        <v>4</v>
      </c>
      <c r="S38" s="6">
        <f t="shared" si="184"/>
        <v>5</v>
      </c>
      <c r="T38" s="6">
        <f t="shared" si="185"/>
        <v>6</v>
      </c>
      <c r="U38" s="6">
        <f t="shared" ref="U38:AO38" si="210">T38+1</f>
        <v>7</v>
      </c>
      <c r="V38" s="6">
        <f t="shared" si="210"/>
        <v>8</v>
      </c>
      <c r="W38" s="6">
        <f t="shared" si="210"/>
        <v>9</v>
      </c>
      <c r="X38" s="6">
        <f t="shared" si="210"/>
        <v>10</v>
      </c>
      <c r="Y38" s="6">
        <f t="shared" si="210"/>
        <v>11</v>
      </c>
      <c r="Z38" s="6">
        <f t="shared" si="210"/>
        <v>12</v>
      </c>
      <c r="AA38" s="6">
        <f t="shared" si="210"/>
        <v>13</v>
      </c>
      <c r="AB38" s="6">
        <f t="shared" si="210"/>
        <v>14</v>
      </c>
      <c r="AC38" s="6">
        <f t="shared" si="210"/>
        <v>15</v>
      </c>
      <c r="AD38" s="6">
        <f t="shared" si="210"/>
        <v>16</v>
      </c>
      <c r="AE38" s="6">
        <f t="shared" si="210"/>
        <v>17</v>
      </c>
      <c r="AF38" s="6">
        <f t="shared" si="210"/>
        <v>18</v>
      </c>
      <c r="AG38" s="6">
        <f t="shared" si="210"/>
        <v>19</v>
      </c>
      <c r="AH38" s="6">
        <f t="shared" si="210"/>
        <v>20</v>
      </c>
      <c r="AI38" s="6">
        <f t="shared" si="210"/>
        <v>21</v>
      </c>
      <c r="AJ38" s="6">
        <f t="shared" si="210"/>
        <v>22</v>
      </c>
      <c r="AK38" s="6">
        <f t="shared" si="210"/>
        <v>23</v>
      </c>
      <c r="AL38" s="6">
        <f t="shared" si="210"/>
        <v>24</v>
      </c>
      <c r="AM38" s="6">
        <f t="shared" si="210"/>
        <v>25</v>
      </c>
      <c r="AN38" s="6">
        <f t="shared" si="210"/>
        <v>26</v>
      </c>
      <c r="AO38" s="6">
        <f t="shared" si="210"/>
        <v>27</v>
      </c>
      <c r="AP38" s="6">
        <f t="shared" ref="AP38:AX38" si="211">IF(ISERROR(DATEVALUE(AO38+1 &amp; " "&amp;$J38 &amp; " " &amp; $K38)),"∙",AO38+1)</f>
        <v>28</v>
      </c>
      <c r="AQ38" s="6">
        <f t="shared" si="211"/>
        <v>29</v>
      </c>
      <c r="AR38" s="6">
        <f t="shared" si="211"/>
        <v>30</v>
      </c>
      <c r="AS38" s="6" t="str">
        <f t="shared" si="211"/>
        <v>∙</v>
      </c>
      <c r="AT38" s="6" t="str">
        <f t="shared" si="211"/>
        <v>∙</v>
      </c>
      <c r="AU38" s="6" t="str">
        <f t="shared" si="211"/>
        <v>∙</v>
      </c>
      <c r="AV38" s="6" t="str">
        <f t="shared" si="211"/>
        <v>∙</v>
      </c>
      <c r="AW38" s="6" t="str">
        <f t="shared" si="211"/>
        <v>∙</v>
      </c>
      <c r="AX38" s="6" t="str">
        <f t="shared" si="211"/>
        <v>∙</v>
      </c>
      <c r="AY38" s="6" t="str">
        <f t="shared" si="188"/>
        <v>October</v>
      </c>
      <c r="AZ38" s="4">
        <f t="shared" si="189"/>
        <v>44105</v>
      </c>
      <c r="BA38" s="6" t="str">
        <f t="shared" si="13"/>
        <v>∙</v>
      </c>
      <c r="BB38" s="6" t="str">
        <f t="shared" si="190"/>
        <v>∙</v>
      </c>
      <c r="BC38" s="6" t="str">
        <f t="shared" si="191"/>
        <v>∙</v>
      </c>
      <c r="BD38" s="6">
        <f t="shared" si="192"/>
        <v>1</v>
      </c>
      <c r="BE38" s="6">
        <f t="shared" si="193"/>
        <v>2</v>
      </c>
      <c r="BF38" s="6">
        <f t="shared" si="194"/>
        <v>3</v>
      </c>
      <c r="BG38" s="6">
        <f t="shared" si="195"/>
        <v>4</v>
      </c>
      <c r="BH38" s="6">
        <f t="shared" si="49"/>
        <v>5</v>
      </c>
      <c r="BI38" s="6">
        <f t="shared" si="20"/>
        <v>6</v>
      </c>
      <c r="BJ38" s="6">
        <f t="shared" si="21"/>
        <v>7</v>
      </c>
      <c r="BK38" s="6">
        <f t="shared" si="22"/>
        <v>8</v>
      </c>
      <c r="BL38" s="6">
        <f t="shared" si="23"/>
        <v>9</v>
      </c>
      <c r="BM38" s="6">
        <f t="shared" si="24"/>
        <v>10</v>
      </c>
      <c r="BN38" s="6">
        <f t="shared" si="25"/>
        <v>11</v>
      </c>
      <c r="BO38" s="6">
        <f t="shared" si="26"/>
        <v>12</v>
      </c>
      <c r="BP38" s="6">
        <f t="shared" si="27"/>
        <v>13</v>
      </c>
      <c r="BQ38" s="6">
        <f t="shared" si="28"/>
        <v>14</v>
      </c>
      <c r="BR38" s="6">
        <f t="shared" si="29"/>
        <v>15</v>
      </c>
      <c r="BS38" s="6">
        <f t="shared" si="30"/>
        <v>16</v>
      </c>
      <c r="BT38" s="6">
        <f t="shared" si="31"/>
        <v>17</v>
      </c>
      <c r="BU38" s="6">
        <f t="shared" si="32"/>
        <v>18</v>
      </c>
      <c r="BV38" s="6">
        <f t="shared" si="33"/>
        <v>19</v>
      </c>
      <c r="BW38" s="6">
        <f t="shared" si="34"/>
        <v>20</v>
      </c>
      <c r="BX38" s="6">
        <f t="shared" si="35"/>
        <v>21</v>
      </c>
      <c r="BY38" s="6">
        <f t="shared" si="36"/>
        <v>22</v>
      </c>
      <c r="BZ38" s="6">
        <f t="shared" si="37"/>
        <v>23</v>
      </c>
      <c r="CA38" s="6">
        <f t="shared" si="38"/>
        <v>24</v>
      </c>
      <c r="CB38" s="6">
        <f t="shared" si="39"/>
        <v>25</v>
      </c>
      <c r="CC38" s="6">
        <f t="shared" ref="CC38:CK38" si="212">IF(ISERROR(DATEVALUE(CB38+1 &amp; " "&amp;$AY38 &amp; " " &amp; $K38)),"∙",CB38+1)</f>
        <v>26</v>
      </c>
      <c r="CD38" s="6">
        <f t="shared" si="212"/>
        <v>27</v>
      </c>
      <c r="CE38" s="6">
        <f t="shared" si="212"/>
        <v>28</v>
      </c>
      <c r="CF38" s="6">
        <f t="shared" si="212"/>
        <v>29</v>
      </c>
      <c r="CG38" s="6">
        <f t="shared" si="212"/>
        <v>30</v>
      </c>
      <c r="CH38" s="6">
        <f t="shared" si="212"/>
        <v>31</v>
      </c>
      <c r="CI38" s="6" t="str">
        <f t="shared" si="212"/>
        <v>∙</v>
      </c>
      <c r="CJ38" s="6" t="str">
        <f t="shared" si="212"/>
        <v>∙</v>
      </c>
      <c r="CK38" s="6" t="str">
        <f t="shared" si="212"/>
        <v>∙</v>
      </c>
      <c r="CL38" s="6">
        <f t="shared" si="51"/>
        <v>0</v>
      </c>
      <c r="CM38" s="6">
        <f t="shared" si="52"/>
        <v>0</v>
      </c>
    </row>
    <row r="39" spans="1:91" x14ac:dyDescent="0.2">
      <c r="A39" s="1">
        <f t="shared" si="53"/>
        <v>44088</v>
      </c>
      <c r="B39" s="1">
        <f t="shared" ref="B39:G39" si="213">A39+1</f>
        <v>44089</v>
      </c>
      <c r="C39" s="1">
        <f t="shared" si="213"/>
        <v>44090</v>
      </c>
      <c r="D39" s="1">
        <f t="shared" si="213"/>
        <v>44091</v>
      </c>
      <c r="E39" s="1">
        <f t="shared" si="213"/>
        <v>44092</v>
      </c>
      <c r="F39" s="1">
        <f t="shared" si="213"/>
        <v>44093</v>
      </c>
      <c r="G39" s="1">
        <f t="shared" si="213"/>
        <v>44094</v>
      </c>
      <c r="H39" s="8">
        <f t="shared" si="42"/>
        <v>0</v>
      </c>
      <c r="I39" t="str">
        <f t="shared" si="107"/>
        <v>14th</v>
      </c>
      <c r="J39" t="str">
        <f t="shared" si="108"/>
        <v>September</v>
      </c>
      <c r="K39" t="str">
        <f t="shared" si="109"/>
        <v>2020</v>
      </c>
      <c r="L39" t="str">
        <f t="shared" si="110"/>
        <v>Monday</v>
      </c>
      <c r="M39" s="4">
        <f t="shared" si="115"/>
        <v>44075</v>
      </c>
      <c r="N39" s="6" t="str">
        <f t="shared" si="2"/>
        <v>∙</v>
      </c>
      <c r="O39" s="6">
        <f t="shared" si="180"/>
        <v>1</v>
      </c>
      <c r="P39" s="6">
        <f t="shared" si="181"/>
        <v>2</v>
      </c>
      <c r="Q39" s="6">
        <f t="shared" si="182"/>
        <v>3</v>
      </c>
      <c r="R39" s="6">
        <f t="shared" si="183"/>
        <v>4</v>
      </c>
      <c r="S39" s="6">
        <f t="shared" si="184"/>
        <v>5</v>
      </c>
      <c r="T39" s="6">
        <f t="shared" si="185"/>
        <v>6</v>
      </c>
      <c r="U39" s="6">
        <f t="shared" ref="U39:AO39" si="214">T39+1</f>
        <v>7</v>
      </c>
      <c r="V39" s="6">
        <f t="shared" si="214"/>
        <v>8</v>
      </c>
      <c r="W39" s="6">
        <f t="shared" si="214"/>
        <v>9</v>
      </c>
      <c r="X39" s="6">
        <f t="shared" si="214"/>
        <v>10</v>
      </c>
      <c r="Y39" s="6">
        <f t="shared" si="214"/>
        <v>11</v>
      </c>
      <c r="Z39" s="6">
        <f t="shared" si="214"/>
        <v>12</v>
      </c>
      <c r="AA39" s="6">
        <f t="shared" si="214"/>
        <v>13</v>
      </c>
      <c r="AB39" s="6">
        <f t="shared" si="214"/>
        <v>14</v>
      </c>
      <c r="AC39" s="6">
        <f t="shared" si="214"/>
        <v>15</v>
      </c>
      <c r="AD39" s="6">
        <f t="shared" si="214"/>
        <v>16</v>
      </c>
      <c r="AE39" s="6">
        <f t="shared" si="214"/>
        <v>17</v>
      </c>
      <c r="AF39" s="6">
        <f t="shared" si="214"/>
        <v>18</v>
      </c>
      <c r="AG39" s="6">
        <f t="shared" si="214"/>
        <v>19</v>
      </c>
      <c r="AH39" s="6">
        <f t="shared" si="214"/>
        <v>20</v>
      </c>
      <c r="AI39" s="6">
        <f t="shared" si="214"/>
        <v>21</v>
      </c>
      <c r="AJ39" s="6">
        <f t="shared" si="214"/>
        <v>22</v>
      </c>
      <c r="AK39" s="6">
        <f t="shared" si="214"/>
        <v>23</v>
      </c>
      <c r="AL39" s="6">
        <f t="shared" si="214"/>
        <v>24</v>
      </c>
      <c r="AM39" s="6">
        <f t="shared" si="214"/>
        <v>25</v>
      </c>
      <c r="AN39" s="6">
        <f t="shared" si="214"/>
        <v>26</v>
      </c>
      <c r="AO39" s="6">
        <f t="shared" si="214"/>
        <v>27</v>
      </c>
      <c r="AP39" s="6">
        <f t="shared" ref="AP39:AX39" si="215">IF(ISERROR(DATEVALUE(AO39+1 &amp; " "&amp;$J39 &amp; " " &amp; $K39)),"∙",AO39+1)</f>
        <v>28</v>
      </c>
      <c r="AQ39" s="6">
        <f t="shared" si="215"/>
        <v>29</v>
      </c>
      <c r="AR39" s="6">
        <f t="shared" si="215"/>
        <v>30</v>
      </c>
      <c r="AS39" s="6" t="str">
        <f t="shared" si="215"/>
        <v>∙</v>
      </c>
      <c r="AT39" s="6" t="str">
        <f t="shared" si="215"/>
        <v>∙</v>
      </c>
      <c r="AU39" s="6" t="str">
        <f t="shared" si="215"/>
        <v>∙</v>
      </c>
      <c r="AV39" s="6" t="str">
        <f t="shared" si="215"/>
        <v>∙</v>
      </c>
      <c r="AW39" s="6" t="str">
        <f t="shared" si="215"/>
        <v>∙</v>
      </c>
      <c r="AX39" s="6" t="str">
        <f t="shared" si="215"/>
        <v>∙</v>
      </c>
      <c r="AY39" s="6" t="str">
        <f t="shared" si="188"/>
        <v>October</v>
      </c>
      <c r="AZ39" s="4">
        <f t="shared" si="189"/>
        <v>44105</v>
      </c>
      <c r="BA39" s="6" t="str">
        <f t="shared" si="13"/>
        <v>∙</v>
      </c>
      <c r="BB39" s="6" t="str">
        <f t="shared" si="190"/>
        <v>∙</v>
      </c>
      <c r="BC39" s="6" t="str">
        <f t="shared" si="191"/>
        <v>∙</v>
      </c>
      <c r="BD39" s="6">
        <f t="shared" si="192"/>
        <v>1</v>
      </c>
      <c r="BE39" s="6">
        <f t="shared" si="193"/>
        <v>2</v>
      </c>
      <c r="BF39" s="6">
        <f t="shared" si="194"/>
        <v>3</v>
      </c>
      <c r="BG39" s="6">
        <f t="shared" si="195"/>
        <v>4</v>
      </c>
      <c r="BH39" s="6">
        <f t="shared" si="49"/>
        <v>5</v>
      </c>
      <c r="BI39" s="6">
        <f t="shared" si="20"/>
        <v>6</v>
      </c>
      <c r="BJ39" s="6">
        <f t="shared" si="21"/>
        <v>7</v>
      </c>
      <c r="BK39" s="6">
        <f t="shared" si="22"/>
        <v>8</v>
      </c>
      <c r="BL39" s="6">
        <f t="shared" si="23"/>
        <v>9</v>
      </c>
      <c r="BM39" s="6">
        <f t="shared" si="24"/>
        <v>10</v>
      </c>
      <c r="BN39" s="6">
        <f t="shared" si="25"/>
        <v>11</v>
      </c>
      <c r="BO39" s="6">
        <f t="shared" si="26"/>
        <v>12</v>
      </c>
      <c r="BP39" s="6">
        <f t="shared" si="27"/>
        <v>13</v>
      </c>
      <c r="BQ39" s="6">
        <f t="shared" si="28"/>
        <v>14</v>
      </c>
      <c r="BR39" s="6">
        <f t="shared" si="29"/>
        <v>15</v>
      </c>
      <c r="BS39" s="6">
        <f t="shared" si="30"/>
        <v>16</v>
      </c>
      <c r="BT39" s="6">
        <f t="shared" si="31"/>
        <v>17</v>
      </c>
      <c r="BU39" s="6">
        <f t="shared" si="32"/>
        <v>18</v>
      </c>
      <c r="BV39" s="6">
        <f t="shared" si="33"/>
        <v>19</v>
      </c>
      <c r="BW39" s="6">
        <f t="shared" si="34"/>
        <v>20</v>
      </c>
      <c r="BX39" s="6">
        <f t="shared" si="35"/>
        <v>21</v>
      </c>
      <c r="BY39" s="6">
        <f t="shared" si="36"/>
        <v>22</v>
      </c>
      <c r="BZ39" s="6">
        <f t="shared" si="37"/>
        <v>23</v>
      </c>
      <c r="CA39" s="6">
        <f t="shared" si="38"/>
        <v>24</v>
      </c>
      <c r="CB39" s="6">
        <f t="shared" si="39"/>
        <v>25</v>
      </c>
      <c r="CC39" s="6">
        <f t="shared" ref="CC39:CK39" si="216">IF(ISERROR(DATEVALUE(CB39+1 &amp; " "&amp;$AY39 &amp; " " &amp; $K39)),"∙",CB39+1)</f>
        <v>26</v>
      </c>
      <c r="CD39" s="6">
        <f t="shared" si="216"/>
        <v>27</v>
      </c>
      <c r="CE39" s="6">
        <f t="shared" si="216"/>
        <v>28</v>
      </c>
      <c r="CF39" s="6">
        <f t="shared" si="216"/>
        <v>29</v>
      </c>
      <c r="CG39" s="6">
        <f t="shared" si="216"/>
        <v>30</v>
      </c>
      <c r="CH39" s="6">
        <f t="shared" si="216"/>
        <v>31</v>
      </c>
      <c r="CI39" s="6" t="str">
        <f t="shared" si="216"/>
        <v>∙</v>
      </c>
      <c r="CJ39" s="6" t="str">
        <f t="shared" si="216"/>
        <v>∙</v>
      </c>
      <c r="CK39" s="6" t="str">
        <f t="shared" si="216"/>
        <v>∙</v>
      </c>
      <c r="CL39" s="6">
        <f t="shared" si="51"/>
        <v>0</v>
      </c>
      <c r="CM39" s="6">
        <f t="shared" si="52"/>
        <v>0</v>
      </c>
    </row>
    <row r="40" spans="1:91" x14ac:dyDescent="0.2">
      <c r="A40" s="1">
        <f t="shared" si="53"/>
        <v>44095</v>
      </c>
      <c r="B40" s="1">
        <f t="shared" ref="B40:G40" si="217">A40+1</f>
        <v>44096</v>
      </c>
      <c r="C40" s="1">
        <f t="shared" si="217"/>
        <v>44097</v>
      </c>
      <c r="D40" s="1">
        <f t="shared" si="217"/>
        <v>44098</v>
      </c>
      <c r="E40" s="1">
        <f t="shared" si="217"/>
        <v>44099</v>
      </c>
      <c r="F40" s="1">
        <f t="shared" si="217"/>
        <v>44100</v>
      </c>
      <c r="G40" s="1">
        <f t="shared" si="217"/>
        <v>44101</v>
      </c>
      <c r="H40" s="8">
        <f t="shared" si="42"/>
        <v>0</v>
      </c>
      <c r="I40" t="str">
        <f t="shared" si="107"/>
        <v>21st</v>
      </c>
      <c r="J40" t="str">
        <f t="shared" si="108"/>
        <v>September</v>
      </c>
      <c r="K40" t="str">
        <f t="shared" si="109"/>
        <v>2020</v>
      </c>
      <c r="L40" t="str">
        <f t="shared" si="110"/>
        <v>Monday</v>
      </c>
      <c r="M40" s="4">
        <f t="shared" si="115"/>
        <v>44075</v>
      </c>
      <c r="N40" s="6" t="str">
        <f t="shared" si="2"/>
        <v>∙</v>
      </c>
      <c r="O40" s="6">
        <f t="shared" si="180"/>
        <v>1</v>
      </c>
      <c r="P40" s="6">
        <f t="shared" si="181"/>
        <v>2</v>
      </c>
      <c r="Q40" s="6">
        <f t="shared" si="182"/>
        <v>3</v>
      </c>
      <c r="R40" s="6">
        <f t="shared" si="183"/>
        <v>4</v>
      </c>
      <c r="S40" s="6">
        <f t="shared" si="184"/>
        <v>5</v>
      </c>
      <c r="T40" s="6">
        <f t="shared" si="185"/>
        <v>6</v>
      </c>
      <c r="U40" s="6">
        <f t="shared" ref="U40:AO40" si="218">T40+1</f>
        <v>7</v>
      </c>
      <c r="V40" s="6">
        <f t="shared" si="218"/>
        <v>8</v>
      </c>
      <c r="W40" s="6">
        <f t="shared" si="218"/>
        <v>9</v>
      </c>
      <c r="X40" s="6">
        <f t="shared" si="218"/>
        <v>10</v>
      </c>
      <c r="Y40" s="6">
        <f t="shared" si="218"/>
        <v>11</v>
      </c>
      <c r="Z40" s="6">
        <f t="shared" si="218"/>
        <v>12</v>
      </c>
      <c r="AA40" s="6">
        <f t="shared" si="218"/>
        <v>13</v>
      </c>
      <c r="AB40" s="6">
        <f t="shared" si="218"/>
        <v>14</v>
      </c>
      <c r="AC40" s="6">
        <f t="shared" si="218"/>
        <v>15</v>
      </c>
      <c r="AD40" s="6">
        <f t="shared" si="218"/>
        <v>16</v>
      </c>
      <c r="AE40" s="6">
        <f t="shared" si="218"/>
        <v>17</v>
      </c>
      <c r="AF40" s="6">
        <f t="shared" si="218"/>
        <v>18</v>
      </c>
      <c r="AG40" s="6">
        <f t="shared" si="218"/>
        <v>19</v>
      </c>
      <c r="AH40" s="6">
        <f t="shared" si="218"/>
        <v>20</v>
      </c>
      <c r="AI40" s="6">
        <f t="shared" si="218"/>
        <v>21</v>
      </c>
      <c r="AJ40" s="6">
        <f t="shared" si="218"/>
        <v>22</v>
      </c>
      <c r="AK40" s="6">
        <f t="shared" si="218"/>
        <v>23</v>
      </c>
      <c r="AL40" s="6">
        <f t="shared" si="218"/>
        <v>24</v>
      </c>
      <c r="AM40" s="6">
        <f t="shared" si="218"/>
        <v>25</v>
      </c>
      <c r="AN40" s="6">
        <f t="shared" si="218"/>
        <v>26</v>
      </c>
      <c r="AO40" s="6">
        <f t="shared" si="218"/>
        <v>27</v>
      </c>
      <c r="AP40" s="6">
        <f t="shared" ref="AP40:AX40" si="219">IF(ISERROR(DATEVALUE(AO40+1 &amp; " "&amp;$J40 &amp; " " &amp; $K40)),"∙",AO40+1)</f>
        <v>28</v>
      </c>
      <c r="AQ40" s="6">
        <f t="shared" si="219"/>
        <v>29</v>
      </c>
      <c r="AR40" s="6">
        <f t="shared" si="219"/>
        <v>30</v>
      </c>
      <c r="AS40" s="6" t="str">
        <f t="shared" si="219"/>
        <v>∙</v>
      </c>
      <c r="AT40" s="6" t="str">
        <f t="shared" si="219"/>
        <v>∙</v>
      </c>
      <c r="AU40" s="6" t="str">
        <f t="shared" si="219"/>
        <v>∙</v>
      </c>
      <c r="AV40" s="6" t="str">
        <f t="shared" si="219"/>
        <v>∙</v>
      </c>
      <c r="AW40" s="6" t="str">
        <f t="shared" si="219"/>
        <v>∙</v>
      </c>
      <c r="AX40" s="6" t="str">
        <f t="shared" si="219"/>
        <v>∙</v>
      </c>
      <c r="AY40" s="6" t="str">
        <f t="shared" si="188"/>
        <v>October</v>
      </c>
      <c r="AZ40" s="4">
        <f t="shared" si="189"/>
        <v>44105</v>
      </c>
      <c r="BA40" s="6" t="str">
        <f t="shared" si="13"/>
        <v>∙</v>
      </c>
      <c r="BB40" s="6" t="str">
        <f t="shared" si="190"/>
        <v>∙</v>
      </c>
      <c r="BC40" s="6" t="str">
        <f t="shared" si="191"/>
        <v>∙</v>
      </c>
      <c r="BD40" s="6">
        <f t="shared" si="192"/>
        <v>1</v>
      </c>
      <c r="BE40" s="6">
        <f t="shared" si="193"/>
        <v>2</v>
      </c>
      <c r="BF40" s="6">
        <f t="shared" si="194"/>
        <v>3</v>
      </c>
      <c r="BG40" s="6">
        <f t="shared" si="195"/>
        <v>4</v>
      </c>
      <c r="BH40" s="6">
        <f t="shared" si="49"/>
        <v>5</v>
      </c>
      <c r="BI40" s="6">
        <f t="shared" si="20"/>
        <v>6</v>
      </c>
      <c r="BJ40" s="6">
        <f t="shared" si="21"/>
        <v>7</v>
      </c>
      <c r="BK40" s="6">
        <f t="shared" si="22"/>
        <v>8</v>
      </c>
      <c r="BL40" s="6">
        <f t="shared" si="23"/>
        <v>9</v>
      </c>
      <c r="BM40" s="6">
        <f t="shared" si="24"/>
        <v>10</v>
      </c>
      <c r="BN40" s="6">
        <f t="shared" si="25"/>
        <v>11</v>
      </c>
      <c r="BO40" s="6">
        <f t="shared" si="26"/>
        <v>12</v>
      </c>
      <c r="BP40" s="6">
        <f t="shared" si="27"/>
        <v>13</v>
      </c>
      <c r="BQ40" s="6">
        <f t="shared" si="28"/>
        <v>14</v>
      </c>
      <c r="BR40" s="6">
        <f t="shared" si="29"/>
        <v>15</v>
      </c>
      <c r="BS40" s="6">
        <f t="shared" si="30"/>
        <v>16</v>
      </c>
      <c r="BT40" s="6">
        <f t="shared" si="31"/>
        <v>17</v>
      </c>
      <c r="BU40" s="6">
        <f t="shared" si="32"/>
        <v>18</v>
      </c>
      <c r="BV40" s="6">
        <f t="shared" si="33"/>
        <v>19</v>
      </c>
      <c r="BW40" s="6">
        <f t="shared" si="34"/>
        <v>20</v>
      </c>
      <c r="BX40" s="6">
        <f t="shared" si="35"/>
        <v>21</v>
      </c>
      <c r="BY40" s="6">
        <f t="shared" si="36"/>
        <v>22</v>
      </c>
      <c r="BZ40" s="6">
        <f t="shared" si="37"/>
        <v>23</v>
      </c>
      <c r="CA40" s="6">
        <f t="shared" si="38"/>
        <v>24</v>
      </c>
      <c r="CB40" s="6">
        <f t="shared" si="39"/>
        <v>25</v>
      </c>
      <c r="CC40" s="6">
        <f t="shared" ref="CC40:CK40" si="220">IF(ISERROR(DATEVALUE(CB40+1 &amp; " "&amp;$AY40 &amp; " " &amp; $K40)),"∙",CB40+1)</f>
        <v>26</v>
      </c>
      <c r="CD40" s="6">
        <f t="shared" si="220"/>
        <v>27</v>
      </c>
      <c r="CE40" s="6">
        <f t="shared" si="220"/>
        <v>28</v>
      </c>
      <c r="CF40" s="6">
        <f t="shared" si="220"/>
        <v>29</v>
      </c>
      <c r="CG40" s="6">
        <f t="shared" si="220"/>
        <v>30</v>
      </c>
      <c r="CH40" s="6">
        <f t="shared" si="220"/>
        <v>31</v>
      </c>
      <c r="CI40" s="6" t="str">
        <f t="shared" si="220"/>
        <v>∙</v>
      </c>
      <c r="CJ40" s="6" t="str">
        <f t="shared" si="220"/>
        <v>∙</v>
      </c>
      <c r="CK40" s="6" t="str">
        <f t="shared" si="220"/>
        <v>∙</v>
      </c>
      <c r="CL40" s="6">
        <f t="shared" si="51"/>
        <v>0</v>
      </c>
      <c r="CM40" s="6">
        <f t="shared" si="52"/>
        <v>0</v>
      </c>
    </row>
    <row r="41" spans="1:91" x14ac:dyDescent="0.2">
      <c r="A41" s="1">
        <f t="shared" si="53"/>
        <v>44102</v>
      </c>
      <c r="B41" s="1">
        <f t="shared" ref="B41:G41" si="221">A41+1</f>
        <v>44103</v>
      </c>
      <c r="C41" s="1">
        <f t="shared" si="221"/>
        <v>44104</v>
      </c>
      <c r="D41" s="1">
        <f t="shared" si="221"/>
        <v>44105</v>
      </c>
      <c r="E41" s="1">
        <f t="shared" si="221"/>
        <v>44106</v>
      </c>
      <c r="F41" s="1">
        <f t="shared" si="221"/>
        <v>44107</v>
      </c>
      <c r="G41" s="1">
        <f t="shared" si="221"/>
        <v>44108</v>
      </c>
      <c r="H41" s="8">
        <f t="shared" si="42"/>
        <v>1</v>
      </c>
      <c r="I41" t="str">
        <f t="shared" si="107"/>
        <v>28th</v>
      </c>
      <c r="J41" t="str">
        <f t="shared" si="108"/>
        <v>September</v>
      </c>
      <c r="K41" t="str">
        <f t="shared" si="109"/>
        <v>2020</v>
      </c>
      <c r="L41" t="str">
        <f t="shared" si="110"/>
        <v>Monday</v>
      </c>
      <c r="M41" s="4">
        <f t="shared" si="115"/>
        <v>44075</v>
      </c>
      <c r="N41" s="6" t="str">
        <f t="shared" si="2"/>
        <v>∙</v>
      </c>
      <c r="O41" s="6">
        <f t="shared" si="180"/>
        <v>1</v>
      </c>
      <c r="P41" s="6">
        <f t="shared" si="181"/>
        <v>2</v>
      </c>
      <c r="Q41" s="6">
        <f t="shared" si="182"/>
        <v>3</v>
      </c>
      <c r="R41" s="6">
        <f t="shared" si="183"/>
        <v>4</v>
      </c>
      <c r="S41" s="6">
        <f t="shared" si="184"/>
        <v>5</v>
      </c>
      <c r="T41" s="6">
        <f t="shared" si="185"/>
        <v>6</v>
      </c>
      <c r="U41" s="6">
        <f t="shared" ref="U41:AO41" si="222">T41+1</f>
        <v>7</v>
      </c>
      <c r="V41" s="6">
        <f t="shared" si="222"/>
        <v>8</v>
      </c>
      <c r="W41" s="6">
        <f t="shared" si="222"/>
        <v>9</v>
      </c>
      <c r="X41" s="6">
        <f t="shared" si="222"/>
        <v>10</v>
      </c>
      <c r="Y41" s="6">
        <f t="shared" si="222"/>
        <v>11</v>
      </c>
      <c r="Z41" s="6">
        <f t="shared" si="222"/>
        <v>12</v>
      </c>
      <c r="AA41" s="6">
        <f t="shared" si="222"/>
        <v>13</v>
      </c>
      <c r="AB41" s="6">
        <f t="shared" si="222"/>
        <v>14</v>
      </c>
      <c r="AC41" s="6">
        <f t="shared" si="222"/>
        <v>15</v>
      </c>
      <c r="AD41" s="6">
        <f t="shared" si="222"/>
        <v>16</v>
      </c>
      <c r="AE41" s="6">
        <f t="shared" si="222"/>
        <v>17</v>
      </c>
      <c r="AF41" s="6">
        <f t="shared" si="222"/>
        <v>18</v>
      </c>
      <c r="AG41" s="6">
        <f t="shared" si="222"/>
        <v>19</v>
      </c>
      <c r="AH41" s="6">
        <f t="shared" si="222"/>
        <v>20</v>
      </c>
      <c r="AI41" s="6">
        <f t="shared" si="222"/>
        <v>21</v>
      </c>
      <c r="AJ41" s="6">
        <f t="shared" si="222"/>
        <v>22</v>
      </c>
      <c r="AK41" s="6">
        <f t="shared" si="222"/>
        <v>23</v>
      </c>
      <c r="AL41" s="6">
        <f t="shared" si="222"/>
        <v>24</v>
      </c>
      <c r="AM41" s="6">
        <f t="shared" si="222"/>
        <v>25</v>
      </c>
      <c r="AN41" s="6">
        <f t="shared" si="222"/>
        <v>26</v>
      </c>
      <c r="AO41" s="6">
        <f t="shared" si="222"/>
        <v>27</v>
      </c>
      <c r="AP41" s="6">
        <f t="shared" ref="AP41:AX41" si="223">IF(ISERROR(DATEVALUE(AO41+1 &amp; " "&amp;$J41 &amp; " " &amp; $K41)),"∙",AO41+1)</f>
        <v>28</v>
      </c>
      <c r="AQ41" s="6">
        <f t="shared" si="223"/>
        <v>29</v>
      </c>
      <c r="AR41" s="6">
        <f t="shared" si="223"/>
        <v>30</v>
      </c>
      <c r="AS41" s="6" t="str">
        <f t="shared" si="223"/>
        <v>∙</v>
      </c>
      <c r="AT41" s="6" t="str">
        <f t="shared" si="223"/>
        <v>∙</v>
      </c>
      <c r="AU41" s="6" t="str">
        <f t="shared" si="223"/>
        <v>∙</v>
      </c>
      <c r="AV41" s="6" t="str">
        <f t="shared" si="223"/>
        <v>∙</v>
      </c>
      <c r="AW41" s="6" t="str">
        <f t="shared" si="223"/>
        <v>∙</v>
      </c>
      <c r="AX41" s="6" t="str">
        <f t="shared" si="223"/>
        <v>∙</v>
      </c>
      <c r="AY41" s="6" t="str">
        <f t="shared" si="188"/>
        <v>October</v>
      </c>
      <c r="AZ41" s="4">
        <f t="shared" si="189"/>
        <v>44105</v>
      </c>
      <c r="BA41" s="6" t="str">
        <f t="shared" si="13"/>
        <v>∙</v>
      </c>
      <c r="BB41" s="6" t="str">
        <f t="shared" si="190"/>
        <v>∙</v>
      </c>
      <c r="BC41" s="6" t="str">
        <f t="shared" si="191"/>
        <v>∙</v>
      </c>
      <c r="BD41" s="6">
        <f t="shared" si="192"/>
        <v>1</v>
      </c>
      <c r="BE41" s="6">
        <f t="shared" si="193"/>
        <v>2</v>
      </c>
      <c r="BF41" s="6">
        <f t="shared" si="194"/>
        <v>3</v>
      </c>
      <c r="BG41" s="6">
        <f t="shared" si="195"/>
        <v>4</v>
      </c>
      <c r="BH41" s="6">
        <f t="shared" si="49"/>
        <v>5</v>
      </c>
      <c r="BI41" s="6">
        <f t="shared" si="20"/>
        <v>6</v>
      </c>
      <c r="BJ41" s="6">
        <f t="shared" si="21"/>
        <v>7</v>
      </c>
      <c r="BK41" s="6">
        <f t="shared" si="22"/>
        <v>8</v>
      </c>
      <c r="BL41" s="6">
        <f t="shared" si="23"/>
        <v>9</v>
      </c>
      <c r="BM41" s="6">
        <f t="shared" si="24"/>
        <v>10</v>
      </c>
      <c r="BN41" s="6">
        <f t="shared" si="25"/>
        <v>11</v>
      </c>
      <c r="BO41" s="6">
        <f t="shared" si="26"/>
        <v>12</v>
      </c>
      <c r="BP41" s="6">
        <f t="shared" si="27"/>
        <v>13</v>
      </c>
      <c r="BQ41" s="6">
        <f t="shared" si="28"/>
        <v>14</v>
      </c>
      <c r="BR41" s="6">
        <f t="shared" si="29"/>
        <v>15</v>
      </c>
      <c r="BS41" s="6">
        <f t="shared" si="30"/>
        <v>16</v>
      </c>
      <c r="BT41" s="6">
        <f t="shared" si="31"/>
        <v>17</v>
      </c>
      <c r="BU41" s="6">
        <f t="shared" si="32"/>
        <v>18</v>
      </c>
      <c r="BV41" s="6">
        <f t="shared" si="33"/>
        <v>19</v>
      </c>
      <c r="BW41" s="6">
        <f t="shared" si="34"/>
        <v>20</v>
      </c>
      <c r="BX41" s="6">
        <f t="shared" si="35"/>
        <v>21</v>
      </c>
      <c r="BY41" s="6">
        <f t="shared" si="36"/>
        <v>22</v>
      </c>
      <c r="BZ41" s="6">
        <f t="shared" si="37"/>
        <v>23</v>
      </c>
      <c r="CA41" s="6">
        <f t="shared" si="38"/>
        <v>24</v>
      </c>
      <c r="CB41" s="6">
        <f t="shared" si="39"/>
        <v>25</v>
      </c>
      <c r="CC41" s="6">
        <f t="shared" ref="CC41:CK41" si="224">IF(ISERROR(DATEVALUE(CB41+1 &amp; " "&amp;$AY41 &amp; " " &amp; $K41)),"∙",CB41+1)</f>
        <v>26</v>
      </c>
      <c r="CD41" s="6">
        <f t="shared" si="224"/>
        <v>27</v>
      </c>
      <c r="CE41" s="6">
        <f t="shared" si="224"/>
        <v>28</v>
      </c>
      <c r="CF41" s="6">
        <f t="shared" si="224"/>
        <v>29</v>
      </c>
      <c r="CG41" s="6">
        <f t="shared" si="224"/>
        <v>30</v>
      </c>
      <c r="CH41" s="6">
        <f t="shared" si="224"/>
        <v>31</v>
      </c>
      <c r="CI41" s="6" t="str">
        <f t="shared" si="224"/>
        <v>∙</v>
      </c>
      <c r="CJ41" s="6" t="str">
        <f t="shared" si="224"/>
        <v>∙</v>
      </c>
      <c r="CK41" s="6" t="str">
        <f t="shared" si="224"/>
        <v>∙</v>
      </c>
      <c r="CL41" s="6">
        <f t="shared" si="51"/>
        <v>0</v>
      </c>
      <c r="CM41" s="6">
        <f t="shared" si="52"/>
        <v>0</v>
      </c>
    </row>
    <row r="42" spans="1:91" x14ac:dyDescent="0.2">
      <c r="A42" s="1">
        <f t="shared" si="53"/>
        <v>44109</v>
      </c>
      <c r="B42" s="1">
        <f t="shared" ref="B42:G42" si="225">A42+1</f>
        <v>44110</v>
      </c>
      <c r="C42" s="1">
        <f t="shared" si="225"/>
        <v>44111</v>
      </c>
      <c r="D42" s="1">
        <f t="shared" si="225"/>
        <v>44112</v>
      </c>
      <c r="E42" s="1">
        <f t="shared" si="225"/>
        <v>44113</v>
      </c>
      <c r="F42" s="1">
        <f t="shared" si="225"/>
        <v>44114</v>
      </c>
      <c r="G42" s="1">
        <f t="shared" si="225"/>
        <v>44115</v>
      </c>
      <c r="H42" s="8">
        <f t="shared" si="42"/>
        <v>0</v>
      </c>
      <c r="I42" t="str">
        <f t="shared" si="107"/>
        <v>5th</v>
      </c>
      <c r="J42" t="str">
        <f t="shared" si="108"/>
        <v>October</v>
      </c>
      <c r="K42" t="str">
        <f t="shared" si="109"/>
        <v>2020</v>
      </c>
      <c r="L42" t="str">
        <f t="shared" si="110"/>
        <v>Monday</v>
      </c>
      <c r="M42" s="4">
        <f t="shared" si="115"/>
        <v>44105</v>
      </c>
      <c r="N42" s="6" t="str">
        <f t="shared" si="2"/>
        <v>∙</v>
      </c>
      <c r="O42" s="6" t="str">
        <f t="shared" si="180"/>
        <v>∙</v>
      </c>
      <c r="P42" s="6" t="str">
        <f t="shared" si="181"/>
        <v>∙</v>
      </c>
      <c r="Q42" s="6">
        <f t="shared" si="182"/>
        <v>1</v>
      </c>
      <c r="R42" s="6">
        <f t="shared" si="183"/>
        <v>2</v>
      </c>
      <c r="S42" s="6">
        <f t="shared" si="184"/>
        <v>3</v>
      </c>
      <c r="T42" s="6">
        <f t="shared" si="185"/>
        <v>4</v>
      </c>
      <c r="U42" s="6">
        <f t="shared" ref="U42:AO42" si="226">T42+1</f>
        <v>5</v>
      </c>
      <c r="V42" s="6">
        <f t="shared" si="226"/>
        <v>6</v>
      </c>
      <c r="W42" s="6">
        <f t="shared" si="226"/>
        <v>7</v>
      </c>
      <c r="X42" s="6">
        <f t="shared" si="226"/>
        <v>8</v>
      </c>
      <c r="Y42" s="6">
        <f t="shared" si="226"/>
        <v>9</v>
      </c>
      <c r="Z42" s="6">
        <f t="shared" si="226"/>
        <v>10</v>
      </c>
      <c r="AA42" s="6">
        <f t="shared" si="226"/>
        <v>11</v>
      </c>
      <c r="AB42" s="6">
        <f t="shared" si="226"/>
        <v>12</v>
      </c>
      <c r="AC42" s="6">
        <f t="shared" si="226"/>
        <v>13</v>
      </c>
      <c r="AD42" s="6">
        <f t="shared" si="226"/>
        <v>14</v>
      </c>
      <c r="AE42" s="6">
        <f t="shared" si="226"/>
        <v>15</v>
      </c>
      <c r="AF42" s="6">
        <f t="shared" si="226"/>
        <v>16</v>
      </c>
      <c r="AG42" s="6">
        <f t="shared" si="226"/>
        <v>17</v>
      </c>
      <c r="AH42" s="6">
        <f t="shared" si="226"/>
        <v>18</v>
      </c>
      <c r="AI42" s="6">
        <f t="shared" si="226"/>
        <v>19</v>
      </c>
      <c r="AJ42" s="6">
        <f t="shared" si="226"/>
        <v>20</v>
      </c>
      <c r="AK42" s="6">
        <f t="shared" si="226"/>
        <v>21</v>
      </c>
      <c r="AL42" s="6">
        <f t="shared" si="226"/>
        <v>22</v>
      </c>
      <c r="AM42" s="6">
        <f t="shared" si="226"/>
        <v>23</v>
      </c>
      <c r="AN42" s="6">
        <f t="shared" si="226"/>
        <v>24</v>
      </c>
      <c r="AO42" s="6">
        <f t="shared" si="226"/>
        <v>25</v>
      </c>
      <c r="AP42" s="6">
        <f t="shared" ref="AP42:AX42" si="227">IF(ISERROR(DATEVALUE(AO42+1 &amp; " "&amp;$J42 &amp; " " &amp; $K42)),"∙",AO42+1)</f>
        <v>26</v>
      </c>
      <c r="AQ42" s="6">
        <f t="shared" si="227"/>
        <v>27</v>
      </c>
      <c r="AR42" s="6">
        <f t="shared" si="227"/>
        <v>28</v>
      </c>
      <c r="AS42" s="6">
        <f t="shared" si="227"/>
        <v>29</v>
      </c>
      <c r="AT42" s="6">
        <f t="shared" si="227"/>
        <v>30</v>
      </c>
      <c r="AU42" s="6">
        <f t="shared" si="227"/>
        <v>31</v>
      </c>
      <c r="AV42" s="6" t="str">
        <f t="shared" si="227"/>
        <v>∙</v>
      </c>
      <c r="AW42" s="6" t="str">
        <f t="shared" si="227"/>
        <v>∙</v>
      </c>
      <c r="AX42" s="6" t="str">
        <f t="shared" si="227"/>
        <v>∙</v>
      </c>
      <c r="AY42" s="6" t="str">
        <f t="shared" si="188"/>
        <v>November</v>
      </c>
      <c r="AZ42" s="4">
        <f t="shared" si="189"/>
        <v>44136</v>
      </c>
      <c r="BA42" s="6" t="str">
        <f t="shared" si="13"/>
        <v>∙</v>
      </c>
      <c r="BB42" s="6" t="str">
        <f t="shared" si="190"/>
        <v>∙</v>
      </c>
      <c r="BC42" s="6" t="str">
        <f t="shared" si="191"/>
        <v>∙</v>
      </c>
      <c r="BD42" s="6" t="str">
        <f t="shared" si="192"/>
        <v>∙</v>
      </c>
      <c r="BE42" s="6" t="str">
        <f t="shared" si="193"/>
        <v>∙</v>
      </c>
      <c r="BF42" s="6" t="str">
        <f t="shared" si="194"/>
        <v>∙</v>
      </c>
      <c r="BG42" s="6">
        <f t="shared" si="195"/>
        <v>1</v>
      </c>
      <c r="BH42" s="6">
        <f t="shared" si="49"/>
        <v>2</v>
      </c>
      <c r="BI42" s="6">
        <f t="shared" si="20"/>
        <v>3</v>
      </c>
      <c r="BJ42" s="6">
        <f t="shared" si="21"/>
        <v>4</v>
      </c>
      <c r="BK42" s="6">
        <f t="shared" si="22"/>
        <v>5</v>
      </c>
      <c r="BL42" s="6">
        <f t="shared" si="23"/>
        <v>6</v>
      </c>
      <c r="BM42" s="6">
        <f t="shared" si="24"/>
        <v>7</v>
      </c>
      <c r="BN42" s="6">
        <f t="shared" si="25"/>
        <v>8</v>
      </c>
      <c r="BO42" s="6">
        <f t="shared" si="26"/>
        <v>9</v>
      </c>
      <c r="BP42" s="6">
        <f t="shared" si="27"/>
        <v>10</v>
      </c>
      <c r="BQ42" s="6">
        <f t="shared" si="28"/>
        <v>11</v>
      </c>
      <c r="BR42" s="6">
        <f t="shared" si="29"/>
        <v>12</v>
      </c>
      <c r="BS42" s="6">
        <f t="shared" si="30"/>
        <v>13</v>
      </c>
      <c r="BT42" s="6">
        <f t="shared" si="31"/>
        <v>14</v>
      </c>
      <c r="BU42" s="6">
        <f t="shared" si="32"/>
        <v>15</v>
      </c>
      <c r="BV42" s="6">
        <f t="shared" si="33"/>
        <v>16</v>
      </c>
      <c r="BW42" s="6">
        <f t="shared" si="34"/>
        <v>17</v>
      </c>
      <c r="BX42" s="6">
        <f t="shared" si="35"/>
        <v>18</v>
      </c>
      <c r="BY42" s="6">
        <f t="shared" si="36"/>
        <v>19</v>
      </c>
      <c r="BZ42" s="6">
        <f t="shared" si="37"/>
        <v>20</v>
      </c>
      <c r="CA42" s="6">
        <f t="shared" si="38"/>
        <v>21</v>
      </c>
      <c r="CB42" s="6">
        <f t="shared" si="39"/>
        <v>22</v>
      </c>
      <c r="CC42" s="6">
        <f t="shared" ref="CC42:CK42" si="228">IF(ISERROR(DATEVALUE(CB42+1 &amp; " "&amp;$AY42 &amp; " " &amp; $K42)),"∙",CB42+1)</f>
        <v>23</v>
      </c>
      <c r="CD42" s="6">
        <f t="shared" si="228"/>
        <v>24</v>
      </c>
      <c r="CE42" s="6">
        <f t="shared" si="228"/>
        <v>25</v>
      </c>
      <c r="CF42" s="6">
        <f t="shared" si="228"/>
        <v>26</v>
      </c>
      <c r="CG42" s="6">
        <f t="shared" si="228"/>
        <v>27</v>
      </c>
      <c r="CH42" s="6">
        <f t="shared" si="228"/>
        <v>28</v>
      </c>
      <c r="CI42" s="6">
        <f t="shared" si="228"/>
        <v>29</v>
      </c>
      <c r="CJ42" s="6">
        <f t="shared" si="228"/>
        <v>30</v>
      </c>
      <c r="CK42" s="6" t="str">
        <f t="shared" si="228"/>
        <v>∙</v>
      </c>
      <c r="CL42" s="6">
        <f t="shared" si="51"/>
        <v>0</v>
      </c>
      <c r="CM42" s="6">
        <f t="shared" si="52"/>
        <v>0</v>
      </c>
    </row>
    <row r="43" spans="1:91" x14ac:dyDescent="0.2">
      <c r="A43" s="1">
        <f t="shared" si="53"/>
        <v>44116</v>
      </c>
      <c r="B43" s="1">
        <f t="shared" ref="B43:G43" si="229">A43+1</f>
        <v>44117</v>
      </c>
      <c r="C43" s="1">
        <f t="shared" si="229"/>
        <v>44118</v>
      </c>
      <c r="D43" s="1">
        <f t="shared" si="229"/>
        <v>44119</v>
      </c>
      <c r="E43" s="1">
        <f t="shared" si="229"/>
        <v>44120</v>
      </c>
      <c r="F43" s="1">
        <f t="shared" si="229"/>
        <v>44121</v>
      </c>
      <c r="G43" s="1">
        <f t="shared" si="229"/>
        <v>44122</v>
      </c>
      <c r="H43" s="8">
        <f t="shared" si="42"/>
        <v>0</v>
      </c>
      <c r="I43" t="str">
        <f t="shared" si="107"/>
        <v>12th</v>
      </c>
      <c r="J43" t="str">
        <f t="shared" si="108"/>
        <v>October</v>
      </c>
      <c r="K43" t="str">
        <f t="shared" si="109"/>
        <v>2020</v>
      </c>
      <c r="L43" t="str">
        <f t="shared" si="110"/>
        <v>Monday</v>
      </c>
      <c r="M43" s="4">
        <f t="shared" si="115"/>
        <v>44105</v>
      </c>
      <c r="N43" s="6" t="str">
        <f t="shared" si="2"/>
        <v>∙</v>
      </c>
      <c r="O43" s="6" t="str">
        <f t="shared" si="180"/>
        <v>∙</v>
      </c>
      <c r="P43" s="6" t="str">
        <f t="shared" si="181"/>
        <v>∙</v>
      </c>
      <c r="Q43" s="6">
        <f t="shared" si="182"/>
        <v>1</v>
      </c>
      <c r="R43" s="6">
        <f t="shared" si="183"/>
        <v>2</v>
      </c>
      <c r="S43" s="6">
        <f t="shared" si="184"/>
        <v>3</v>
      </c>
      <c r="T43" s="6">
        <f t="shared" si="185"/>
        <v>4</v>
      </c>
      <c r="U43" s="6">
        <f t="shared" ref="U43:AO43" si="230">T43+1</f>
        <v>5</v>
      </c>
      <c r="V43" s="6">
        <f t="shared" si="230"/>
        <v>6</v>
      </c>
      <c r="W43" s="6">
        <f t="shared" si="230"/>
        <v>7</v>
      </c>
      <c r="X43" s="6">
        <f t="shared" si="230"/>
        <v>8</v>
      </c>
      <c r="Y43" s="6">
        <f t="shared" si="230"/>
        <v>9</v>
      </c>
      <c r="Z43" s="6">
        <f t="shared" si="230"/>
        <v>10</v>
      </c>
      <c r="AA43" s="6">
        <f t="shared" si="230"/>
        <v>11</v>
      </c>
      <c r="AB43" s="6">
        <f t="shared" si="230"/>
        <v>12</v>
      </c>
      <c r="AC43" s="6">
        <f t="shared" si="230"/>
        <v>13</v>
      </c>
      <c r="AD43" s="6">
        <f t="shared" si="230"/>
        <v>14</v>
      </c>
      <c r="AE43" s="6">
        <f t="shared" si="230"/>
        <v>15</v>
      </c>
      <c r="AF43" s="6">
        <f t="shared" si="230"/>
        <v>16</v>
      </c>
      <c r="AG43" s="6">
        <f t="shared" si="230"/>
        <v>17</v>
      </c>
      <c r="AH43" s="6">
        <f t="shared" si="230"/>
        <v>18</v>
      </c>
      <c r="AI43" s="6">
        <f t="shared" si="230"/>
        <v>19</v>
      </c>
      <c r="AJ43" s="6">
        <f t="shared" si="230"/>
        <v>20</v>
      </c>
      <c r="AK43" s="6">
        <f t="shared" si="230"/>
        <v>21</v>
      </c>
      <c r="AL43" s="6">
        <f t="shared" si="230"/>
        <v>22</v>
      </c>
      <c r="AM43" s="6">
        <f t="shared" si="230"/>
        <v>23</v>
      </c>
      <c r="AN43" s="6">
        <f t="shared" si="230"/>
        <v>24</v>
      </c>
      <c r="AO43" s="6">
        <f t="shared" si="230"/>
        <v>25</v>
      </c>
      <c r="AP43" s="6">
        <f t="shared" ref="AP43:AX43" si="231">IF(ISERROR(DATEVALUE(AO43+1 &amp; " "&amp;$J43 &amp; " " &amp; $K43)),"∙",AO43+1)</f>
        <v>26</v>
      </c>
      <c r="AQ43" s="6">
        <f t="shared" si="231"/>
        <v>27</v>
      </c>
      <c r="AR43" s="6">
        <f t="shared" si="231"/>
        <v>28</v>
      </c>
      <c r="AS43" s="6">
        <f t="shared" si="231"/>
        <v>29</v>
      </c>
      <c r="AT43" s="6">
        <f t="shared" si="231"/>
        <v>30</v>
      </c>
      <c r="AU43" s="6">
        <f t="shared" si="231"/>
        <v>31</v>
      </c>
      <c r="AV43" s="6" t="str">
        <f t="shared" si="231"/>
        <v>∙</v>
      </c>
      <c r="AW43" s="6" t="str">
        <f t="shared" si="231"/>
        <v>∙</v>
      </c>
      <c r="AX43" s="6" t="str">
        <f t="shared" si="231"/>
        <v>∙</v>
      </c>
      <c r="AY43" s="6" t="str">
        <f t="shared" si="188"/>
        <v>November</v>
      </c>
      <c r="AZ43" s="4">
        <f t="shared" si="189"/>
        <v>44136</v>
      </c>
      <c r="BA43" s="6" t="str">
        <f t="shared" si="13"/>
        <v>∙</v>
      </c>
      <c r="BB43" s="6" t="str">
        <f t="shared" si="190"/>
        <v>∙</v>
      </c>
      <c r="BC43" s="6" t="str">
        <f t="shared" si="191"/>
        <v>∙</v>
      </c>
      <c r="BD43" s="6" t="str">
        <f t="shared" si="192"/>
        <v>∙</v>
      </c>
      <c r="BE43" s="6" t="str">
        <f t="shared" si="193"/>
        <v>∙</v>
      </c>
      <c r="BF43" s="6" t="str">
        <f t="shared" si="194"/>
        <v>∙</v>
      </c>
      <c r="BG43" s="6">
        <f t="shared" si="195"/>
        <v>1</v>
      </c>
      <c r="BH43" s="6">
        <f t="shared" si="49"/>
        <v>2</v>
      </c>
      <c r="BI43" s="6">
        <f t="shared" si="20"/>
        <v>3</v>
      </c>
      <c r="BJ43" s="6">
        <f t="shared" si="21"/>
        <v>4</v>
      </c>
      <c r="BK43" s="6">
        <f t="shared" si="22"/>
        <v>5</v>
      </c>
      <c r="BL43" s="6">
        <f t="shared" si="23"/>
        <v>6</v>
      </c>
      <c r="BM43" s="6">
        <f t="shared" si="24"/>
        <v>7</v>
      </c>
      <c r="BN43" s="6">
        <f t="shared" si="25"/>
        <v>8</v>
      </c>
      <c r="BO43" s="6">
        <f t="shared" si="26"/>
        <v>9</v>
      </c>
      <c r="BP43" s="6">
        <f t="shared" si="27"/>
        <v>10</v>
      </c>
      <c r="BQ43" s="6">
        <f t="shared" si="28"/>
        <v>11</v>
      </c>
      <c r="BR43" s="6">
        <f t="shared" si="29"/>
        <v>12</v>
      </c>
      <c r="BS43" s="6">
        <f t="shared" si="30"/>
        <v>13</v>
      </c>
      <c r="BT43" s="6">
        <f t="shared" si="31"/>
        <v>14</v>
      </c>
      <c r="BU43" s="6">
        <f t="shared" si="32"/>
        <v>15</v>
      </c>
      <c r="BV43" s="6">
        <f t="shared" si="33"/>
        <v>16</v>
      </c>
      <c r="BW43" s="6">
        <f t="shared" si="34"/>
        <v>17</v>
      </c>
      <c r="BX43" s="6">
        <f t="shared" si="35"/>
        <v>18</v>
      </c>
      <c r="BY43" s="6">
        <f t="shared" si="36"/>
        <v>19</v>
      </c>
      <c r="BZ43" s="6">
        <f t="shared" si="37"/>
        <v>20</v>
      </c>
      <c r="CA43" s="6">
        <f t="shared" si="38"/>
        <v>21</v>
      </c>
      <c r="CB43" s="6">
        <f t="shared" si="39"/>
        <v>22</v>
      </c>
      <c r="CC43" s="6">
        <f t="shared" ref="CC43:CK43" si="232">IF(ISERROR(DATEVALUE(CB43+1 &amp; " "&amp;$AY43 &amp; " " &amp; $K43)),"∙",CB43+1)</f>
        <v>23</v>
      </c>
      <c r="CD43" s="6">
        <f t="shared" si="232"/>
        <v>24</v>
      </c>
      <c r="CE43" s="6">
        <f t="shared" si="232"/>
        <v>25</v>
      </c>
      <c r="CF43" s="6">
        <f t="shared" si="232"/>
        <v>26</v>
      </c>
      <c r="CG43" s="6">
        <f t="shared" si="232"/>
        <v>27</v>
      </c>
      <c r="CH43" s="6">
        <f t="shared" si="232"/>
        <v>28</v>
      </c>
      <c r="CI43" s="6">
        <f t="shared" si="232"/>
        <v>29</v>
      </c>
      <c r="CJ43" s="6">
        <f t="shared" si="232"/>
        <v>30</v>
      </c>
      <c r="CK43" s="6" t="str">
        <f t="shared" si="232"/>
        <v>∙</v>
      </c>
      <c r="CL43" s="6">
        <f t="shared" si="51"/>
        <v>0</v>
      </c>
      <c r="CM43" s="6">
        <f t="shared" si="52"/>
        <v>0</v>
      </c>
    </row>
    <row r="44" spans="1:91" x14ac:dyDescent="0.2">
      <c r="A44" s="1">
        <f t="shared" si="53"/>
        <v>44123</v>
      </c>
      <c r="B44" s="1">
        <f t="shared" ref="B44:G44" si="233">A44+1</f>
        <v>44124</v>
      </c>
      <c r="C44" s="1">
        <f t="shared" si="233"/>
        <v>44125</v>
      </c>
      <c r="D44" s="1">
        <f t="shared" si="233"/>
        <v>44126</v>
      </c>
      <c r="E44" s="1">
        <f t="shared" si="233"/>
        <v>44127</v>
      </c>
      <c r="F44" s="1">
        <f t="shared" si="233"/>
        <v>44128</v>
      </c>
      <c r="G44" s="1">
        <f t="shared" si="233"/>
        <v>44129</v>
      </c>
      <c r="H44" s="8">
        <f t="shared" si="42"/>
        <v>0</v>
      </c>
      <c r="I44" t="str">
        <f t="shared" si="107"/>
        <v>19th</v>
      </c>
      <c r="J44" t="str">
        <f t="shared" si="108"/>
        <v>October</v>
      </c>
      <c r="K44" t="str">
        <f t="shared" si="109"/>
        <v>2020</v>
      </c>
      <c r="L44" t="str">
        <f t="shared" si="110"/>
        <v>Monday</v>
      </c>
      <c r="M44" s="4">
        <f t="shared" si="115"/>
        <v>44105</v>
      </c>
      <c r="N44" s="6" t="str">
        <f t="shared" si="2"/>
        <v>∙</v>
      </c>
      <c r="O44" s="6" t="str">
        <f t="shared" si="180"/>
        <v>∙</v>
      </c>
      <c r="P44" s="6" t="str">
        <f t="shared" si="181"/>
        <v>∙</v>
      </c>
      <c r="Q44" s="6">
        <f t="shared" si="182"/>
        <v>1</v>
      </c>
      <c r="R44" s="6">
        <f t="shared" si="183"/>
        <v>2</v>
      </c>
      <c r="S44" s="6">
        <f t="shared" si="184"/>
        <v>3</v>
      </c>
      <c r="T44" s="6">
        <f t="shared" si="185"/>
        <v>4</v>
      </c>
      <c r="U44" s="6">
        <f t="shared" ref="U44:AO44" si="234">T44+1</f>
        <v>5</v>
      </c>
      <c r="V44" s="6">
        <f t="shared" si="234"/>
        <v>6</v>
      </c>
      <c r="W44" s="6">
        <f t="shared" si="234"/>
        <v>7</v>
      </c>
      <c r="X44" s="6">
        <f t="shared" si="234"/>
        <v>8</v>
      </c>
      <c r="Y44" s="6">
        <f t="shared" si="234"/>
        <v>9</v>
      </c>
      <c r="Z44" s="6">
        <f t="shared" si="234"/>
        <v>10</v>
      </c>
      <c r="AA44" s="6">
        <f t="shared" si="234"/>
        <v>11</v>
      </c>
      <c r="AB44" s="6">
        <f t="shared" si="234"/>
        <v>12</v>
      </c>
      <c r="AC44" s="6">
        <f t="shared" si="234"/>
        <v>13</v>
      </c>
      <c r="AD44" s="6">
        <f t="shared" si="234"/>
        <v>14</v>
      </c>
      <c r="AE44" s="6">
        <f t="shared" si="234"/>
        <v>15</v>
      </c>
      <c r="AF44" s="6">
        <f t="shared" si="234"/>
        <v>16</v>
      </c>
      <c r="AG44" s="6">
        <f t="shared" si="234"/>
        <v>17</v>
      </c>
      <c r="AH44" s="6">
        <f t="shared" si="234"/>
        <v>18</v>
      </c>
      <c r="AI44" s="6">
        <f t="shared" si="234"/>
        <v>19</v>
      </c>
      <c r="AJ44" s="6">
        <f t="shared" si="234"/>
        <v>20</v>
      </c>
      <c r="AK44" s="6">
        <f t="shared" si="234"/>
        <v>21</v>
      </c>
      <c r="AL44" s="6">
        <f t="shared" si="234"/>
        <v>22</v>
      </c>
      <c r="AM44" s="6">
        <f t="shared" si="234"/>
        <v>23</v>
      </c>
      <c r="AN44" s="6">
        <f t="shared" si="234"/>
        <v>24</v>
      </c>
      <c r="AO44" s="6">
        <f t="shared" si="234"/>
        <v>25</v>
      </c>
      <c r="AP44" s="6">
        <f t="shared" ref="AP44:AX44" si="235">IF(ISERROR(DATEVALUE(AO44+1 &amp; " "&amp;$J44 &amp; " " &amp; $K44)),"∙",AO44+1)</f>
        <v>26</v>
      </c>
      <c r="AQ44" s="6">
        <f t="shared" si="235"/>
        <v>27</v>
      </c>
      <c r="AR44" s="6">
        <f t="shared" si="235"/>
        <v>28</v>
      </c>
      <c r="AS44" s="6">
        <f t="shared" si="235"/>
        <v>29</v>
      </c>
      <c r="AT44" s="6">
        <f t="shared" si="235"/>
        <v>30</v>
      </c>
      <c r="AU44" s="6">
        <f t="shared" si="235"/>
        <v>31</v>
      </c>
      <c r="AV44" s="6" t="str">
        <f t="shared" si="235"/>
        <v>∙</v>
      </c>
      <c r="AW44" s="6" t="str">
        <f t="shared" si="235"/>
        <v>∙</v>
      </c>
      <c r="AX44" s="6" t="str">
        <f t="shared" si="235"/>
        <v>∙</v>
      </c>
      <c r="AY44" s="6" t="str">
        <f t="shared" si="188"/>
        <v>November</v>
      </c>
      <c r="AZ44" s="4">
        <f t="shared" si="189"/>
        <v>44136</v>
      </c>
      <c r="BA44" s="6" t="str">
        <f t="shared" si="13"/>
        <v>∙</v>
      </c>
      <c r="BB44" s="6" t="str">
        <f t="shared" si="190"/>
        <v>∙</v>
      </c>
      <c r="BC44" s="6" t="str">
        <f t="shared" si="191"/>
        <v>∙</v>
      </c>
      <c r="BD44" s="6" t="str">
        <f t="shared" si="192"/>
        <v>∙</v>
      </c>
      <c r="BE44" s="6" t="str">
        <f t="shared" si="193"/>
        <v>∙</v>
      </c>
      <c r="BF44" s="6" t="str">
        <f t="shared" si="194"/>
        <v>∙</v>
      </c>
      <c r="BG44" s="6">
        <f t="shared" si="195"/>
        <v>1</v>
      </c>
      <c r="BH44" s="6">
        <f t="shared" si="49"/>
        <v>2</v>
      </c>
      <c r="BI44" s="6">
        <f t="shared" si="20"/>
        <v>3</v>
      </c>
      <c r="BJ44" s="6">
        <f t="shared" si="21"/>
        <v>4</v>
      </c>
      <c r="BK44" s="6">
        <f t="shared" si="22"/>
        <v>5</v>
      </c>
      <c r="BL44" s="6">
        <f t="shared" si="23"/>
        <v>6</v>
      </c>
      <c r="BM44" s="6">
        <f t="shared" si="24"/>
        <v>7</v>
      </c>
      <c r="BN44" s="6">
        <f t="shared" si="25"/>
        <v>8</v>
      </c>
      <c r="BO44" s="6">
        <f t="shared" si="26"/>
        <v>9</v>
      </c>
      <c r="BP44" s="6">
        <f t="shared" si="27"/>
        <v>10</v>
      </c>
      <c r="BQ44" s="6">
        <f t="shared" si="28"/>
        <v>11</v>
      </c>
      <c r="BR44" s="6">
        <f t="shared" si="29"/>
        <v>12</v>
      </c>
      <c r="BS44" s="6">
        <f t="shared" si="30"/>
        <v>13</v>
      </c>
      <c r="BT44" s="6">
        <f t="shared" si="31"/>
        <v>14</v>
      </c>
      <c r="BU44" s="6">
        <f t="shared" si="32"/>
        <v>15</v>
      </c>
      <c r="BV44" s="6">
        <f t="shared" si="33"/>
        <v>16</v>
      </c>
      <c r="BW44" s="6">
        <f t="shared" si="34"/>
        <v>17</v>
      </c>
      <c r="BX44" s="6">
        <f t="shared" si="35"/>
        <v>18</v>
      </c>
      <c r="BY44" s="6">
        <f t="shared" si="36"/>
        <v>19</v>
      </c>
      <c r="BZ44" s="6">
        <f t="shared" si="37"/>
        <v>20</v>
      </c>
      <c r="CA44" s="6">
        <f t="shared" si="38"/>
        <v>21</v>
      </c>
      <c r="CB44" s="6">
        <f t="shared" si="39"/>
        <v>22</v>
      </c>
      <c r="CC44" s="6">
        <f t="shared" ref="CC44:CK44" si="236">IF(ISERROR(DATEVALUE(CB44+1 &amp; " "&amp;$AY44 &amp; " " &amp; $K44)),"∙",CB44+1)</f>
        <v>23</v>
      </c>
      <c r="CD44" s="6">
        <f t="shared" si="236"/>
        <v>24</v>
      </c>
      <c r="CE44" s="6">
        <f t="shared" si="236"/>
        <v>25</v>
      </c>
      <c r="CF44" s="6">
        <f t="shared" si="236"/>
        <v>26</v>
      </c>
      <c r="CG44" s="6">
        <f t="shared" si="236"/>
        <v>27</v>
      </c>
      <c r="CH44" s="6">
        <f t="shared" si="236"/>
        <v>28</v>
      </c>
      <c r="CI44" s="6">
        <f t="shared" si="236"/>
        <v>29</v>
      </c>
      <c r="CJ44" s="6">
        <f t="shared" si="236"/>
        <v>30</v>
      </c>
      <c r="CK44" s="6" t="str">
        <f t="shared" si="236"/>
        <v>∙</v>
      </c>
      <c r="CL44" s="6">
        <f t="shared" si="51"/>
        <v>0</v>
      </c>
      <c r="CM44" s="6">
        <f t="shared" si="52"/>
        <v>0</v>
      </c>
    </row>
    <row r="45" spans="1:91" x14ac:dyDescent="0.2">
      <c r="A45" s="1">
        <f t="shared" si="53"/>
        <v>44130</v>
      </c>
      <c r="B45" s="1">
        <f t="shared" ref="B45:G45" si="237">A45+1</f>
        <v>44131</v>
      </c>
      <c r="C45" s="1">
        <f t="shared" si="237"/>
        <v>44132</v>
      </c>
      <c r="D45" s="1">
        <f t="shared" si="237"/>
        <v>44133</v>
      </c>
      <c r="E45" s="1">
        <f t="shared" si="237"/>
        <v>44134</v>
      </c>
      <c r="F45" s="1">
        <f t="shared" si="237"/>
        <v>44135</v>
      </c>
      <c r="G45" s="1">
        <f t="shared" si="237"/>
        <v>44136</v>
      </c>
      <c r="H45" s="8">
        <f t="shared" si="42"/>
        <v>1</v>
      </c>
      <c r="I45" t="str">
        <f t="shared" si="107"/>
        <v>26th</v>
      </c>
      <c r="J45" t="str">
        <f t="shared" si="108"/>
        <v>October</v>
      </c>
      <c r="K45" t="str">
        <f t="shared" si="109"/>
        <v>2020</v>
      </c>
      <c r="L45" t="str">
        <f t="shared" si="110"/>
        <v>Monday</v>
      </c>
      <c r="M45" s="4">
        <f t="shared" si="115"/>
        <v>44105</v>
      </c>
      <c r="N45" s="6" t="str">
        <f t="shared" si="2"/>
        <v>∙</v>
      </c>
      <c r="O45" s="6" t="str">
        <f t="shared" si="180"/>
        <v>∙</v>
      </c>
      <c r="P45" s="6" t="str">
        <f t="shared" si="181"/>
        <v>∙</v>
      </c>
      <c r="Q45" s="6">
        <f t="shared" si="182"/>
        <v>1</v>
      </c>
      <c r="R45" s="6">
        <f t="shared" si="183"/>
        <v>2</v>
      </c>
      <c r="S45" s="6">
        <f t="shared" si="184"/>
        <v>3</v>
      </c>
      <c r="T45" s="6">
        <f t="shared" si="185"/>
        <v>4</v>
      </c>
      <c r="U45" s="6">
        <f t="shared" ref="U45:AO45" si="238">T45+1</f>
        <v>5</v>
      </c>
      <c r="V45" s="6">
        <f t="shared" si="238"/>
        <v>6</v>
      </c>
      <c r="W45" s="6">
        <f t="shared" si="238"/>
        <v>7</v>
      </c>
      <c r="X45" s="6">
        <f t="shared" si="238"/>
        <v>8</v>
      </c>
      <c r="Y45" s="6">
        <f t="shared" si="238"/>
        <v>9</v>
      </c>
      <c r="Z45" s="6">
        <f t="shared" si="238"/>
        <v>10</v>
      </c>
      <c r="AA45" s="6">
        <f t="shared" si="238"/>
        <v>11</v>
      </c>
      <c r="AB45" s="6">
        <f t="shared" si="238"/>
        <v>12</v>
      </c>
      <c r="AC45" s="6">
        <f t="shared" si="238"/>
        <v>13</v>
      </c>
      <c r="AD45" s="6">
        <f t="shared" si="238"/>
        <v>14</v>
      </c>
      <c r="AE45" s="6">
        <f t="shared" si="238"/>
        <v>15</v>
      </c>
      <c r="AF45" s="6">
        <f t="shared" si="238"/>
        <v>16</v>
      </c>
      <c r="AG45" s="6">
        <f t="shared" si="238"/>
        <v>17</v>
      </c>
      <c r="AH45" s="6">
        <f t="shared" si="238"/>
        <v>18</v>
      </c>
      <c r="AI45" s="6">
        <f t="shared" si="238"/>
        <v>19</v>
      </c>
      <c r="AJ45" s="6">
        <f t="shared" si="238"/>
        <v>20</v>
      </c>
      <c r="AK45" s="6">
        <f t="shared" si="238"/>
        <v>21</v>
      </c>
      <c r="AL45" s="6">
        <f t="shared" si="238"/>
        <v>22</v>
      </c>
      <c r="AM45" s="6">
        <f t="shared" si="238"/>
        <v>23</v>
      </c>
      <c r="AN45" s="6">
        <f t="shared" si="238"/>
        <v>24</v>
      </c>
      <c r="AO45" s="6">
        <f t="shared" si="238"/>
        <v>25</v>
      </c>
      <c r="AP45" s="6">
        <f t="shared" ref="AP45:AX45" si="239">IF(ISERROR(DATEVALUE(AO45+1 &amp; " "&amp;$J45 &amp; " " &amp; $K45)),"∙",AO45+1)</f>
        <v>26</v>
      </c>
      <c r="AQ45" s="6">
        <f t="shared" si="239"/>
        <v>27</v>
      </c>
      <c r="AR45" s="6">
        <f t="shared" si="239"/>
        <v>28</v>
      </c>
      <c r="AS45" s="6">
        <f t="shared" si="239"/>
        <v>29</v>
      </c>
      <c r="AT45" s="6">
        <f t="shared" si="239"/>
        <v>30</v>
      </c>
      <c r="AU45" s="6">
        <f t="shared" si="239"/>
        <v>31</v>
      </c>
      <c r="AV45" s="6" t="str">
        <f t="shared" si="239"/>
        <v>∙</v>
      </c>
      <c r="AW45" s="6" t="str">
        <f t="shared" si="239"/>
        <v>∙</v>
      </c>
      <c r="AX45" s="6" t="str">
        <f t="shared" si="239"/>
        <v>∙</v>
      </c>
      <c r="AY45" s="6" t="str">
        <f t="shared" si="188"/>
        <v>November</v>
      </c>
      <c r="AZ45" s="4">
        <f t="shared" si="189"/>
        <v>44136</v>
      </c>
      <c r="BA45" s="6" t="str">
        <f t="shared" si="13"/>
        <v>∙</v>
      </c>
      <c r="BB45" s="6" t="str">
        <f t="shared" si="190"/>
        <v>∙</v>
      </c>
      <c r="BC45" s="6" t="str">
        <f t="shared" si="191"/>
        <v>∙</v>
      </c>
      <c r="BD45" s="6" t="str">
        <f t="shared" si="192"/>
        <v>∙</v>
      </c>
      <c r="BE45" s="6" t="str">
        <f t="shared" si="193"/>
        <v>∙</v>
      </c>
      <c r="BF45" s="6" t="str">
        <f t="shared" si="194"/>
        <v>∙</v>
      </c>
      <c r="BG45" s="6">
        <f t="shared" si="195"/>
        <v>1</v>
      </c>
      <c r="BH45" s="6">
        <f t="shared" si="49"/>
        <v>2</v>
      </c>
      <c r="BI45" s="6">
        <f t="shared" si="20"/>
        <v>3</v>
      </c>
      <c r="BJ45" s="6">
        <f t="shared" si="21"/>
        <v>4</v>
      </c>
      <c r="BK45" s="6">
        <f t="shared" si="22"/>
        <v>5</v>
      </c>
      <c r="BL45" s="6">
        <f t="shared" si="23"/>
        <v>6</v>
      </c>
      <c r="BM45" s="6">
        <f t="shared" si="24"/>
        <v>7</v>
      </c>
      <c r="BN45" s="6">
        <f t="shared" si="25"/>
        <v>8</v>
      </c>
      <c r="BO45" s="6">
        <f t="shared" si="26"/>
        <v>9</v>
      </c>
      <c r="BP45" s="6">
        <f t="shared" si="27"/>
        <v>10</v>
      </c>
      <c r="BQ45" s="6">
        <f t="shared" si="28"/>
        <v>11</v>
      </c>
      <c r="BR45" s="6">
        <f t="shared" si="29"/>
        <v>12</v>
      </c>
      <c r="BS45" s="6">
        <f t="shared" si="30"/>
        <v>13</v>
      </c>
      <c r="BT45" s="6">
        <f t="shared" si="31"/>
        <v>14</v>
      </c>
      <c r="BU45" s="6">
        <f t="shared" si="32"/>
        <v>15</v>
      </c>
      <c r="BV45" s="6">
        <f t="shared" si="33"/>
        <v>16</v>
      </c>
      <c r="BW45" s="6">
        <f t="shared" si="34"/>
        <v>17</v>
      </c>
      <c r="BX45" s="6">
        <f t="shared" si="35"/>
        <v>18</v>
      </c>
      <c r="BY45" s="6">
        <f t="shared" si="36"/>
        <v>19</v>
      </c>
      <c r="BZ45" s="6">
        <f t="shared" si="37"/>
        <v>20</v>
      </c>
      <c r="CA45" s="6">
        <f t="shared" si="38"/>
        <v>21</v>
      </c>
      <c r="CB45" s="6">
        <f t="shared" si="39"/>
        <v>22</v>
      </c>
      <c r="CC45" s="6">
        <f t="shared" ref="CC45:CK45" si="240">IF(ISERROR(DATEVALUE(CB45+1 &amp; " "&amp;$AY45 &amp; " " &amp; $K45)),"∙",CB45+1)</f>
        <v>23</v>
      </c>
      <c r="CD45" s="6">
        <f t="shared" si="240"/>
        <v>24</v>
      </c>
      <c r="CE45" s="6">
        <f t="shared" si="240"/>
        <v>25</v>
      </c>
      <c r="CF45" s="6">
        <f t="shared" si="240"/>
        <v>26</v>
      </c>
      <c r="CG45" s="6">
        <f t="shared" si="240"/>
        <v>27</v>
      </c>
      <c r="CH45" s="6">
        <f t="shared" si="240"/>
        <v>28</v>
      </c>
      <c r="CI45" s="6">
        <f t="shared" si="240"/>
        <v>29</v>
      </c>
      <c r="CJ45" s="6">
        <f t="shared" si="240"/>
        <v>30</v>
      </c>
      <c r="CK45" s="6" t="str">
        <f t="shared" si="240"/>
        <v>∙</v>
      </c>
      <c r="CL45" s="6">
        <f t="shared" si="51"/>
        <v>0</v>
      </c>
      <c r="CM45" s="6">
        <f t="shared" si="52"/>
        <v>1</v>
      </c>
    </row>
    <row r="46" spans="1:91" x14ac:dyDescent="0.2">
      <c r="A46" s="1">
        <f t="shared" si="53"/>
        <v>44137</v>
      </c>
      <c r="B46" s="1">
        <f t="shared" ref="B46:G46" si="241">A46+1</f>
        <v>44138</v>
      </c>
      <c r="C46" s="1">
        <f t="shared" si="241"/>
        <v>44139</v>
      </c>
      <c r="D46" s="1">
        <f t="shared" si="241"/>
        <v>44140</v>
      </c>
      <c r="E46" s="1">
        <f t="shared" si="241"/>
        <v>44141</v>
      </c>
      <c r="F46" s="1">
        <f t="shared" si="241"/>
        <v>44142</v>
      </c>
      <c r="G46" s="1">
        <f t="shared" si="241"/>
        <v>44143</v>
      </c>
      <c r="H46" s="8">
        <f t="shared" si="42"/>
        <v>0</v>
      </c>
      <c r="I46" t="str">
        <f t="shared" si="107"/>
        <v>2nd</v>
      </c>
      <c r="J46" t="str">
        <f t="shared" si="108"/>
        <v>November</v>
      </c>
      <c r="K46" t="str">
        <f t="shared" si="109"/>
        <v>2020</v>
      </c>
      <c r="L46" t="str">
        <f t="shared" si="110"/>
        <v>Monday</v>
      </c>
      <c r="M46" s="4">
        <f t="shared" si="115"/>
        <v>44136</v>
      </c>
      <c r="N46" s="6" t="str">
        <f t="shared" si="2"/>
        <v>∙</v>
      </c>
      <c r="O46" s="6" t="str">
        <f t="shared" si="180"/>
        <v>∙</v>
      </c>
      <c r="P46" s="6" t="str">
        <f t="shared" si="181"/>
        <v>∙</v>
      </c>
      <c r="Q46" s="6" t="str">
        <f t="shared" si="182"/>
        <v>∙</v>
      </c>
      <c r="R46" s="6" t="str">
        <f t="shared" si="183"/>
        <v>∙</v>
      </c>
      <c r="S46" s="6" t="str">
        <f t="shared" si="184"/>
        <v>∙</v>
      </c>
      <c r="T46" s="6">
        <f t="shared" si="185"/>
        <v>1</v>
      </c>
      <c r="U46" s="6">
        <f t="shared" ref="U46:AO46" si="242">T46+1</f>
        <v>2</v>
      </c>
      <c r="V46" s="6">
        <f t="shared" si="242"/>
        <v>3</v>
      </c>
      <c r="W46" s="6">
        <f t="shared" si="242"/>
        <v>4</v>
      </c>
      <c r="X46" s="6">
        <f t="shared" si="242"/>
        <v>5</v>
      </c>
      <c r="Y46" s="6">
        <f t="shared" si="242"/>
        <v>6</v>
      </c>
      <c r="Z46" s="6">
        <f t="shared" si="242"/>
        <v>7</v>
      </c>
      <c r="AA46" s="6">
        <f t="shared" si="242"/>
        <v>8</v>
      </c>
      <c r="AB46" s="6">
        <f t="shared" si="242"/>
        <v>9</v>
      </c>
      <c r="AC46" s="6">
        <f t="shared" si="242"/>
        <v>10</v>
      </c>
      <c r="AD46" s="6">
        <f t="shared" si="242"/>
        <v>11</v>
      </c>
      <c r="AE46" s="6">
        <f t="shared" si="242"/>
        <v>12</v>
      </c>
      <c r="AF46" s="6">
        <f t="shared" si="242"/>
        <v>13</v>
      </c>
      <c r="AG46" s="6">
        <f t="shared" si="242"/>
        <v>14</v>
      </c>
      <c r="AH46" s="6">
        <f t="shared" si="242"/>
        <v>15</v>
      </c>
      <c r="AI46" s="6">
        <f t="shared" si="242"/>
        <v>16</v>
      </c>
      <c r="AJ46" s="6">
        <f t="shared" si="242"/>
        <v>17</v>
      </c>
      <c r="AK46" s="6">
        <f t="shared" si="242"/>
        <v>18</v>
      </c>
      <c r="AL46" s="6">
        <f t="shared" si="242"/>
        <v>19</v>
      </c>
      <c r="AM46" s="6">
        <f t="shared" si="242"/>
        <v>20</v>
      </c>
      <c r="AN46" s="6">
        <f t="shared" si="242"/>
        <v>21</v>
      </c>
      <c r="AO46" s="6">
        <f t="shared" si="242"/>
        <v>22</v>
      </c>
      <c r="AP46" s="6">
        <f t="shared" ref="AP46:AX46" si="243">IF(ISERROR(DATEVALUE(AO46+1 &amp; " "&amp;$J46 &amp; " " &amp; $K46)),"∙",AO46+1)</f>
        <v>23</v>
      </c>
      <c r="AQ46" s="6">
        <f t="shared" si="243"/>
        <v>24</v>
      </c>
      <c r="AR46" s="6">
        <f t="shared" si="243"/>
        <v>25</v>
      </c>
      <c r="AS46" s="6">
        <f t="shared" si="243"/>
        <v>26</v>
      </c>
      <c r="AT46" s="6">
        <f t="shared" si="243"/>
        <v>27</v>
      </c>
      <c r="AU46" s="6">
        <f t="shared" si="243"/>
        <v>28</v>
      </c>
      <c r="AV46" s="6">
        <f t="shared" si="243"/>
        <v>29</v>
      </c>
      <c r="AW46" s="6">
        <f t="shared" si="243"/>
        <v>30</v>
      </c>
      <c r="AX46" s="6" t="str">
        <f t="shared" si="243"/>
        <v>∙</v>
      </c>
      <c r="AY46" s="6" t="str">
        <f t="shared" si="188"/>
        <v>December</v>
      </c>
      <c r="AZ46" s="4">
        <f t="shared" si="189"/>
        <v>44166</v>
      </c>
      <c r="BA46" s="6" t="str">
        <f t="shared" si="13"/>
        <v>∙</v>
      </c>
      <c r="BB46" s="6">
        <f t="shared" si="190"/>
        <v>1</v>
      </c>
      <c r="BC46" s="6">
        <f t="shared" si="191"/>
        <v>2</v>
      </c>
      <c r="BD46" s="6">
        <f t="shared" si="192"/>
        <v>3</v>
      </c>
      <c r="BE46" s="6">
        <f t="shared" si="193"/>
        <v>4</v>
      </c>
      <c r="BF46" s="6">
        <f t="shared" si="194"/>
        <v>5</v>
      </c>
      <c r="BG46" s="6">
        <f t="shared" si="195"/>
        <v>6</v>
      </c>
      <c r="BH46" s="6">
        <f t="shared" si="49"/>
        <v>7</v>
      </c>
      <c r="BI46" s="6">
        <f t="shared" si="20"/>
        <v>8</v>
      </c>
      <c r="BJ46" s="6">
        <f t="shared" si="21"/>
        <v>9</v>
      </c>
      <c r="BK46" s="6">
        <f t="shared" si="22"/>
        <v>10</v>
      </c>
      <c r="BL46" s="6">
        <f t="shared" si="23"/>
        <v>11</v>
      </c>
      <c r="BM46" s="6">
        <f t="shared" si="24"/>
        <v>12</v>
      </c>
      <c r="BN46" s="6">
        <f t="shared" si="25"/>
        <v>13</v>
      </c>
      <c r="BO46" s="6">
        <f t="shared" si="26"/>
        <v>14</v>
      </c>
      <c r="BP46" s="6">
        <f t="shared" si="27"/>
        <v>15</v>
      </c>
      <c r="BQ46" s="6">
        <f t="shared" si="28"/>
        <v>16</v>
      </c>
      <c r="BR46" s="6">
        <f t="shared" si="29"/>
        <v>17</v>
      </c>
      <c r="BS46" s="6">
        <f t="shared" si="30"/>
        <v>18</v>
      </c>
      <c r="BT46" s="6">
        <f t="shared" si="31"/>
        <v>19</v>
      </c>
      <c r="BU46" s="6">
        <f t="shared" si="32"/>
        <v>20</v>
      </c>
      <c r="BV46" s="6">
        <f t="shared" si="33"/>
        <v>21</v>
      </c>
      <c r="BW46" s="6">
        <f t="shared" si="34"/>
        <v>22</v>
      </c>
      <c r="BX46" s="6">
        <f t="shared" si="35"/>
        <v>23</v>
      </c>
      <c r="BY46" s="6">
        <f t="shared" si="36"/>
        <v>24</v>
      </c>
      <c r="BZ46" s="6">
        <f t="shared" si="37"/>
        <v>25</v>
      </c>
      <c r="CA46" s="6">
        <f t="shared" si="38"/>
        <v>26</v>
      </c>
      <c r="CB46" s="6">
        <f t="shared" si="39"/>
        <v>27</v>
      </c>
      <c r="CC46" s="6">
        <f t="shared" ref="CC46:CK46" si="244">IF(ISERROR(DATEVALUE(CB46+1 &amp; " "&amp;$AY46 &amp; " " &amp; $K46)),"∙",CB46+1)</f>
        <v>28</v>
      </c>
      <c r="CD46" s="6">
        <f t="shared" si="244"/>
        <v>29</v>
      </c>
      <c r="CE46" s="6">
        <f t="shared" si="244"/>
        <v>30</v>
      </c>
      <c r="CF46" s="6">
        <f t="shared" si="244"/>
        <v>31</v>
      </c>
      <c r="CG46" s="6" t="str">
        <f t="shared" si="244"/>
        <v>∙</v>
      </c>
      <c r="CH46" s="6" t="str">
        <f t="shared" si="244"/>
        <v>∙</v>
      </c>
      <c r="CI46" s="6" t="str">
        <f t="shared" si="244"/>
        <v>∙</v>
      </c>
      <c r="CJ46" s="6" t="str">
        <f t="shared" si="244"/>
        <v>∙</v>
      </c>
      <c r="CK46" s="6" t="str">
        <f t="shared" si="244"/>
        <v>∙</v>
      </c>
      <c r="CL46" s="6">
        <f t="shared" si="51"/>
        <v>0</v>
      </c>
      <c r="CM46" s="6">
        <f t="shared" si="52"/>
        <v>0</v>
      </c>
    </row>
    <row r="47" spans="1:91" x14ac:dyDescent="0.2">
      <c r="A47" s="1">
        <f t="shared" si="53"/>
        <v>44144</v>
      </c>
      <c r="B47" s="1">
        <f t="shared" ref="B47:G47" si="245">A47+1</f>
        <v>44145</v>
      </c>
      <c r="C47" s="1">
        <f t="shared" si="245"/>
        <v>44146</v>
      </c>
      <c r="D47" s="1">
        <f t="shared" si="245"/>
        <v>44147</v>
      </c>
      <c r="E47" s="1">
        <f t="shared" si="245"/>
        <v>44148</v>
      </c>
      <c r="F47" s="1">
        <f t="shared" si="245"/>
        <v>44149</v>
      </c>
      <c r="G47" s="1">
        <f t="shared" si="245"/>
        <v>44150</v>
      </c>
      <c r="H47" s="8">
        <f t="shared" si="42"/>
        <v>0</v>
      </c>
      <c r="I47" t="str">
        <f t="shared" si="107"/>
        <v>9th</v>
      </c>
      <c r="J47" t="str">
        <f t="shared" si="108"/>
        <v>November</v>
      </c>
      <c r="K47" t="str">
        <f t="shared" si="109"/>
        <v>2020</v>
      </c>
      <c r="L47" t="str">
        <f t="shared" si="110"/>
        <v>Monday</v>
      </c>
      <c r="M47" s="4">
        <f t="shared" si="115"/>
        <v>44136</v>
      </c>
      <c r="N47" s="6" t="str">
        <f t="shared" si="2"/>
        <v>∙</v>
      </c>
      <c r="O47" s="6" t="str">
        <f t="shared" si="180"/>
        <v>∙</v>
      </c>
      <c r="P47" s="6" t="str">
        <f t="shared" si="181"/>
        <v>∙</v>
      </c>
      <c r="Q47" s="6" t="str">
        <f t="shared" si="182"/>
        <v>∙</v>
      </c>
      <c r="R47" s="6" t="str">
        <f t="shared" si="183"/>
        <v>∙</v>
      </c>
      <c r="S47" s="6" t="str">
        <f t="shared" si="184"/>
        <v>∙</v>
      </c>
      <c r="T47" s="6">
        <f t="shared" si="185"/>
        <v>1</v>
      </c>
      <c r="U47" s="6">
        <f t="shared" ref="U47:AO47" si="246">T47+1</f>
        <v>2</v>
      </c>
      <c r="V47" s="6">
        <f t="shared" si="246"/>
        <v>3</v>
      </c>
      <c r="W47" s="6">
        <f t="shared" si="246"/>
        <v>4</v>
      </c>
      <c r="X47" s="6">
        <f t="shared" si="246"/>
        <v>5</v>
      </c>
      <c r="Y47" s="6">
        <f t="shared" si="246"/>
        <v>6</v>
      </c>
      <c r="Z47" s="6">
        <f t="shared" si="246"/>
        <v>7</v>
      </c>
      <c r="AA47" s="6">
        <f t="shared" si="246"/>
        <v>8</v>
      </c>
      <c r="AB47" s="6">
        <f t="shared" si="246"/>
        <v>9</v>
      </c>
      <c r="AC47" s="6">
        <f t="shared" si="246"/>
        <v>10</v>
      </c>
      <c r="AD47" s="6">
        <f t="shared" si="246"/>
        <v>11</v>
      </c>
      <c r="AE47" s="6">
        <f t="shared" si="246"/>
        <v>12</v>
      </c>
      <c r="AF47" s="6">
        <f t="shared" si="246"/>
        <v>13</v>
      </c>
      <c r="AG47" s="6">
        <f t="shared" si="246"/>
        <v>14</v>
      </c>
      <c r="AH47" s="6">
        <f t="shared" si="246"/>
        <v>15</v>
      </c>
      <c r="AI47" s="6">
        <f t="shared" si="246"/>
        <v>16</v>
      </c>
      <c r="AJ47" s="6">
        <f t="shared" si="246"/>
        <v>17</v>
      </c>
      <c r="AK47" s="6">
        <f t="shared" si="246"/>
        <v>18</v>
      </c>
      <c r="AL47" s="6">
        <f t="shared" si="246"/>
        <v>19</v>
      </c>
      <c r="AM47" s="6">
        <f t="shared" si="246"/>
        <v>20</v>
      </c>
      <c r="AN47" s="6">
        <f t="shared" si="246"/>
        <v>21</v>
      </c>
      <c r="AO47" s="6">
        <f t="shared" si="246"/>
        <v>22</v>
      </c>
      <c r="AP47" s="6">
        <f t="shared" ref="AP47:AX47" si="247">IF(ISERROR(DATEVALUE(AO47+1 &amp; " "&amp;$J47 &amp; " " &amp; $K47)),"∙",AO47+1)</f>
        <v>23</v>
      </c>
      <c r="AQ47" s="6">
        <f t="shared" si="247"/>
        <v>24</v>
      </c>
      <c r="AR47" s="6">
        <f t="shared" si="247"/>
        <v>25</v>
      </c>
      <c r="AS47" s="6">
        <f t="shared" si="247"/>
        <v>26</v>
      </c>
      <c r="AT47" s="6">
        <f t="shared" si="247"/>
        <v>27</v>
      </c>
      <c r="AU47" s="6">
        <f t="shared" si="247"/>
        <v>28</v>
      </c>
      <c r="AV47" s="6">
        <f t="shared" si="247"/>
        <v>29</v>
      </c>
      <c r="AW47" s="6">
        <f t="shared" si="247"/>
        <v>30</v>
      </c>
      <c r="AX47" s="6" t="str">
        <f t="shared" si="247"/>
        <v>∙</v>
      </c>
      <c r="AY47" s="6" t="str">
        <f t="shared" si="188"/>
        <v>December</v>
      </c>
      <c r="AZ47" s="4">
        <f t="shared" si="189"/>
        <v>44166</v>
      </c>
      <c r="BA47" s="6" t="str">
        <f t="shared" si="13"/>
        <v>∙</v>
      </c>
      <c r="BB47" s="6">
        <f t="shared" si="190"/>
        <v>1</v>
      </c>
      <c r="BC47" s="6">
        <f t="shared" si="191"/>
        <v>2</v>
      </c>
      <c r="BD47" s="6">
        <f t="shared" si="192"/>
        <v>3</v>
      </c>
      <c r="BE47" s="6">
        <f t="shared" si="193"/>
        <v>4</v>
      </c>
      <c r="BF47" s="6">
        <f t="shared" si="194"/>
        <v>5</v>
      </c>
      <c r="BG47" s="6">
        <f t="shared" si="195"/>
        <v>6</v>
      </c>
      <c r="BH47" s="6">
        <f t="shared" si="49"/>
        <v>7</v>
      </c>
      <c r="BI47" s="6">
        <f t="shared" si="20"/>
        <v>8</v>
      </c>
      <c r="BJ47" s="6">
        <f t="shared" si="21"/>
        <v>9</v>
      </c>
      <c r="BK47" s="6">
        <f t="shared" si="22"/>
        <v>10</v>
      </c>
      <c r="BL47" s="6">
        <f t="shared" si="23"/>
        <v>11</v>
      </c>
      <c r="BM47" s="6">
        <f t="shared" si="24"/>
        <v>12</v>
      </c>
      <c r="BN47" s="6">
        <f t="shared" si="25"/>
        <v>13</v>
      </c>
      <c r="BO47" s="6">
        <f t="shared" si="26"/>
        <v>14</v>
      </c>
      <c r="BP47" s="6">
        <f t="shared" si="27"/>
        <v>15</v>
      </c>
      <c r="BQ47" s="6">
        <f t="shared" si="28"/>
        <v>16</v>
      </c>
      <c r="BR47" s="6">
        <f t="shared" si="29"/>
        <v>17</v>
      </c>
      <c r="BS47" s="6">
        <f t="shared" si="30"/>
        <v>18</v>
      </c>
      <c r="BT47" s="6">
        <f t="shared" si="31"/>
        <v>19</v>
      </c>
      <c r="BU47" s="6">
        <f t="shared" si="32"/>
        <v>20</v>
      </c>
      <c r="BV47" s="6">
        <f t="shared" si="33"/>
        <v>21</v>
      </c>
      <c r="BW47" s="6">
        <f t="shared" si="34"/>
        <v>22</v>
      </c>
      <c r="BX47" s="6">
        <f t="shared" si="35"/>
        <v>23</v>
      </c>
      <c r="BY47" s="6">
        <f t="shared" si="36"/>
        <v>24</v>
      </c>
      <c r="BZ47" s="6">
        <f t="shared" si="37"/>
        <v>25</v>
      </c>
      <c r="CA47" s="6">
        <f t="shared" si="38"/>
        <v>26</v>
      </c>
      <c r="CB47" s="6">
        <f t="shared" si="39"/>
        <v>27</v>
      </c>
      <c r="CC47" s="6">
        <f t="shared" ref="CC47:CK47" si="248">IF(ISERROR(DATEVALUE(CB47+1 &amp; " "&amp;$AY47 &amp; " " &amp; $K47)),"∙",CB47+1)</f>
        <v>28</v>
      </c>
      <c r="CD47" s="6">
        <f t="shared" si="248"/>
        <v>29</v>
      </c>
      <c r="CE47" s="6">
        <f t="shared" si="248"/>
        <v>30</v>
      </c>
      <c r="CF47" s="6">
        <f t="shared" si="248"/>
        <v>31</v>
      </c>
      <c r="CG47" s="6" t="str">
        <f t="shared" si="248"/>
        <v>∙</v>
      </c>
      <c r="CH47" s="6" t="str">
        <f t="shared" si="248"/>
        <v>∙</v>
      </c>
      <c r="CI47" s="6" t="str">
        <f t="shared" si="248"/>
        <v>∙</v>
      </c>
      <c r="CJ47" s="6" t="str">
        <f t="shared" si="248"/>
        <v>∙</v>
      </c>
      <c r="CK47" s="6" t="str">
        <f t="shared" si="248"/>
        <v>∙</v>
      </c>
      <c r="CL47" s="6">
        <f t="shared" si="51"/>
        <v>0</v>
      </c>
      <c r="CM47" s="6">
        <f t="shared" si="52"/>
        <v>0</v>
      </c>
    </row>
    <row r="48" spans="1:91" x14ac:dyDescent="0.2">
      <c r="A48" s="1">
        <f t="shared" si="53"/>
        <v>44151</v>
      </c>
      <c r="B48" s="1">
        <f t="shared" ref="B48:G48" si="249">A48+1</f>
        <v>44152</v>
      </c>
      <c r="C48" s="1">
        <f t="shared" si="249"/>
        <v>44153</v>
      </c>
      <c r="D48" s="1">
        <f t="shared" si="249"/>
        <v>44154</v>
      </c>
      <c r="E48" s="1">
        <f t="shared" si="249"/>
        <v>44155</v>
      </c>
      <c r="F48" s="1">
        <f t="shared" si="249"/>
        <v>44156</v>
      </c>
      <c r="G48" s="1">
        <f t="shared" si="249"/>
        <v>44157</v>
      </c>
      <c r="H48" s="8">
        <f t="shared" si="42"/>
        <v>0</v>
      </c>
      <c r="I48" t="str">
        <f t="shared" si="107"/>
        <v>16th</v>
      </c>
      <c r="J48" t="str">
        <f t="shared" si="108"/>
        <v>November</v>
      </c>
      <c r="K48" t="str">
        <f t="shared" si="109"/>
        <v>2020</v>
      </c>
      <c r="L48" t="str">
        <f t="shared" si="110"/>
        <v>Monday</v>
      </c>
      <c r="M48" s="4">
        <f t="shared" si="115"/>
        <v>44136</v>
      </c>
      <c r="N48" s="6" t="str">
        <f t="shared" si="2"/>
        <v>∙</v>
      </c>
      <c r="O48" s="6" t="str">
        <f t="shared" si="180"/>
        <v>∙</v>
      </c>
      <c r="P48" s="6" t="str">
        <f t="shared" si="181"/>
        <v>∙</v>
      </c>
      <c r="Q48" s="6" t="str">
        <f t="shared" si="182"/>
        <v>∙</v>
      </c>
      <c r="R48" s="6" t="str">
        <f t="shared" si="183"/>
        <v>∙</v>
      </c>
      <c r="S48" s="6" t="str">
        <f t="shared" si="184"/>
        <v>∙</v>
      </c>
      <c r="T48" s="6">
        <f t="shared" si="185"/>
        <v>1</v>
      </c>
      <c r="U48" s="6">
        <f t="shared" ref="U48:AO48" si="250">T48+1</f>
        <v>2</v>
      </c>
      <c r="V48" s="6">
        <f t="shared" si="250"/>
        <v>3</v>
      </c>
      <c r="W48" s="6">
        <f t="shared" si="250"/>
        <v>4</v>
      </c>
      <c r="X48" s="6">
        <f t="shared" si="250"/>
        <v>5</v>
      </c>
      <c r="Y48" s="6">
        <f t="shared" si="250"/>
        <v>6</v>
      </c>
      <c r="Z48" s="6">
        <f t="shared" si="250"/>
        <v>7</v>
      </c>
      <c r="AA48" s="6">
        <f t="shared" si="250"/>
        <v>8</v>
      </c>
      <c r="AB48" s="6">
        <f t="shared" si="250"/>
        <v>9</v>
      </c>
      <c r="AC48" s="6">
        <f t="shared" si="250"/>
        <v>10</v>
      </c>
      <c r="AD48" s="6">
        <f t="shared" si="250"/>
        <v>11</v>
      </c>
      <c r="AE48" s="6">
        <f t="shared" si="250"/>
        <v>12</v>
      </c>
      <c r="AF48" s="6">
        <f t="shared" si="250"/>
        <v>13</v>
      </c>
      <c r="AG48" s="6">
        <f t="shared" si="250"/>
        <v>14</v>
      </c>
      <c r="AH48" s="6">
        <f t="shared" si="250"/>
        <v>15</v>
      </c>
      <c r="AI48" s="6">
        <f t="shared" si="250"/>
        <v>16</v>
      </c>
      <c r="AJ48" s="6">
        <f t="shared" si="250"/>
        <v>17</v>
      </c>
      <c r="AK48" s="6">
        <f t="shared" si="250"/>
        <v>18</v>
      </c>
      <c r="AL48" s="6">
        <f t="shared" si="250"/>
        <v>19</v>
      </c>
      <c r="AM48" s="6">
        <f t="shared" si="250"/>
        <v>20</v>
      </c>
      <c r="AN48" s="6">
        <f t="shared" si="250"/>
        <v>21</v>
      </c>
      <c r="AO48" s="6">
        <f t="shared" si="250"/>
        <v>22</v>
      </c>
      <c r="AP48" s="6">
        <f t="shared" ref="AP48:AX48" si="251">IF(ISERROR(DATEVALUE(AO48+1 &amp; " "&amp;$J48 &amp; " " &amp; $K48)),"∙",AO48+1)</f>
        <v>23</v>
      </c>
      <c r="AQ48" s="6">
        <f t="shared" si="251"/>
        <v>24</v>
      </c>
      <c r="AR48" s="6">
        <f t="shared" si="251"/>
        <v>25</v>
      </c>
      <c r="AS48" s="6">
        <f t="shared" si="251"/>
        <v>26</v>
      </c>
      <c r="AT48" s="6">
        <f t="shared" si="251"/>
        <v>27</v>
      </c>
      <c r="AU48" s="6">
        <f t="shared" si="251"/>
        <v>28</v>
      </c>
      <c r="AV48" s="6">
        <f t="shared" si="251"/>
        <v>29</v>
      </c>
      <c r="AW48" s="6">
        <f t="shared" si="251"/>
        <v>30</v>
      </c>
      <c r="AX48" s="6" t="str">
        <f t="shared" si="251"/>
        <v>∙</v>
      </c>
      <c r="AY48" s="6" t="str">
        <f t="shared" si="188"/>
        <v>December</v>
      </c>
      <c r="AZ48" s="4">
        <f t="shared" si="189"/>
        <v>44166</v>
      </c>
      <c r="BA48" s="6" t="str">
        <f t="shared" si="13"/>
        <v>∙</v>
      </c>
      <c r="BB48" s="6">
        <f t="shared" si="190"/>
        <v>1</v>
      </c>
      <c r="BC48" s="6">
        <f t="shared" si="191"/>
        <v>2</v>
      </c>
      <c r="BD48" s="6">
        <f t="shared" si="192"/>
        <v>3</v>
      </c>
      <c r="BE48" s="6">
        <f t="shared" si="193"/>
        <v>4</v>
      </c>
      <c r="BF48" s="6">
        <f t="shared" si="194"/>
        <v>5</v>
      </c>
      <c r="BG48" s="6">
        <f t="shared" si="195"/>
        <v>6</v>
      </c>
      <c r="BH48" s="6">
        <f t="shared" si="49"/>
        <v>7</v>
      </c>
      <c r="BI48" s="6">
        <f t="shared" si="20"/>
        <v>8</v>
      </c>
      <c r="BJ48" s="6">
        <f t="shared" si="21"/>
        <v>9</v>
      </c>
      <c r="BK48" s="6">
        <f t="shared" si="22"/>
        <v>10</v>
      </c>
      <c r="BL48" s="6">
        <f t="shared" si="23"/>
        <v>11</v>
      </c>
      <c r="BM48" s="6">
        <f t="shared" si="24"/>
        <v>12</v>
      </c>
      <c r="BN48" s="6">
        <f t="shared" si="25"/>
        <v>13</v>
      </c>
      <c r="BO48" s="6">
        <f t="shared" si="26"/>
        <v>14</v>
      </c>
      <c r="BP48" s="6">
        <f t="shared" si="27"/>
        <v>15</v>
      </c>
      <c r="BQ48" s="6">
        <f t="shared" si="28"/>
        <v>16</v>
      </c>
      <c r="BR48" s="6">
        <f t="shared" si="29"/>
        <v>17</v>
      </c>
      <c r="BS48" s="6">
        <f t="shared" si="30"/>
        <v>18</v>
      </c>
      <c r="BT48" s="6">
        <f t="shared" si="31"/>
        <v>19</v>
      </c>
      <c r="BU48" s="6">
        <f t="shared" si="32"/>
        <v>20</v>
      </c>
      <c r="BV48" s="6">
        <f t="shared" si="33"/>
        <v>21</v>
      </c>
      <c r="BW48" s="6">
        <f t="shared" si="34"/>
        <v>22</v>
      </c>
      <c r="BX48" s="6">
        <f t="shared" si="35"/>
        <v>23</v>
      </c>
      <c r="BY48" s="6">
        <f t="shared" si="36"/>
        <v>24</v>
      </c>
      <c r="BZ48" s="6">
        <f t="shared" si="37"/>
        <v>25</v>
      </c>
      <c r="CA48" s="6">
        <f t="shared" si="38"/>
        <v>26</v>
      </c>
      <c r="CB48" s="6">
        <f t="shared" si="39"/>
        <v>27</v>
      </c>
      <c r="CC48" s="6">
        <f t="shared" ref="CC48:CK48" si="252">IF(ISERROR(DATEVALUE(CB48+1 &amp; " "&amp;$AY48 &amp; " " &amp; $K48)),"∙",CB48+1)</f>
        <v>28</v>
      </c>
      <c r="CD48" s="6">
        <f t="shared" si="252"/>
        <v>29</v>
      </c>
      <c r="CE48" s="6">
        <f t="shared" si="252"/>
        <v>30</v>
      </c>
      <c r="CF48" s="6">
        <f t="shared" si="252"/>
        <v>31</v>
      </c>
      <c r="CG48" s="6" t="str">
        <f t="shared" si="252"/>
        <v>∙</v>
      </c>
      <c r="CH48" s="6" t="str">
        <f t="shared" si="252"/>
        <v>∙</v>
      </c>
      <c r="CI48" s="6" t="str">
        <f t="shared" si="252"/>
        <v>∙</v>
      </c>
      <c r="CJ48" s="6" t="str">
        <f t="shared" si="252"/>
        <v>∙</v>
      </c>
      <c r="CK48" s="6" t="str">
        <f t="shared" si="252"/>
        <v>∙</v>
      </c>
      <c r="CL48" s="6">
        <f t="shared" si="51"/>
        <v>0</v>
      </c>
      <c r="CM48" s="6">
        <f t="shared" si="52"/>
        <v>0</v>
      </c>
    </row>
    <row r="49" spans="1:91" x14ac:dyDescent="0.2">
      <c r="A49" s="1">
        <f t="shared" si="53"/>
        <v>44158</v>
      </c>
      <c r="B49" s="1">
        <f t="shared" ref="B49:G49" si="253">A49+1</f>
        <v>44159</v>
      </c>
      <c r="C49" s="1">
        <f t="shared" si="253"/>
        <v>44160</v>
      </c>
      <c r="D49" s="1">
        <f t="shared" si="253"/>
        <v>44161</v>
      </c>
      <c r="E49" s="1">
        <f t="shared" si="253"/>
        <v>44162</v>
      </c>
      <c r="F49" s="1">
        <f t="shared" si="253"/>
        <v>44163</v>
      </c>
      <c r="G49" s="1">
        <f t="shared" si="253"/>
        <v>44164</v>
      </c>
      <c r="H49" s="8">
        <f t="shared" si="42"/>
        <v>0</v>
      </c>
      <c r="I49" t="str">
        <f t="shared" si="107"/>
        <v>23rd</v>
      </c>
      <c r="J49" t="str">
        <f t="shared" si="108"/>
        <v>November</v>
      </c>
      <c r="K49" t="str">
        <f t="shared" si="109"/>
        <v>2020</v>
      </c>
      <c r="L49" t="str">
        <f t="shared" si="110"/>
        <v>Monday</v>
      </c>
      <c r="M49" s="4">
        <f t="shared" si="115"/>
        <v>44136</v>
      </c>
      <c r="N49" s="6" t="str">
        <f t="shared" si="2"/>
        <v>∙</v>
      </c>
      <c r="O49" s="6" t="str">
        <f t="shared" si="180"/>
        <v>∙</v>
      </c>
      <c r="P49" s="6" t="str">
        <f t="shared" si="181"/>
        <v>∙</v>
      </c>
      <c r="Q49" s="6" t="str">
        <f t="shared" si="182"/>
        <v>∙</v>
      </c>
      <c r="R49" s="6" t="str">
        <f t="shared" si="183"/>
        <v>∙</v>
      </c>
      <c r="S49" s="6" t="str">
        <f t="shared" si="184"/>
        <v>∙</v>
      </c>
      <c r="T49" s="6">
        <f t="shared" si="185"/>
        <v>1</v>
      </c>
      <c r="U49" s="6">
        <f t="shared" ref="U49:AO49" si="254">T49+1</f>
        <v>2</v>
      </c>
      <c r="V49" s="6">
        <f t="shared" si="254"/>
        <v>3</v>
      </c>
      <c r="W49" s="6">
        <f t="shared" si="254"/>
        <v>4</v>
      </c>
      <c r="X49" s="6">
        <f t="shared" si="254"/>
        <v>5</v>
      </c>
      <c r="Y49" s="6">
        <f t="shared" si="254"/>
        <v>6</v>
      </c>
      <c r="Z49" s="6">
        <f t="shared" si="254"/>
        <v>7</v>
      </c>
      <c r="AA49" s="6">
        <f t="shared" si="254"/>
        <v>8</v>
      </c>
      <c r="AB49" s="6">
        <f t="shared" si="254"/>
        <v>9</v>
      </c>
      <c r="AC49" s="6">
        <f t="shared" si="254"/>
        <v>10</v>
      </c>
      <c r="AD49" s="6">
        <f t="shared" si="254"/>
        <v>11</v>
      </c>
      <c r="AE49" s="6">
        <f t="shared" si="254"/>
        <v>12</v>
      </c>
      <c r="AF49" s="6">
        <f t="shared" si="254"/>
        <v>13</v>
      </c>
      <c r="AG49" s="6">
        <f t="shared" si="254"/>
        <v>14</v>
      </c>
      <c r="AH49" s="6">
        <f t="shared" si="254"/>
        <v>15</v>
      </c>
      <c r="AI49" s="6">
        <f t="shared" si="254"/>
        <v>16</v>
      </c>
      <c r="AJ49" s="6">
        <f t="shared" si="254"/>
        <v>17</v>
      </c>
      <c r="AK49" s="6">
        <f t="shared" si="254"/>
        <v>18</v>
      </c>
      <c r="AL49" s="6">
        <f t="shared" si="254"/>
        <v>19</v>
      </c>
      <c r="AM49" s="6">
        <f t="shared" si="254"/>
        <v>20</v>
      </c>
      <c r="AN49" s="6">
        <f t="shared" si="254"/>
        <v>21</v>
      </c>
      <c r="AO49" s="6">
        <f t="shared" si="254"/>
        <v>22</v>
      </c>
      <c r="AP49" s="6">
        <f t="shared" ref="AP49:AX49" si="255">IF(ISERROR(DATEVALUE(AO49+1 &amp; " "&amp;$J49 &amp; " " &amp; $K49)),"∙",AO49+1)</f>
        <v>23</v>
      </c>
      <c r="AQ49" s="6">
        <f t="shared" si="255"/>
        <v>24</v>
      </c>
      <c r="AR49" s="6">
        <f t="shared" si="255"/>
        <v>25</v>
      </c>
      <c r="AS49" s="6">
        <f t="shared" si="255"/>
        <v>26</v>
      </c>
      <c r="AT49" s="6">
        <f t="shared" si="255"/>
        <v>27</v>
      </c>
      <c r="AU49" s="6">
        <f t="shared" si="255"/>
        <v>28</v>
      </c>
      <c r="AV49" s="6">
        <f t="shared" si="255"/>
        <v>29</v>
      </c>
      <c r="AW49" s="6">
        <f t="shared" si="255"/>
        <v>30</v>
      </c>
      <c r="AX49" s="6" t="str">
        <f t="shared" si="255"/>
        <v>∙</v>
      </c>
      <c r="AY49" s="6" t="str">
        <f t="shared" si="188"/>
        <v>December</v>
      </c>
      <c r="AZ49" s="4">
        <f t="shared" si="189"/>
        <v>44166</v>
      </c>
      <c r="BA49" s="6" t="str">
        <f t="shared" si="13"/>
        <v>∙</v>
      </c>
      <c r="BB49" s="6">
        <f t="shared" si="190"/>
        <v>1</v>
      </c>
      <c r="BC49" s="6">
        <f t="shared" si="191"/>
        <v>2</v>
      </c>
      <c r="BD49" s="6">
        <f t="shared" si="192"/>
        <v>3</v>
      </c>
      <c r="BE49" s="6">
        <f t="shared" si="193"/>
        <v>4</v>
      </c>
      <c r="BF49" s="6">
        <f t="shared" si="194"/>
        <v>5</v>
      </c>
      <c r="BG49" s="6">
        <f t="shared" si="195"/>
        <v>6</v>
      </c>
      <c r="BH49" s="6">
        <f t="shared" si="49"/>
        <v>7</v>
      </c>
      <c r="BI49" s="6">
        <f t="shared" si="20"/>
        <v>8</v>
      </c>
      <c r="BJ49" s="6">
        <f t="shared" si="21"/>
        <v>9</v>
      </c>
      <c r="BK49" s="6">
        <f t="shared" si="22"/>
        <v>10</v>
      </c>
      <c r="BL49" s="6">
        <f t="shared" si="23"/>
        <v>11</v>
      </c>
      <c r="BM49" s="6">
        <f t="shared" si="24"/>
        <v>12</v>
      </c>
      <c r="BN49" s="6">
        <f t="shared" si="25"/>
        <v>13</v>
      </c>
      <c r="BO49" s="6">
        <f t="shared" si="26"/>
        <v>14</v>
      </c>
      <c r="BP49" s="6">
        <f t="shared" si="27"/>
        <v>15</v>
      </c>
      <c r="BQ49" s="6">
        <f t="shared" si="28"/>
        <v>16</v>
      </c>
      <c r="BR49" s="6">
        <f t="shared" si="29"/>
        <v>17</v>
      </c>
      <c r="BS49" s="6">
        <f t="shared" si="30"/>
        <v>18</v>
      </c>
      <c r="BT49" s="6">
        <f t="shared" si="31"/>
        <v>19</v>
      </c>
      <c r="BU49" s="6">
        <f t="shared" si="32"/>
        <v>20</v>
      </c>
      <c r="BV49" s="6">
        <f t="shared" si="33"/>
        <v>21</v>
      </c>
      <c r="BW49" s="6">
        <f t="shared" si="34"/>
        <v>22</v>
      </c>
      <c r="BX49" s="6">
        <f t="shared" si="35"/>
        <v>23</v>
      </c>
      <c r="BY49" s="6">
        <f t="shared" si="36"/>
        <v>24</v>
      </c>
      <c r="BZ49" s="6">
        <f t="shared" si="37"/>
        <v>25</v>
      </c>
      <c r="CA49" s="6">
        <f t="shared" si="38"/>
        <v>26</v>
      </c>
      <c r="CB49" s="6">
        <f t="shared" si="39"/>
        <v>27</v>
      </c>
      <c r="CC49" s="6">
        <f t="shared" ref="CC49:CK49" si="256">IF(ISERROR(DATEVALUE(CB49+1 &amp; " "&amp;$AY49 &amp; " " &amp; $K49)),"∙",CB49+1)</f>
        <v>28</v>
      </c>
      <c r="CD49" s="6">
        <f t="shared" si="256"/>
        <v>29</v>
      </c>
      <c r="CE49" s="6">
        <f t="shared" si="256"/>
        <v>30</v>
      </c>
      <c r="CF49" s="6">
        <f t="shared" si="256"/>
        <v>31</v>
      </c>
      <c r="CG49" s="6" t="str">
        <f t="shared" si="256"/>
        <v>∙</v>
      </c>
      <c r="CH49" s="6" t="str">
        <f t="shared" si="256"/>
        <v>∙</v>
      </c>
      <c r="CI49" s="6" t="str">
        <f t="shared" si="256"/>
        <v>∙</v>
      </c>
      <c r="CJ49" s="6" t="str">
        <f t="shared" si="256"/>
        <v>∙</v>
      </c>
      <c r="CK49" s="6" t="str">
        <f t="shared" si="256"/>
        <v>∙</v>
      </c>
      <c r="CL49" s="6">
        <f t="shared" si="51"/>
        <v>0</v>
      </c>
      <c r="CM49" s="6">
        <f t="shared" si="52"/>
        <v>0</v>
      </c>
    </row>
    <row r="50" spans="1:91" x14ac:dyDescent="0.2">
      <c r="A50" s="1">
        <f t="shared" si="53"/>
        <v>44165</v>
      </c>
      <c r="B50" s="1">
        <f t="shared" ref="B50:G50" si="257">A50+1</f>
        <v>44166</v>
      </c>
      <c r="C50" s="1">
        <f t="shared" si="257"/>
        <v>44167</v>
      </c>
      <c r="D50" s="1">
        <f t="shared" si="257"/>
        <v>44168</v>
      </c>
      <c r="E50" s="1">
        <f t="shared" si="257"/>
        <v>44169</v>
      </c>
      <c r="F50" s="1">
        <f t="shared" si="257"/>
        <v>44170</v>
      </c>
      <c r="G50" s="1">
        <f t="shared" si="257"/>
        <v>44171</v>
      </c>
      <c r="H50" s="8">
        <f t="shared" si="42"/>
        <v>1</v>
      </c>
      <c r="I50" t="str">
        <f t="shared" si="107"/>
        <v>30th</v>
      </c>
      <c r="J50" t="str">
        <f t="shared" si="108"/>
        <v>November</v>
      </c>
      <c r="K50" t="str">
        <f t="shared" si="109"/>
        <v>2020</v>
      </c>
      <c r="L50" t="str">
        <f t="shared" si="110"/>
        <v>Monday</v>
      </c>
      <c r="M50" s="4">
        <f t="shared" si="115"/>
        <v>44136</v>
      </c>
      <c r="N50" s="6" t="str">
        <f t="shared" si="2"/>
        <v>∙</v>
      </c>
      <c r="O50" s="6" t="str">
        <f t="shared" si="180"/>
        <v>∙</v>
      </c>
      <c r="P50" s="6" t="str">
        <f t="shared" si="181"/>
        <v>∙</v>
      </c>
      <c r="Q50" s="6" t="str">
        <f t="shared" si="182"/>
        <v>∙</v>
      </c>
      <c r="R50" s="6" t="str">
        <f t="shared" si="183"/>
        <v>∙</v>
      </c>
      <c r="S50" s="6" t="str">
        <f t="shared" si="184"/>
        <v>∙</v>
      </c>
      <c r="T50" s="6">
        <f t="shared" si="185"/>
        <v>1</v>
      </c>
      <c r="U50" s="6">
        <f t="shared" ref="U50:AO50" si="258">T50+1</f>
        <v>2</v>
      </c>
      <c r="V50" s="6">
        <f t="shared" si="258"/>
        <v>3</v>
      </c>
      <c r="W50" s="6">
        <f t="shared" si="258"/>
        <v>4</v>
      </c>
      <c r="X50" s="6">
        <f t="shared" si="258"/>
        <v>5</v>
      </c>
      <c r="Y50" s="6">
        <f t="shared" si="258"/>
        <v>6</v>
      </c>
      <c r="Z50" s="6">
        <f t="shared" si="258"/>
        <v>7</v>
      </c>
      <c r="AA50" s="6">
        <f t="shared" si="258"/>
        <v>8</v>
      </c>
      <c r="AB50" s="6">
        <f t="shared" si="258"/>
        <v>9</v>
      </c>
      <c r="AC50" s="6">
        <f t="shared" si="258"/>
        <v>10</v>
      </c>
      <c r="AD50" s="6">
        <f t="shared" si="258"/>
        <v>11</v>
      </c>
      <c r="AE50" s="6">
        <f t="shared" si="258"/>
        <v>12</v>
      </c>
      <c r="AF50" s="6">
        <f t="shared" si="258"/>
        <v>13</v>
      </c>
      <c r="AG50" s="6">
        <f t="shared" si="258"/>
        <v>14</v>
      </c>
      <c r="AH50" s="6">
        <f t="shared" si="258"/>
        <v>15</v>
      </c>
      <c r="AI50" s="6">
        <f t="shared" si="258"/>
        <v>16</v>
      </c>
      <c r="AJ50" s="6">
        <f t="shared" si="258"/>
        <v>17</v>
      </c>
      <c r="AK50" s="6">
        <f t="shared" si="258"/>
        <v>18</v>
      </c>
      <c r="AL50" s="6">
        <f t="shared" si="258"/>
        <v>19</v>
      </c>
      <c r="AM50" s="6">
        <f t="shared" si="258"/>
        <v>20</v>
      </c>
      <c r="AN50" s="6">
        <f t="shared" si="258"/>
        <v>21</v>
      </c>
      <c r="AO50" s="6">
        <f t="shared" si="258"/>
        <v>22</v>
      </c>
      <c r="AP50" s="6">
        <f t="shared" ref="AP50:AX50" si="259">IF(ISERROR(DATEVALUE(AO50+1 &amp; " "&amp;$J50 &amp; " " &amp; $K50)),"∙",AO50+1)</f>
        <v>23</v>
      </c>
      <c r="AQ50" s="6">
        <f t="shared" si="259"/>
        <v>24</v>
      </c>
      <c r="AR50" s="6">
        <f t="shared" si="259"/>
        <v>25</v>
      </c>
      <c r="AS50" s="6">
        <f t="shared" si="259"/>
        <v>26</v>
      </c>
      <c r="AT50" s="6">
        <f t="shared" si="259"/>
        <v>27</v>
      </c>
      <c r="AU50" s="6">
        <f t="shared" si="259"/>
        <v>28</v>
      </c>
      <c r="AV50" s="6">
        <f t="shared" si="259"/>
        <v>29</v>
      </c>
      <c r="AW50" s="6">
        <f t="shared" si="259"/>
        <v>30</v>
      </c>
      <c r="AX50" s="6" t="str">
        <f t="shared" si="259"/>
        <v>∙</v>
      </c>
      <c r="AY50" s="6" t="str">
        <f t="shared" si="188"/>
        <v>December</v>
      </c>
      <c r="AZ50" s="4">
        <f t="shared" si="189"/>
        <v>44166</v>
      </c>
      <c r="BA50" s="6" t="str">
        <f t="shared" si="13"/>
        <v>∙</v>
      </c>
      <c r="BB50" s="6">
        <f t="shared" si="190"/>
        <v>1</v>
      </c>
      <c r="BC50" s="6">
        <f t="shared" si="191"/>
        <v>2</v>
      </c>
      <c r="BD50" s="6">
        <f t="shared" si="192"/>
        <v>3</v>
      </c>
      <c r="BE50" s="6">
        <f t="shared" si="193"/>
        <v>4</v>
      </c>
      <c r="BF50" s="6">
        <f t="shared" si="194"/>
        <v>5</v>
      </c>
      <c r="BG50" s="6">
        <f t="shared" si="195"/>
        <v>6</v>
      </c>
      <c r="BH50" s="6">
        <f t="shared" si="49"/>
        <v>7</v>
      </c>
      <c r="BI50" s="6">
        <f t="shared" si="20"/>
        <v>8</v>
      </c>
      <c r="BJ50" s="6">
        <f t="shared" si="21"/>
        <v>9</v>
      </c>
      <c r="BK50" s="6">
        <f t="shared" si="22"/>
        <v>10</v>
      </c>
      <c r="BL50" s="6">
        <f t="shared" si="23"/>
        <v>11</v>
      </c>
      <c r="BM50" s="6">
        <f t="shared" si="24"/>
        <v>12</v>
      </c>
      <c r="BN50" s="6">
        <f t="shared" si="25"/>
        <v>13</v>
      </c>
      <c r="BO50" s="6">
        <f t="shared" si="26"/>
        <v>14</v>
      </c>
      <c r="BP50" s="6">
        <f t="shared" si="27"/>
        <v>15</v>
      </c>
      <c r="BQ50" s="6">
        <f t="shared" si="28"/>
        <v>16</v>
      </c>
      <c r="BR50" s="6">
        <f t="shared" si="29"/>
        <v>17</v>
      </c>
      <c r="BS50" s="6">
        <f t="shared" si="30"/>
        <v>18</v>
      </c>
      <c r="BT50" s="6">
        <f t="shared" si="31"/>
        <v>19</v>
      </c>
      <c r="BU50" s="6">
        <f t="shared" si="32"/>
        <v>20</v>
      </c>
      <c r="BV50" s="6">
        <f t="shared" si="33"/>
        <v>21</v>
      </c>
      <c r="BW50" s="6">
        <f t="shared" si="34"/>
        <v>22</v>
      </c>
      <c r="BX50" s="6">
        <f t="shared" si="35"/>
        <v>23</v>
      </c>
      <c r="BY50" s="6">
        <f t="shared" si="36"/>
        <v>24</v>
      </c>
      <c r="BZ50" s="6">
        <f t="shared" si="37"/>
        <v>25</v>
      </c>
      <c r="CA50" s="6">
        <f t="shared" si="38"/>
        <v>26</v>
      </c>
      <c r="CB50" s="6">
        <f t="shared" si="39"/>
        <v>27</v>
      </c>
      <c r="CC50" s="6">
        <f t="shared" ref="CC50:CK50" si="260">IF(ISERROR(DATEVALUE(CB50+1 &amp; " "&amp;$AY50 &amp; " " &amp; $K50)),"∙",CB50+1)</f>
        <v>28</v>
      </c>
      <c r="CD50" s="6">
        <f t="shared" si="260"/>
        <v>29</v>
      </c>
      <c r="CE50" s="6">
        <f t="shared" si="260"/>
        <v>30</v>
      </c>
      <c r="CF50" s="6">
        <f t="shared" si="260"/>
        <v>31</v>
      </c>
      <c r="CG50" s="6" t="str">
        <f t="shared" si="260"/>
        <v>∙</v>
      </c>
      <c r="CH50" s="6" t="str">
        <f t="shared" si="260"/>
        <v>∙</v>
      </c>
      <c r="CI50" s="6" t="str">
        <f t="shared" si="260"/>
        <v>∙</v>
      </c>
      <c r="CJ50" s="6" t="str">
        <f t="shared" si="260"/>
        <v>∙</v>
      </c>
      <c r="CK50" s="6" t="str">
        <f t="shared" si="260"/>
        <v>∙</v>
      </c>
      <c r="CL50" s="6">
        <f t="shared" si="51"/>
        <v>1</v>
      </c>
      <c r="CM50" s="6">
        <f t="shared" si="52"/>
        <v>0</v>
      </c>
    </row>
    <row r="51" spans="1:91" x14ac:dyDescent="0.2">
      <c r="A51" s="1">
        <f t="shared" si="53"/>
        <v>44172</v>
      </c>
      <c r="B51" s="1">
        <f t="shared" ref="B51:G51" si="261">A51+1</f>
        <v>44173</v>
      </c>
      <c r="C51" s="1">
        <f t="shared" si="261"/>
        <v>44174</v>
      </c>
      <c r="D51" s="1">
        <f t="shared" si="261"/>
        <v>44175</v>
      </c>
      <c r="E51" s="1">
        <f t="shared" si="261"/>
        <v>44176</v>
      </c>
      <c r="F51" s="1">
        <f t="shared" si="261"/>
        <v>44177</v>
      </c>
      <c r="G51" s="1">
        <f t="shared" si="261"/>
        <v>44178</v>
      </c>
      <c r="H51" s="8">
        <f t="shared" si="42"/>
        <v>0</v>
      </c>
      <c r="I51" t="str">
        <f t="shared" si="107"/>
        <v>7th</v>
      </c>
      <c r="J51" t="str">
        <f t="shared" si="108"/>
        <v>December</v>
      </c>
      <c r="K51" t="str">
        <f t="shared" si="109"/>
        <v>2020</v>
      </c>
      <c r="L51" t="str">
        <f t="shared" si="110"/>
        <v>Monday</v>
      </c>
      <c r="M51" s="4">
        <f t="shared" si="115"/>
        <v>44166</v>
      </c>
      <c r="N51" s="6" t="str">
        <f t="shared" si="2"/>
        <v>∙</v>
      </c>
      <c r="O51" s="6">
        <f t="shared" si="180"/>
        <v>1</v>
      </c>
      <c r="P51" s="6">
        <f t="shared" si="181"/>
        <v>2</v>
      </c>
      <c r="Q51" s="6">
        <f t="shared" si="182"/>
        <v>3</v>
      </c>
      <c r="R51" s="6">
        <f t="shared" si="183"/>
        <v>4</v>
      </c>
      <c r="S51" s="6">
        <f t="shared" si="184"/>
        <v>5</v>
      </c>
      <c r="T51" s="6">
        <f t="shared" si="185"/>
        <v>6</v>
      </c>
      <c r="U51" s="6">
        <f t="shared" ref="U51:AO51" si="262">T51+1</f>
        <v>7</v>
      </c>
      <c r="V51" s="6">
        <f t="shared" si="262"/>
        <v>8</v>
      </c>
      <c r="W51" s="6">
        <f t="shared" si="262"/>
        <v>9</v>
      </c>
      <c r="X51" s="6">
        <f t="shared" si="262"/>
        <v>10</v>
      </c>
      <c r="Y51" s="6">
        <f t="shared" si="262"/>
        <v>11</v>
      </c>
      <c r="Z51" s="6">
        <f t="shared" si="262"/>
        <v>12</v>
      </c>
      <c r="AA51" s="6">
        <f t="shared" si="262"/>
        <v>13</v>
      </c>
      <c r="AB51" s="6">
        <f t="shared" si="262"/>
        <v>14</v>
      </c>
      <c r="AC51" s="6">
        <f t="shared" si="262"/>
        <v>15</v>
      </c>
      <c r="AD51" s="6">
        <f t="shared" si="262"/>
        <v>16</v>
      </c>
      <c r="AE51" s="6">
        <f t="shared" si="262"/>
        <v>17</v>
      </c>
      <c r="AF51" s="6">
        <f t="shared" si="262"/>
        <v>18</v>
      </c>
      <c r="AG51" s="6">
        <f t="shared" si="262"/>
        <v>19</v>
      </c>
      <c r="AH51" s="6">
        <f t="shared" si="262"/>
        <v>20</v>
      </c>
      <c r="AI51" s="6">
        <f t="shared" si="262"/>
        <v>21</v>
      </c>
      <c r="AJ51" s="6">
        <f t="shared" si="262"/>
        <v>22</v>
      </c>
      <c r="AK51" s="6">
        <f t="shared" si="262"/>
        <v>23</v>
      </c>
      <c r="AL51" s="6">
        <f t="shared" si="262"/>
        <v>24</v>
      </c>
      <c r="AM51" s="6">
        <f t="shared" si="262"/>
        <v>25</v>
      </c>
      <c r="AN51" s="6">
        <f t="shared" si="262"/>
        <v>26</v>
      </c>
      <c r="AO51" s="6">
        <f t="shared" si="262"/>
        <v>27</v>
      </c>
      <c r="AP51" s="6">
        <f t="shared" ref="AP51:AX51" si="263">IF(ISERROR(DATEVALUE(AO51+1 &amp; " "&amp;$J51 &amp; " " &amp; $K51)),"∙",AO51+1)</f>
        <v>28</v>
      </c>
      <c r="AQ51" s="6">
        <f t="shared" si="263"/>
        <v>29</v>
      </c>
      <c r="AR51" s="6">
        <f t="shared" si="263"/>
        <v>30</v>
      </c>
      <c r="AS51" s="6">
        <f t="shared" si="263"/>
        <v>31</v>
      </c>
      <c r="AT51" s="6" t="str">
        <f t="shared" si="263"/>
        <v>∙</v>
      </c>
      <c r="AU51" s="6" t="str">
        <f t="shared" si="263"/>
        <v>∙</v>
      </c>
      <c r="AV51" s="6" t="str">
        <f t="shared" si="263"/>
        <v>∙</v>
      </c>
      <c r="AW51" s="6" t="str">
        <f t="shared" si="263"/>
        <v>∙</v>
      </c>
      <c r="AX51" s="6" t="str">
        <f t="shared" si="263"/>
        <v>∙</v>
      </c>
      <c r="AY51" s="6" t="str">
        <f t="shared" si="188"/>
        <v>January</v>
      </c>
      <c r="AZ51" s="4">
        <f t="shared" si="189"/>
        <v>44197</v>
      </c>
      <c r="BA51" s="6" t="str">
        <f t="shared" si="13"/>
        <v>∙</v>
      </c>
      <c r="BB51" s="6" t="str">
        <f t="shared" si="190"/>
        <v>∙</v>
      </c>
      <c r="BC51" s="6" t="str">
        <f t="shared" si="191"/>
        <v>∙</v>
      </c>
      <c r="BD51" s="6" t="str">
        <f t="shared" si="192"/>
        <v>∙</v>
      </c>
      <c r="BE51" s="6">
        <f t="shared" si="193"/>
        <v>1</v>
      </c>
      <c r="BF51" s="6">
        <f t="shared" si="194"/>
        <v>2</v>
      </c>
      <c r="BG51" s="6">
        <f t="shared" si="195"/>
        <v>3</v>
      </c>
      <c r="BH51" s="6">
        <f t="shared" si="49"/>
        <v>4</v>
      </c>
      <c r="BI51" s="6">
        <f t="shared" si="20"/>
        <v>5</v>
      </c>
      <c r="BJ51" s="6">
        <f t="shared" si="21"/>
        <v>6</v>
      </c>
      <c r="BK51" s="6">
        <f t="shared" si="22"/>
        <v>7</v>
      </c>
      <c r="BL51" s="6">
        <f t="shared" si="23"/>
        <v>8</v>
      </c>
      <c r="BM51" s="6">
        <f t="shared" si="24"/>
        <v>9</v>
      </c>
      <c r="BN51" s="6">
        <f t="shared" si="25"/>
        <v>10</v>
      </c>
      <c r="BO51" s="6">
        <f t="shared" si="26"/>
        <v>11</v>
      </c>
      <c r="BP51" s="6">
        <f t="shared" si="27"/>
        <v>12</v>
      </c>
      <c r="BQ51" s="6">
        <f t="shared" si="28"/>
        <v>13</v>
      </c>
      <c r="BR51" s="6">
        <f t="shared" si="29"/>
        <v>14</v>
      </c>
      <c r="BS51" s="6">
        <f t="shared" si="30"/>
        <v>15</v>
      </c>
      <c r="BT51" s="6">
        <f t="shared" si="31"/>
        <v>16</v>
      </c>
      <c r="BU51" s="6">
        <f t="shared" si="32"/>
        <v>17</v>
      </c>
      <c r="BV51" s="6">
        <f t="shared" si="33"/>
        <v>18</v>
      </c>
      <c r="BW51" s="6">
        <f t="shared" si="34"/>
        <v>19</v>
      </c>
      <c r="BX51" s="6">
        <f t="shared" si="35"/>
        <v>20</v>
      </c>
      <c r="BY51" s="6">
        <f t="shared" si="36"/>
        <v>21</v>
      </c>
      <c r="BZ51" s="6">
        <f t="shared" si="37"/>
        <v>22</v>
      </c>
      <c r="CA51" s="6">
        <f t="shared" si="38"/>
        <v>23</v>
      </c>
      <c r="CB51" s="6">
        <f t="shared" si="39"/>
        <v>24</v>
      </c>
      <c r="CC51" s="6">
        <f t="shared" ref="CC51:CK51" si="264">IF(ISERROR(DATEVALUE(CB51+1 &amp; " "&amp;$AY51 &amp; " " &amp; $K51)),"∙",CB51+1)</f>
        <v>25</v>
      </c>
      <c r="CD51" s="6">
        <f t="shared" si="264"/>
        <v>26</v>
      </c>
      <c r="CE51" s="6">
        <f t="shared" si="264"/>
        <v>27</v>
      </c>
      <c r="CF51" s="6">
        <f t="shared" si="264"/>
        <v>28</v>
      </c>
      <c r="CG51" s="6">
        <f t="shared" si="264"/>
        <v>29</v>
      </c>
      <c r="CH51" s="6">
        <f t="shared" si="264"/>
        <v>30</v>
      </c>
      <c r="CI51" s="6">
        <f t="shared" si="264"/>
        <v>31</v>
      </c>
      <c r="CJ51" s="6" t="str">
        <f t="shared" si="264"/>
        <v>∙</v>
      </c>
      <c r="CK51" s="6" t="str">
        <f t="shared" si="264"/>
        <v>∙</v>
      </c>
      <c r="CL51" s="6">
        <f t="shared" si="51"/>
        <v>0</v>
      </c>
      <c r="CM51" s="6">
        <f t="shared" si="52"/>
        <v>0</v>
      </c>
    </row>
    <row r="52" spans="1:91" x14ac:dyDescent="0.2">
      <c r="A52" s="1">
        <f t="shared" si="53"/>
        <v>44179</v>
      </c>
      <c r="B52" s="1">
        <f t="shared" ref="B52:G52" si="265">A52+1</f>
        <v>44180</v>
      </c>
      <c r="C52" s="1">
        <f t="shared" si="265"/>
        <v>44181</v>
      </c>
      <c r="D52" s="1">
        <f t="shared" si="265"/>
        <v>44182</v>
      </c>
      <c r="E52" s="1">
        <f t="shared" si="265"/>
        <v>44183</v>
      </c>
      <c r="F52" s="1">
        <f t="shared" si="265"/>
        <v>44184</v>
      </c>
      <c r="G52" s="1">
        <f t="shared" si="265"/>
        <v>44185</v>
      </c>
      <c r="H52" s="8">
        <f t="shared" si="42"/>
        <v>0</v>
      </c>
      <c r="I52" t="str">
        <f t="shared" si="107"/>
        <v>14th</v>
      </c>
      <c r="J52" t="str">
        <f t="shared" si="108"/>
        <v>December</v>
      </c>
      <c r="K52" t="str">
        <f t="shared" si="109"/>
        <v>2020</v>
      </c>
      <c r="L52" t="str">
        <f t="shared" si="110"/>
        <v>Monday</v>
      </c>
      <c r="M52" s="4">
        <f t="shared" si="115"/>
        <v>44166</v>
      </c>
      <c r="N52" s="6" t="str">
        <f t="shared" si="2"/>
        <v>∙</v>
      </c>
      <c r="O52" s="6">
        <f t="shared" si="180"/>
        <v>1</v>
      </c>
      <c r="P52" s="6">
        <f t="shared" si="181"/>
        <v>2</v>
      </c>
      <c r="Q52" s="6">
        <f t="shared" si="182"/>
        <v>3</v>
      </c>
      <c r="R52" s="6">
        <f t="shared" si="183"/>
        <v>4</v>
      </c>
      <c r="S52" s="6">
        <f t="shared" si="184"/>
        <v>5</v>
      </c>
      <c r="T52" s="6">
        <f t="shared" si="185"/>
        <v>6</v>
      </c>
      <c r="U52" s="6">
        <f t="shared" ref="U52:AO52" si="266">T52+1</f>
        <v>7</v>
      </c>
      <c r="V52" s="6">
        <f t="shared" si="266"/>
        <v>8</v>
      </c>
      <c r="W52" s="6">
        <f t="shared" si="266"/>
        <v>9</v>
      </c>
      <c r="X52" s="6">
        <f t="shared" si="266"/>
        <v>10</v>
      </c>
      <c r="Y52" s="6">
        <f t="shared" si="266"/>
        <v>11</v>
      </c>
      <c r="Z52" s="6">
        <f t="shared" si="266"/>
        <v>12</v>
      </c>
      <c r="AA52" s="6">
        <f t="shared" si="266"/>
        <v>13</v>
      </c>
      <c r="AB52" s="6">
        <f t="shared" si="266"/>
        <v>14</v>
      </c>
      <c r="AC52" s="6">
        <f t="shared" si="266"/>
        <v>15</v>
      </c>
      <c r="AD52" s="6">
        <f t="shared" si="266"/>
        <v>16</v>
      </c>
      <c r="AE52" s="6">
        <f t="shared" si="266"/>
        <v>17</v>
      </c>
      <c r="AF52" s="6">
        <f t="shared" si="266"/>
        <v>18</v>
      </c>
      <c r="AG52" s="6">
        <f t="shared" si="266"/>
        <v>19</v>
      </c>
      <c r="AH52" s="6">
        <f t="shared" si="266"/>
        <v>20</v>
      </c>
      <c r="AI52" s="6">
        <f t="shared" si="266"/>
        <v>21</v>
      </c>
      <c r="AJ52" s="6">
        <f t="shared" si="266"/>
        <v>22</v>
      </c>
      <c r="AK52" s="6">
        <f t="shared" si="266"/>
        <v>23</v>
      </c>
      <c r="AL52" s="6">
        <f t="shared" si="266"/>
        <v>24</v>
      </c>
      <c r="AM52" s="6">
        <f t="shared" si="266"/>
        <v>25</v>
      </c>
      <c r="AN52" s="6">
        <f t="shared" si="266"/>
        <v>26</v>
      </c>
      <c r="AO52" s="6">
        <f t="shared" si="266"/>
        <v>27</v>
      </c>
      <c r="AP52" s="6">
        <f t="shared" ref="AP52:AX52" si="267">IF(ISERROR(DATEVALUE(AO52+1 &amp; " "&amp;$J52 &amp; " " &amp; $K52)),"∙",AO52+1)</f>
        <v>28</v>
      </c>
      <c r="AQ52" s="6">
        <f t="shared" si="267"/>
        <v>29</v>
      </c>
      <c r="AR52" s="6">
        <f t="shared" si="267"/>
        <v>30</v>
      </c>
      <c r="AS52" s="6">
        <f t="shared" si="267"/>
        <v>31</v>
      </c>
      <c r="AT52" s="6" t="str">
        <f t="shared" si="267"/>
        <v>∙</v>
      </c>
      <c r="AU52" s="6" t="str">
        <f t="shared" si="267"/>
        <v>∙</v>
      </c>
      <c r="AV52" s="6" t="str">
        <f t="shared" si="267"/>
        <v>∙</v>
      </c>
      <c r="AW52" s="6" t="str">
        <f t="shared" si="267"/>
        <v>∙</v>
      </c>
      <c r="AX52" s="6" t="str">
        <f t="shared" si="267"/>
        <v>∙</v>
      </c>
      <c r="AY52" s="6" t="str">
        <f t="shared" si="188"/>
        <v>January</v>
      </c>
      <c r="AZ52" s="4">
        <f t="shared" si="189"/>
        <v>44197</v>
      </c>
      <c r="BA52" s="6" t="str">
        <f t="shared" si="13"/>
        <v>∙</v>
      </c>
      <c r="BB52" s="6" t="str">
        <f t="shared" si="190"/>
        <v>∙</v>
      </c>
      <c r="BC52" s="6" t="str">
        <f t="shared" si="191"/>
        <v>∙</v>
      </c>
      <c r="BD52" s="6" t="str">
        <f t="shared" si="192"/>
        <v>∙</v>
      </c>
      <c r="BE52" s="6">
        <f t="shared" si="193"/>
        <v>1</v>
      </c>
      <c r="BF52" s="6">
        <f t="shared" si="194"/>
        <v>2</v>
      </c>
      <c r="BG52" s="6">
        <f t="shared" si="195"/>
        <v>3</v>
      </c>
      <c r="BH52" s="6">
        <f t="shared" si="49"/>
        <v>4</v>
      </c>
      <c r="BI52" s="6">
        <f t="shared" si="20"/>
        <v>5</v>
      </c>
      <c r="BJ52" s="6">
        <f t="shared" si="21"/>
        <v>6</v>
      </c>
      <c r="BK52" s="6">
        <f t="shared" si="22"/>
        <v>7</v>
      </c>
      <c r="BL52" s="6">
        <f t="shared" si="23"/>
        <v>8</v>
      </c>
      <c r="BM52" s="6">
        <f t="shared" si="24"/>
        <v>9</v>
      </c>
      <c r="BN52" s="6">
        <f t="shared" si="25"/>
        <v>10</v>
      </c>
      <c r="BO52" s="6">
        <f t="shared" si="26"/>
        <v>11</v>
      </c>
      <c r="BP52" s="6">
        <f t="shared" si="27"/>
        <v>12</v>
      </c>
      <c r="BQ52" s="6">
        <f t="shared" si="28"/>
        <v>13</v>
      </c>
      <c r="BR52" s="6">
        <f t="shared" si="29"/>
        <v>14</v>
      </c>
      <c r="BS52" s="6">
        <f t="shared" si="30"/>
        <v>15</v>
      </c>
      <c r="BT52" s="6">
        <f t="shared" si="31"/>
        <v>16</v>
      </c>
      <c r="BU52" s="6">
        <f t="shared" si="32"/>
        <v>17</v>
      </c>
      <c r="BV52" s="6">
        <f t="shared" si="33"/>
        <v>18</v>
      </c>
      <c r="BW52" s="6">
        <f t="shared" si="34"/>
        <v>19</v>
      </c>
      <c r="BX52" s="6">
        <f t="shared" si="35"/>
        <v>20</v>
      </c>
      <c r="BY52" s="6">
        <f t="shared" si="36"/>
        <v>21</v>
      </c>
      <c r="BZ52" s="6">
        <f t="shared" si="37"/>
        <v>22</v>
      </c>
      <c r="CA52" s="6">
        <f t="shared" si="38"/>
        <v>23</v>
      </c>
      <c r="CB52" s="6">
        <f t="shared" si="39"/>
        <v>24</v>
      </c>
      <c r="CC52" s="6">
        <f t="shared" ref="CC52:CK52" si="268">IF(ISERROR(DATEVALUE(CB52+1 &amp; " "&amp;$AY52 &amp; " " &amp; $K52)),"∙",CB52+1)</f>
        <v>25</v>
      </c>
      <c r="CD52" s="6">
        <f t="shared" si="268"/>
        <v>26</v>
      </c>
      <c r="CE52" s="6">
        <f t="shared" si="268"/>
        <v>27</v>
      </c>
      <c r="CF52" s="6">
        <f t="shared" si="268"/>
        <v>28</v>
      </c>
      <c r="CG52" s="6">
        <f t="shared" si="268"/>
        <v>29</v>
      </c>
      <c r="CH52" s="6">
        <f t="shared" si="268"/>
        <v>30</v>
      </c>
      <c r="CI52" s="6">
        <f t="shared" si="268"/>
        <v>31</v>
      </c>
      <c r="CJ52" s="6" t="str">
        <f t="shared" si="268"/>
        <v>∙</v>
      </c>
      <c r="CK52" s="6" t="str">
        <f t="shared" si="268"/>
        <v>∙</v>
      </c>
      <c r="CL52" s="6">
        <f t="shared" si="51"/>
        <v>0</v>
      </c>
      <c r="CM52" s="6">
        <f t="shared" si="52"/>
        <v>0</v>
      </c>
    </row>
    <row r="53" spans="1:91" x14ac:dyDescent="0.2">
      <c r="A53" s="1">
        <f t="shared" si="53"/>
        <v>44186</v>
      </c>
      <c r="B53" s="1">
        <f t="shared" ref="B53:G53" si="269">A53+1</f>
        <v>44187</v>
      </c>
      <c r="C53" s="1">
        <f t="shared" si="269"/>
        <v>44188</v>
      </c>
      <c r="D53" s="1">
        <f t="shared" si="269"/>
        <v>44189</v>
      </c>
      <c r="E53" s="1">
        <f t="shared" si="269"/>
        <v>44190</v>
      </c>
      <c r="F53" s="1">
        <f t="shared" si="269"/>
        <v>44191</v>
      </c>
      <c r="G53" s="1">
        <f t="shared" si="269"/>
        <v>44192</v>
      </c>
      <c r="H53" s="8">
        <f t="shared" si="42"/>
        <v>0</v>
      </c>
      <c r="I53" t="str">
        <f t="shared" si="107"/>
        <v>21st</v>
      </c>
      <c r="J53" t="str">
        <f t="shared" si="108"/>
        <v>December</v>
      </c>
      <c r="K53" t="str">
        <f t="shared" si="109"/>
        <v>2020</v>
      </c>
      <c r="L53" t="str">
        <f t="shared" si="110"/>
        <v>Monday</v>
      </c>
      <c r="M53" s="4">
        <f t="shared" si="115"/>
        <v>44166</v>
      </c>
      <c r="N53" s="6" t="str">
        <f t="shared" si="2"/>
        <v>∙</v>
      </c>
      <c r="O53" s="6">
        <f t="shared" si="180"/>
        <v>1</v>
      </c>
      <c r="P53" s="6">
        <f t="shared" si="181"/>
        <v>2</v>
      </c>
      <c r="Q53" s="6">
        <f t="shared" si="182"/>
        <v>3</v>
      </c>
      <c r="R53" s="6">
        <f t="shared" si="183"/>
        <v>4</v>
      </c>
      <c r="S53" s="6">
        <f t="shared" si="184"/>
        <v>5</v>
      </c>
      <c r="T53" s="6">
        <f t="shared" si="185"/>
        <v>6</v>
      </c>
      <c r="U53" s="6">
        <f t="shared" ref="U53:AO53" si="270">T53+1</f>
        <v>7</v>
      </c>
      <c r="V53" s="6">
        <f t="shared" si="270"/>
        <v>8</v>
      </c>
      <c r="W53" s="6">
        <f t="shared" si="270"/>
        <v>9</v>
      </c>
      <c r="X53" s="6">
        <f t="shared" si="270"/>
        <v>10</v>
      </c>
      <c r="Y53" s="6">
        <f t="shared" si="270"/>
        <v>11</v>
      </c>
      <c r="Z53" s="6">
        <f t="shared" si="270"/>
        <v>12</v>
      </c>
      <c r="AA53" s="6">
        <f t="shared" si="270"/>
        <v>13</v>
      </c>
      <c r="AB53" s="6">
        <f t="shared" si="270"/>
        <v>14</v>
      </c>
      <c r="AC53" s="6">
        <f t="shared" si="270"/>
        <v>15</v>
      </c>
      <c r="AD53" s="6">
        <f t="shared" si="270"/>
        <v>16</v>
      </c>
      <c r="AE53" s="6">
        <f t="shared" si="270"/>
        <v>17</v>
      </c>
      <c r="AF53" s="6">
        <f t="shared" si="270"/>
        <v>18</v>
      </c>
      <c r="AG53" s="6">
        <f t="shared" si="270"/>
        <v>19</v>
      </c>
      <c r="AH53" s="6">
        <f t="shared" si="270"/>
        <v>20</v>
      </c>
      <c r="AI53" s="6">
        <f t="shared" si="270"/>
        <v>21</v>
      </c>
      <c r="AJ53" s="6">
        <f t="shared" si="270"/>
        <v>22</v>
      </c>
      <c r="AK53" s="6">
        <f t="shared" si="270"/>
        <v>23</v>
      </c>
      <c r="AL53" s="6">
        <f t="shared" si="270"/>
        <v>24</v>
      </c>
      <c r="AM53" s="6">
        <f t="shared" si="270"/>
        <v>25</v>
      </c>
      <c r="AN53" s="6">
        <f t="shared" si="270"/>
        <v>26</v>
      </c>
      <c r="AO53" s="6">
        <f t="shared" si="270"/>
        <v>27</v>
      </c>
      <c r="AP53" s="6">
        <f t="shared" ref="AP53:AX53" si="271">IF(ISERROR(DATEVALUE(AO53+1 &amp; " "&amp;$J53 &amp; " " &amp; $K53)),"∙",AO53+1)</f>
        <v>28</v>
      </c>
      <c r="AQ53" s="6">
        <f t="shared" si="271"/>
        <v>29</v>
      </c>
      <c r="AR53" s="6">
        <f t="shared" si="271"/>
        <v>30</v>
      </c>
      <c r="AS53" s="6">
        <f t="shared" si="271"/>
        <v>31</v>
      </c>
      <c r="AT53" s="6" t="str">
        <f t="shared" si="271"/>
        <v>∙</v>
      </c>
      <c r="AU53" s="6" t="str">
        <f t="shared" si="271"/>
        <v>∙</v>
      </c>
      <c r="AV53" s="6" t="str">
        <f t="shared" si="271"/>
        <v>∙</v>
      </c>
      <c r="AW53" s="6" t="str">
        <f t="shared" si="271"/>
        <v>∙</v>
      </c>
      <c r="AX53" s="6" t="str">
        <f t="shared" si="271"/>
        <v>∙</v>
      </c>
      <c r="AY53" s="6" t="str">
        <f t="shared" si="188"/>
        <v>January</v>
      </c>
      <c r="AZ53" s="4">
        <f t="shared" si="189"/>
        <v>44197</v>
      </c>
      <c r="BA53" s="6" t="str">
        <f t="shared" si="13"/>
        <v>∙</v>
      </c>
      <c r="BB53" s="6" t="str">
        <f t="shared" si="190"/>
        <v>∙</v>
      </c>
      <c r="BC53" s="6" t="str">
        <f t="shared" si="191"/>
        <v>∙</v>
      </c>
      <c r="BD53" s="6" t="str">
        <f t="shared" si="192"/>
        <v>∙</v>
      </c>
      <c r="BE53" s="6">
        <f t="shared" si="193"/>
        <v>1</v>
      </c>
      <c r="BF53" s="6">
        <f t="shared" si="194"/>
        <v>2</v>
      </c>
      <c r="BG53" s="6">
        <f t="shared" si="195"/>
        <v>3</v>
      </c>
      <c r="BH53" s="6">
        <f t="shared" si="49"/>
        <v>4</v>
      </c>
      <c r="BI53" s="6">
        <f t="shared" si="20"/>
        <v>5</v>
      </c>
      <c r="BJ53" s="6">
        <f t="shared" si="21"/>
        <v>6</v>
      </c>
      <c r="BK53" s="6">
        <f t="shared" si="22"/>
        <v>7</v>
      </c>
      <c r="BL53" s="6">
        <f t="shared" si="23"/>
        <v>8</v>
      </c>
      <c r="BM53" s="6">
        <f t="shared" si="24"/>
        <v>9</v>
      </c>
      <c r="BN53" s="6">
        <f t="shared" si="25"/>
        <v>10</v>
      </c>
      <c r="BO53" s="6">
        <f t="shared" si="26"/>
        <v>11</v>
      </c>
      <c r="BP53" s="6">
        <f t="shared" si="27"/>
        <v>12</v>
      </c>
      <c r="BQ53" s="6">
        <f t="shared" si="28"/>
        <v>13</v>
      </c>
      <c r="BR53" s="6">
        <f t="shared" si="29"/>
        <v>14</v>
      </c>
      <c r="BS53" s="6">
        <f t="shared" si="30"/>
        <v>15</v>
      </c>
      <c r="BT53" s="6">
        <f t="shared" si="31"/>
        <v>16</v>
      </c>
      <c r="BU53" s="6">
        <f t="shared" si="32"/>
        <v>17</v>
      </c>
      <c r="BV53" s="6">
        <f t="shared" si="33"/>
        <v>18</v>
      </c>
      <c r="BW53" s="6">
        <f t="shared" si="34"/>
        <v>19</v>
      </c>
      <c r="BX53" s="6">
        <f t="shared" si="35"/>
        <v>20</v>
      </c>
      <c r="BY53" s="6">
        <f t="shared" si="36"/>
        <v>21</v>
      </c>
      <c r="BZ53" s="6">
        <f t="shared" si="37"/>
        <v>22</v>
      </c>
      <c r="CA53" s="6">
        <f t="shared" si="38"/>
        <v>23</v>
      </c>
      <c r="CB53" s="6">
        <f t="shared" si="39"/>
        <v>24</v>
      </c>
      <c r="CC53" s="6">
        <f t="shared" ref="CC53:CK53" si="272">IF(ISERROR(DATEVALUE(CB53+1 &amp; " "&amp;$AY53 &amp; " " &amp; $K53)),"∙",CB53+1)</f>
        <v>25</v>
      </c>
      <c r="CD53" s="6">
        <f t="shared" si="272"/>
        <v>26</v>
      </c>
      <c r="CE53" s="6">
        <f t="shared" si="272"/>
        <v>27</v>
      </c>
      <c r="CF53" s="6">
        <f t="shared" si="272"/>
        <v>28</v>
      </c>
      <c r="CG53" s="6">
        <f t="shared" si="272"/>
        <v>29</v>
      </c>
      <c r="CH53" s="6">
        <f t="shared" si="272"/>
        <v>30</v>
      </c>
      <c r="CI53" s="6">
        <f t="shared" si="272"/>
        <v>31</v>
      </c>
      <c r="CJ53" s="6" t="str">
        <f t="shared" si="272"/>
        <v>∙</v>
      </c>
      <c r="CK53" s="6" t="str">
        <f t="shared" si="272"/>
        <v>∙</v>
      </c>
      <c r="CL53" s="6">
        <f t="shared" si="51"/>
        <v>0</v>
      </c>
      <c r="CM53" s="6">
        <f t="shared" si="52"/>
        <v>0</v>
      </c>
    </row>
    <row r="54" spans="1:91" x14ac:dyDescent="0.2">
      <c r="A54" s="1">
        <f t="shared" si="53"/>
        <v>44193</v>
      </c>
      <c r="B54" s="1">
        <f t="shared" ref="B54:G54" si="273">A54+1</f>
        <v>44194</v>
      </c>
      <c r="C54" s="1">
        <f t="shared" si="273"/>
        <v>44195</v>
      </c>
      <c r="D54" s="1">
        <f t="shared" si="273"/>
        <v>44196</v>
      </c>
      <c r="E54" s="1">
        <f t="shared" si="273"/>
        <v>44197</v>
      </c>
      <c r="F54" s="1">
        <f t="shared" si="273"/>
        <v>44198</v>
      </c>
      <c r="G54" s="1">
        <f t="shared" si="273"/>
        <v>44199</v>
      </c>
      <c r="H54" s="8">
        <f t="shared" si="42"/>
        <v>1</v>
      </c>
      <c r="I54" t="str">
        <f t="shared" si="107"/>
        <v>28th</v>
      </c>
      <c r="J54" t="str">
        <f t="shared" si="108"/>
        <v>December</v>
      </c>
      <c r="K54" t="str">
        <f t="shared" si="109"/>
        <v>2020</v>
      </c>
      <c r="L54" t="str">
        <f t="shared" si="110"/>
        <v>Monday</v>
      </c>
      <c r="M54" s="4">
        <f t="shared" si="115"/>
        <v>44166</v>
      </c>
      <c r="N54" s="6" t="str">
        <f t="shared" si="2"/>
        <v>∙</v>
      </c>
      <c r="O54" s="6">
        <f t="shared" si="180"/>
        <v>1</v>
      </c>
      <c r="P54" s="6">
        <f t="shared" si="181"/>
        <v>2</v>
      </c>
      <c r="Q54" s="6">
        <f t="shared" si="182"/>
        <v>3</v>
      </c>
      <c r="R54" s="6">
        <f t="shared" si="183"/>
        <v>4</v>
      </c>
      <c r="S54" s="6">
        <f t="shared" si="184"/>
        <v>5</v>
      </c>
      <c r="T54" s="6">
        <f t="shared" si="185"/>
        <v>6</v>
      </c>
      <c r="U54" s="6">
        <f t="shared" ref="U54:AO54" si="274">T54+1</f>
        <v>7</v>
      </c>
      <c r="V54" s="6">
        <f t="shared" si="274"/>
        <v>8</v>
      </c>
      <c r="W54" s="6">
        <f t="shared" si="274"/>
        <v>9</v>
      </c>
      <c r="X54" s="6">
        <f t="shared" si="274"/>
        <v>10</v>
      </c>
      <c r="Y54" s="6">
        <f t="shared" si="274"/>
        <v>11</v>
      </c>
      <c r="Z54" s="6">
        <f t="shared" si="274"/>
        <v>12</v>
      </c>
      <c r="AA54" s="6">
        <f t="shared" si="274"/>
        <v>13</v>
      </c>
      <c r="AB54" s="6">
        <f t="shared" si="274"/>
        <v>14</v>
      </c>
      <c r="AC54" s="6">
        <f t="shared" si="274"/>
        <v>15</v>
      </c>
      <c r="AD54" s="6">
        <f t="shared" si="274"/>
        <v>16</v>
      </c>
      <c r="AE54" s="6">
        <f t="shared" si="274"/>
        <v>17</v>
      </c>
      <c r="AF54" s="6">
        <f t="shared" si="274"/>
        <v>18</v>
      </c>
      <c r="AG54" s="6">
        <f t="shared" si="274"/>
        <v>19</v>
      </c>
      <c r="AH54" s="6">
        <f t="shared" si="274"/>
        <v>20</v>
      </c>
      <c r="AI54" s="6">
        <f t="shared" si="274"/>
        <v>21</v>
      </c>
      <c r="AJ54" s="6">
        <f t="shared" si="274"/>
        <v>22</v>
      </c>
      <c r="AK54" s="6">
        <f t="shared" si="274"/>
        <v>23</v>
      </c>
      <c r="AL54" s="6">
        <f t="shared" si="274"/>
        <v>24</v>
      </c>
      <c r="AM54" s="6">
        <f t="shared" si="274"/>
        <v>25</v>
      </c>
      <c r="AN54" s="6">
        <f t="shared" si="274"/>
        <v>26</v>
      </c>
      <c r="AO54" s="6">
        <f t="shared" si="274"/>
        <v>27</v>
      </c>
      <c r="AP54" s="6">
        <f t="shared" ref="AP54:AX54" si="275">IF(ISERROR(DATEVALUE(AO54+1 &amp; " "&amp;$J54 &amp; " " &amp; $K54)),"∙",AO54+1)</f>
        <v>28</v>
      </c>
      <c r="AQ54" s="6">
        <f t="shared" si="275"/>
        <v>29</v>
      </c>
      <c r="AR54" s="6">
        <f t="shared" si="275"/>
        <v>30</v>
      </c>
      <c r="AS54" s="6">
        <f t="shared" si="275"/>
        <v>31</v>
      </c>
      <c r="AT54" s="6" t="str">
        <f t="shared" si="275"/>
        <v>∙</v>
      </c>
      <c r="AU54" s="6" t="str">
        <f t="shared" si="275"/>
        <v>∙</v>
      </c>
      <c r="AV54" s="6" t="str">
        <f t="shared" si="275"/>
        <v>∙</v>
      </c>
      <c r="AW54" s="6" t="str">
        <f t="shared" si="275"/>
        <v>∙</v>
      </c>
      <c r="AX54" s="6" t="str">
        <f t="shared" si="275"/>
        <v>∙</v>
      </c>
      <c r="AY54" s="6" t="str">
        <f t="shared" si="188"/>
        <v>January</v>
      </c>
      <c r="AZ54" s="4">
        <f t="shared" si="189"/>
        <v>44197</v>
      </c>
      <c r="BA54" s="6" t="str">
        <f t="shared" si="13"/>
        <v>∙</v>
      </c>
      <c r="BB54" s="6" t="str">
        <f t="shared" si="190"/>
        <v>∙</v>
      </c>
      <c r="BC54" s="6" t="str">
        <f t="shared" si="191"/>
        <v>∙</v>
      </c>
      <c r="BD54" s="6" t="str">
        <f t="shared" si="192"/>
        <v>∙</v>
      </c>
      <c r="BE54" s="6">
        <f t="shared" si="193"/>
        <v>1</v>
      </c>
      <c r="BF54" s="6">
        <f t="shared" si="194"/>
        <v>2</v>
      </c>
      <c r="BG54" s="6">
        <f t="shared" si="195"/>
        <v>3</v>
      </c>
      <c r="BH54" s="6">
        <f t="shared" si="49"/>
        <v>4</v>
      </c>
      <c r="BI54" s="6">
        <f t="shared" si="20"/>
        <v>5</v>
      </c>
      <c r="BJ54" s="6">
        <f t="shared" si="21"/>
        <v>6</v>
      </c>
      <c r="BK54" s="6">
        <f t="shared" si="22"/>
        <v>7</v>
      </c>
      <c r="BL54" s="6">
        <f t="shared" si="23"/>
        <v>8</v>
      </c>
      <c r="BM54" s="6">
        <f t="shared" si="24"/>
        <v>9</v>
      </c>
      <c r="BN54" s="6">
        <f t="shared" si="25"/>
        <v>10</v>
      </c>
      <c r="BO54" s="6">
        <f t="shared" si="26"/>
        <v>11</v>
      </c>
      <c r="BP54" s="6">
        <f t="shared" si="27"/>
        <v>12</v>
      </c>
      <c r="BQ54" s="6">
        <f t="shared" si="28"/>
        <v>13</v>
      </c>
      <c r="BR54" s="6">
        <f t="shared" si="29"/>
        <v>14</v>
      </c>
      <c r="BS54" s="6">
        <f t="shared" si="30"/>
        <v>15</v>
      </c>
      <c r="BT54" s="6">
        <f t="shared" si="31"/>
        <v>16</v>
      </c>
      <c r="BU54" s="6">
        <f t="shared" si="32"/>
        <v>17</v>
      </c>
      <c r="BV54" s="6">
        <f t="shared" si="33"/>
        <v>18</v>
      </c>
      <c r="BW54" s="6">
        <f t="shared" si="34"/>
        <v>19</v>
      </c>
      <c r="BX54" s="6">
        <f t="shared" si="35"/>
        <v>20</v>
      </c>
      <c r="BY54" s="6">
        <f t="shared" si="36"/>
        <v>21</v>
      </c>
      <c r="BZ54" s="6">
        <f t="shared" si="37"/>
        <v>22</v>
      </c>
      <c r="CA54" s="6">
        <f t="shared" si="38"/>
        <v>23</v>
      </c>
      <c r="CB54" s="6">
        <f t="shared" si="39"/>
        <v>24</v>
      </c>
      <c r="CC54" s="6">
        <f t="shared" ref="CC54:CK54" si="276">IF(ISERROR(DATEVALUE(CB54+1 &amp; " "&amp;$AY54 &amp; " " &amp; $K54)),"∙",CB54+1)</f>
        <v>25</v>
      </c>
      <c r="CD54" s="6">
        <f t="shared" si="276"/>
        <v>26</v>
      </c>
      <c r="CE54" s="6">
        <f t="shared" si="276"/>
        <v>27</v>
      </c>
      <c r="CF54" s="6">
        <f t="shared" si="276"/>
        <v>28</v>
      </c>
      <c r="CG54" s="6">
        <f t="shared" si="276"/>
        <v>29</v>
      </c>
      <c r="CH54" s="6">
        <f t="shared" si="276"/>
        <v>30</v>
      </c>
      <c r="CI54" s="6">
        <f t="shared" si="276"/>
        <v>31</v>
      </c>
      <c r="CJ54" s="6" t="str">
        <f t="shared" si="276"/>
        <v>∙</v>
      </c>
      <c r="CK54" s="6" t="str">
        <f t="shared" si="276"/>
        <v>∙</v>
      </c>
      <c r="CL54" s="6">
        <f t="shared" si="51"/>
        <v>0</v>
      </c>
      <c r="CM54" s="6">
        <f t="shared" si="52"/>
        <v>1</v>
      </c>
    </row>
    <row r="59" spans="1:91" x14ac:dyDescent="0.2">
      <c r="D59" s="4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YEAR</vt:lpstr>
      <vt:lpstr>Data</vt:lpstr>
      <vt:lpstr>Sheet3</vt:lpstr>
      <vt:lpstr>CuYear</vt:lpstr>
      <vt:lpstr>StDate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Steve Morton</cp:lastModifiedBy>
  <dcterms:created xsi:type="dcterms:W3CDTF">2011-11-18T13:14:33Z</dcterms:created>
  <dcterms:modified xsi:type="dcterms:W3CDTF">2020-08-07T11:22:18Z</dcterms:modified>
</cp:coreProperties>
</file>